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ept\S13302\priv\Národní dotace\MIMOŘÁDNÉ UDÁLOSTI\Sucho 2017\"/>
    </mc:Choice>
  </mc:AlternateContent>
  <bookViews>
    <workbookView xWindow="0" yWindow="0" windowWidth="20730" windowHeight="11760"/>
  </bookViews>
  <sheets>
    <sheet name="Tabulka č. 3" sheetId="3" r:id="rId1"/>
    <sheet name="Přílohy č. 5, 6 a 8" sheetId="9" r:id="rId2"/>
    <sheet name="Okresy, katastry" sheetId="10" r:id="rId3"/>
  </sheets>
  <externalReferences>
    <externalReference r:id="rId4"/>
  </externalReferences>
  <definedNames>
    <definedName name="_xlnm._FilterDatabase" localSheetId="2" hidden="1">'Okresy, katastry'!$A$1:$AH$2061</definedName>
    <definedName name="_xlnm.Print_Area" localSheetId="0">'Tabulka č. 3'!$A$1:$I$39</definedName>
    <definedName name="Okres">[1]Katastry!$AG$2:$AG$72</definedName>
    <definedName name="Okresy">'Okresy, katastry'!$AG$2:$AG$61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G14" i="3" l="1"/>
  <c r="G16" i="3" s="1"/>
  <c r="G7" i="3" l="1"/>
  <c r="Q13" i="3" l="1"/>
  <c r="S1" i="10" l="1"/>
  <c r="AA1" i="10" s="1"/>
  <c r="K1" i="10" l="1"/>
  <c r="Y1" i="10" l="1"/>
  <c r="Q1" i="10" s="1"/>
  <c r="I1" i="10" s="1"/>
  <c r="S13" i="3"/>
  <c r="S12" i="3"/>
  <c r="Q6" i="3"/>
  <c r="N8" i="3" s="1"/>
  <c r="V1" i="10" l="1"/>
  <c r="N1" i="10" s="1"/>
  <c r="G21" i="3"/>
  <c r="N5" i="3" l="1"/>
  <c r="Z1" i="10" l="1"/>
  <c r="R1" i="10" s="1"/>
  <c r="J1" i="10" s="1"/>
  <c r="A2" i="10" l="1"/>
  <c r="A3" i="10" s="1"/>
  <c r="A4" i="10" s="1"/>
  <c r="A5" i="10" l="1"/>
  <c r="A6" i="10" s="1"/>
  <c r="A7" i="10" l="1"/>
  <c r="A8" i="10" l="1"/>
  <c r="A9" i="10" s="1"/>
  <c r="A10" i="10" l="1"/>
  <c r="A11" i="10" l="1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436" i="10" s="1"/>
  <c r="A437" i="10" s="1"/>
  <c r="A438" i="10" s="1"/>
  <c r="A439" i="10" s="1"/>
  <c r="A440" i="10" s="1"/>
  <c r="A441" i="10" s="1"/>
  <c r="A442" i="10" s="1"/>
  <c r="A443" i="10" s="1"/>
  <c r="A444" i="10" s="1"/>
  <c r="A445" i="10" s="1"/>
  <c r="A446" i="10" s="1"/>
  <c r="A447" i="10" s="1"/>
  <c r="A448" i="10" s="1"/>
  <c r="A449" i="10" s="1"/>
  <c r="A450" i="10" s="1"/>
  <c r="A451" i="10" s="1"/>
  <c r="A452" i="10" s="1"/>
  <c r="A453" i="10" s="1"/>
  <c r="A454" i="10" s="1"/>
  <c r="A455" i="10" s="1"/>
  <c r="A456" i="10" s="1"/>
  <c r="A457" i="10" s="1"/>
  <c r="A458" i="10" s="1"/>
  <c r="A459" i="10" s="1"/>
  <c r="A460" i="10" s="1"/>
  <c r="A461" i="10" s="1"/>
  <c r="A462" i="10" s="1"/>
  <c r="A463" i="10" s="1"/>
  <c r="A464" i="10" s="1"/>
  <c r="A465" i="10" s="1"/>
  <c r="A466" i="10" s="1"/>
  <c r="A467" i="10" s="1"/>
  <c r="A468" i="10" s="1"/>
  <c r="A469" i="10" s="1"/>
  <c r="A470" i="10" s="1"/>
  <c r="A471" i="10" s="1"/>
  <c r="A472" i="10" s="1"/>
  <c r="A473" i="10" s="1"/>
  <c r="A474" i="10" s="1"/>
  <c r="A475" i="10" s="1"/>
  <c r="A476" i="10" s="1"/>
  <c r="A477" i="10" s="1"/>
  <c r="A478" i="10" s="1"/>
  <c r="A479" i="10" s="1"/>
  <c r="A480" i="10" s="1"/>
  <c r="A481" i="10" s="1"/>
  <c r="A482" i="10" s="1"/>
  <c r="A483" i="10" s="1"/>
  <c r="A484" i="10" s="1"/>
  <c r="A485" i="10" s="1"/>
  <c r="A486" i="10" s="1"/>
  <c r="A487" i="10" s="1"/>
  <c r="A488" i="10" s="1"/>
  <c r="A489" i="10" s="1"/>
  <c r="A490" i="10" s="1"/>
  <c r="A491" i="10" s="1"/>
  <c r="A492" i="10" s="1"/>
  <c r="A493" i="10" s="1"/>
  <c r="A494" i="10" s="1"/>
  <c r="A495" i="10" s="1"/>
  <c r="A496" i="10" s="1"/>
  <c r="A497" i="10" s="1"/>
  <c r="A498" i="10" s="1"/>
  <c r="A499" i="10" s="1"/>
  <c r="A500" i="10" s="1"/>
  <c r="A501" i="10" s="1"/>
  <c r="A502" i="10" s="1"/>
  <c r="A503" i="10" s="1"/>
  <c r="A504" i="10" s="1"/>
  <c r="A505" i="10" s="1"/>
  <c r="A506" i="10" s="1"/>
  <c r="A507" i="10" s="1"/>
  <c r="A508" i="10" s="1"/>
  <c r="A509" i="10" s="1"/>
  <c r="A510" i="10" s="1"/>
  <c r="A511" i="10" s="1"/>
  <c r="A512" i="10" s="1"/>
  <c r="A513" i="10" s="1"/>
  <c r="A514" i="10" s="1"/>
  <c r="A515" i="10" s="1"/>
  <c r="A516" i="10" s="1"/>
  <c r="A517" i="10" s="1"/>
  <c r="A518" i="10" s="1"/>
  <c r="A519" i="10" s="1"/>
  <c r="A520" i="10" s="1"/>
  <c r="A521" i="10" s="1"/>
  <c r="A522" i="10" s="1"/>
  <c r="A523" i="10" s="1"/>
  <c r="A524" i="10" s="1"/>
  <c r="A525" i="10" s="1"/>
  <c r="A526" i="10" s="1"/>
  <c r="A527" i="10" s="1"/>
  <c r="A528" i="10" s="1"/>
  <c r="A529" i="10" s="1"/>
  <c r="A530" i="10" s="1"/>
  <c r="A531" i="10" s="1"/>
  <c r="A532" i="10" s="1"/>
  <c r="A533" i="10" s="1"/>
  <c r="A534" i="10" s="1"/>
  <c r="A535" i="10" s="1"/>
  <c r="A536" i="10" s="1"/>
  <c r="A537" i="10" s="1"/>
  <c r="A538" i="10" s="1"/>
  <c r="A539" i="10" s="1"/>
  <c r="A540" i="10" s="1"/>
  <c r="A541" i="10" s="1"/>
  <c r="A542" i="10" s="1"/>
  <c r="A543" i="10" s="1"/>
  <c r="A544" i="10" s="1"/>
  <c r="A545" i="10" s="1"/>
  <c r="A546" i="10" s="1"/>
  <c r="A547" i="10" s="1"/>
  <c r="A548" i="10" s="1"/>
  <c r="A549" i="10" s="1"/>
  <c r="A550" i="10" s="1"/>
  <c r="A551" i="10" s="1"/>
  <c r="A552" i="10" s="1"/>
  <c r="A553" i="10" s="1"/>
  <c r="A554" i="10" s="1"/>
  <c r="A555" i="10" s="1"/>
  <c r="A556" i="10" s="1"/>
  <c r="A557" i="10" s="1"/>
  <c r="A558" i="10" s="1"/>
  <c r="A559" i="10" s="1"/>
  <c r="A560" i="10" s="1"/>
  <c r="A561" i="10" s="1"/>
  <c r="A562" i="10" s="1"/>
  <c r="A563" i="10" s="1"/>
  <c r="A564" i="10" s="1"/>
  <c r="A565" i="10" s="1"/>
  <c r="A566" i="10" s="1"/>
  <c r="A567" i="10" s="1"/>
  <c r="A568" i="10" s="1"/>
  <c r="A569" i="10" s="1"/>
  <c r="A570" i="10" s="1"/>
  <c r="A571" i="10" s="1"/>
  <c r="A572" i="10" s="1"/>
  <c r="A573" i="10" s="1"/>
  <c r="A574" i="10" s="1"/>
  <c r="A575" i="10" s="1"/>
  <c r="A576" i="10" s="1"/>
  <c r="A577" i="10" s="1"/>
  <c r="A578" i="10" s="1"/>
  <c r="A579" i="10" s="1"/>
  <c r="A580" i="10" s="1"/>
  <c r="A581" i="10" s="1"/>
  <c r="A582" i="10" s="1"/>
  <c r="A583" i="10" s="1"/>
  <c r="A584" i="10" s="1"/>
  <c r="A585" i="10" s="1"/>
  <c r="A586" i="10" s="1"/>
  <c r="A587" i="10" s="1"/>
  <c r="A588" i="10" s="1"/>
  <c r="A589" i="10" s="1"/>
  <c r="A590" i="10" s="1"/>
  <c r="A591" i="10" s="1"/>
  <c r="A592" i="10" s="1"/>
  <c r="A593" i="10" s="1"/>
  <c r="A594" i="10" s="1"/>
  <c r="A595" i="10" s="1"/>
  <c r="A596" i="10" s="1"/>
  <c r="A597" i="10" s="1"/>
  <c r="A598" i="10" s="1"/>
  <c r="A599" i="10" s="1"/>
  <c r="A600" i="10" s="1"/>
  <c r="A601" i="10" s="1"/>
  <c r="A602" i="10" s="1"/>
  <c r="A603" i="10" s="1"/>
  <c r="A604" i="10" s="1"/>
  <c r="A605" i="10" s="1"/>
  <c r="A606" i="10" s="1"/>
  <c r="A607" i="10" s="1"/>
  <c r="A608" i="10" s="1"/>
  <c r="A609" i="10" s="1"/>
  <c r="A610" i="10" s="1"/>
  <c r="A611" i="10" s="1"/>
  <c r="A612" i="10" s="1"/>
  <c r="A613" i="10" s="1"/>
  <c r="A614" i="10" s="1"/>
  <c r="A615" i="10" s="1"/>
  <c r="A616" i="10" s="1"/>
  <c r="A617" i="10" s="1"/>
  <c r="A618" i="10" s="1"/>
  <c r="A619" i="10" s="1"/>
  <c r="A620" i="10" s="1"/>
  <c r="A621" i="10" s="1"/>
  <c r="A622" i="10" s="1"/>
  <c r="A623" i="10" s="1"/>
  <c r="A624" i="10" s="1"/>
  <c r="A625" i="10" s="1"/>
  <c r="A626" i="10" s="1"/>
  <c r="A627" i="10" s="1"/>
  <c r="A628" i="10" s="1"/>
  <c r="A629" i="10" s="1"/>
  <c r="A630" i="10" s="1"/>
  <c r="A631" i="10" s="1"/>
  <c r="A632" i="10" l="1"/>
  <c r="A633" i="10" l="1"/>
  <c r="A634" i="10" l="1"/>
  <c r="A635" i="10" l="1"/>
  <c r="A636" i="10" l="1"/>
  <c r="A637" i="10" l="1"/>
  <c r="A638" i="10" l="1"/>
  <c r="A639" i="10" s="1"/>
  <c r="A640" i="10" s="1"/>
  <c r="A641" i="10" s="1"/>
  <c r="A642" i="10" s="1"/>
  <c r="A643" i="10" s="1"/>
  <c r="A644" i="10" s="1"/>
  <c r="A645" i="10" s="1"/>
  <c r="A646" i="10" s="1"/>
  <c r="A647" i="10" s="1"/>
  <c r="A648" i="10" s="1"/>
  <c r="A649" i="10" s="1"/>
  <c r="A650" i="10" s="1"/>
  <c r="A651" i="10" s="1"/>
  <c r="A652" i="10" s="1"/>
  <c r="A653" i="10" s="1"/>
  <c r="A654" i="10" s="1"/>
  <c r="A655" i="10" s="1"/>
  <c r="A656" i="10" s="1"/>
  <c r="A657" i="10" s="1"/>
  <c r="A658" i="10" s="1"/>
  <c r="A659" i="10" s="1"/>
  <c r="A660" i="10" s="1"/>
  <c r="A661" i="10" s="1"/>
  <c r="A662" i="10" s="1"/>
  <c r="A663" i="10" s="1"/>
  <c r="A664" i="10" s="1"/>
  <c r="A665" i="10" s="1"/>
  <c r="A666" i="10" s="1"/>
  <c r="A667" i="10" s="1"/>
  <c r="A668" i="10" s="1"/>
  <c r="A669" i="10" s="1"/>
  <c r="A670" i="10" s="1"/>
  <c r="A671" i="10" s="1"/>
  <c r="A672" i="10" s="1"/>
  <c r="A673" i="10" s="1"/>
  <c r="A674" i="10" s="1"/>
  <c r="A675" i="10" s="1"/>
  <c r="A676" i="10" s="1"/>
  <c r="A677" i="10" s="1"/>
  <c r="A678" i="10" s="1"/>
  <c r="A679" i="10" s="1"/>
  <c r="A680" i="10" s="1"/>
  <c r="A681" i="10" s="1"/>
  <c r="A682" i="10" s="1"/>
  <c r="A683" i="10" s="1"/>
  <c r="A684" i="10" s="1"/>
  <c r="A685" i="10" s="1"/>
  <c r="A686" i="10" s="1"/>
  <c r="A687" i="10" s="1"/>
  <c r="A688" i="10" s="1"/>
  <c r="A689" i="10" s="1"/>
  <c r="A690" i="10" s="1"/>
  <c r="A691" i="10" s="1"/>
  <c r="A692" i="10" s="1"/>
  <c r="A693" i="10" s="1"/>
  <c r="A694" i="10" s="1"/>
  <c r="A695" i="10" s="1"/>
  <c r="A696" i="10" s="1"/>
  <c r="A697" i="10" s="1"/>
  <c r="A698" i="10" s="1"/>
  <c r="A699" i="10" s="1"/>
  <c r="A700" i="10" s="1"/>
  <c r="A701" i="10" s="1"/>
  <c r="A702" i="10" s="1"/>
  <c r="A703" i="10" s="1"/>
  <c r="A704" i="10" s="1"/>
  <c r="A705" i="10" s="1"/>
  <c r="A706" i="10" s="1"/>
  <c r="A707" i="10" s="1"/>
  <c r="A708" i="10" s="1"/>
  <c r="A709" i="10" s="1"/>
  <c r="A710" i="10" s="1"/>
  <c r="A711" i="10" s="1"/>
  <c r="A712" i="10" s="1"/>
  <c r="A713" i="10" s="1"/>
  <c r="A714" i="10" s="1"/>
  <c r="A715" i="10" s="1"/>
  <c r="A716" i="10" s="1"/>
  <c r="A717" i="10" s="1"/>
  <c r="A718" i="10" s="1"/>
  <c r="A719" i="10" s="1"/>
  <c r="A720" i="10" s="1"/>
  <c r="A721" i="10" s="1"/>
  <c r="A722" i="10" s="1"/>
  <c r="A723" i="10" s="1"/>
  <c r="A724" i="10" s="1"/>
  <c r="A725" i="10" s="1"/>
  <c r="A726" i="10" s="1"/>
  <c r="A727" i="10" s="1"/>
  <c r="A728" i="10" s="1"/>
  <c r="A729" i="10" s="1"/>
  <c r="A730" i="10" s="1"/>
  <c r="A731" i="10" s="1"/>
  <c r="A732" i="10" s="1"/>
  <c r="A733" i="10" s="1"/>
  <c r="A734" i="10" s="1"/>
  <c r="A735" i="10" s="1"/>
  <c r="A736" i="10" s="1"/>
  <c r="A737" i="10" s="1"/>
  <c r="A738" i="10" s="1"/>
  <c r="A739" i="10" s="1"/>
  <c r="A740" i="10" s="1"/>
  <c r="A741" i="10" s="1"/>
  <c r="A742" i="10" s="1"/>
  <c r="A743" i="10" s="1"/>
  <c r="A744" i="10" s="1"/>
  <c r="A745" i="10" s="1"/>
  <c r="A746" i="10" s="1"/>
  <c r="A747" i="10" s="1"/>
  <c r="A748" i="10" s="1"/>
  <c r="A749" i="10" s="1"/>
  <c r="A750" i="10" s="1"/>
  <c r="A751" i="10" s="1"/>
  <c r="A752" i="10" s="1"/>
  <c r="A753" i="10" s="1"/>
  <c r="A754" i="10" s="1"/>
  <c r="A755" i="10" s="1"/>
  <c r="A756" i="10" s="1"/>
  <c r="A757" i="10" s="1"/>
  <c r="A758" i="10" s="1"/>
  <c r="A759" i="10" s="1"/>
  <c r="A760" i="10" s="1"/>
  <c r="A761" i="10" s="1"/>
  <c r="A762" i="10" s="1"/>
  <c r="A763" i="10" s="1"/>
  <c r="A764" i="10" s="1"/>
  <c r="A765" i="10" s="1"/>
  <c r="A766" i="10" s="1"/>
  <c r="A767" i="10" s="1"/>
  <c r="A768" i="10" s="1"/>
  <c r="A769" i="10" s="1"/>
  <c r="A770" i="10" s="1"/>
  <c r="A771" i="10" s="1"/>
  <c r="A772" i="10" s="1"/>
  <c r="A773" i="10" s="1"/>
  <c r="A774" i="10" s="1"/>
  <c r="A775" i="10" s="1"/>
  <c r="A776" i="10" s="1"/>
  <c r="A777" i="10" s="1"/>
  <c r="A778" i="10" s="1"/>
  <c r="A779" i="10" s="1"/>
  <c r="A780" i="10" s="1"/>
  <c r="A781" i="10" s="1"/>
  <c r="A782" i="10" s="1"/>
  <c r="A783" i="10" s="1"/>
  <c r="A784" i="10" s="1"/>
  <c r="A785" i="10" s="1"/>
  <c r="A786" i="10" s="1"/>
  <c r="A787" i="10" s="1"/>
  <c r="A788" i="10" s="1"/>
  <c r="A789" i="10" s="1"/>
  <c r="A790" i="10" s="1"/>
  <c r="A791" i="10" s="1"/>
  <c r="A792" i="10" s="1"/>
  <c r="A793" i="10" s="1"/>
  <c r="A794" i="10" s="1"/>
  <c r="A795" i="10" s="1"/>
  <c r="A796" i="10" s="1"/>
  <c r="A797" i="10" s="1"/>
  <c r="A798" i="10" s="1"/>
  <c r="A799" i="10" s="1"/>
  <c r="A800" i="10" s="1"/>
  <c r="A801" i="10" s="1"/>
  <c r="A802" i="10" s="1"/>
  <c r="A803" i="10" s="1"/>
  <c r="A804" i="10" s="1"/>
  <c r="A805" i="10" s="1"/>
  <c r="A806" i="10" s="1"/>
  <c r="A807" i="10" s="1"/>
  <c r="A808" i="10" s="1"/>
  <c r="A809" i="10" s="1"/>
  <c r="A810" i="10" s="1"/>
  <c r="A811" i="10" s="1"/>
  <c r="A812" i="10" s="1"/>
  <c r="A813" i="10" s="1"/>
  <c r="A814" i="10" s="1"/>
  <c r="A815" i="10" s="1"/>
  <c r="A816" i="10" s="1"/>
  <c r="A817" i="10" s="1"/>
  <c r="A818" i="10" s="1"/>
  <c r="A819" i="10" s="1"/>
  <c r="A820" i="10" s="1"/>
  <c r="A821" i="10" s="1"/>
  <c r="A822" i="10" s="1"/>
  <c r="A823" i="10" s="1"/>
  <c r="A824" i="10" s="1"/>
  <c r="A825" i="10" s="1"/>
  <c r="A826" i="10" s="1"/>
  <c r="A827" i="10" s="1"/>
  <c r="A828" i="10" s="1"/>
  <c r="A829" i="10" s="1"/>
  <c r="A830" i="10" s="1"/>
  <c r="A831" i="10" s="1"/>
  <c r="A832" i="10" s="1"/>
  <c r="A833" i="10" s="1"/>
  <c r="A834" i="10" s="1"/>
  <c r="A835" i="10" s="1"/>
  <c r="A836" i="10" s="1"/>
  <c r="A837" i="10" s="1"/>
  <c r="A838" i="10" s="1"/>
  <c r="A839" i="10" s="1"/>
  <c r="A840" i="10" s="1"/>
  <c r="A841" i="10" s="1"/>
  <c r="A842" i="10" s="1"/>
  <c r="A843" i="10" s="1"/>
  <c r="A844" i="10" s="1"/>
  <c r="A845" i="10" s="1"/>
  <c r="A846" i="10" s="1"/>
  <c r="A847" i="10" s="1"/>
  <c r="A848" i="10" s="1"/>
  <c r="A849" i="10" s="1"/>
  <c r="A850" i="10" s="1"/>
  <c r="A851" i="10" s="1"/>
  <c r="A852" i="10" s="1"/>
  <c r="A853" i="10" s="1"/>
  <c r="A854" i="10" s="1"/>
  <c r="A855" i="10" s="1"/>
  <c r="A856" i="10" s="1"/>
  <c r="A857" i="10" s="1"/>
  <c r="A858" i="10" s="1"/>
  <c r="A859" i="10" s="1"/>
  <c r="A860" i="10" s="1"/>
  <c r="A861" i="10" s="1"/>
  <c r="A862" i="10" s="1"/>
  <c r="A863" i="10" s="1"/>
  <c r="A864" i="10" s="1"/>
  <c r="A865" i="10" s="1"/>
  <c r="A866" i="10" s="1"/>
  <c r="A867" i="10" s="1"/>
  <c r="A868" i="10" s="1"/>
  <c r="A869" i="10" s="1"/>
  <c r="A870" i="10" s="1"/>
  <c r="A871" i="10" s="1"/>
  <c r="A872" i="10" s="1"/>
  <c r="A873" i="10" s="1"/>
  <c r="A874" i="10" s="1"/>
  <c r="A875" i="10" s="1"/>
  <c r="A876" i="10" s="1"/>
  <c r="A877" i="10" s="1"/>
  <c r="A878" i="10" s="1"/>
  <c r="A879" i="10" s="1"/>
  <c r="A880" i="10" s="1"/>
  <c r="A881" i="10" s="1"/>
  <c r="A882" i="10" s="1"/>
  <c r="A883" i="10" s="1"/>
  <c r="A884" i="10" s="1"/>
  <c r="A885" i="10" s="1"/>
  <c r="A886" i="10" s="1"/>
  <c r="A887" i="10" s="1"/>
  <c r="A888" i="10" s="1"/>
  <c r="A889" i="10" s="1"/>
  <c r="A890" i="10" s="1"/>
  <c r="A891" i="10" s="1"/>
  <c r="A892" i="10" s="1"/>
  <c r="A893" i="10" s="1"/>
  <c r="A894" i="10" s="1"/>
  <c r="A895" i="10" s="1"/>
  <c r="A896" i="10" s="1"/>
  <c r="A897" i="10" s="1"/>
  <c r="A898" i="10" s="1"/>
  <c r="A899" i="10" s="1"/>
  <c r="A900" i="10" s="1"/>
  <c r="A901" i="10" s="1"/>
  <c r="A902" i="10" s="1"/>
  <c r="A903" i="10" s="1"/>
  <c r="A904" i="10" s="1"/>
  <c r="A905" i="10" s="1"/>
  <c r="A906" i="10" s="1"/>
  <c r="A907" i="10" s="1"/>
  <c r="A908" i="10" s="1"/>
  <c r="A909" i="10" s="1"/>
  <c r="A910" i="10" s="1"/>
  <c r="A911" i="10" s="1"/>
  <c r="A912" i="10" s="1"/>
  <c r="A913" i="10" s="1"/>
  <c r="A914" i="10" s="1"/>
  <c r="A915" i="10" s="1"/>
  <c r="A916" i="10" s="1"/>
  <c r="A917" i="10" s="1"/>
  <c r="A918" i="10" s="1"/>
  <c r="A919" i="10" s="1"/>
  <c r="A920" i="10" s="1"/>
  <c r="A921" i="10" s="1"/>
  <c r="A922" i="10" s="1"/>
  <c r="A923" i="10" s="1"/>
  <c r="A924" i="10" s="1"/>
  <c r="A925" i="10" s="1"/>
  <c r="A926" i="10" s="1"/>
  <c r="A927" i="10" s="1"/>
  <c r="A928" i="10" s="1"/>
  <c r="A929" i="10" s="1"/>
  <c r="A930" i="10" s="1"/>
  <c r="A931" i="10" s="1"/>
  <c r="A932" i="10" s="1"/>
  <c r="A933" i="10" s="1"/>
  <c r="A934" i="10" s="1"/>
  <c r="A935" i="10" s="1"/>
  <c r="A936" i="10" s="1"/>
  <c r="A937" i="10" s="1"/>
  <c r="A938" i="10" s="1"/>
  <c r="A939" i="10" s="1"/>
  <c r="A940" i="10" s="1"/>
  <c r="A941" i="10" s="1"/>
  <c r="A942" i="10" s="1"/>
  <c r="A943" i="10" s="1"/>
  <c r="A944" i="10" s="1"/>
  <c r="A945" i="10" s="1"/>
  <c r="A946" i="10" s="1"/>
  <c r="A947" i="10" s="1"/>
  <c r="A948" i="10" s="1"/>
  <c r="A949" i="10" s="1"/>
  <c r="A950" i="10" s="1"/>
  <c r="A951" i="10" s="1"/>
  <c r="A952" i="10" s="1"/>
  <c r="A953" i="10" s="1"/>
  <c r="A954" i="10" s="1"/>
  <c r="A955" i="10" s="1"/>
  <c r="A956" i="10" s="1"/>
  <c r="A957" i="10" s="1"/>
  <c r="A958" i="10" s="1"/>
  <c r="A959" i="10" s="1"/>
  <c r="A960" i="10" s="1"/>
  <c r="A961" i="10" s="1"/>
  <c r="A962" i="10" s="1"/>
  <c r="A963" i="10" s="1"/>
  <c r="A964" i="10" s="1"/>
  <c r="A965" i="10" s="1"/>
  <c r="A966" i="10" s="1"/>
  <c r="A967" i="10" s="1"/>
  <c r="A968" i="10" s="1"/>
  <c r="A969" i="10" s="1"/>
  <c r="A970" i="10" s="1"/>
  <c r="A971" i="10" s="1"/>
  <c r="A972" i="10" s="1"/>
  <c r="A973" i="10" s="1"/>
  <c r="A974" i="10" s="1"/>
  <c r="A975" i="10" s="1"/>
  <c r="A976" i="10" s="1"/>
  <c r="A977" i="10" s="1"/>
  <c r="A978" i="10" s="1"/>
  <c r="A979" i="10" s="1"/>
  <c r="A980" i="10" s="1"/>
  <c r="A981" i="10" s="1"/>
  <c r="A982" i="10" s="1"/>
  <c r="A983" i="10" s="1"/>
  <c r="A984" i="10" s="1"/>
  <c r="A985" i="10" s="1"/>
  <c r="A986" i="10" s="1"/>
  <c r="A987" i="10" s="1"/>
  <c r="A988" i="10" s="1"/>
  <c r="A989" i="10" s="1"/>
  <c r="A990" i="10" s="1"/>
  <c r="A991" i="10" s="1"/>
  <c r="A992" i="10" s="1"/>
  <c r="A993" i="10" s="1"/>
  <c r="A994" i="10" s="1"/>
  <c r="A995" i="10" s="1"/>
  <c r="A996" i="10" s="1"/>
  <c r="A997" i="10" s="1"/>
  <c r="A998" i="10" s="1"/>
  <c r="A999" i="10" s="1"/>
  <c r="A1000" i="10" s="1"/>
  <c r="A1001" i="10" s="1"/>
  <c r="A1002" i="10" s="1"/>
  <c r="A1003" i="10" s="1"/>
  <c r="A1004" i="10" s="1"/>
  <c r="A1005" i="10" s="1"/>
  <c r="A1006" i="10" s="1"/>
  <c r="A1007" i="10" s="1"/>
  <c r="A1008" i="10" s="1"/>
  <c r="A1009" i="10" s="1"/>
  <c r="A1010" i="10" s="1"/>
  <c r="A1011" i="10" s="1"/>
  <c r="A1012" i="10" s="1"/>
  <c r="A1013" i="10" s="1"/>
  <c r="A1014" i="10" s="1"/>
  <c r="A1015" i="10" s="1"/>
  <c r="A1016" i="10" s="1"/>
  <c r="A1017" i="10" s="1"/>
  <c r="A1018" i="10" s="1"/>
  <c r="A1019" i="10" s="1"/>
  <c r="A1020" i="10" s="1"/>
  <c r="A1021" i="10" s="1"/>
  <c r="A1022" i="10" s="1"/>
  <c r="A1023" i="10" s="1"/>
  <c r="A1024" i="10" s="1"/>
  <c r="A1025" i="10" s="1"/>
  <c r="A1026" i="10" s="1"/>
  <c r="A1027" i="10" s="1"/>
  <c r="A1028" i="10" s="1"/>
  <c r="A1029" i="10" s="1"/>
  <c r="A1030" i="10" s="1"/>
  <c r="A1031" i="10" s="1"/>
  <c r="A1032" i="10" s="1"/>
  <c r="A1033" i="10" s="1"/>
  <c r="A1034" i="10" s="1"/>
  <c r="A1035" i="10" s="1"/>
  <c r="A1036" i="10" s="1"/>
  <c r="A1037" i="10" s="1"/>
  <c r="A1038" i="10" s="1"/>
  <c r="A1039" i="10" s="1"/>
  <c r="A1040" i="10" s="1"/>
  <c r="A1041" i="10" s="1"/>
  <c r="A1042" i="10" s="1"/>
  <c r="A1043" i="10" s="1"/>
  <c r="A1044" i="10" s="1"/>
  <c r="A1045" i="10" s="1"/>
  <c r="A1046" i="10" s="1"/>
  <c r="A1047" i="10" s="1"/>
  <c r="A1048" i="10" s="1"/>
  <c r="A1049" i="10" s="1"/>
  <c r="A1050" i="10" s="1"/>
  <c r="A1051" i="10" s="1"/>
  <c r="A1052" i="10" s="1"/>
  <c r="A1053" i="10" s="1"/>
  <c r="A1054" i="10" s="1"/>
  <c r="A1055" i="10" s="1"/>
  <c r="A1056" i="10" s="1"/>
  <c r="A1057" i="10" s="1"/>
  <c r="A1058" i="10" s="1"/>
  <c r="A1059" i="10" s="1"/>
  <c r="A1060" i="10" s="1"/>
  <c r="A1061" i="10" s="1"/>
  <c r="A1062" i="10" s="1"/>
  <c r="A1063" i="10" s="1"/>
  <c r="A1064" i="10" s="1"/>
  <c r="A1065" i="10" s="1"/>
  <c r="A1066" i="10" s="1"/>
  <c r="A1067" i="10" s="1"/>
  <c r="A1068" i="10" s="1"/>
  <c r="A1069" i="10" s="1"/>
  <c r="A1070" i="10" s="1"/>
  <c r="A1071" i="10" s="1"/>
  <c r="A1072" i="10" s="1"/>
  <c r="A1073" i="10" s="1"/>
  <c r="A1074" i="10" s="1"/>
  <c r="A1075" i="10" s="1"/>
  <c r="A1076" i="10" s="1"/>
  <c r="A1077" i="10" s="1"/>
  <c r="A1078" i="10" s="1"/>
  <c r="A1079" i="10" s="1"/>
  <c r="A1080" i="10" s="1"/>
  <c r="A1081" i="10" s="1"/>
  <c r="A1082" i="10" s="1"/>
  <c r="A1083" i="10" s="1"/>
  <c r="A1084" i="10" s="1"/>
  <c r="A1085" i="10" s="1"/>
  <c r="A1086" i="10" s="1"/>
  <c r="A1087" i="10" s="1"/>
  <c r="A1088" i="10" s="1"/>
  <c r="A1089" i="10" s="1"/>
  <c r="A1090" i="10" s="1"/>
  <c r="A1091" i="10" s="1"/>
  <c r="A1092" i="10" s="1"/>
  <c r="A1093" i="10" s="1"/>
  <c r="A1094" i="10" s="1"/>
  <c r="A1095" i="10" s="1"/>
  <c r="A1096" i="10" s="1"/>
  <c r="A1097" i="10" s="1"/>
  <c r="A1098" i="10" s="1"/>
  <c r="A1099" i="10" s="1"/>
  <c r="A1100" i="10" s="1"/>
  <c r="A1101" i="10" s="1"/>
  <c r="A1102" i="10" s="1"/>
  <c r="A1103" i="10" s="1"/>
  <c r="A1104" i="10" s="1"/>
  <c r="A1105" i="10" s="1"/>
  <c r="A1106" i="10" s="1"/>
  <c r="A1107" i="10" s="1"/>
  <c r="A1108" i="10" s="1"/>
  <c r="A1109" i="10" s="1"/>
  <c r="A1110" i="10" s="1"/>
  <c r="A1111" i="10" s="1"/>
  <c r="A1112" i="10" s="1"/>
  <c r="A1113" i="10" s="1"/>
  <c r="A1114" i="10" s="1"/>
  <c r="A1115" i="10" s="1"/>
  <c r="A1116" i="10" s="1"/>
  <c r="A1117" i="10" s="1"/>
  <c r="A1118" i="10" s="1"/>
  <c r="A1119" i="10" s="1"/>
  <c r="A1120" i="10" s="1"/>
  <c r="A1121" i="10" s="1"/>
  <c r="A1122" i="10" s="1"/>
  <c r="A1123" i="10" s="1"/>
  <c r="A1124" i="10" s="1"/>
  <c r="A1125" i="10" s="1"/>
  <c r="A1126" i="10" s="1"/>
  <c r="A1127" i="10" s="1"/>
  <c r="A1128" i="10" s="1"/>
  <c r="A1129" i="10" s="1"/>
  <c r="A1130" i="10" s="1"/>
  <c r="A1131" i="10" s="1"/>
  <c r="A1132" i="10" s="1"/>
  <c r="A1133" i="10" s="1"/>
  <c r="A1134" i="10" s="1"/>
  <c r="A1135" i="10" s="1"/>
  <c r="A1136" i="10" s="1"/>
  <c r="A1137" i="10" s="1"/>
  <c r="A1138" i="10" s="1"/>
  <c r="A1139" i="10" s="1"/>
  <c r="A1140" i="10" s="1"/>
  <c r="A1141" i="10" s="1"/>
  <c r="A1142" i="10" s="1"/>
  <c r="A1143" i="10" s="1"/>
  <c r="A1144" i="10" s="1"/>
  <c r="A1145" i="10" s="1"/>
  <c r="A1146" i="10" s="1"/>
  <c r="A1147" i="10" s="1"/>
  <c r="A1148" i="10" s="1"/>
  <c r="A1149" i="10" s="1"/>
  <c r="A1150" i="10" s="1"/>
  <c r="A1151" i="10" s="1"/>
  <c r="A1152" i="10" s="1"/>
  <c r="A1153" i="10" s="1"/>
  <c r="A1154" i="10" s="1"/>
  <c r="A1155" i="10" s="1"/>
  <c r="A1156" i="10" s="1"/>
  <c r="A1157" i="10" s="1"/>
  <c r="A1158" i="10" s="1"/>
  <c r="A1159" i="10" s="1"/>
  <c r="A1160" i="10" s="1"/>
  <c r="A1161" i="10" s="1"/>
  <c r="A1162" i="10" s="1"/>
  <c r="A1163" i="10" s="1"/>
  <c r="A1164" i="10" s="1"/>
  <c r="A1165" i="10" s="1"/>
  <c r="A1166" i="10" s="1"/>
  <c r="A1167" i="10" s="1"/>
  <c r="A1168" i="10" s="1"/>
  <c r="A1169" i="10" s="1"/>
  <c r="A1170" i="10" s="1"/>
  <c r="A1171" i="10" s="1"/>
  <c r="A1172" i="10" s="1"/>
  <c r="A1173" i="10" s="1"/>
  <c r="A1174" i="10" s="1"/>
  <c r="A1175" i="10" s="1"/>
  <c r="A1176" i="10" s="1"/>
  <c r="A1177" i="10" s="1"/>
  <c r="A1178" i="10" s="1"/>
  <c r="A1179" i="10" s="1"/>
  <c r="A1180" i="10" s="1"/>
  <c r="A1181" i="10" s="1"/>
  <c r="A1182" i="10" s="1"/>
  <c r="A1183" i="10" s="1"/>
  <c r="A1184" i="10" s="1"/>
  <c r="A1185" i="10" s="1"/>
  <c r="A1186" i="10" s="1"/>
  <c r="A1187" i="10" s="1"/>
  <c r="A1188" i="10" s="1"/>
  <c r="A1189" i="10" s="1"/>
  <c r="A1190" i="10" s="1"/>
  <c r="A1191" i="10" s="1"/>
  <c r="A1192" i="10" s="1"/>
  <c r="A1193" i="10" s="1"/>
  <c r="A1194" i="10" s="1"/>
  <c r="A1195" i="10" s="1"/>
  <c r="A1196" i="10" s="1"/>
  <c r="A1197" i="10" s="1"/>
  <c r="A1198" i="10" s="1"/>
  <c r="A1199" i="10" s="1"/>
  <c r="A1200" i="10" s="1"/>
  <c r="A1201" i="10" s="1"/>
  <c r="A1202" i="10" s="1"/>
  <c r="A1203" i="10" s="1"/>
  <c r="A1204" i="10" s="1"/>
  <c r="A1205" i="10" s="1"/>
  <c r="A1206" i="10" s="1"/>
  <c r="A1207" i="10" s="1"/>
  <c r="A1208" i="10" s="1"/>
  <c r="A1209" i="10" s="1"/>
  <c r="A1210" i="10" s="1"/>
  <c r="A1211" i="10" s="1"/>
  <c r="A1212" i="10" s="1"/>
  <c r="A1213" i="10" s="1"/>
  <c r="A1214" i="10" s="1"/>
  <c r="A1215" i="10" s="1"/>
  <c r="A1216" i="10" s="1"/>
  <c r="A1217" i="10" s="1"/>
  <c r="A1218" i="10" s="1"/>
  <c r="A1219" i="10" s="1"/>
  <c r="A1220" i="10" s="1"/>
  <c r="A1221" i="10" s="1"/>
  <c r="A1222" i="10" s="1"/>
  <c r="A1223" i="10" s="1"/>
  <c r="A1224" i="10" s="1"/>
  <c r="A1225" i="10" s="1"/>
  <c r="A1226" i="10" s="1"/>
  <c r="A1227" i="10" s="1"/>
  <c r="A1228" i="10" s="1"/>
  <c r="A1229" i="10" s="1"/>
  <c r="A1230" i="10" s="1"/>
  <c r="A1231" i="10" s="1"/>
  <c r="A1232" i="10" s="1"/>
  <c r="A1233" i="10" s="1"/>
  <c r="A1234" i="10" s="1"/>
  <c r="A1235" i="10" s="1"/>
  <c r="A1236" i="10" s="1"/>
  <c r="A1237" i="10" s="1"/>
  <c r="A1238" i="10" s="1"/>
  <c r="A1239" i="10" s="1"/>
  <c r="A1240" i="10" s="1"/>
  <c r="A1241" i="10" s="1"/>
  <c r="A1242" i="10" s="1"/>
  <c r="A1243" i="10" s="1"/>
  <c r="A1244" i="10" s="1"/>
  <c r="A1245" i="10" s="1"/>
  <c r="A1246" i="10" s="1"/>
  <c r="A1247" i="10" s="1"/>
  <c r="A1248" i="10" s="1"/>
  <c r="A1249" i="10" s="1"/>
  <c r="A1250" i="10" s="1"/>
  <c r="A1251" i="10" s="1"/>
  <c r="A1252" i="10" l="1"/>
  <c r="A1253" i="10" s="1"/>
  <c r="A1254" i="10" s="1"/>
  <c r="A1255" i="10" s="1"/>
  <c r="A1256" i="10" s="1"/>
  <c r="A1257" i="10" s="1"/>
  <c r="A1258" i="10" s="1"/>
  <c r="A1259" i="10" s="1"/>
  <c r="A1260" i="10" s="1"/>
  <c r="A1261" i="10" s="1"/>
  <c r="A1262" i="10" s="1"/>
  <c r="A1263" i="10" s="1"/>
  <c r="A1264" i="10" s="1"/>
  <c r="A1265" i="10" s="1"/>
  <c r="A1266" i="10" s="1"/>
  <c r="A1267" i="10" s="1"/>
  <c r="A1268" i="10" s="1"/>
  <c r="A1269" i="10" s="1"/>
  <c r="A1270" i="10" s="1"/>
  <c r="A1271" i="10" s="1"/>
  <c r="A1272" i="10" s="1"/>
  <c r="A1273" i="10" s="1"/>
  <c r="A1274" i="10" s="1"/>
  <c r="A1275" i="10" s="1"/>
  <c r="A1276" i="10" s="1"/>
  <c r="A1277" i="10" s="1"/>
  <c r="A1278" i="10" s="1"/>
  <c r="A1279" i="10" s="1"/>
  <c r="A1280" i="10" s="1"/>
  <c r="A1281" i="10" s="1"/>
  <c r="A1282" i="10" s="1"/>
  <c r="A1283" i="10" s="1"/>
  <c r="A1284" i="10" s="1"/>
  <c r="A1285" i="10" s="1"/>
  <c r="A1286" i="10" s="1"/>
  <c r="A1287" i="10" s="1"/>
  <c r="A1288" i="10" s="1"/>
  <c r="A1289" i="10" s="1"/>
  <c r="A1290" i="10" s="1"/>
  <c r="A1291" i="10" s="1"/>
  <c r="A1292" i="10" s="1"/>
  <c r="A1293" i="10" s="1"/>
  <c r="A1294" i="10" s="1"/>
  <c r="A1295" i="10" s="1"/>
  <c r="A1296" i="10" s="1"/>
  <c r="A1297" i="10" s="1"/>
  <c r="A1298" i="10" s="1"/>
  <c r="A1299" i="10" s="1"/>
  <c r="A1300" i="10" s="1"/>
  <c r="A1301" i="10" s="1"/>
  <c r="A1302" i="10" s="1"/>
  <c r="A1303" i="10" s="1"/>
  <c r="A1304" i="10" s="1"/>
  <c r="A1305" i="10" s="1"/>
  <c r="A1306" i="10" s="1"/>
  <c r="A1307" i="10" s="1"/>
  <c r="A1308" i="10" s="1"/>
  <c r="A1309" i="10" s="1"/>
  <c r="A1310" i="10" s="1"/>
  <c r="A1311" i="10" s="1"/>
  <c r="A1312" i="10" s="1"/>
  <c r="A1313" i="10" s="1"/>
  <c r="A1314" i="10" s="1"/>
  <c r="A1315" i="10" s="1"/>
  <c r="A1316" i="10" s="1"/>
  <c r="A1317" i="10" s="1"/>
  <c r="A1318" i="10" s="1"/>
  <c r="A1319" i="10" s="1"/>
  <c r="A1320" i="10" s="1"/>
  <c r="A1321" i="10" s="1"/>
  <c r="A1322" i="10" s="1"/>
  <c r="A1323" i="10" s="1"/>
  <c r="A1324" i="10" s="1"/>
  <c r="A1325" i="10" s="1"/>
  <c r="A1326" i="10" s="1"/>
  <c r="A1327" i="10" s="1"/>
  <c r="A1328" i="10" s="1"/>
  <c r="A1329" i="10" s="1"/>
  <c r="A1330" i="10" s="1"/>
  <c r="A1331" i="10" s="1"/>
  <c r="A1332" i="10" s="1"/>
  <c r="A1333" i="10" s="1"/>
  <c r="A1334" i="10" s="1"/>
  <c r="A1335" i="10" s="1"/>
  <c r="A1336" i="10" s="1"/>
  <c r="A1337" i="10" s="1"/>
  <c r="A1338" i="10" s="1"/>
  <c r="A1339" i="10" s="1"/>
  <c r="A1340" i="10" s="1"/>
  <c r="A1341" i="10" s="1"/>
  <c r="A1342" i="10" s="1"/>
  <c r="A1343" i="10" s="1"/>
  <c r="A1344" i="10" s="1"/>
  <c r="A1345" i="10" s="1"/>
  <c r="A1346" i="10" s="1"/>
  <c r="A1347" i="10" s="1"/>
  <c r="A1348" i="10" s="1"/>
  <c r="A1349" i="10" s="1"/>
  <c r="A1350" i="10" s="1"/>
  <c r="A1351" i="10" s="1"/>
  <c r="A1352" i="10" s="1"/>
  <c r="A1353" i="10" s="1"/>
  <c r="A1354" i="10" s="1"/>
  <c r="A1355" i="10" s="1"/>
  <c r="A1356" i="10" s="1"/>
  <c r="A1357" i="10" s="1"/>
  <c r="A1358" i="10" s="1"/>
  <c r="A1359" i="10" s="1"/>
  <c r="A1360" i="10" s="1"/>
  <c r="A1361" i="10" s="1"/>
  <c r="A1362" i="10" s="1"/>
  <c r="A1363" i="10" s="1"/>
  <c r="A1364" i="10" s="1"/>
  <c r="A1365" i="10" s="1"/>
  <c r="A1366" i="10" s="1"/>
  <c r="A1367" i="10" s="1"/>
  <c r="A1368" i="10" s="1"/>
  <c r="A1369" i="10" s="1"/>
  <c r="A1370" i="10" s="1"/>
  <c r="A1371" i="10" s="1"/>
  <c r="A1372" i="10" s="1"/>
  <c r="A1373" i="10" s="1"/>
  <c r="A1374" i="10" s="1"/>
  <c r="A1375" i="10" s="1"/>
  <c r="A1376" i="10" s="1"/>
  <c r="A1377" i="10" s="1"/>
  <c r="A1378" i="10" s="1"/>
  <c r="A1379" i="10" s="1"/>
  <c r="A1380" i="10" s="1"/>
  <c r="A1381" i="10" s="1"/>
  <c r="A1382" i="10" s="1"/>
  <c r="A1383" i="10" s="1"/>
  <c r="A1384" i="10" s="1"/>
  <c r="A1385" i="10" s="1"/>
  <c r="A1386" i="10" s="1"/>
  <c r="A1387" i="10" s="1"/>
  <c r="A1388" i="10" s="1"/>
  <c r="A1389" i="10" s="1"/>
  <c r="A1390" i="10" s="1"/>
  <c r="A1391" i="10" s="1"/>
  <c r="A1392" i="10" s="1"/>
  <c r="A1393" i="10" s="1"/>
  <c r="A1394" i="10" s="1"/>
  <c r="A1395" i="10" s="1"/>
  <c r="A1396" i="10" s="1"/>
  <c r="A1397" i="10" s="1"/>
  <c r="A1398" i="10" s="1"/>
  <c r="A1399" i="10" s="1"/>
  <c r="A1400" i="10" s="1"/>
  <c r="A1401" i="10" s="1"/>
  <c r="A1402" i="10" s="1"/>
  <c r="A1403" i="10" s="1"/>
  <c r="A1404" i="10" s="1"/>
  <c r="A1405" i="10" s="1"/>
  <c r="A1406" i="10" s="1"/>
  <c r="A1407" i="10" s="1"/>
  <c r="A1408" i="10" s="1"/>
  <c r="A1409" i="10" s="1"/>
  <c r="A1410" i="10" s="1"/>
  <c r="A1411" i="10" s="1"/>
  <c r="A1412" i="10" s="1"/>
  <c r="A1413" i="10" s="1"/>
  <c r="A1414" i="10" s="1"/>
  <c r="A1415" i="10" s="1"/>
  <c r="A1416" i="10" s="1"/>
  <c r="A1417" i="10" s="1"/>
  <c r="A1418" i="10" s="1"/>
  <c r="A1419" i="10" s="1"/>
  <c r="A1420" i="10" s="1"/>
  <c r="A1421" i="10" s="1"/>
  <c r="A1422" i="10" s="1"/>
  <c r="A1423" i="10" s="1"/>
  <c r="A1424" i="10" s="1"/>
  <c r="A1425" i="10" s="1"/>
  <c r="A1426" i="10" s="1"/>
  <c r="A1427" i="10" s="1"/>
  <c r="A1428" i="10" s="1"/>
  <c r="A1429" i="10" s="1"/>
  <c r="A1430" i="10" s="1"/>
  <c r="A1431" i="10" s="1"/>
  <c r="A1432" i="10" s="1"/>
  <c r="A1433" i="10" s="1"/>
  <c r="A1434" i="10" s="1"/>
  <c r="A1435" i="10" s="1"/>
  <c r="A1436" i="10" s="1"/>
  <c r="A1437" i="10" s="1"/>
  <c r="A1438" i="10" s="1"/>
  <c r="A1439" i="10" s="1"/>
  <c r="A1440" i="10" s="1"/>
  <c r="A1441" i="10" s="1"/>
  <c r="A1442" i="10" s="1"/>
  <c r="A1443" i="10" s="1"/>
  <c r="A1444" i="10" s="1"/>
  <c r="A1445" i="10" s="1"/>
  <c r="A1446" i="10" s="1"/>
  <c r="A1447" i="10" s="1"/>
  <c r="A1448" i="10" s="1"/>
  <c r="A1449" i="10" s="1"/>
  <c r="A1450" i="10" s="1"/>
  <c r="A1451" i="10" s="1"/>
  <c r="A1452" i="10" s="1"/>
  <c r="A1453" i="10" s="1"/>
  <c r="A1454" i="10" s="1"/>
  <c r="A1455" i="10" s="1"/>
  <c r="A1456" i="10" s="1"/>
  <c r="A1457" i="10" s="1"/>
  <c r="A1458" i="10" s="1"/>
  <c r="A1459" i="10" s="1"/>
  <c r="A1460" i="10" s="1"/>
  <c r="A1461" i="10" s="1"/>
  <c r="A1462" i="10" s="1"/>
  <c r="A1463" i="10" s="1"/>
  <c r="A1464" i="10" s="1"/>
  <c r="A1465" i="10" s="1"/>
  <c r="A1466" i="10" s="1"/>
  <c r="A1467" i="10" s="1"/>
  <c r="A1468" i="10" s="1"/>
  <c r="A1469" i="10" s="1"/>
  <c r="A1470" i="10" s="1"/>
  <c r="A1471" i="10" s="1"/>
  <c r="A1472" i="10" s="1"/>
  <c r="A1473" i="10" s="1"/>
  <c r="A1474" i="10" s="1"/>
  <c r="A1475" i="10" s="1"/>
  <c r="A1476" i="10" s="1"/>
  <c r="A1477" i="10" s="1"/>
  <c r="A1478" i="10" s="1"/>
  <c r="A1479" i="10" s="1"/>
  <c r="A1480" i="10" s="1"/>
  <c r="A1481" i="10" s="1"/>
  <c r="A1482" i="10" s="1"/>
  <c r="A1483" i="10" s="1"/>
  <c r="A1484" i="10" s="1"/>
  <c r="A1485" i="10" s="1"/>
  <c r="A1486" i="10" s="1"/>
  <c r="A1487" i="10" s="1"/>
  <c r="A1488" i="10" s="1"/>
  <c r="A1489" i="10" s="1"/>
  <c r="A1490" i="10" s="1"/>
  <c r="A1491" i="10" s="1"/>
  <c r="A1492" i="10" s="1"/>
  <c r="A1493" i="10" s="1"/>
  <c r="A1494" i="10" s="1"/>
  <c r="A1495" i="10" s="1"/>
  <c r="A1496" i="10" s="1"/>
  <c r="A1497" i="10" s="1"/>
  <c r="A1498" i="10" s="1"/>
  <c r="A1499" i="10" s="1"/>
  <c r="A1500" i="10" s="1"/>
  <c r="A1501" i="10" s="1"/>
  <c r="A1502" i="10" s="1"/>
  <c r="A1503" i="10" s="1"/>
  <c r="A1504" i="10" s="1"/>
  <c r="A1505" i="10" s="1"/>
  <c r="A1506" i="10" s="1"/>
  <c r="A1507" i="10" s="1"/>
  <c r="A1508" i="10" s="1"/>
  <c r="A1509" i="10" s="1"/>
  <c r="A1510" i="10" s="1"/>
  <c r="A1511" i="10" s="1"/>
  <c r="A1512" i="10" s="1"/>
  <c r="A1513" i="10" s="1"/>
  <c r="A1514" i="10" s="1"/>
  <c r="A1515" i="10" s="1"/>
  <c r="A1516" i="10" s="1"/>
  <c r="A1517" i="10" s="1"/>
  <c r="A1518" i="10" s="1"/>
  <c r="A1519" i="10" s="1"/>
  <c r="A1520" i="10" s="1"/>
  <c r="A1521" i="10" s="1"/>
  <c r="A1522" i="10" s="1"/>
  <c r="A1523" i="10" s="1"/>
  <c r="A1524" i="10" s="1"/>
  <c r="A1525" i="10" s="1"/>
  <c r="A1526" i="10" s="1"/>
  <c r="A1527" i="10" s="1"/>
  <c r="A1528" i="10" s="1"/>
  <c r="A1529" i="10" s="1"/>
  <c r="A1530" i="10" s="1"/>
  <c r="A1531" i="10" s="1"/>
  <c r="A1532" i="10" s="1"/>
  <c r="A1533" i="10" s="1"/>
  <c r="A1534" i="10" s="1"/>
  <c r="A1535" i="10" s="1"/>
  <c r="A1536" i="10" s="1"/>
  <c r="A1537" i="10" s="1"/>
  <c r="A1538" i="10" s="1"/>
  <c r="A1539" i="10" s="1"/>
  <c r="A1540" i="10" s="1"/>
  <c r="A1541" i="10" s="1"/>
  <c r="A1542" i="10" s="1"/>
  <c r="A1543" i="10" s="1"/>
  <c r="A1544" i="10" s="1"/>
  <c r="A1545" i="10" s="1"/>
  <c r="A1546" i="10" s="1"/>
  <c r="A1547" i="10" s="1"/>
  <c r="A1548" i="10" s="1"/>
  <c r="A1549" i="10" s="1"/>
  <c r="A1550" i="10" s="1"/>
  <c r="A1551" i="10" s="1"/>
  <c r="A1552" i="10" s="1"/>
  <c r="A1553" i="10" s="1"/>
  <c r="A1554" i="10" s="1"/>
  <c r="A1555" i="10" s="1"/>
  <c r="A1556" i="10" s="1"/>
  <c r="A1557" i="10" s="1"/>
  <c r="A1558" i="10" s="1"/>
  <c r="A1559" i="10" s="1"/>
  <c r="A1560" i="10" s="1"/>
  <c r="A1561" i="10" s="1"/>
  <c r="A1562" i="10" s="1"/>
  <c r="A1563" i="10" s="1"/>
  <c r="A1564" i="10" s="1"/>
  <c r="A1565" i="10" s="1"/>
  <c r="A1566" i="10" s="1"/>
  <c r="A1567" i="10" s="1"/>
  <c r="A1568" i="10" s="1"/>
  <c r="A1569" i="10" s="1"/>
  <c r="A1570" i="10" s="1"/>
  <c r="A1571" i="10" s="1"/>
  <c r="A1572" i="10" s="1"/>
  <c r="A1573" i="10" s="1"/>
  <c r="A1574" i="10" s="1"/>
  <c r="A1575" i="10" s="1"/>
  <c r="A1576" i="10" s="1"/>
  <c r="A1577" i="10" s="1"/>
  <c r="A1578" i="10" s="1"/>
  <c r="A1579" i="10" s="1"/>
  <c r="A1580" i="10" s="1"/>
  <c r="A1581" i="10" s="1"/>
  <c r="A1582" i="10" s="1"/>
  <c r="A1583" i="10" s="1"/>
  <c r="A1584" i="10" s="1"/>
  <c r="A1585" i="10" s="1"/>
  <c r="A1586" i="10" s="1"/>
  <c r="A1587" i="10" s="1"/>
  <c r="A1588" i="10" s="1"/>
  <c r="A1589" i="10" s="1"/>
  <c r="A1590" i="10" s="1"/>
  <c r="A1591" i="10" s="1"/>
  <c r="A1592" i="10" s="1"/>
  <c r="A1593" i="10" s="1"/>
  <c r="A1594" i="10" s="1"/>
  <c r="A1595" i="10" s="1"/>
  <c r="A1596" i="10" s="1"/>
  <c r="A1597" i="10" s="1"/>
  <c r="A1598" i="10" s="1"/>
  <c r="A1599" i="10" s="1"/>
  <c r="A1600" i="10" s="1"/>
  <c r="A1601" i="10" s="1"/>
  <c r="A1602" i="10" s="1"/>
  <c r="A1603" i="10" s="1"/>
  <c r="A1604" i="10" s="1"/>
  <c r="A1605" i="10" s="1"/>
  <c r="A1606" i="10" s="1"/>
  <c r="A1607" i="10" s="1"/>
  <c r="A1608" i="10" s="1"/>
  <c r="A1609" i="10" s="1"/>
  <c r="A1610" i="10" s="1"/>
  <c r="A1611" i="10" s="1"/>
  <c r="A1612" i="10" s="1"/>
  <c r="A1613" i="10" s="1"/>
  <c r="A1614" i="10" s="1"/>
  <c r="A1615" i="10" s="1"/>
  <c r="A1616" i="10" s="1"/>
  <c r="A1617" i="10" s="1"/>
  <c r="A1618" i="10" s="1"/>
  <c r="A1619" i="10" s="1"/>
  <c r="A1620" i="10" s="1"/>
  <c r="A1621" i="10" s="1"/>
  <c r="A1622" i="10" s="1"/>
  <c r="A1623" i="10" s="1"/>
  <c r="A1624" i="10" s="1"/>
  <c r="A1625" i="10" s="1"/>
  <c r="A1626" i="10" s="1"/>
  <c r="A1627" i="10" s="1"/>
  <c r="A1628" i="10" s="1"/>
  <c r="A1629" i="10" s="1"/>
  <c r="A1630" i="10" s="1"/>
  <c r="A1631" i="10" s="1"/>
  <c r="A1632" i="10" s="1"/>
  <c r="A1633" i="10" s="1"/>
  <c r="A1634" i="10" s="1"/>
  <c r="A1635" i="10" s="1"/>
  <c r="A1636" i="10" s="1"/>
  <c r="A1637" i="10" s="1"/>
  <c r="A1638" i="10" s="1"/>
  <c r="A1639" i="10" s="1"/>
  <c r="A1640" i="10" s="1"/>
  <c r="A1641" i="10" s="1"/>
  <c r="A1642" i="10" s="1"/>
  <c r="A1643" i="10" s="1"/>
  <c r="A1644" i="10" s="1"/>
  <c r="A1645" i="10" s="1"/>
  <c r="A1646" i="10" s="1"/>
  <c r="A1647" i="10" s="1"/>
  <c r="A1648" i="10" s="1"/>
  <c r="A1649" i="10" s="1"/>
  <c r="A1650" i="10" s="1"/>
  <c r="A1651" i="10" s="1"/>
  <c r="A1652" i="10" s="1"/>
  <c r="A1653" i="10" s="1"/>
  <c r="A1654" i="10" s="1"/>
  <c r="A1655" i="10" s="1"/>
  <c r="A1656" i="10" s="1"/>
  <c r="A1657" i="10" s="1"/>
  <c r="A1658" i="10" s="1"/>
  <c r="A1659" i="10" s="1"/>
  <c r="A1660" i="10" s="1"/>
  <c r="A1661" i="10" s="1"/>
  <c r="A1662" i="10" s="1"/>
  <c r="A1663" i="10" s="1"/>
  <c r="A1664" i="10" s="1"/>
  <c r="A1665" i="10" s="1"/>
  <c r="A1666" i="10" s="1"/>
  <c r="A1667" i="10" s="1"/>
  <c r="A1668" i="10" s="1"/>
  <c r="A1669" i="10" s="1"/>
  <c r="A1670" i="10" s="1"/>
  <c r="A1671" i="10" s="1"/>
  <c r="A1672" i="10" s="1"/>
  <c r="A1673" i="10" s="1"/>
  <c r="A1674" i="10" s="1"/>
  <c r="A1675" i="10" s="1"/>
  <c r="A1676" i="10" s="1"/>
  <c r="A1677" i="10" s="1"/>
  <c r="A1678" i="10" s="1"/>
  <c r="A1679" i="10" s="1"/>
  <c r="A1680" i="10" s="1"/>
  <c r="A1681" i="10" s="1"/>
  <c r="A1682" i="10" s="1"/>
  <c r="A1683" i="10" s="1"/>
  <c r="A1684" i="10" s="1"/>
  <c r="A1685" i="10" s="1"/>
  <c r="A1686" i="10" s="1"/>
  <c r="A1687" i="10" s="1"/>
  <c r="A1688" i="10" s="1"/>
  <c r="A1689" i="10" s="1"/>
  <c r="A1690" i="10" s="1"/>
  <c r="A1691" i="10" s="1"/>
  <c r="A1692" i="10" s="1"/>
  <c r="A1693" i="10" s="1"/>
  <c r="A1694" i="10" s="1"/>
  <c r="A1695" i="10" s="1"/>
  <c r="A1696" i="10" s="1"/>
  <c r="A1697" i="10" s="1"/>
  <c r="A1698" i="10" s="1"/>
  <c r="A1699" i="10" s="1"/>
  <c r="A1700" i="10" s="1"/>
  <c r="A1701" i="10" s="1"/>
  <c r="A1702" i="10" s="1"/>
  <c r="A1703" i="10" s="1"/>
  <c r="A1704" i="10" s="1"/>
  <c r="A1705" i="10" s="1"/>
  <c r="A1706" i="10" s="1"/>
  <c r="A1707" i="10" s="1"/>
  <c r="A1708" i="10" s="1"/>
  <c r="A1709" i="10" s="1"/>
  <c r="A1710" i="10" s="1"/>
  <c r="A1711" i="10" s="1"/>
  <c r="A1712" i="10" s="1"/>
  <c r="A1713" i="10" s="1"/>
  <c r="A1714" i="10" s="1"/>
  <c r="A1715" i="10" s="1"/>
  <c r="A1716" i="10" s="1"/>
  <c r="A1717" i="10" s="1"/>
  <c r="A1718" i="10" s="1"/>
  <c r="A1719" i="10" s="1"/>
  <c r="A1720" i="10" s="1"/>
  <c r="A1721" i="10" s="1"/>
  <c r="A1722" i="10" s="1"/>
  <c r="A1723" i="10" s="1"/>
  <c r="A1724" i="10" s="1"/>
  <c r="A1725" i="10" s="1"/>
  <c r="A1726" i="10" s="1"/>
  <c r="A1727" i="10" s="1"/>
  <c r="A1728" i="10" s="1"/>
  <c r="A1729" i="10" s="1"/>
  <c r="A1730" i="10" s="1"/>
  <c r="A1731" i="10" s="1"/>
  <c r="A1732" i="10" s="1"/>
  <c r="A1733" i="10" s="1"/>
  <c r="A1734" i="10" s="1"/>
  <c r="A1735" i="10" s="1"/>
  <c r="A1736" i="10" s="1"/>
  <c r="A1737" i="10" s="1"/>
  <c r="A1738" i="10" s="1"/>
  <c r="A1739" i="10" s="1"/>
  <c r="A1740" i="10" s="1"/>
  <c r="A1741" i="10" s="1"/>
  <c r="A1742" i="10" s="1"/>
  <c r="A1743" i="10" s="1"/>
  <c r="A1744" i="10" s="1"/>
  <c r="A1745" i="10" s="1"/>
  <c r="A1746" i="10" s="1"/>
  <c r="A1747" i="10" s="1"/>
  <c r="A1748" i="10" s="1"/>
  <c r="A1749" i="10" s="1"/>
  <c r="A1750" i="10" s="1"/>
  <c r="A1751" i="10" s="1"/>
  <c r="A1752" i="10" s="1"/>
  <c r="A1753" i="10" s="1"/>
  <c r="A1754" i="10" s="1"/>
  <c r="A1755" i="10" s="1"/>
  <c r="A1756" i="10" s="1"/>
  <c r="A1757" i="10" s="1"/>
  <c r="A1758" i="10" s="1"/>
  <c r="A1759" i="10" s="1"/>
  <c r="A1760" i="10" s="1"/>
  <c r="A1761" i="10" s="1"/>
  <c r="A1762" i="10" s="1"/>
  <c r="A1763" i="10" s="1"/>
  <c r="A1764" i="10" s="1"/>
  <c r="A1765" i="10" s="1"/>
  <c r="A1766" i="10" s="1"/>
  <c r="A1767" i="10" s="1"/>
  <c r="A1768" i="10" s="1"/>
  <c r="A1769" i="10" s="1"/>
  <c r="A1770" i="10" s="1"/>
  <c r="A1771" i="10" s="1"/>
  <c r="A1772" i="10" s="1"/>
  <c r="A1773" i="10" s="1"/>
  <c r="A1774" i="10" s="1"/>
  <c r="A1775" i="10" s="1"/>
  <c r="A1776" i="10" s="1"/>
  <c r="A1777" i="10" s="1"/>
  <c r="A1778" i="10" s="1"/>
  <c r="A1779" i="10" s="1"/>
  <c r="A1780" i="10" s="1"/>
  <c r="A1781" i="10" s="1"/>
  <c r="A1782" i="10" s="1"/>
  <c r="A1783" i="10" s="1"/>
  <c r="A1784" i="10" s="1"/>
  <c r="A1785" i="10" s="1"/>
  <c r="A1786" i="10" s="1"/>
  <c r="A1787" i="10" s="1"/>
  <c r="A1788" i="10" s="1"/>
  <c r="A1789" i="10" s="1"/>
  <c r="A1790" i="10" s="1"/>
  <c r="A1791" i="10" s="1"/>
  <c r="A1792" i="10" s="1"/>
  <c r="A1793" i="10" s="1"/>
  <c r="A1794" i="10" s="1"/>
  <c r="A1795" i="10" s="1"/>
  <c r="A1796" i="10" s="1"/>
  <c r="A1797" i="10" s="1"/>
  <c r="A1798" i="10" s="1"/>
  <c r="A1799" i="10" s="1"/>
  <c r="A1800" i="10" s="1"/>
  <c r="A1801" i="10" s="1"/>
  <c r="A1802" i="10" s="1"/>
  <c r="A1803" i="10" s="1"/>
  <c r="A1804" i="10" s="1"/>
  <c r="A1805" i="10" s="1"/>
  <c r="A1806" i="10" s="1"/>
  <c r="A1807" i="10" s="1"/>
  <c r="A1808" i="10" s="1"/>
  <c r="A1809" i="10" s="1"/>
  <c r="A1810" i="10" s="1"/>
  <c r="A1811" i="10" s="1"/>
  <c r="A1812" i="10" s="1"/>
  <c r="A1813" i="10" s="1"/>
  <c r="A1814" i="10" s="1"/>
  <c r="A1815" i="10" s="1"/>
  <c r="A1816" i="10" s="1"/>
  <c r="A1817" i="10" s="1"/>
  <c r="A1818" i="10" s="1"/>
  <c r="A1819" i="10" s="1"/>
  <c r="A1820" i="10" s="1"/>
  <c r="A1821" i="10" s="1"/>
  <c r="A1822" i="10" s="1"/>
  <c r="A1823" i="10" s="1"/>
  <c r="A1824" i="10" s="1"/>
  <c r="A1825" i="10" s="1"/>
  <c r="A1826" i="10" s="1"/>
  <c r="A1827" i="10" s="1"/>
  <c r="A1828" i="10" s="1"/>
  <c r="A1829" i="10" s="1"/>
  <c r="A1830" i="10" s="1"/>
  <c r="A1831" i="10" s="1"/>
  <c r="A1832" i="10" s="1"/>
  <c r="A1833" i="10" s="1"/>
  <c r="A1834" i="10" s="1"/>
  <c r="A1835" i="10" s="1"/>
  <c r="A1836" i="10" s="1"/>
  <c r="A1837" i="10" s="1"/>
  <c r="A1838" i="10" s="1"/>
  <c r="A1839" i="10" s="1"/>
  <c r="A1840" i="10" s="1"/>
  <c r="A1841" i="10" s="1"/>
  <c r="A1842" i="10" s="1"/>
  <c r="A1843" i="10" s="1"/>
  <c r="A1844" i="10" s="1"/>
  <c r="A1845" i="10" s="1"/>
  <c r="A1846" i="10" s="1"/>
  <c r="A1847" i="10" s="1"/>
  <c r="A1848" i="10" s="1"/>
  <c r="A1849" i="10" s="1"/>
  <c r="A1850" i="10" s="1"/>
  <c r="A1851" i="10" s="1"/>
  <c r="A1852" i="10" s="1"/>
  <c r="A1853" i="10" s="1"/>
  <c r="A1854" i="10" s="1"/>
  <c r="A1855" i="10" s="1"/>
  <c r="A1856" i="10" s="1"/>
  <c r="A1857" i="10" s="1"/>
  <c r="A1858" i="10" s="1"/>
  <c r="A1859" i="10" s="1"/>
  <c r="A1860" i="10" s="1"/>
  <c r="A1861" i="10" s="1"/>
  <c r="A1862" i="10" s="1"/>
  <c r="A1863" i="10" s="1"/>
  <c r="A1864" i="10" s="1"/>
  <c r="A1865" i="10" s="1"/>
  <c r="A1866" i="10" s="1"/>
  <c r="A1867" i="10" s="1"/>
  <c r="A1868" i="10" s="1"/>
  <c r="A1869" i="10" s="1"/>
  <c r="A1870" i="10" s="1"/>
  <c r="A1871" i="10" s="1"/>
  <c r="A1872" i="10" s="1"/>
  <c r="A1873" i="10" s="1"/>
  <c r="A1874" i="10" s="1"/>
  <c r="A1875" i="10" s="1"/>
  <c r="A1876" i="10" s="1"/>
  <c r="A1877" i="10" s="1"/>
  <c r="A1878" i="10" s="1"/>
  <c r="A1879" i="10" s="1"/>
  <c r="A1880" i="10" s="1"/>
  <c r="A1881" i="10" s="1"/>
  <c r="A1882" i="10" s="1"/>
  <c r="A1883" i="10" s="1"/>
  <c r="A1884" i="10" s="1"/>
  <c r="A1885" i="10" s="1"/>
  <c r="A1886" i="10" s="1"/>
  <c r="A1887" i="10" s="1"/>
  <c r="A1888" i="10" s="1"/>
  <c r="A1889" i="10" s="1"/>
  <c r="A1890" i="10" s="1"/>
  <c r="A1891" i="10" s="1"/>
  <c r="A1892" i="10" s="1"/>
  <c r="A1893" i="10" s="1"/>
  <c r="A1894" i="10" s="1"/>
  <c r="A1895" i="10" s="1"/>
  <c r="A1896" i="10" s="1"/>
  <c r="A1897" i="10" s="1"/>
  <c r="A1898" i="10" s="1"/>
  <c r="A1899" i="10" s="1"/>
  <c r="A1900" i="10" s="1"/>
  <c r="A1901" i="10" s="1"/>
  <c r="A1902" i="10" s="1"/>
  <c r="A1903" i="10" s="1"/>
  <c r="A1904" i="10" s="1"/>
  <c r="A1905" i="10" s="1"/>
  <c r="A1906" i="10" s="1"/>
  <c r="A1907" i="10" s="1"/>
  <c r="A1908" i="10" s="1"/>
  <c r="A1909" i="10" s="1"/>
  <c r="A1910" i="10" s="1"/>
  <c r="A1911" i="10" s="1"/>
  <c r="A1912" i="10" s="1"/>
  <c r="A1913" i="10" s="1"/>
  <c r="A1914" i="10" s="1"/>
  <c r="A1915" i="10" s="1"/>
  <c r="A1916" i="10" s="1"/>
  <c r="A1917" i="10" s="1"/>
  <c r="A1918" i="10" s="1"/>
  <c r="A1919" i="10" s="1"/>
  <c r="A1920" i="10" s="1"/>
  <c r="A1921" i="10" s="1"/>
  <c r="A1922" i="10" s="1"/>
  <c r="A1923" i="10" s="1"/>
  <c r="A1924" i="10" s="1"/>
  <c r="A1925" i="10" s="1"/>
  <c r="A1926" i="10" s="1"/>
  <c r="A1927" i="10" s="1"/>
  <c r="A1928" i="10" s="1"/>
  <c r="A1929" i="10" s="1"/>
  <c r="A1930" i="10" s="1"/>
  <c r="A1931" i="10" s="1"/>
  <c r="A1932" i="10" s="1"/>
  <c r="A1933" i="10" s="1"/>
  <c r="A1934" i="10" s="1"/>
  <c r="A1935" i="10" s="1"/>
  <c r="A1936" i="10" s="1"/>
  <c r="A1937" i="10" s="1"/>
  <c r="A1938" i="10" s="1"/>
  <c r="A1939" i="10" s="1"/>
  <c r="A1940" i="10" s="1"/>
  <c r="A1941" i="10" s="1"/>
  <c r="A1942" i="10" s="1"/>
  <c r="A1943" i="10" s="1"/>
  <c r="A1944" i="10" s="1"/>
  <c r="A1945" i="10" s="1"/>
  <c r="A1946" i="10" s="1"/>
  <c r="A1947" i="10" s="1"/>
  <c r="A1948" i="10" s="1"/>
  <c r="A1949" i="10" s="1"/>
  <c r="A1950" i="10" s="1"/>
  <c r="A1951" i="10" s="1"/>
  <c r="A1952" i="10" s="1"/>
  <c r="A1953" i="10" s="1"/>
  <c r="A1954" i="10" s="1"/>
  <c r="A1955" i="10" s="1"/>
  <c r="A1956" i="10" s="1"/>
  <c r="A1957" i="10" s="1"/>
  <c r="A1958" i="10" s="1"/>
  <c r="A1959" i="10" s="1"/>
  <c r="A1960" i="10" s="1"/>
  <c r="A1961" i="10" s="1"/>
  <c r="A1962" i="10" s="1"/>
  <c r="A1963" i="10" s="1"/>
  <c r="A1964" i="10" s="1"/>
  <c r="A1965" i="10" s="1"/>
  <c r="A1966" i="10" s="1"/>
  <c r="A1967" i="10" s="1"/>
  <c r="A1968" i="10" s="1"/>
  <c r="A1969" i="10" s="1"/>
  <c r="A1970" i="10" s="1"/>
  <c r="A1971" i="10" s="1"/>
  <c r="A1972" i="10" s="1"/>
  <c r="A1973" i="10" s="1"/>
  <c r="A1974" i="10" s="1"/>
  <c r="A1975" i="10" s="1"/>
  <c r="A1976" i="10" s="1"/>
  <c r="A1977" i="10" s="1"/>
  <c r="A1978" i="10" s="1"/>
  <c r="A1979" i="10" s="1"/>
  <c r="A1980" i="10" s="1"/>
  <c r="A1981" i="10" s="1"/>
  <c r="A1982" i="10" s="1"/>
  <c r="A1983" i="10" s="1"/>
  <c r="A1984" i="10" s="1"/>
  <c r="A1985" i="10" s="1"/>
  <c r="A1986" i="10" s="1"/>
  <c r="A1987" i="10" s="1"/>
  <c r="A1988" i="10" s="1"/>
  <c r="A1989" i="10" s="1"/>
  <c r="A1990" i="10" s="1"/>
  <c r="A1991" i="10" s="1"/>
  <c r="A1992" i="10" s="1"/>
  <c r="A1993" i="10" s="1"/>
  <c r="A1994" i="10" s="1"/>
  <c r="A1995" i="10" s="1"/>
  <c r="A1996" i="10" s="1"/>
  <c r="A1997" i="10" s="1"/>
  <c r="A1998" i="10" s="1"/>
  <c r="A1999" i="10" s="1"/>
  <c r="A2000" i="10" s="1"/>
  <c r="A2001" i="10" s="1"/>
  <c r="A2002" i="10" s="1"/>
  <c r="A2003" i="10" s="1"/>
  <c r="A2004" i="10" s="1"/>
  <c r="A2005" i="10" s="1"/>
  <c r="A2006" i="10" s="1"/>
  <c r="A2007" i="10" s="1"/>
  <c r="A2008" i="10" s="1"/>
  <c r="A2009" i="10" s="1"/>
  <c r="A2010" i="10" s="1"/>
  <c r="A2011" i="10" s="1"/>
  <c r="A2012" i="10" s="1"/>
  <c r="A2013" i="10" s="1"/>
  <c r="A2014" i="10" s="1"/>
  <c r="A2015" i="10" s="1"/>
  <c r="A2016" i="10" s="1"/>
  <c r="A2017" i="10" s="1"/>
  <c r="A2018" i="10" s="1"/>
  <c r="A2019" i="10" s="1"/>
  <c r="A2020" i="10" s="1"/>
  <c r="A2021" i="10" s="1"/>
  <c r="A2022" i="10" s="1"/>
  <c r="A2023" i="10" s="1"/>
  <c r="A2024" i="10" s="1"/>
  <c r="A2025" i="10" s="1"/>
  <c r="A2026" i="10" s="1"/>
  <c r="A2027" i="10" s="1"/>
  <c r="A2028" i="10" s="1"/>
  <c r="A2029" i="10" s="1"/>
  <c r="A2030" i="10" s="1"/>
  <c r="A2031" i="10" s="1"/>
  <c r="A2032" i="10" s="1"/>
  <c r="A2033" i="10" s="1"/>
  <c r="A2034" i="10" s="1"/>
  <c r="A2035" i="10" s="1"/>
  <c r="A2036" i="10" s="1"/>
  <c r="A2037" i="10" s="1"/>
  <c r="A2038" i="10" s="1"/>
  <c r="A2039" i="10" s="1"/>
  <c r="A2040" i="10" s="1"/>
  <c r="A2041" i="10" s="1"/>
  <c r="A2042" i="10" s="1"/>
  <c r="A2043" i="10" s="1"/>
  <c r="A2044" i="10" s="1"/>
  <c r="A2045" i="10" s="1"/>
  <c r="A2046" i="10" s="1"/>
  <c r="A2047" i="10" s="1"/>
  <c r="A2048" i="10" s="1"/>
  <c r="A2049" i="10" s="1"/>
  <c r="A2050" i="10" s="1"/>
  <c r="A2051" i="10" s="1"/>
  <c r="A2052" i="10" s="1"/>
  <c r="A2053" i="10" s="1"/>
  <c r="A2054" i="10" s="1"/>
  <c r="A2055" i="10" s="1"/>
  <c r="A2056" i="10" s="1"/>
  <c r="A2057" i="10" s="1"/>
  <c r="A2058" i="10" s="1"/>
  <c r="A2059" i="10" s="1"/>
  <c r="A2060" i="10" s="1"/>
  <c r="A2061" i="10" s="1"/>
  <c r="Y3" i="10" s="1"/>
  <c r="AB2" i="10" l="1"/>
  <c r="Z2" i="10"/>
  <c r="AD2" i="10"/>
  <c r="AC2" i="10"/>
  <c r="AA2" i="10"/>
  <c r="X2" i="10" s="1"/>
  <c r="Y4" i="10"/>
  <c r="Z3" i="10"/>
  <c r="AD3" i="10"/>
  <c r="AA3" i="10"/>
  <c r="AC3" i="10"/>
  <c r="AB3" i="10"/>
  <c r="X3" i="10" l="1"/>
  <c r="Y5" i="10"/>
  <c r="Z4" i="10"/>
  <c r="AD4" i="10"/>
  <c r="AA4" i="10"/>
  <c r="X4" i="10" s="1"/>
  <c r="AB4" i="10"/>
  <c r="AC4" i="10"/>
  <c r="Y6" i="10" l="1"/>
  <c r="AA5" i="10"/>
  <c r="X5" i="10" s="1"/>
  <c r="Z5" i="10"/>
  <c r="AC5" i="10"/>
  <c r="AD5" i="10"/>
  <c r="AB5" i="10"/>
  <c r="Y7" i="10" l="1"/>
  <c r="AB6" i="10"/>
  <c r="Z6" i="10"/>
  <c r="AA6" i="10"/>
  <c r="X6" i="10" s="1"/>
  <c r="AD6" i="10"/>
  <c r="AC6" i="10"/>
  <c r="Y8" i="10" l="1"/>
  <c r="Z7" i="10"/>
  <c r="AB7" i="10"/>
  <c r="AD7" i="10"/>
  <c r="AA7" i="10"/>
  <c r="X7" i="10" s="1"/>
  <c r="AC7" i="10"/>
  <c r="Y9" i="10" l="1"/>
  <c r="Z8" i="10"/>
  <c r="AD8" i="10"/>
  <c r="AA8" i="10"/>
  <c r="X8" i="10" s="1"/>
  <c r="AC8" i="10"/>
  <c r="AB8" i="10"/>
  <c r="AC9" i="10" l="1"/>
  <c r="AA9" i="10"/>
  <c r="X9" i="10" s="1"/>
  <c r="Y10" i="10"/>
  <c r="Y11" i="10" s="1"/>
  <c r="AD9" i="10"/>
  <c r="Z9" i="10"/>
  <c r="AB9" i="10"/>
  <c r="AA11" i="10" l="1"/>
  <c r="Z11" i="10"/>
  <c r="Y12" i="10"/>
  <c r="AC11" i="10"/>
  <c r="AD11" i="10"/>
  <c r="AB11" i="10"/>
  <c r="Z10" i="10"/>
  <c r="AC10" i="10"/>
  <c r="AA10" i="10"/>
  <c r="X10" i="10" s="1"/>
  <c r="AD10" i="10"/>
  <c r="AB10" i="10"/>
  <c r="X11" i="10" l="1"/>
  <c r="Z12" i="10"/>
  <c r="AC12" i="10"/>
  <c r="Y13" i="10"/>
  <c r="AD12" i="10"/>
  <c r="AA12" i="10"/>
  <c r="X12" i="10" s="1"/>
  <c r="AB12" i="10"/>
  <c r="AA13" i="10" l="1"/>
  <c r="X13" i="10" s="1"/>
  <c r="AC13" i="10"/>
  <c r="AB13" i="10"/>
  <c r="Y14" i="10"/>
  <c r="Z13" i="10"/>
  <c r="AD13" i="10"/>
  <c r="AD14" i="10" l="1"/>
  <c r="Z14" i="10"/>
  <c r="AA14" i="10"/>
  <c r="X14" i="10" s="1"/>
  <c r="AC14" i="10"/>
  <c r="AB14" i="10"/>
  <c r="Y15" i="10"/>
  <c r="Z15" i="10" l="1"/>
  <c r="AD15" i="10"/>
  <c r="AA15" i="10"/>
  <c r="X15" i="10" s="1"/>
  <c r="AC15" i="10"/>
  <c r="AB15" i="10"/>
  <c r="Y16" i="10"/>
  <c r="AB16" i="10" l="1"/>
  <c r="Y17" i="10"/>
  <c r="Z16" i="10"/>
  <c r="AC16" i="10"/>
  <c r="AD16" i="10"/>
  <c r="AA16" i="10"/>
  <c r="X16" i="10" s="1"/>
  <c r="Z17" i="10" l="1"/>
  <c r="AD17" i="10"/>
  <c r="AA17" i="10"/>
  <c r="X17" i="10" s="1"/>
  <c r="AC17" i="10"/>
  <c r="AB17" i="10"/>
  <c r="Y18" i="10"/>
  <c r="AA18" i="10" l="1"/>
  <c r="X18" i="10" s="1"/>
  <c r="AC18" i="10"/>
  <c r="AB18" i="10"/>
  <c r="Y19" i="10"/>
  <c r="AD18" i="10"/>
  <c r="Z18" i="10"/>
  <c r="AA19" i="10" l="1"/>
  <c r="X19" i="10" s="1"/>
  <c r="AC19" i="10"/>
  <c r="Y20" i="10"/>
  <c r="Z19" i="10"/>
  <c r="AD19" i="10"/>
  <c r="AB19" i="10"/>
  <c r="AA20" i="10" l="1"/>
  <c r="X20" i="10" s="1"/>
  <c r="Y21" i="10"/>
  <c r="AC20" i="10"/>
  <c r="AD20" i="10"/>
  <c r="Z20" i="10"/>
  <c r="AB20" i="10"/>
  <c r="AA21" i="10" l="1"/>
  <c r="X21" i="10" s="1"/>
  <c r="AC21" i="10"/>
  <c r="Y22" i="10"/>
  <c r="Z21" i="10"/>
  <c r="AB21" i="10"/>
  <c r="AD21" i="10"/>
  <c r="AA22" i="10" l="1"/>
  <c r="X22" i="10" s="1"/>
  <c r="AC22" i="10"/>
  <c r="Y23" i="10"/>
  <c r="AD22" i="10"/>
  <c r="AB22" i="10"/>
  <c r="Z22" i="10"/>
  <c r="AA23" i="10" l="1"/>
  <c r="X23" i="10" s="1"/>
  <c r="AC23" i="10"/>
  <c r="AB23" i="10"/>
  <c r="Y24" i="10"/>
  <c r="Z23" i="10"/>
  <c r="AD23" i="10"/>
  <c r="AA24" i="10" l="1"/>
  <c r="X24" i="10" s="1"/>
  <c r="AC24" i="10"/>
  <c r="AB24" i="10"/>
  <c r="Y25" i="10"/>
  <c r="AD24" i="10"/>
  <c r="Z24" i="10"/>
  <c r="AA25" i="10" l="1"/>
  <c r="X25" i="10" s="1"/>
  <c r="AC25" i="10"/>
  <c r="AB25" i="10"/>
  <c r="Y26" i="10"/>
  <c r="Z25" i="10"/>
  <c r="AD25" i="10"/>
  <c r="AA26" i="10" l="1"/>
  <c r="X26" i="10" s="1"/>
  <c r="AC26" i="10"/>
  <c r="AB26" i="10"/>
  <c r="Y27" i="10"/>
  <c r="AD26" i="10"/>
  <c r="Z26" i="10"/>
  <c r="AA27" i="10" l="1"/>
  <c r="X27" i="10" s="1"/>
  <c r="AC27" i="10"/>
  <c r="AB27" i="10"/>
  <c r="Y28" i="10"/>
  <c r="Z27" i="10"/>
  <c r="AD27" i="10"/>
  <c r="AB28" i="10" l="1"/>
  <c r="Y29" i="10"/>
  <c r="Z28" i="10"/>
  <c r="AA28" i="10"/>
  <c r="X28" i="10" s="1"/>
  <c r="AD28" i="10"/>
  <c r="AC28" i="10"/>
  <c r="AB29" i="10" l="1"/>
  <c r="AC29" i="10"/>
  <c r="Z29" i="10"/>
  <c r="Y30" i="10"/>
  <c r="AD29" i="10"/>
  <c r="AA29" i="10"/>
  <c r="X29" i="10" s="1"/>
  <c r="AB30" i="10" l="1"/>
  <c r="Y31" i="10"/>
  <c r="Z30" i="10"/>
  <c r="AA30" i="10"/>
  <c r="X30" i="10" s="1"/>
  <c r="AD30" i="10"/>
  <c r="AC30" i="10"/>
  <c r="Z31" i="10" l="1"/>
  <c r="Y32" i="10"/>
  <c r="AD31" i="10"/>
  <c r="AC31" i="10"/>
  <c r="AA31" i="10"/>
  <c r="X31" i="10" s="1"/>
  <c r="AB31" i="10"/>
  <c r="Z32" i="10" l="1"/>
  <c r="AC32" i="10"/>
  <c r="AD32" i="10"/>
  <c r="Y33" i="10"/>
  <c r="AA32" i="10"/>
  <c r="X32" i="10" s="1"/>
  <c r="AB32" i="10"/>
  <c r="Z33" i="10" l="1"/>
  <c r="Y34" i="10"/>
  <c r="AD33" i="10"/>
  <c r="AA33" i="10"/>
  <c r="X33" i="10" s="1"/>
  <c r="AB33" i="10"/>
  <c r="AC33" i="10"/>
  <c r="Z34" i="10" l="1"/>
  <c r="AB34" i="10"/>
  <c r="AD34" i="10"/>
  <c r="AC34" i="10"/>
  <c r="AA34" i="10"/>
  <c r="X34" i="10" s="1"/>
  <c r="Y35" i="10"/>
  <c r="Z35" i="10" l="1"/>
  <c r="Y36" i="10"/>
  <c r="AD35" i="10"/>
  <c r="AC35" i="10"/>
  <c r="AA35" i="10"/>
  <c r="X35" i="10" s="1"/>
  <c r="AB35" i="10"/>
  <c r="Z36" i="10" l="1"/>
  <c r="AA36" i="10"/>
  <c r="X36" i="10" s="1"/>
  <c r="AB36" i="10"/>
  <c r="AD36" i="10"/>
  <c r="AC36" i="10"/>
  <c r="Y37" i="10"/>
  <c r="AB37" i="10" l="1"/>
  <c r="Z37" i="10"/>
  <c r="AC37" i="10"/>
  <c r="AA37" i="10"/>
  <c r="X37" i="10" s="1"/>
  <c r="Y38" i="10"/>
  <c r="AD37" i="10"/>
  <c r="AB38" i="10" l="1"/>
  <c r="AA38" i="10"/>
  <c r="X38" i="10" s="1"/>
  <c r="AC38" i="10"/>
  <c r="AD38" i="10"/>
  <c r="Y39" i="10"/>
  <c r="Z38" i="10"/>
  <c r="AB39" i="10" l="1"/>
  <c r="Z39" i="10"/>
  <c r="AC39" i="10"/>
  <c r="AA39" i="10"/>
  <c r="X39" i="10" s="1"/>
  <c r="Y40" i="10"/>
  <c r="AD39" i="10"/>
  <c r="AB40" i="10" l="1"/>
  <c r="AA40" i="10"/>
  <c r="X40" i="10" s="1"/>
  <c r="AC40" i="10"/>
  <c r="AD40" i="10"/>
  <c r="Y41" i="10"/>
  <c r="Z40" i="10"/>
  <c r="AB41" i="10" l="1"/>
  <c r="Z41" i="10"/>
  <c r="AC41" i="10"/>
  <c r="AA41" i="10"/>
  <c r="X41" i="10" s="1"/>
  <c r="Y42" i="10"/>
  <c r="AD41" i="10"/>
  <c r="AB42" i="10" l="1"/>
  <c r="AA42" i="10"/>
  <c r="X42" i="10" s="1"/>
  <c r="AC42" i="10"/>
  <c r="AD42" i="10"/>
  <c r="Y43" i="10"/>
  <c r="Z42" i="10"/>
  <c r="AB43" i="10" l="1"/>
  <c r="Z43" i="10"/>
  <c r="AC43" i="10"/>
  <c r="AA43" i="10"/>
  <c r="X43" i="10" s="1"/>
  <c r="Y44" i="10"/>
  <c r="AD43" i="10"/>
  <c r="AB44" i="10" l="1"/>
  <c r="AA44" i="10"/>
  <c r="X44" i="10" s="1"/>
  <c r="AC44" i="10"/>
  <c r="AD44" i="10"/>
  <c r="Y45" i="10"/>
  <c r="Z44" i="10"/>
  <c r="AB45" i="10" l="1"/>
  <c r="Z45" i="10"/>
  <c r="AC45" i="10"/>
  <c r="AA45" i="10"/>
  <c r="X45" i="10" s="1"/>
  <c r="Y46" i="10"/>
  <c r="AD45" i="10"/>
  <c r="AB46" i="10" l="1"/>
  <c r="AA46" i="10"/>
  <c r="X46" i="10" s="1"/>
  <c r="AC46" i="10"/>
  <c r="AD46" i="10"/>
  <c r="Y47" i="10"/>
  <c r="Z46" i="10"/>
  <c r="AB47" i="10" l="1"/>
  <c r="Z47" i="10"/>
  <c r="AC47" i="10"/>
  <c r="AA47" i="10"/>
  <c r="X47" i="10" s="1"/>
  <c r="Y48" i="10"/>
  <c r="AD47" i="10"/>
  <c r="AB48" i="10" l="1"/>
  <c r="AA48" i="10"/>
  <c r="X48" i="10" s="1"/>
  <c r="AC48" i="10"/>
  <c r="AD48" i="10"/>
  <c r="Y49" i="10"/>
  <c r="Z48" i="10"/>
  <c r="AB49" i="10" l="1"/>
  <c r="Z49" i="10"/>
  <c r="AC49" i="10"/>
  <c r="AA49" i="10"/>
  <c r="X49" i="10" s="1"/>
  <c r="Y50" i="10"/>
  <c r="AD49" i="10"/>
  <c r="AB50" i="10" l="1"/>
  <c r="AA50" i="10"/>
  <c r="X50" i="10" s="1"/>
  <c r="AC50" i="10"/>
  <c r="AD50" i="10"/>
  <c r="Y51" i="10"/>
  <c r="Z50" i="10"/>
  <c r="AB51" i="10" l="1"/>
  <c r="Z51" i="10"/>
  <c r="AC51" i="10"/>
  <c r="AA51" i="10"/>
  <c r="X51" i="10" s="1"/>
  <c r="Y52" i="10"/>
  <c r="AD51" i="10"/>
  <c r="AB52" i="10" l="1"/>
  <c r="AA52" i="10"/>
  <c r="X52" i="10" s="1"/>
  <c r="AC52" i="10"/>
  <c r="AD52" i="10"/>
  <c r="Y53" i="10"/>
  <c r="Z52" i="10"/>
  <c r="AB53" i="10" l="1"/>
  <c r="Z53" i="10"/>
  <c r="AC53" i="10"/>
  <c r="AA53" i="10"/>
  <c r="X53" i="10" s="1"/>
  <c r="Y54" i="10"/>
  <c r="AD53" i="10"/>
  <c r="AB54" i="10" l="1"/>
  <c r="AA54" i="10"/>
  <c r="X54" i="10" s="1"/>
  <c r="AC54" i="10"/>
  <c r="AD54" i="10"/>
  <c r="Y55" i="10"/>
  <c r="Z54" i="10"/>
  <c r="AB55" i="10" l="1"/>
  <c r="Z55" i="10"/>
  <c r="AC55" i="10"/>
  <c r="AA55" i="10"/>
  <c r="X55" i="10" s="1"/>
  <c r="Y56" i="10"/>
  <c r="AD55" i="10"/>
  <c r="AB56" i="10" l="1"/>
  <c r="AA56" i="10"/>
  <c r="X56" i="10" s="1"/>
  <c r="AC56" i="10"/>
  <c r="AD56" i="10"/>
  <c r="Y57" i="10"/>
  <c r="Z56" i="10"/>
  <c r="AB57" i="10" l="1"/>
  <c r="Z57" i="10"/>
  <c r="AC57" i="10"/>
  <c r="AA57" i="10"/>
  <c r="X57" i="10" s="1"/>
  <c r="Y58" i="10"/>
  <c r="AD57" i="10"/>
  <c r="AB58" i="10" l="1"/>
  <c r="AA58" i="10"/>
  <c r="X58" i="10" s="1"/>
  <c r="AC58" i="10"/>
  <c r="AD58" i="10"/>
  <c r="Y59" i="10"/>
  <c r="Z58" i="10"/>
  <c r="AB59" i="10" l="1"/>
  <c r="Z59" i="10"/>
  <c r="AC59" i="10"/>
  <c r="AA59" i="10"/>
  <c r="X59" i="10" s="1"/>
  <c r="Y60" i="10"/>
  <c r="AD59" i="10"/>
  <c r="AB60" i="10" l="1"/>
  <c r="Y61" i="10"/>
  <c r="AC60" i="10"/>
  <c r="AD60" i="10"/>
  <c r="Z60" i="10"/>
  <c r="AA60" i="10"/>
  <c r="X60" i="10" s="1"/>
  <c r="AB61" i="10" l="1"/>
  <c r="AD61" i="10"/>
  <c r="AC61" i="10"/>
  <c r="Z61" i="10"/>
  <c r="Y62" i="10"/>
  <c r="AA61" i="10"/>
  <c r="X61" i="10" s="1"/>
  <c r="AB62" i="10" l="1"/>
  <c r="AA62" i="10"/>
  <c r="X62" i="10" s="1"/>
  <c r="AC62" i="10"/>
  <c r="AD62" i="10"/>
  <c r="Y63" i="10"/>
  <c r="Z62" i="10"/>
  <c r="AB63" i="10" l="1"/>
  <c r="AD63" i="10"/>
  <c r="AC63" i="10"/>
  <c r="Z63" i="10"/>
  <c r="Y64" i="10"/>
  <c r="AA63" i="10"/>
  <c r="X63" i="10" s="1"/>
  <c r="AB64" i="10" l="1"/>
  <c r="AA64" i="10"/>
  <c r="X64" i="10" s="1"/>
  <c r="AC64" i="10"/>
  <c r="AD64" i="10"/>
  <c r="Y65" i="10"/>
  <c r="Z64" i="10"/>
  <c r="AB65" i="10" l="1"/>
  <c r="AD65" i="10"/>
  <c r="AC65" i="10"/>
  <c r="Z65" i="10"/>
  <c r="Y66" i="10"/>
  <c r="AA65" i="10"/>
  <c r="X65" i="10" s="1"/>
  <c r="AB66" i="10" l="1"/>
  <c r="AA66" i="10"/>
  <c r="X66" i="10" s="1"/>
  <c r="AC66" i="10"/>
  <c r="AD66" i="10"/>
  <c r="Y67" i="10"/>
  <c r="Z66" i="10"/>
  <c r="AB67" i="10" l="1"/>
  <c r="AD67" i="10"/>
  <c r="AC67" i="10"/>
  <c r="Z67" i="10"/>
  <c r="Y68" i="10"/>
  <c r="AA67" i="10"/>
  <c r="X67" i="10" s="1"/>
  <c r="AB68" i="10" l="1"/>
  <c r="AA68" i="10"/>
  <c r="X68" i="10" s="1"/>
  <c r="AC68" i="10"/>
  <c r="AD68" i="10"/>
  <c r="Y69" i="10"/>
  <c r="Z68" i="10"/>
  <c r="AB69" i="10" l="1"/>
  <c r="AD69" i="10"/>
  <c r="AC69" i="10"/>
  <c r="Z69" i="10"/>
  <c r="Y70" i="10"/>
  <c r="AA69" i="10"/>
  <c r="X69" i="10" s="1"/>
  <c r="AB70" i="10" l="1"/>
  <c r="AA70" i="10"/>
  <c r="X70" i="10" s="1"/>
  <c r="AC70" i="10"/>
  <c r="AD70" i="10"/>
  <c r="Y71" i="10"/>
  <c r="Z70" i="10"/>
  <c r="AB71" i="10" l="1"/>
  <c r="AD71" i="10"/>
  <c r="AC71" i="10"/>
  <c r="Z71" i="10"/>
  <c r="Y72" i="10"/>
  <c r="AA71" i="10"/>
  <c r="X71" i="10" s="1"/>
  <c r="AB72" i="10" l="1"/>
  <c r="AA72" i="10"/>
  <c r="X72" i="10" s="1"/>
  <c r="AC72" i="10"/>
  <c r="AD72" i="10"/>
  <c r="Y73" i="10"/>
  <c r="Z72" i="10"/>
  <c r="AB73" i="10" l="1"/>
  <c r="AD73" i="10"/>
  <c r="AC73" i="10"/>
  <c r="Z73" i="10"/>
  <c r="Y74" i="10"/>
  <c r="AA73" i="10"/>
  <c r="X73" i="10" s="1"/>
  <c r="AB74" i="10" l="1"/>
  <c r="AA74" i="10"/>
  <c r="X74" i="10" s="1"/>
  <c r="AC74" i="10"/>
  <c r="AD74" i="10"/>
  <c r="Y75" i="10"/>
  <c r="Z74" i="10"/>
  <c r="AB75" i="10" l="1"/>
  <c r="AD75" i="10"/>
  <c r="AC75" i="10"/>
  <c r="Z75" i="10"/>
  <c r="Y76" i="10"/>
  <c r="AA75" i="10"/>
  <c r="X75" i="10" s="1"/>
  <c r="AB76" i="10" l="1"/>
  <c r="AA76" i="10"/>
  <c r="X76" i="10" s="1"/>
  <c r="AC76" i="10"/>
  <c r="AD76" i="10"/>
  <c r="Y77" i="10"/>
  <c r="Z76" i="10"/>
  <c r="AB77" i="10" l="1"/>
  <c r="AD77" i="10"/>
  <c r="AC77" i="10"/>
  <c r="Z77" i="10"/>
  <c r="Y78" i="10"/>
  <c r="AA77" i="10"/>
  <c r="X77" i="10" s="1"/>
  <c r="AB78" i="10" l="1"/>
  <c r="AA78" i="10"/>
  <c r="X78" i="10" s="1"/>
  <c r="AC78" i="10"/>
  <c r="AD78" i="10"/>
  <c r="Y79" i="10"/>
  <c r="Z78" i="10"/>
  <c r="AB79" i="10" l="1"/>
  <c r="Y80" i="10"/>
  <c r="AC79" i="10"/>
  <c r="Z79" i="10"/>
  <c r="AA79" i="10"/>
  <c r="X79" i="10" s="1"/>
  <c r="AD79" i="10"/>
  <c r="AA80" i="10" l="1"/>
  <c r="X80" i="10" s="1"/>
  <c r="Z80" i="10"/>
  <c r="AB80" i="10"/>
  <c r="AD80" i="10"/>
  <c r="AC80" i="10"/>
  <c r="Y81" i="10"/>
  <c r="AA81" i="10" l="1"/>
  <c r="X81" i="10" s="1"/>
  <c r="AD81" i="10"/>
  <c r="AB81" i="10"/>
  <c r="Z81" i="10"/>
  <c r="AC81" i="10"/>
  <c r="Y82" i="10"/>
  <c r="AA82" i="10" l="1"/>
  <c r="X82" i="10" s="1"/>
  <c r="Z82" i="10"/>
  <c r="AB82" i="10"/>
  <c r="AD82" i="10"/>
  <c r="AC82" i="10"/>
  <c r="Y83" i="10"/>
  <c r="AA83" i="10" l="1"/>
  <c r="X83" i="10" s="1"/>
  <c r="AB83" i="10"/>
  <c r="AC83" i="10"/>
  <c r="AD83" i="10"/>
  <c r="Y84" i="10"/>
  <c r="Z83" i="10"/>
  <c r="AC84" i="10" l="1"/>
  <c r="AD84" i="10"/>
  <c r="Y85" i="10"/>
  <c r="Z84" i="10"/>
  <c r="AA84" i="10"/>
  <c r="X84" i="10" s="1"/>
  <c r="AB84" i="10"/>
  <c r="AC85" i="10" l="1"/>
  <c r="Z85" i="10"/>
  <c r="Y86" i="10"/>
  <c r="AA85" i="10"/>
  <c r="X85" i="10" s="1"/>
  <c r="AB85" i="10"/>
  <c r="AD85" i="10"/>
  <c r="AC86" i="10" l="1"/>
  <c r="AA86" i="10"/>
  <c r="X86" i="10" s="1"/>
  <c r="Y87" i="10"/>
  <c r="AB86" i="10"/>
  <c r="AD86" i="10"/>
  <c r="Z86" i="10"/>
  <c r="AC87" i="10" l="1"/>
  <c r="AB87" i="10"/>
  <c r="Y88" i="10"/>
  <c r="AD87" i="10"/>
  <c r="Z87" i="10"/>
  <c r="AA87" i="10"/>
  <c r="X87" i="10" s="1"/>
  <c r="AC88" i="10" l="1"/>
  <c r="AD88" i="10"/>
  <c r="Y89" i="10"/>
  <c r="Z88" i="10"/>
  <c r="AA88" i="10"/>
  <c r="X88" i="10" s="1"/>
  <c r="AB88" i="10"/>
  <c r="AC89" i="10" l="1"/>
  <c r="Z89" i="10"/>
  <c r="Y90" i="10"/>
  <c r="AA89" i="10"/>
  <c r="X89" i="10" s="1"/>
  <c r="AB89" i="10"/>
  <c r="AD89" i="10"/>
  <c r="AC90" i="10" l="1"/>
  <c r="AA90" i="10"/>
  <c r="X90" i="10" s="1"/>
  <c r="Y91" i="10"/>
  <c r="AB90" i="10"/>
  <c r="AD90" i="10"/>
  <c r="Z90" i="10"/>
  <c r="AC91" i="10" l="1"/>
  <c r="AB91" i="10"/>
  <c r="Y92" i="10"/>
  <c r="AD91" i="10"/>
  <c r="Z91" i="10"/>
  <c r="AA91" i="10"/>
  <c r="X91" i="10" s="1"/>
  <c r="AC92" i="10" l="1"/>
  <c r="AD92" i="10"/>
  <c r="Y93" i="10"/>
  <c r="Z92" i="10"/>
  <c r="AA92" i="10"/>
  <c r="X92" i="10" s="1"/>
  <c r="AB92" i="10"/>
  <c r="AC93" i="10" l="1"/>
  <c r="Z93" i="10"/>
  <c r="Y94" i="10"/>
  <c r="AA93" i="10"/>
  <c r="X93" i="10" s="1"/>
  <c r="AB93" i="10"/>
  <c r="AD93" i="10"/>
  <c r="AC94" i="10" l="1"/>
  <c r="AA94" i="10"/>
  <c r="X94" i="10" s="1"/>
  <c r="Y95" i="10"/>
  <c r="AB94" i="10"/>
  <c r="AD94" i="10"/>
  <c r="Z94" i="10"/>
  <c r="AC95" i="10" l="1"/>
  <c r="AB95" i="10"/>
  <c r="Y96" i="10"/>
  <c r="AD95" i="10"/>
  <c r="Z95" i="10"/>
  <c r="AA95" i="10"/>
  <c r="X95" i="10" s="1"/>
  <c r="AC96" i="10" l="1"/>
  <c r="AD96" i="10"/>
  <c r="Y97" i="10"/>
  <c r="Z96" i="10"/>
  <c r="AA96" i="10"/>
  <c r="X96" i="10" s="1"/>
  <c r="AB96" i="10"/>
  <c r="AC97" i="10" l="1"/>
  <c r="Z97" i="10"/>
  <c r="Y98" i="10"/>
  <c r="AA97" i="10"/>
  <c r="X97" i="10" s="1"/>
  <c r="AB97" i="10"/>
  <c r="AD97" i="10"/>
  <c r="AC98" i="10" l="1"/>
  <c r="AA98" i="10"/>
  <c r="X98" i="10" s="1"/>
  <c r="Y99" i="10"/>
  <c r="AB98" i="10"/>
  <c r="AD98" i="10"/>
  <c r="Z98" i="10"/>
  <c r="AC99" i="10" l="1"/>
  <c r="AD99" i="10"/>
  <c r="Z99" i="10"/>
  <c r="Y100" i="10"/>
  <c r="AA99" i="10"/>
  <c r="X99" i="10" s="1"/>
  <c r="AB99" i="10"/>
  <c r="Z100" i="10" l="1"/>
  <c r="AC100" i="10"/>
  <c r="AD100" i="10"/>
  <c r="Y101" i="10"/>
  <c r="AA100" i="10"/>
  <c r="X100" i="10" s="1"/>
  <c r="AB100" i="10"/>
  <c r="Z101" i="10" l="1"/>
  <c r="AC101" i="10"/>
  <c r="AD101" i="10"/>
  <c r="Y102" i="10"/>
  <c r="AA101" i="10"/>
  <c r="X101" i="10" s="1"/>
  <c r="AB101" i="10"/>
  <c r="Z102" i="10" l="1"/>
  <c r="AC102" i="10"/>
  <c r="AD102" i="10"/>
  <c r="Y103" i="10"/>
  <c r="AA102" i="10"/>
  <c r="X102" i="10" s="1"/>
  <c r="AB102" i="10"/>
  <c r="Z103" i="10" l="1"/>
  <c r="AC103" i="10"/>
  <c r="AD103" i="10"/>
  <c r="Y104" i="10"/>
  <c r="AA103" i="10"/>
  <c r="X103" i="10" s="1"/>
  <c r="AB103" i="10"/>
  <c r="Z104" i="10" l="1"/>
  <c r="AC104" i="10"/>
  <c r="AD104" i="10"/>
  <c r="Y105" i="10"/>
  <c r="AA104" i="10"/>
  <c r="X104" i="10" s="1"/>
  <c r="AB104" i="10"/>
  <c r="Z105" i="10" l="1"/>
  <c r="AC105" i="10"/>
  <c r="AD105" i="10"/>
  <c r="Y106" i="10"/>
  <c r="AA105" i="10"/>
  <c r="X105" i="10" s="1"/>
  <c r="AB105" i="10"/>
  <c r="Z106" i="10" l="1"/>
  <c r="AC106" i="10"/>
  <c r="AD106" i="10"/>
  <c r="Y107" i="10"/>
  <c r="AA106" i="10"/>
  <c r="X106" i="10" s="1"/>
  <c r="AB106" i="10"/>
  <c r="Z107" i="10" l="1"/>
  <c r="AC107" i="10"/>
  <c r="AD107" i="10"/>
  <c r="Y108" i="10"/>
  <c r="AA107" i="10"/>
  <c r="X107" i="10" s="1"/>
  <c r="AB107" i="10"/>
  <c r="Z108" i="10" l="1"/>
  <c r="AC108" i="10"/>
  <c r="AD108" i="10"/>
  <c r="Y109" i="10"/>
  <c r="AA108" i="10"/>
  <c r="X108" i="10" s="1"/>
  <c r="AB108" i="10"/>
  <c r="Z109" i="10" l="1"/>
  <c r="AC109" i="10"/>
  <c r="AD109" i="10"/>
  <c r="Y110" i="10"/>
  <c r="AA109" i="10"/>
  <c r="X109" i="10" s="1"/>
  <c r="AB109" i="10"/>
  <c r="Z110" i="10" l="1"/>
  <c r="AC110" i="10"/>
  <c r="AD110" i="10"/>
  <c r="Y111" i="10"/>
  <c r="AA110" i="10"/>
  <c r="X110" i="10" s="1"/>
  <c r="AB110" i="10"/>
  <c r="Z111" i="10" l="1"/>
  <c r="AC111" i="10"/>
  <c r="AD111" i="10"/>
  <c r="Y112" i="10"/>
  <c r="AA111" i="10"/>
  <c r="X111" i="10" s="1"/>
  <c r="AB111" i="10"/>
  <c r="Z112" i="10" l="1"/>
  <c r="AC112" i="10"/>
  <c r="AD112" i="10"/>
  <c r="Y113" i="10"/>
  <c r="AA112" i="10"/>
  <c r="X112" i="10" s="1"/>
  <c r="AB112" i="10"/>
  <c r="Z113" i="10" l="1"/>
  <c r="AC113" i="10"/>
  <c r="AD113" i="10"/>
  <c r="Y114" i="10"/>
  <c r="AA113" i="10"/>
  <c r="X113" i="10" s="1"/>
  <c r="AB113" i="10"/>
  <c r="Z114" i="10" l="1"/>
  <c r="AC114" i="10"/>
  <c r="AD114" i="10"/>
  <c r="Y115" i="10"/>
  <c r="AA114" i="10"/>
  <c r="X114" i="10" s="1"/>
  <c r="AB114" i="10"/>
  <c r="Z115" i="10" l="1"/>
  <c r="Y116" i="10"/>
  <c r="AD115" i="10"/>
  <c r="AC115" i="10"/>
  <c r="AA115" i="10"/>
  <c r="X115" i="10" s="1"/>
  <c r="AB115" i="10"/>
  <c r="Z116" i="10" l="1"/>
  <c r="AC116" i="10"/>
  <c r="AD116" i="10"/>
  <c r="Y117" i="10"/>
  <c r="AA116" i="10"/>
  <c r="X116" i="10" s="1"/>
  <c r="AB116" i="10"/>
  <c r="Z117" i="10" l="1"/>
  <c r="AC117" i="10"/>
  <c r="AD117" i="10"/>
  <c r="Y118" i="10"/>
  <c r="AA117" i="10"/>
  <c r="X117" i="10" s="1"/>
  <c r="AB117" i="10"/>
  <c r="Z118" i="10" l="1"/>
  <c r="AC118" i="10"/>
  <c r="AD118" i="10"/>
  <c r="Y119" i="10"/>
  <c r="AA118" i="10"/>
  <c r="X118" i="10" s="1"/>
  <c r="AB118" i="10"/>
  <c r="Z119" i="10" l="1"/>
  <c r="AC119" i="10"/>
  <c r="AD119" i="10"/>
  <c r="Y120" i="10"/>
  <c r="AA119" i="10"/>
  <c r="X119" i="10" s="1"/>
  <c r="AB119" i="10"/>
  <c r="Z120" i="10" l="1"/>
  <c r="AC120" i="10"/>
  <c r="AD120" i="10"/>
  <c r="Y121" i="10"/>
  <c r="AA120" i="10"/>
  <c r="X120" i="10" s="1"/>
  <c r="AB120" i="10"/>
  <c r="Z121" i="10" l="1"/>
  <c r="AC121" i="10"/>
  <c r="AD121" i="10"/>
  <c r="Y122" i="10"/>
  <c r="AA121" i="10"/>
  <c r="X121" i="10" s="1"/>
  <c r="AB121" i="10"/>
  <c r="Z122" i="10" l="1"/>
  <c r="AC122" i="10"/>
  <c r="AD122" i="10"/>
  <c r="Y123" i="10"/>
  <c r="AA122" i="10"/>
  <c r="X122" i="10" s="1"/>
  <c r="AB122" i="10"/>
  <c r="Z123" i="10" l="1"/>
  <c r="AC123" i="10"/>
  <c r="AD123" i="10"/>
  <c r="Y124" i="10"/>
  <c r="AA123" i="10"/>
  <c r="X123" i="10" s="1"/>
  <c r="AB123" i="10"/>
  <c r="Z124" i="10" l="1"/>
  <c r="AC124" i="10"/>
  <c r="AD124" i="10"/>
  <c r="Y125" i="10"/>
  <c r="AA124" i="10"/>
  <c r="X124" i="10" s="1"/>
  <c r="AB124" i="10"/>
  <c r="Z125" i="10" l="1"/>
  <c r="AC125" i="10"/>
  <c r="AD125" i="10"/>
  <c r="Y126" i="10"/>
  <c r="AA125" i="10"/>
  <c r="X125" i="10" s="1"/>
  <c r="AB125" i="10"/>
  <c r="Z126" i="10" l="1"/>
  <c r="AC126" i="10"/>
  <c r="AD126" i="10"/>
  <c r="Y127" i="10"/>
  <c r="AA126" i="10"/>
  <c r="X126" i="10" s="1"/>
  <c r="AB126" i="10"/>
  <c r="Z127" i="10" l="1"/>
  <c r="AC127" i="10"/>
  <c r="AD127" i="10"/>
  <c r="Y128" i="10"/>
  <c r="AA127" i="10"/>
  <c r="X127" i="10" s="1"/>
  <c r="AB127" i="10"/>
  <c r="Z128" i="10" l="1"/>
  <c r="AC128" i="10"/>
  <c r="AD128" i="10"/>
  <c r="Y129" i="10"/>
  <c r="AA128" i="10"/>
  <c r="X128" i="10" s="1"/>
  <c r="AB128" i="10"/>
  <c r="Z129" i="10" l="1"/>
  <c r="AC129" i="10"/>
  <c r="AD129" i="10"/>
  <c r="Y130" i="10"/>
  <c r="AA129" i="10"/>
  <c r="X129" i="10" s="1"/>
  <c r="AB129" i="10"/>
  <c r="Z130" i="10" l="1"/>
  <c r="AC130" i="10"/>
  <c r="AD130" i="10"/>
  <c r="Y131" i="10"/>
  <c r="AA130" i="10"/>
  <c r="X130" i="10" s="1"/>
  <c r="AB130" i="10"/>
  <c r="Z131" i="10" l="1"/>
  <c r="Y132" i="10"/>
  <c r="AD131" i="10"/>
  <c r="AC131" i="10"/>
  <c r="AA131" i="10"/>
  <c r="X131" i="10" s="1"/>
  <c r="AB131" i="10"/>
  <c r="Z132" i="10" l="1"/>
  <c r="AC132" i="10"/>
  <c r="AD132" i="10"/>
  <c r="Y133" i="10"/>
  <c r="AA132" i="10"/>
  <c r="X132" i="10" s="1"/>
  <c r="AB132" i="10"/>
  <c r="Z133" i="10" l="1"/>
  <c r="AC133" i="10"/>
  <c r="AD133" i="10"/>
  <c r="Y134" i="10"/>
  <c r="AA133" i="10"/>
  <c r="X133" i="10" s="1"/>
  <c r="AB133" i="10"/>
  <c r="Z134" i="10" l="1"/>
  <c r="AC134" i="10"/>
  <c r="AD134" i="10"/>
  <c r="Y135" i="10"/>
  <c r="AA134" i="10"/>
  <c r="X134" i="10" s="1"/>
  <c r="AB134" i="10"/>
  <c r="Z135" i="10" l="1"/>
  <c r="AC135" i="10"/>
  <c r="AD135" i="10"/>
  <c r="Y136" i="10"/>
  <c r="AA135" i="10"/>
  <c r="X135" i="10" s="1"/>
  <c r="AB135" i="10"/>
  <c r="Z136" i="10" l="1"/>
  <c r="AC136" i="10"/>
  <c r="AD136" i="10"/>
  <c r="Y137" i="10"/>
  <c r="AA136" i="10"/>
  <c r="X136" i="10" s="1"/>
  <c r="AB136" i="10"/>
  <c r="Z137" i="10" l="1"/>
  <c r="AC137" i="10"/>
  <c r="AD137" i="10"/>
  <c r="Y138" i="10"/>
  <c r="AA137" i="10"/>
  <c r="X137" i="10" s="1"/>
  <c r="AB137" i="10"/>
  <c r="Z138" i="10" l="1"/>
  <c r="AC138" i="10"/>
  <c r="AD138" i="10"/>
  <c r="Y139" i="10"/>
  <c r="AA138" i="10"/>
  <c r="X138" i="10" s="1"/>
  <c r="AB138" i="10"/>
  <c r="Z139" i="10" l="1"/>
  <c r="AC139" i="10"/>
  <c r="AD139" i="10"/>
  <c r="Y140" i="10"/>
  <c r="AA139" i="10"/>
  <c r="X139" i="10" s="1"/>
  <c r="AB139" i="10"/>
  <c r="Z140" i="10" l="1"/>
  <c r="AC140" i="10"/>
  <c r="AD140" i="10"/>
  <c r="Y141" i="10"/>
  <c r="AA140" i="10"/>
  <c r="X140" i="10" s="1"/>
  <c r="AB140" i="10"/>
  <c r="Z141" i="10" l="1"/>
  <c r="AC141" i="10"/>
  <c r="AD141" i="10"/>
  <c r="Y142" i="10"/>
  <c r="AA141" i="10"/>
  <c r="X141" i="10" s="1"/>
  <c r="AB141" i="10"/>
  <c r="Z142" i="10" l="1"/>
  <c r="AC142" i="10"/>
  <c r="AD142" i="10"/>
  <c r="Y143" i="10"/>
  <c r="AB142" i="10"/>
  <c r="AA142" i="10"/>
  <c r="X142" i="10" s="1"/>
  <c r="Z143" i="10" l="1"/>
  <c r="AC143" i="10"/>
  <c r="AD143" i="10"/>
  <c r="Y144" i="10"/>
  <c r="AB143" i="10"/>
  <c r="AA143" i="10"/>
  <c r="X143" i="10" s="1"/>
  <c r="Z144" i="10" l="1"/>
  <c r="AC144" i="10"/>
  <c r="AD144" i="10"/>
  <c r="Y145" i="10"/>
  <c r="AB144" i="10"/>
  <c r="AA144" i="10"/>
  <c r="X144" i="10" s="1"/>
  <c r="Z145" i="10" l="1"/>
  <c r="AC145" i="10"/>
  <c r="AD145" i="10"/>
  <c r="Y146" i="10"/>
  <c r="AB145" i="10"/>
  <c r="AA145" i="10"/>
  <c r="X145" i="10" s="1"/>
  <c r="Z146" i="10" l="1"/>
  <c r="AC146" i="10"/>
  <c r="AD146" i="10"/>
  <c r="Y147" i="10"/>
  <c r="AB146" i="10"/>
  <c r="AA146" i="10"/>
  <c r="X146" i="10" s="1"/>
  <c r="Z147" i="10" l="1"/>
  <c r="Y148" i="10"/>
  <c r="AD147" i="10"/>
  <c r="AC147" i="10"/>
  <c r="AB147" i="10"/>
  <c r="AA147" i="10"/>
  <c r="X147" i="10" s="1"/>
  <c r="Z148" i="10" l="1"/>
  <c r="AC148" i="10"/>
  <c r="AD148" i="10"/>
  <c r="Y149" i="10"/>
  <c r="AB148" i="10"/>
  <c r="AA148" i="10"/>
  <c r="X148" i="10" s="1"/>
  <c r="AB149" i="10" l="1"/>
  <c r="Z149" i="10"/>
  <c r="AC149" i="10"/>
  <c r="AA149" i="10"/>
  <c r="X149" i="10" s="1"/>
  <c r="Y150" i="10"/>
  <c r="AD149" i="10"/>
  <c r="AB150" i="10" l="1"/>
  <c r="Y151" i="10"/>
  <c r="AD150" i="10"/>
  <c r="AC150" i="10"/>
  <c r="Z150" i="10"/>
  <c r="AA150" i="10"/>
  <c r="X150" i="10" s="1"/>
  <c r="AB151" i="10" l="1"/>
  <c r="AC151" i="10"/>
  <c r="Z151" i="10"/>
  <c r="AD151" i="10"/>
  <c r="AA151" i="10"/>
  <c r="X151" i="10" s="1"/>
  <c r="Y152" i="10"/>
  <c r="AB152" i="10" l="1"/>
  <c r="AD152" i="10"/>
  <c r="AC152" i="10"/>
  <c r="AA152" i="10"/>
  <c r="X152" i="10" s="1"/>
  <c r="Y153" i="10"/>
  <c r="Z152" i="10"/>
  <c r="AB153" i="10" l="1"/>
  <c r="AD153" i="10"/>
  <c r="AC153" i="10"/>
  <c r="AA153" i="10"/>
  <c r="X153" i="10" s="1"/>
  <c r="Y154" i="10"/>
  <c r="Z153" i="10"/>
  <c r="AB154" i="10" l="1"/>
  <c r="AD154" i="10"/>
  <c r="AC154" i="10"/>
  <c r="AA154" i="10"/>
  <c r="X154" i="10" s="1"/>
  <c r="Y155" i="10"/>
  <c r="Z154" i="10"/>
  <c r="AB155" i="10" l="1"/>
  <c r="AD155" i="10"/>
  <c r="AC155" i="10"/>
  <c r="AA155" i="10"/>
  <c r="X155" i="10" s="1"/>
  <c r="Y156" i="10"/>
  <c r="Z155" i="10"/>
  <c r="AB156" i="10" l="1"/>
  <c r="AD156" i="10"/>
  <c r="AC156" i="10"/>
  <c r="AA156" i="10"/>
  <c r="X156" i="10" s="1"/>
  <c r="Y157" i="10"/>
  <c r="Z156" i="10"/>
  <c r="AB157" i="10" l="1"/>
  <c r="AD157" i="10"/>
  <c r="AC157" i="10"/>
  <c r="AA157" i="10"/>
  <c r="X157" i="10" s="1"/>
  <c r="Y158" i="10"/>
  <c r="Z157" i="10"/>
  <c r="AB158" i="10" l="1"/>
  <c r="AD158" i="10"/>
  <c r="AC158" i="10"/>
  <c r="AA158" i="10"/>
  <c r="X158" i="10" s="1"/>
  <c r="Y159" i="10"/>
  <c r="Z158" i="10"/>
  <c r="AB159" i="10" l="1"/>
  <c r="AD159" i="10"/>
  <c r="AC159" i="10"/>
  <c r="AA159" i="10"/>
  <c r="X159" i="10" s="1"/>
  <c r="Y160" i="10"/>
  <c r="Z159" i="10"/>
  <c r="AB160" i="10" l="1"/>
  <c r="AD160" i="10"/>
  <c r="AC160" i="10"/>
  <c r="AA160" i="10"/>
  <c r="X160" i="10" s="1"/>
  <c r="Y161" i="10"/>
  <c r="Z160" i="10"/>
  <c r="AB161" i="10" l="1"/>
  <c r="AD161" i="10"/>
  <c r="AC161" i="10"/>
  <c r="AA161" i="10"/>
  <c r="X161" i="10" s="1"/>
  <c r="Y162" i="10"/>
  <c r="Z161" i="10"/>
  <c r="AB162" i="10" l="1"/>
  <c r="AD162" i="10"/>
  <c r="AC162" i="10"/>
  <c r="AA162" i="10"/>
  <c r="X162" i="10" s="1"/>
  <c r="Y163" i="10"/>
  <c r="Z162" i="10"/>
  <c r="AB163" i="10" l="1"/>
  <c r="AD163" i="10"/>
  <c r="AC163" i="10"/>
  <c r="AA163" i="10"/>
  <c r="X163" i="10" s="1"/>
  <c r="Y164" i="10"/>
  <c r="Z163" i="10"/>
  <c r="AB164" i="10" l="1"/>
  <c r="AD164" i="10"/>
  <c r="AC164" i="10"/>
  <c r="AA164" i="10"/>
  <c r="X164" i="10" s="1"/>
  <c r="Y165" i="10"/>
  <c r="Z164" i="10"/>
  <c r="AB165" i="10" l="1"/>
  <c r="AD165" i="10"/>
  <c r="AC165" i="10"/>
  <c r="AA165" i="10"/>
  <c r="X165" i="10" s="1"/>
  <c r="Y166" i="10"/>
  <c r="Z165" i="10"/>
  <c r="AB166" i="10" l="1"/>
  <c r="AD166" i="10"/>
  <c r="AC166" i="10"/>
  <c r="AA166" i="10"/>
  <c r="X166" i="10" s="1"/>
  <c r="Y167" i="10"/>
  <c r="Z166" i="10"/>
  <c r="AB167" i="10" l="1"/>
  <c r="AD167" i="10"/>
  <c r="AC167" i="10"/>
  <c r="AA167" i="10"/>
  <c r="X167" i="10" s="1"/>
  <c r="Y168" i="10"/>
  <c r="Z167" i="10"/>
  <c r="AB168" i="10" l="1"/>
  <c r="AD168" i="10"/>
  <c r="AC168" i="10"/>
  <c r="AA168" i="10"/>
  <c r="X168" i="10" s="1"/>
  <c r="Y169" i="10"/>
  <c r="Z168" i="10"/>
  <c r="AB169" i="10" l="1"/>
  <c r="AD169" i="10"/>
  <c r="AC169" i="10"/>
  <c r="AA169" i="10"/>
  <c r="X169" i="10" s="1"/>
  <c r="Y170" i="10"/>
  <c r="Z169" i="10"/>
  <c r="AB170" i="10" l="1"/>
  <c r="AD170" i="10"/>
  <c r="AC170" i="10"/>
  <c r="AA170" i="10"/>
  <c r="X170" i="10" s="1"/>
  <c r="Y171" i="10"/>
  <c r="Z170" i="10"/>
  <c r="AB171" i="10" l="1"/>
  <c r="AD171" i="10"/>
  <c r="AC171" i="10"/>
  <c r="AA171" i="10"/>
  <c r="X171" i="10" s="1"/>
  <c r="Y172" i="10"/>
  <c r="Z171" i="10"/>
  <c r="AB172" i="10" l="1"/>
  <c r="AD172" i="10"/>
  <c r="AC172" i="10"/>
  <c r="AA172" i="10"/>
  <c r="X172" i="10" s="1"/>
  <c r="Y173" i="10"/>
  <c r="Z172" i="10"/>
  <c r="AB173" i="10" l="1"/>
  <c r="AD173" i="10"/>
  <c r="AC173" i="10"/>
  <c r="AA173" i="10"/>
  <c r="X173" i="10" s="1"/>
  <c r="Y174" i="10"/>
  <c r="Z173" i="10"/>
  <c r="AB174" i="10" l="1"/>
  <c r="AD174" i="10"/>
  <c r="AC174" i="10"/>
  <c r="AA174" i="10"/>
  <c r="X174" i="10" s="1"/>
  <c r="Y175" i="10"/>
  <c r="Z174" i="10"/>
  <c r="AB175" i="10" l="1"/>
  <c r="AD175" i="10"/>
  <c r="AC175" i="10"/>
  <c r="AA175" i="10"/>
  <c r="X175" i="10" s="1"/>
  <c r="Y176" i="10"/>
  <c r="Z175" i="10"/>
  <c r="AB176" i="10" l="1"/>
  <c r="AD176" i="10"/>
  <c r="AC176" i="10"/>
  <c r="AA176" i="10"/>
  <c r="X176" i="10" s="1"/>
  <c r="Y177" i="10"/>
  <c r="Z176" i="10"/>
  <c r="AB177" i="10" l="1"/>
  <c r="AD177" i="10"/>
  <c r="AC177" i="10"/>
  <c r="AA177" i="10"/>
  <c r="X177" i="10" s="1"/>
  <c r="Y178" i="10"/>
  <c r="Z177" i="10"/>
  <c r="AB178" i="10" l="1"/>
  <c r="AD178" i="10"/>
  <c r="AC178" i="10"/>
  <c r="AA178" i="10"/>
  <c r="X178" i="10" s="1"/>
  <c r="Y179" i="10"/>
  <c r="Z178" i="10"/>
  <c r="AB179" i="10" l="1"/>
  <c r="AD179" i="10"/>
  <c r="AC179" i="10"/>
  <c r="AA179" i="10"/>
  <c r="X179" i="10" s="1"/>
  <c r="Y180" i="10"/>
  <c r="Z179" i="10"/>
  <c r="AB180" i="10" l="1"/>
  <c r="AD180" i="10"/>
  <c r="AC180" i="10"/>
  <c r="AA180" i="10"/>
  <c r="X180" i="10" s="1"/>
  <c r="Y181" i="10"/>
  <c r="Z180" i="10"/>
  <c r="AB181" i="10" l="1"/>
  <c r="AD181" i="10"/>
  <c r="AC181" i="10"/>
  <c r="AA181" i="10"/>
  <c r="X181" i="10" s="1"/>
  <c r="Y182" i="10"/>
  <c r="Z181" i="10"/>
  <c r="AB182" i="10" l="1"/>
  <c r="AD182" i="10"/>
  <c r="AC182" i="10"/>
  <c r="AA182" i="10"/>
  <c r="X182" i="10" s="1"/>
  <c r="Y183" i="10"/>
  <c r="Z182" i="10"/>
  <c r="AB183" i="10" l="1"/>
  <c r="AD183" i="10"/>
  <c r="AC183" i="10"/>
  <c r="AA183" i="10"/>
  <c r="X183" i="10" s="1"/>
  <c r="Y184" i="10"/>
  <c r="Z183" i="10"/>
  <c r="AB184" i="10" l="1"/>
  <c r="AD184" i="10"/>
  <c r="AC184" i="10"/>
  <c r="AA184" i="10"/>
  <c r="X184" i="10" s="1"/>
  <c r="Y185" i="10"/>
  <c r="Z184" i="10"/>
  <c r="AB185" i="10" l="1"/>
  <c r="AD185" i="10"/>
  <c r="AC185" i="10"/>
  <c r="AA185" i="10"/>
  <c r="X185" i="10" s="1"/>
  <c r="Y186" i="10"/>
  <c r="Z185" i="10"/>
  <c r="AB186" i="10" l="1"/>
  <c r="AD186" i="10"/>
  <c r="AC186" i="10"/>
  <c r="AA186" i="10"/>
  <c r="X186" i="10" s="1"/>
  <c r="Y187" i="10"/>
  <c r="Z186" i="10"/>
  <c r="AB187" i="10" l="1"/>
  <c r="AD187" i="10"/>
  <c r="AC187" i="10"/>
  <c r="AA187" i="10"/>
  <c r="X187" i="10" s="1"/>
  <c r="Y188" i="10"/>
  <c r="Z187" i="10"/>
  <c r="AB188" i="10" l="1"/>
  <c r="AD188" i="10"/>
  <c r="AC188" i="10"/>
  <c r="AA188" i="10"/>
  <c r="X188" i="10" s="1"/>
  <c r="Y189" i="10"/>
  <c r="Z188" i="10"/>
  <c r="AB189" i="10" l="1"/>
  <c r="AD189" i="10"/>
  <c r="AC189" i="10"/>
  <c r="AA189" i="10"/>
  <c r="X189" i="10" s="1"/>
  <c r="Y190" i="10"/>
  <c r="Z189" i="10"/>
  <c r="AB190" i="10" l="1"/>
  <c r="AD190" i="10"/>
  <c r="AC190" i="10"/>
  <c r="AA190" i="10"/>
  <c r="X190" i="10" s="1"/>
  <c r="Y191" i="10"/>
  <c r="Z190" i="10"/>
  <c r="AB191" i="10" l="1"/>
  <c r="AD191" i="10"/>
  <c r="AC191" i="10"/>
  <c r="AA191" i="10"/>
  <c r="X191" i="10" s="1"/>
  <c r="Y192" i="10"/>
  <c r="Z191" i="10"/>
  <c r="AB192" i="10" l="1"/>
  <c r="AD192" i="10"/>
  <c r="AC192" i="10"/>
  <c r="AA192" i="10"/>
  <c r="X192" i="10" s="1"/>
  <c r="Y193" i="10"/>
  <c r="Z192" i="10"/>
  <c r="AB193" i="10" l="1"/>
  <c r="AA193" i="10"/>
  <c r="X193" i="10" s="1"/>
  <c r="AC193" i="10"/>
  <c r="Y194" i="10"/>
  <c r="Z193" i="10"/>
  <c r="AD193" i="10"/>
  <c r="AB194" i="10" l="1"/>
  <c r="Y195" i="10"/>
  <c r="Z194" i="10"/>
  <c r="AA194" i="10"/>
  <c r="X194" i="10" s="1"/>
  <c r="AD194" i="10"/>
  <c r="AC194" i="10"/>
  <c r="AB195" i="10" l="1"/>
  <c r="AC195" i="10"/>
  <c r="Z195" i="10"/>
  <c r="Y196" i="10"/>
  <c r="AD195" i="10"/>
  <c r="AA195" i="10"/>
  <c r="X195" i="10" s="1"/>
  <c r="AB196" i="10" l="1"/>
  <c r="Y197" i="10"/>
  <c r="Z196" i="10"/>
  <c r="AA196" i="10"/>
  <c r="X196" i="10" s="1"/>
  <c r="AD196" i="10"/>
  <c r="AC196" i="10"/>
  <c r="AB197" i="10" l="1"/>
  <c r="AC197" i="10"/>
  <c r="Z197" i="10"/>
  <c r="Y198" i="10"/>
  <c r="AD197" i="10"/>
  <c r="AA197" i="10"/>
  <c r="X197" i="10" s="1"/>
  <c r="AB198" i="10" l="1"/>
  <c r="Y199" i="10"/>
  <c r="Z198" i="10"/>
  <c r="AA198" i="10"/>
  <c r="X198" i="10" s="1"/>
  <c r="AD198" i="10"/>
  <c r="AC198" i="10"/>
  <c r="AB199" i="10" l="1"/>
  <c r="Y200" i="10"/>
  <c r="Z199" i="10"/>
  <c r="AC199" i="10"/>
  <c r="AD199" i="10"/>
  <c r="AA199" i="10"/>
  <c r="X199" i="10" s="1"/>
  <c r="Z200" i="10" l="1"/>
  <c r="AA200" i="10"/>
  <c r="X200" i="10" s="1"/>
  <c r="AD200" i="10"/>
  <c r="AB200" i="10"/>
  <c r="AC200" i="10"/>
  <c r="Y201" i="10"/>
  <c r="Z201" i="10" l="1"/>
  <c r="Y202" i="10"/>
  <c r="AD201" i="10"/>
  <c r="AC201" i="10"/>
  <c r="AA201" i="10"/>
  <c r="X201" i="10" s="1"/>
  <c r="AB201" i="10"/>
  <c r="Z202" i="10" l="1"/>
  <c r="AC202" i="10"/>
  <c r="AD202" i="10"/>
  <c r="Y203" i="10"/>
  <c r="AA202" i="10"/>
  <c r="X202" i="10" s="1"/>
  <c r="AB202" i="10"/>
  <c r="Z203" i="10" l="1"/>
  <c r="Y204" i="10"/>
  <c r="AD203" i="10"/>
  <c r="AA203" i="10"/>
  <c r="X203" i="10" s="1"/>
  <c r="AB203" i="10"/>
  <c r="AC203" i="10"/>
  <c r="Z204" i="10" l="1"/>
  <c r="AA204" i="10"/>
  <c r="X204" i="10" s="1"/>
  <c r="AD204" i="10"/>
  <c r="AB204" i="10"/>
  <c r="AC204" i="10"/>
  <c r="Y205" i="10"/>
  <c r="Z205" i="10" l="1"/>
  <c r="Y206" i="10"/>
  <c r="AD205" i="10"/>
  <c r="AC205" i="10"/>
  <c r="AA205" i="10"/>
  <c r="X205" i="10" s="1"/>
  <c r="AB205" i="10"/>
  <c r="Z206" i="10" l="1"/>
  <c r="AC206" i="10"/>
  <c r="AD206" i="10"/>
  <c r="Y207" i="10"/>
  <c r="AA206" i="10"/>
  <c r="X206" i="10" s="1"/>
  <c r="AB206" i="10"/>
  <c r="Z207" i="10" l="1"/>
  <c r="Y208" i="10"/>
  <c r="AD207" i="10"/>
  <c r="AA207" i="10"/>
  <c r="X207" i="10" s="1"/>
  <c r="AB207" i="10"/>
  <c r="AC207" i="10"/>
  <c r="Z208" i="10" l="1"/>
  <c r="AB208" i="10"/>
  <c r="AD208" i="10"/>
  <c r="Y209" i="10"/>
  <c r="AC208" i="10"/>
  <c r="AA208" i="10"/>
  <c r="X208" i="10" s="1"/>
  <c r="Z209" i="10" l="1"/>
  <c r="AC209" i="10"/>
  <c r="AD209" i="10"/>
  <c r="Y210" i="10"/>
  <c r="AA209" i="10"/>
  <c r="X209" i="10" s="1"/>
  <c r="AB209" i="10"/>
  <c r="Z210" i="10" l="1"/>
  <c r="AC210" i="10"/>
  <c r="AD210" i="10"/>
  <c r="Y211" i="10"/>
  <c r="AA210" i="10"/>
  <c r="X210" i="10" s="1"/>
  <c r="AB210" i="10"/>
  <c r="Z211" i="10" l="1"/>
  <c r="AC211" i="10"/>
  <c r="AD211" i="10"/>
  <c r="Y212" i="10"/>
  <c r="AA211" i="10"/>
  <c r="X211" i="10" s="1"/>
  <c r="AB211" i="10"/>
  <c r="Z212" i="10" l="1"/>
  <c r="AC212" i="10"/>
  <c r="AD212" i="10"/>
  <c r="Y213" i="10"/>
  <c r="AA212" i="10"/>
  <c r="X212" i="10" s="1"/>
  <c r="AB212" i="10"/>
  <c r="Z213" i="10" l="1"/>
  <c r="AC213" i="10"/>
  <c r="AD213" i="10"/>
  <c r="Y214" i="10"/>
  <c r="AA213" i="10"/>
  <c r="X213" i="10" s="1"/>
  <c r="AB213" i="10"/>
  <c r="Z214" i="10" l="1"/>
  <c r="AC214" i="10"/>
  <c r="AD214" i="10"/>
  <c r="Y215" i="10"/>
  <c r="AA214" i="10"/>
  <c r="X214" i="10" s="1"/>
  <c r="AB214" i="10"/>
  <c r="Z215" i="10" l="1"/>
  <c r="Y216" i="10"/>
  <c r="AD215" i="10"/>
  <c r="AC215" i="10"/>
  <c r="AA215" i="10"/>
  <c r="X215" i="10" s="1"/>
  <c r="AB215" i="10"/>
  <c r="Z216" i="10" l="1"/>
  <c r="AC216" i="10"/>
  <c r="AD216" i="10"/>
  <c r="Y217" i="10"/>
  <c r="AA216" i="10"/>
  <c r="X216" i="10" s="1"/>
  <c r="AB216" i="10"/>
  <c r="Z217" i="10" l="1"/>
  <c r="AC217" i="10"/>
  <c r="AD217" i="10"/>
  <c r="Y218" i="10"/>
  <c r="AA217" i="10"/>
  <c r="X217" i="10" s="1"/>
  <c r="AB217" i="10"/>
  <c r="Z218" i="10" l="1"/>
  <c r="AC218" i="10"/>
  <c r="AD218" i="10"/>
  <c r="Y219" i="10"/>
  <c r="AA218" i="10"/>
  <c r="X218" i="10" s="1"/>
  <c r="AB218" i="10"/>
  <c r="Z219" i="10" l="1"/>
  <c r="AC219" i="10"/>
  <c r="AD219" i="10"/>
  <c r="Y220" i="10"/>
  <c r="AA219" i="10"/>
  <c r="X219" i="10" s="1"/>
  <c r="AB219" i="10"/>
  <c r="Z220" i="10" l="1"/>
  <c r="AC220" i="10"/>
  <c r="AD220" i="10"/>
  <c r="Y221" i="10"/>
  <c r="AA220" i="10"/>
  <c r="X220" i="10" s="1"/>
  <c r="AB220" i="10"/>
  <c r="Z221" i="10" l="1"/>
  <c r="AC221" i="10"/>
  <c r="AD221" i="10"/>
  <c r="Y222" i="10"/>
  <c r="AA221" i="10"/>
  <c r="X221" i="10" s="1"/>
  <c r="AB221" i="10"/>
  <c r="Z222" i="10" l="1"/>
  <c r="AC222" i="10"/>
  <c r="AD222" i="10"/>
  <c r="Y223" i="10"/>
  <c r="AA222" i="10"/>
  <c r="X222" i="10" s="1"/>
  <c r="AB222" i="10"/>
  <c r="Z223" i="10" l="1"/>
  <c r="AC223" i="10"/>
  <c r="AD223" i="10"/>
  <c r="Y224" i="10"/>
  <c r="AA223" i="10"/>
  <c r="X223" i="10" s="1"/>
  <c r="AB223" i="10"/>
  <c r="Z224" i="10" l="1"/>
  <c r="AC224" i="10"/>
  <c r="AD224" i="10"/>
  <c r="Y225" i="10"/>
  <c r="AA224" i="10"/>
  <c r="X224" i="10" s="1"/>
  <c r="AB224" i="10"/>
  <c r="Z225" i="10" l="1"/>
  <c r="AC225" i="10"/>
  <c r="AD225" i="10"/>
  <c r="Y226" i="10"/>
  <c r="AA225" i="10"/>
  <c r="X225" i="10" s="1"/>
  <c r="AB225" i="10"/>
  <c r="Z226" i="10" l="1"/>
  <c r="AC226" i="10"/>
  <c r="AD226" i="10"/>
  <c r="Y227" i="10"/>
  <c r="AA226" i="10"/>
  <c r="X226" i="10" s="1"/>
  <c r="AB226" i="10"/>
  <c r="Z227" i="10" l="1"/>
  <c r="AC227" i="10"/>
  <c r="AD227" i="10"/>
  <c r="Y228" i="10"/>
  <c r="AA227" i="10"/>
  <c r="X227" i="10" s="1"/>
  <c r="AB227" i="10"/>
  <c r="Z228" i="10" l="1"/>
  <c r="AC228" i="10"/>
  <c r="AD228" i="10"/>
  <c r="Y229" i="10"/>
  <c r="AA228" i="10"/>
  <c r="X228" i="10" s="1"/>
  <c r="AB228" i="10"/>
  <c r="Z229" i="10" l="1"/>
  <c r="AC229" i="10"/>
  <c r="AD229" i="10"/>
  <c r="Y230" i="10"/>
  <c r="AA229" i="10"/>
  <c r="X229" i="10" s="1"/>
  <c r="AB229" i="10"/>
  <c r="Z230" i="10" l="1"/>
  <c r="AC230" i="10"/>
  <c r="AD230" i="10"/>
  <c r="Y231" i="10"/>
  <c r="AA230" i="10"/>
  <c r="X230" i="10" s="1"/>
  <c r="AB230" i="10"/>
  <c r="Z231" i="10" l="1"/>
  <c r="Y232" i="10"/>
  <c r="AD231" i="10"/>
  <c r="AC231" i="10"/>
  <c r="AA231" i="10"/>
  <c r="X231" i="10" s="1"/>
  <c r="AB231" i="10"/>
  <c r="Z232" i="10" l="1"/>
  <c r="AC232" i="10"/>
  <c r="AD232" i="10"/>
  <c r="Y233" i="10"/>
  <c r="AA232" i="10"/>
  <c r="X232" i="10" s="1"/>
  <c r="AB232" i="10"/>
  <c r="Z233" i="10" l="1"/>
  <c r="AC233" i="10"/>
  <c r="AD233" i="10"/>
  <c r="Y234" i="10"/>
  <c r="AA233" i="10"/>
  <c r="X233" i="10" s="1"/>
  <c r="AB233" i="10"/>
  <c r="Z234" i="10" l="1"/>
  <c r="AC234" i="10"/>
  <c r="AD234" i="10"/>
  <c r="Y235" i="10"/>
  <c r="AA234" i="10"/>
  <c r="X234" i="10" s="1"/>
  <c r="AB234" i="10"/>
  <c r="Z235" i="10" l="1"/>
  <c r="AC235" i="10"/>
  <c r="AD235" i="10"/>
  <c r="Y236" i="10"/>
  <c r="AA235" i="10"/>
  <c r="X235" i="10" s="1"/>
  <c r="AB235" i="10"/>
  <c r="Z236" i="10" l="1"/>
  <c r="AC236" i="10"/>
  <c r="AD236" i="10"/>
  <c r="Y237" i="10"/>
  <c r="AA236" i="10"/>
  <c r="X236" i="10" s="1"/>
  <c r="AB236" i="10"/>
  <c r="Z237" i="10" l="1"/>
  <c r="AC237" i="10"/>
  <c r="AD237" i="10"/>
  <c r="Y238" i="10"/>
  <c r="AA237" i="10"/>
  <c r="X237" i="10" s="1"/>
  <c r="AB237" i="10"/>
  <c r="Z238" i="10" l="1"/>
  <c r="AC238" i="10"/>
  <c r="AD238" i="10"/>
  <c r="Y239" i="10"/>
  <c r="AA238" i="10"/>
  <c r="X238" i="10" s="1"/>
  <c r="AB238" i="10"/>
  <c r="Z239" i="10" l="1"/>
  <c r="AC239" i="10"/>
  <c r="AD239" i="10"/>
  <c r="Y240" i="10"/>
  <c r="AA239" i="10"/>
  <c r="X239" i="10" s="1"/>
  <c r="AB239" i="10"/>
  <c r="Z240" i="10" l="1"/>
  <c r="AC240" i="10"/>
  <c r="AD240" i="10"/>
  <c r="Y241" i="10"/>
  <c r="AA240" i="10"/>
  <c r="X240" i="10" s="1"/>
  <c r="AB240" i="10"/>
  <c r="Z241" i="10" l="1"/>
  <c r="AC241" i="10"/>
  <c r="AD241" i="10"/>
  <c r="Y242" i="10"/>
  <c r="AA241" i="10"/>
  <c r="X241" i="10" s="1"/>
  <c r="AB241" i="10"/>
  <c r="Z242" i="10" l="1"/>
  <c r="AC242" i="10"/>
  <c r="AD242" i="10"/>
  <c r="Y243" i="10"/>
  <c r="AA242" i="10"/>
  <c r="X242" i="10" s="1"/>
  <c r="AB242" i="10"/>
  <c r="Z243" i="10" l="1"/>
  <c r="AC243" i="10"/>
  <c r="AD243" i="10"/>
  <c r="Y244" i="10"/>
  <c r="AA243" i="10"/>
  <c r="X243" i="10" s="1"/>
  <c r="AB243" i="10"/>
  <c r="Z244" i="10" l="1"/>
  <c r="AC244" i="10"/>
  <c r="AD244" i="10"/>
  <c r="Y245" i="10"/>
  <c r="AA244" i="10"/>
  <c r="X244" i="10" s="1"/>
  <c r="AB244" i="10"/>
  <c r="Z245" i="10" l="1"/>
  <c r="AC245" i="10"/>
  <c r="AD245" i="10"/>
  <c r="Y246" i="10"/>
  <c r="AA245" i="10"/>
  <c r="X245" i="10" s="1"/>
  <c r="AB245" i="10"/>
  <c r="Z246" i="10" l="1"/>
  <c r="AC246" i="10"/>
  <c r="AD246" i="10"/>
  <c r="Y247" i="10"/>
  <c r="AA246" i="10"/>
  <c r="X246" i="10" s="1"/>
  <c r="AB246" i="10"/>
  <c r="Z247" i="10" l="1"/>
  <c r="Y248" i="10"/>
  <c r="AD247" i="10"/>
  <c r="AC247" i="10"/>
  <c r="AA247" i="10"/>
  <c r="X247" i="10" s="1"/>
  <c r="AB247" i="10"/>
  <c r="Z248" i="10" l="1"/>
  <c r="AC248" i="10"/>
  <c r="AD248" i="10"/>
  <c r="Y249" i="10"/>
  <c r="AA248" i="10"/>
  <c r="X248" i="10" s="1"/>
  <c r="AB248" i="10"/>
  <c r="Z249" i="10" l="1"/>
  <c r="AC249" i="10"/>
  <c r="AD249" i="10"/>
  <c r="Y250" i="10"/>
  <c r="AA249" i="10"/>
  <c r="X249" i="10" s="1"/>
  <c r="AB249" i="10"/>
  <c r="Z250" i="10" l="1"/>
  <c r="AC250" i="10"/>
  <c r="AD250" i="10"/>
  <c r="Y251" i="10"/>
  <c r="AA250" i="10"/>
  <c r="X250" i="10" s="1"/>
  <c r="AB250" i="10"/>
  <c r="Z251" i="10" l="1"/>
  <c r="Y252" i="10"/>
  <c r="AD251" i="10"/>
  <c r="AC251" i="10"/>
  <c r="AA251" i="10"/>
  <c r="X251" i="10" s="1"/>
  <c r="AB251" i="10"/>
  <c r="Z252" i="10" l="1"/>
  <c r="Y253" i="10"/>
  <c r="AD252" i="10"/>
  <c r="AA252" i="10"/>
  <c r="X252" i="10" s="1"/>
  <c r="AB252" i="10"/>
  <c r="AC252" i="10"/>
  <c r="Z253" i="10" l="1"/>
  <c r="AC253" i="10"/>
  <c r="AD253" i="10"/>
  <c r="Y254" i="10"/>
  <c r="AB253" i="10"/>
  <c r="AA253" i="10"/>
  <c r="X253" i="10" s="1"/>
  <c r="Z254" i="10" l="1"/>
  <c r="Y255" i="10"/>
  <c r="AD254" i="10"/>
  <c r="AA254" i="10"/>
  <c r="X254" i="10" s="1"/>
  <c r="AB254" i="10"/>
  <c r="AC254" i="10"/>
  <c r="Z255" i="10" l="1"/>
  <c r="AC255" i="10"/>
  <c r="AD255" i="10"/>
  <c r="Y256" i="10"/>
  <c r="AB255" i="10"/>
  <c r="AA255" i="10"/>
  <c r="X255" i="10" s="1"/>
  <c r="Z256" i="10" l="1"/>
  <c r="AA256" i="10"/>
  <c r="X256" i="10" s="1"/>
  <c r="AD256" i="10"/>
  <c r="Y257" i="10"/>
  <c r="AB256" i="10"/>
  <c r="AC256" i="10"/>
  <c r="Z257" i="10" l="1"/>
  <c r="Y258" i="10"/>
  <c r="AD257" i="10"/>
  <c r="AC257" i="10"/>
  <c r="AA257" i="10"/>
  <c r="X257" i="10" s="1"/>
  <c r="AB257" i="10"/>
  <c r="AB258" i="10" l="1"/>
  <c r="AD258" i="10"/>
  <c r="AC258" i="10"/>
  <c r="AA258" i="10"/>
  <c r="X258" i="10" s="1"/>
  <c r="Y259" i="10"/>
  <c r="Z258" i="10"/>
  <c r="AB259" i="10" l="1"/>
  <c r="AD259" i="10"/>
  <c r="AC259" i="10"/>
  <c r="AA259" i="10"/>
  <c r="X259" i="10" s="1"/>
  <c r="Y260" i="10"/>
  <c r="Z259" i="10"/>
  <c r="AB260" i="10" l="1"/>
  <c r="AD260" i="10"/>
  <c r="AC260" i="10"/>
  <c r="AA260" i="10"/>
  <c r="X260" i="10" s="1"/>
  <c r="Y261" i="10"/>
  <c r="Z260" i="10"/>
  <c r="AB261" i="10" l="1"/>
  <c r="AD261" i="10"/>
  <c r="AC261" i="10"/>
  <c r="AA261" i="10"/>
  <c r="X261" i="10" s="1"/>
  <c r="Y262" i="10"/>
  <c r="Z261" i="10"/>
  <c r="AB262" i="10" l="1"/>
  <c r="AD262" i="10"/>
  <c r="AC262" i="10"/>
  <c r="AA262" i="10"/>
  <c r="X262" i="10" s="1"/>
  <c r="Y263" i="10"/>
  <c r="Z262" i="10"/>
  <c r="AB263" i="10" l="1"/>
  <c r="AD263" i="10"/>
  <c r="AC263" i="10"/>
  <c r="AA263" i="10"/>
  <c r="X263" i="10" s="1"/>
  <c r="Y264" i="10"/>
  <c r="Z263" i="10"/>
  <c r="AB264" i="10" l="1"/>
  <c r="AD264" i="10"/>
  <c r="AC264" i="10"/>
  <c r="AA264" i="10"/>
  <c r="X264" i="10" s="1"/>
  <c r="Y265" i="10"/>
  <c r="Z264" i="10"/>
  <c r="AB265" i="10" l="1"/>
  <c r="AD265" i="10"/>
  <c r="AC265" i="10"/>
  <c r="AA265" i="10"/>
  <c r="X265" i="10" s="1"/>
  <c r="Y266" i="10"/>
  <c r="Z265" i="10"/>
  <c r="AB266" i="10" l="1"/>
  <c r="AD266" i="10"/>
  <c r="AC266" i="10"/>
  <c r="AA266" i="10"/>
  <c r="X266" i="10" s="1"/>
  <c r="Y267" i="10"/>
  <c r="Z266" i="10"/>
  <c r="AB267" i="10" l="1"/>
  <c r="AD267" i="10"/>
  <c r="AC267" i="10"/>
  <c r="AA267" i="10"/>
  <c r="X267" i="10" s="1"/>
  <c r="Y268" i="10"/>
  <c r="Z267" i="10"/>
  <c r="AB268" i="10" l="1"/>
  <c r="AD268" i="10"/>
  <c r="AC268" i="10"/>
  <c r="AA268" i="10"/>
  <c r="X268" i="10" s="1"/>
  <c r="Y269" i="10"/>
  <c r="Z268" i="10"/>
  <c r="AB269" i="10" l="1"/>
  <c r="AD269" i="10"/>
  <c r="AC269" i="10"/>
  <c r="AA269" i="10"/>
  <c r="X269" i="10" s="1"/>
  <c r="Y270" i="10"/>
  <c r="Z269" i="10"/>
  <c r="AB270" i="10" l="1"/>
  <c r="AD270" i="10"/>
  <c r="AC270" i="10"/>
  <c r="AA270" i="10"/>
  <c r="X270" i="10" s="1"/>
  <c r="Y271" i="10"/>
  <c r="Z270" i="10"/>
  <c r="AB271" i="10" l="1"/>
  <c r="AD271" i="10"/>
  <c r="AC271" i="10"/>
  <c r="AA271" i="10"/>
  <c r="X271" i="10" s="1"/>
  <c r="Y272" i="10"/>
  <c r="Z271" i="10"/>
  <c r="AB272" i="10" l="1"/>
  <c r="AD272" i="10"/>
  <c r="AC272" i="10"/>
  <c r="AA272" i="10"/>
  <c r="X272" i="10" s="1"/>
  <c r="Y273" i="10"/>
  <c r="Z272" i="10"/>
  <c r="AB273" i="10" l="1"/>
  <c r="AD273" i="10"/>
  <c r="AC273" i="10"/>
  <c r="AA273" i="10"/>
  <c r="X273" i="10" s="1"/>
  <c r="Y274" i="10"/>
  <c r="Z273" i="10"/>
  <c r="AB274" i="10" l="1"/>
  <c r="AD274" i="10"/>
  <c r="AC274" i="10"/>
  <c r="AA274" i="10"/>
  <c r="X274" i="10" s="1"/>
  <c r="Y275" i="10"/>
  <c r="Z274" i="10"/>
  <c r="AB275" i="10" l="1"/>
  <c r="AD275" i="10"/>
  <c r="AC275" i="10"/>
  <c r="AA275" i="10"/>
  <c r="X275" i="10" s="1"/>
  <c r="Y276" i="10"/>
  <c r="Z275" i="10"/>
  <c r="AB276" i="10" l="1"/>
  <c r="AD276" i="10"/>
  <c r="AC276" i="10"/>
  <c r="AA276" i="10"/>
  <c r="X276" i="10" s="1"/>
  <c r="Y277" i="10"/>
  <c r="Z276" i="10"/>
  <c r="AB277" i="10" l="1"/>
  <c r="AD277" i="10"/>
  <c r="AC277" i="10"/>
  <c r="AA277" i="10"/>
  <c r="X277" i="10" s="1"/>
  <c r="Y278" i="10"/>
  <c r="Z277" i="10"/>
  <c r="AB278" i="10" l="1"/>
  <c r="AD278" i="10"/>
  <c r="AC278" i="10"/>
  <c r="AA278" i="10"/>
  <c r="X278" i="10" s="1"/>
  <c r="Y279" i="10"/>
  <c r="Z278" i="10"/>
  <c r="AB279" i="10" l="1"/>
  <c r="AD279" i="10"/>
  <c r="AC279" i="10"/>
  <c r="AA279" i="10"/>
  <c r="X279" i="10" s="1"/>
  <c r="Y280" i="10"/>
  <c r="Z279" i="10"/>
  <c r="AB280" i="10" l="1"/>
  <c r="AD280" i="10"/>
  <c r="AC280" i="10"/>
  <c r="AA280" i="10"/>
  <c r="X280" i="10" s="1"/>
  <c r="Y281" i="10"/>
  <c r="Z280" i="10"/>
  <c r="AB281" i="10" l="1"/>
  <c r="AD281" i="10"/>
  <c r="AC281" i="10"/>
  <c r="AA281" i="10"/>
  <c r="X281" i="10" s="1"/>
  <c r="Y282" i="10"/>
  <c r="Z281" i="10"/>
  <c r="AB282" i="10" l="1"/>
  <c r="AD282" i="10"/>
  <c r="AC282" i="10"/>
  <c r="AA282" i="10"/>
  <c r="X282" i="10" s="1"/>
  <c r="Y283" i="10"/>
  <c r="Z282" i="10"/>
  <c r="AB283" i="10" l="1"/>
  <c r="AD283" i="10"/>
  <c r="AC283" i="10"/>
  <c r="AA283" i="10"/>
  <c r="X283" i="10" s="1"/>
  <c r="Y284" i="10"/>
  <c r="Z283" i="10"/>
  <c r="AB284" i="10" l="1"/>
  <c r="AD284" i="10"/>
  <c r="AC284" i="10"/>
  <c r="AA284" i="10"/>
  <c r="X284" i="10" s="1"/>
  <c r="Y285" i="10"/>
  <c r="Z284" i="10"/>
  <c r="AB285" i="10" l="1"/>
  <c r="AD285" i="10"/>
  <c r="AC285" i="10"/>
  <c r="AA285" i="10"/>
  <c r="X285" i="10" s="1"/>
  <c r="Y286" i="10"/>
  <c r="Z285" i="10"/>
  <c r="AB286" i="10" l="1"/>
  <c r="AD286" i="10"/>
  <c r="AC286" i="10"/>
  <c r="AA286" i="10"/>
  <c r="X286" i="10" s="1"/>
  <c r="Y287" i="10"/>
  <c r="Z286" i="10"/>
  <c r="AB287" i="10" l="1"/>
  <c r="AD287" i="10"/>
  <c r="AC287" i="10"/>
  <c r="AA287" i="10"/>
  <c r="X287" i="10" s="1"/>
  <c r="Y288" i="10"/>
  <c r="Z287" i="10"/>
  <c r="AB288" i="10" l="1"/>
  <c r="AD288" i="10"/>
  <c r="AC288" i="10"/>
  <c r="AA288" i="10"/>
  <c r="X288" i="10" s="1"/>
  <c r="Y289" i="10"/>
  <c r="Z288" i="10"/>
  <c r="AB289" i="10" l="1"/>
  <c r="AD289" i="10"/>
  <c r="AC289" i="10"/>
  <c r="AA289" i="10"/>
  <c r="X289" i="10" s="1"/>
  <c r="Y290" i="10"/>
  <c r="Z289" i="10"/>
  <c r="AB290" i="10" l="1"/>
  <c r="AD290" i="10"/>
  <c r="AC290" i="10"/>
  <c r="AA290" i="10"/>
  <c r="X290" i="10" s="1"/>
  <c r="Y291" i="10"/>
  <c r="Z290" i="10"/>
  <c r="AB291" i="10" l="1"/>
  <c r="AD291" i="10"/>
  <c r="AC291" i="10"/>
  <c r="AA291" i="10"/>
  <c r="X291" i="10" s="1"/>
  <c r="Y292" i="10"/>
  <c r="Z291" i="10"/>
  <c r="AB292" i="10" l="1"/>
  <c r="AD292" i="10"/>
  <c r="AC292" i="10"/>
  <c r="AA292" i="10"/>
  <c r="X292" i="10" s="1"/>
  <c r="Y293" i="10"/>
  <c r="Z292" i="10"/>
  <c r="AB293" i="10" l="1"/>
  <c r="AD293" i="10"/>
  <c r="AC293" i="10"/>
  <c r="AA293" i="10"/>
  <c r="X293" i="10" s="1"/>
  <c r="Y294" i="10"/>
  <c r="Z293" i="10"/>
  <c r="AB294" i="10" l="1"/>
  <c r="AD294" i="10"/>
  <c r="AC294" i="10"/>
  <c r="AA294" i="10"/>
  <c r="X294" i="10" s="1"/>
  <c r="Y295" i="10"/>
  <c r="Z294" i="10"/>
  <c r="AB295" i="10" l="1"/>
  <c r="AD295" i="10"/>
  <c r="AC295" i="10"/>
  <c r="AA295" i="10"/>
  <c r="X295" i="10" s="1"/>
  <c r="Y296" i="10"/>
  <c r="Z295" i="10"/>
  <c r="AB296" i="10" l="1"/>
  <c r="AD296" i="10"/>
  <c r="AC296" i="10"/>
  <c r="AA296" i="10"/>
  <c r="X296" i="10" s="1"/>
  <c r="Y297" i="10"/>
  <c r="Z296" i="10"/>
  <c r="AB297" i="10" l="1"/>
  <c r="AD297" i="10"/>
  <c r="AC297" i="10"/>
  <c r="AA297" i="10"/>
  <c r="X297" i="10" s="1"/>
  <c r="Y298" i="10"/>
  <c r="Z297" i="10"/>
  <c r="AB298" i="10" l="1"/>
  <c r="AD298" i="10"/>
  <c r="AC298" i="10"/>
  <c r="AA298" i="10"/>
  <c r="X298" i="10" s="1"/>
  <c r="Y299" i="10"/>
  <c r="Z298" i="10"/>
  <c r="AB299" i="10" l="1"/>
  <c r="AD299" i="10"/>
  <c r="AC299" i="10"/>
  <c r="AA299" i="10"/>
  <c r="X299" i="10" s="1"/>
  <c r="Y300" i="10"/>
  <c r="Z299" i="10"/>
  <c r="AB300" i="10" l="1"/>
  <c r="AD300" i="10"/>
  <c r="AC300" i="10"/>
  <c r="AA300" i="10"/>
  <c r="X300" i="10" s="1"/>
  <c r="Y301" i="10"/>
  <c r="Z300" i="10"/>
  <c r="AB301" i="10" l="1"/>
  <c r="AD301" i="10"/>
  <c r="AC301" i="10"/>
  <c r="AA301" i="10"/>
  <c r="X301" i="10" s="1"/>
  <c r="Y302" i="10"/>
  <c r="Z301" i="10"/>
  <c r="AB302" i="10" l="1"/>
  <c r="AD302" i="10"/>
  <c r="AC302" i="10"/>
  <c r="AA302" i="10"/>
  <c r="X302" i="10" s="1"/>
  <c r="Y303" i="10"/>
  <c r="Z302" i="10"/>
  <c r="AB303" i="10" l="1"/>
  <c r="AD303" i="10"/>
  <c r="AC303" i="10"/>
  <c r="AA303" i="10"/>
  <c r="X303" i="10" s="1"/>
  <c r="Y304" i="10"/>
  <c r="Z303" i="10"/>
  <c r="AB304" i="10" l="1"/>
  <c r="AD304" i="10"/>
  <c r="AC304" i="10"/>
  <c r="AA304" i="10"/>
  <c r="X304" i="10" s="1"/>
  <c r="Y305" i="10"/>
  <c r="Z304" i="10"/>
  <c r="AB305" i="10" l="1"/>
  <c r="AD305" i="10"/>
  <c r="AC305" i="10"/>
  <c r="AA305" i="10"/>
  <c r="X305" i="10" s="1"/>
  <c r="Y306" i="10"/>
  <c r="Z305" i="10"/>
  <c r="AB306" i="10" l="1"/>
  <c r="AD306" i="10"/>
  <c r="AC306" i="10"/>
  <c r="AA306" i="10"/>
  <c r="X306" i="10" s="1"/>
  <c r="Y307" i="10"/>
  <c r="Z306" i="10"/>
  <c r="AB307" i="10" l="1"/>
  <c r="AD307" i="10"/>
  <c r="AC307" i="10"/>
  <c r="AA307" i="10"/>
  <c r="X307" i="10" s="1"/>
  <c r="Y308" i="10"/>
  <c r="Z307" i="10"/>
  <c r="AB308" i="10" l="1"/>
  <c r="AD308" i="10"/>
  <c r="AC308" i="10"/>
  <c r="AA308" i="10"/>
  <c r="X308" i="10" s="1"/>
  <c r="Y309" i="10"/>
  <c r="Z308" i="10"/>
  <c r="AB309" i="10" l="1"/>
  <c r="AD309" i="10"/>
  <c r="AC309" i="10"/>
  <c r="AA309" i="10"/>
  <c r="X309" i="10" s="1"/>
  <c r="Y310" i="10"/>
  <c r="Z309" i="10"/>
  <c r="AB310" i="10" l="1"/>
  <c r="AD310" i="10"/>
  <c r="AC310" i="10"/>
  <c r="AA310" i="10"/>
  <c r="X310" i="10" s="1"/>
  <c r="Y311" i="10"/>
  <c r="Z310" i="10"/>
  <c r="AB311" i="10" l="1"/>
  <c r="AD311" i="10"/>
  <c r="AC311" i="10"/>
  <c r="AA311" i="10"/>
  <c r="X311" i="10" s="1"/>
  <c r="Y312" i="10"/>
  <c r="Z311" i="10"/>
  <c r="AB312" i="10" l="1"/>
  <c r="AD312" i="10"/>
  <c r="AC312" i="10"/>
  <c r="AA312" i="10"/>
  <c r="X312" i="10" s="1"/>
  <c r="Y313" i="10"/>
  <c r="Z312" i="10"/>
  <c r="AB313" i="10" l="1"/>
  <c r="AD313" i="10"/>
  <c r="AC313" i="10"/>
  <c r="AA313" i="10"/>
  <c r="X313" i="10" s="1"/>
  <c r="Y314" i="10"/>
  <c r="Z313" i="10"/>
  <c r="AB314" i="10" l="1"/>
  <c r="AD314" i="10"/>
  <c r="AC314" i="10"/>
  <c r="AA314" i="10"/>
  <c r="X314" i="10" s="1"/>
  <c r="Y315" i="10"/>
  <c r="Z314" i="10"/>
  <c r="AB315" i="10" l="1"/>
  <c r="AD315" i="10"/>
  <c r="AC315" i="10"/>
  <c r="AA315" i="10"/>
  <c r="X315" i="10" s="1"/>
  <c r="Y316" i="10"/>
  <c r="Z315" i="10"/>
  <c r="AB316" i="10" l="1"/>
  <c r="AD316" i="10"/>
  <c r="AC316" i="10"/>
  <c r="AA316" i="10"/>
  <c r="X316" i="10" s="1"/>
  <c r="Y317" i="10"/>
  <c r="Z316" i="10"/>
  <c r="AB317" i="10" l="1"/>
  <c r="AD317" i="10"/>
  <c r="AC317" i="10"/>
  <c r="AA317" i="10"/>
  <c r="X317" i="10" s="1"/>
  <c r="Y318" i="10"/>
  <c r="Z317" i="10"/>
  <c r="AB318" i="10" l="1"/>
  <c r="AD318" i="10"/>
  <c r="AC318" i="10"/>
  <c r="AA318" i="10"/>
  <c r="X318" i="10" s="1"/>
  <c r="Y319" i="10"/>
  <c r="Z318" i="10"/>
  <c r="AB319" i="10" l="1"/>
  <c r="AD319" i="10"/>
  <c r="AC319" i="10"/>
  <c r="AA319" i="10"/>
  <c r="X319" i="10" s="1"/>
  <c r="Y320" i="10"/>
  <c r="Z319" i="10"/>
  <c r="AB320" i="10" l="1"/>
  <c r="AD320" i="10"/>
  <c r="AC320" i="10"/>
  <c r="AA320" i="10"/>
  <c r="X320" i="10" s="1"/>
  <c r="Y321" i="10"/>
  <c r="Z320" i="10"/>
  <c r="AB321" i="10" l="1"/>
  <c r="AD321" i="10"/>
  <c r="AC321" i="10"/>
  <c r="AA321" i="10"/>
  <c r="X321" i="10" s="1"/>
  <c r="Y322" i="10"/>
  <c r="Z321" i="10"/>
  <c r="AB322" i="10" l="1"/>
  <c r="AD322" i="10"/>
  <c r="AC322" i="10"/>
  <c r="AA322" i="10"/>
  <c r="X322" i="10" s="1"/>
  <c r="Y323" i="10"/>
  <c r="Z322" i="10"/>
  <c r="AB323" i="10" l="1"/>
  <c r="AD323" i="10"/>
  <c r="AC323" i="10"/>
  <c r="AA323" i="10"/>
  <c r="X323" i="10" s="1"/>
  <c r="Y324" i="10"/>
  <c r="Z323" i="10"/>
  <c r="AB324" i="10" l="1"/>
  <c r="AD324" i="10"/>
  <c r="AC324" i="10"/>
  <c r="AA324" i="10"/>
  <c r="X324" i="10" s="1"/>
  <c r="Y325" i="10"/>
  <c r="Z324" i="10"/>
  <c r="AB325" i="10" l="1"/>
  <c r="AD325" i="10"/>
  <c r="AC325" i="10"/>
  <c r="AA325" i="10"/>
  <c r="X325" i="10" s="1"/>
  <c r="Y326" i="10"/>
  <c r="Z325" i="10"/>
  <c r="AB326" i="10" l="1"/>
  <c r="AD326" i="10"/>
  <c r="AC326" i="10"/>
  <c r="AA326" i="10"/>
  <c r="X326" i="10" s="1"/>
  <c r="Y327" i="10"/>
  <c r="Z326" i="10"/>
  <c r="AB327" i="10" l="1"/>
  <c r="AD327" i="10"/>
  <c r="AC327" i="10"/>
  <c r="AA327" i="10"/>
  <c r="X327" i="10" s="1"/>
  <c r="Y328" i="10"/>
  <c r="Z327" i="10"/>
  <c r="AB328" i="10" l="1"/>
  <c r="AD328" i="10"/>
  <c r="AC328" i="10"/>
  <c r="AA328" i="10"/>
  <c r="X328" i="10" s="1"/>
  <c r="Y329" i="10"/>
  <c r="Z328" i="10"/>
  <c r="AB329" i="10" l="1"/>
  <c r="AD329" i="10"/>
  <c r="AC329" i="10"/>
  <c r="AA329" i="10"/>
  <c r="X329" i="10" s="1"/>
  <c r="Y330" i="10"/>
  <c r="Z329" i="10"/>
  <c r="AB330" i="10" l="1"/>
  <c r="AD330" i="10"/>
  <c r="AC330" i="10"/>
  <c r="AA330" i="10"/>
  <c r="X330" i="10" s="1"/>
  <c r="Y331" i="10"/>
  <c r="Z330" i="10"/>
  <c r="AB331" i="10" l="1"/>
  <c r="AA331" i="10"/>
  <c r="X331" i="10" s="1"/>
  <c r="AC331" i="10"/>
  <c r="Y332" i="10"/>
  <c r="Z331" i="10"/>
  <c r="AD331" i="10"/>
  <c r="AB332" i="10" l="1"/>
  <c r="Y333" i="10"/>
  <c r="Z332" i="10"/>
  <c r="AC332" i="10"/>
  <c r="AD332" i="10"/>
  <c r="AA332" i="10"/>
  <c r="X332" i="10" s="1"/>
  <c r="AB333" i="10" l="1"/>
  <c r="AC333" i="10"/>
  <c r="Z333" i="10"/>
  <c r="Y334" i="10"/>
  <c r="AD333" i="10"/>
  <c r="AA333" i="10"/>
  <c r="X333" i="10" s="1"/>
  <c r="AB334" i="10" l="1"/>
  <c r="AC334" i="10"/>
  <c r="Z334" i="10"/>
  <c r="Y335" i="10"/>
  <c r="AD334" i="10"/>
  <c r="AA334" i="10"/>
  <c r="X334" i="10" s="1"/>
  <c r="AB335" i="10" l="1"/>
  <c r="AC335" i="10"/>
  <c r="Z335" i="10"/>
  <c r="Y336" i="10"/>
  <c r="AD335" i="10"/>
  <c r="AA335" i="10"/>
  <c r="X335" i="10" s="1"/>
  <c r="AB336" i="10" l="1"/>
  <c r="AC336" i="10"/>
  <c r="Z336" i="10"/>
  <c r="Y337" i="10"/>
  <c r="AD336" i="10"/>
  <c r="AA336" i="10"/>
  <c r="X336" i="10" s="1"/>
  <c r="AB337" i="10" l="1"/>
  <c r="AC337" i="10"/>
  <c r="Z337" i="10"/>
  <c r="Y338" i="10"/>
  <c r="AD337" i="10"/>
  <c r="AA337" i="10"/>
  <c r="X337" i="10" s="1"/>
  <c r="AB338" i="10" l="1"/>
  <c r="Y339" i="10"/>
  <c r="Z338" i="10"/>
  <c r="AC338" i="10"/>
  <c r="AD338" i="10"/>
  <c r="AA338" i="10"/>
  <c r="X338" i="10" s="1"/>
  <c r="AB339" i="10" l="1"/>
  <c r="AC339" i="10"/>
  <c r="Z339" i="10"/>
  <c r="Y340" i="10"/>
  <c r="AD339" i="10"/>
  <c r="AA339" i="10"/>
  <c r="X339" i="10" s="1"/>
  <c r="AB340" i="10" l="1"/>
  <c r="Y341" i="10"/>
  <c r="Z340" i="10"/>
  <c r="AC340" i="10"/>
  <c r="AD340" i="10"/>
  <c r="AA340" i="10"/>
  <c r="X340" i="10" s="1"/>
  <c r="AB341" i="10" l="1"/>
  <c r="AC341" i="10"/>
  <c r="Z341" i="10"/>
  <c r="Y342" i="10"/>
  <c r="AD341" i="10"/>
  <c r="AA341" i="10"/>
  <c r="X341" i="10" s="1"/>
  <c r="AB342" i="10" l="1"/>
  <c r="AC342" i="10"/>
  <c r="Z342" i="10"/>
  <c r="Y343" i="10"/>
  <c r="AD342" i="10"/>
  <c r="AA342" i="10"/>
  <c r="X342" i="10" s="1"/>
  <c r="AB343" i="10" l="1"/>
  <c r="AC343" i="10"/>
  <c r="Z343" i="10"/>
  <c r="Y344" i="10"/>
  <c r="AD343" i="10"/>
  <c r="AA343" i="10"/>
  <c r="X343" i="10" s="1"/>
  <c r="AB344" i="10" l="1"/>
  <c r="AC344" i="10"/>
  <c r="Z344" i="10"/>
  <c r="Y345" i="10"/>
  <c r="AD344" i="10"/>
  <c r="AA344" i="10"/>
  <c r="X344" i="10" s="1"/>
  <c r="AB345" i="10" l="1"/>
  <c r="AC345" i="10"/>
  <c r="Z345" i="10"/>
  <c r="Y346" i="10"/>
  <c r="AD345" i="10"/>
  <c r="AA345" i="10"/>
  <c r="X345" i="10" s="1"/>
  <c r="AB346" i="10" l="1"/>
  <c r="Y347" i="10"/>
  <c r="Z346" i="10"/>
  <c r="AC346" i="10"/>
  <c r="AD346" i="10"/>
  <c r="AA346" i="10"/>
  <c r="X346" i="10" s="1"/>
  <c r="AB347" i="10" l="1"/>
  <c r="AC347" i="10"/>
  <c r="Z347" i="10"/>
  <c r="Y348" i="10"/>
  <c r="AD347" i="10"/>
  <c r="AA347" i="10"/>
  <c r="X347" i="10" s="1"/>
  <c r="AB348" i="10" l="1"/>
  <c r="Y349" i="10"/>
  <c r="Z348" i="10"/>
  <c r="AC348" i="10"/>
  <c r="AD348" i="10"/>
  <c r="AA348" i="10"/>
  <c r="X348" i="10" s="1"/>
  <c r="AB349" i="10" l="1"/>
  <c r="AC349" i="10"/>
  <c r="Z349" i="10"/>
  <c r="Y350" i="10"/>
  <c r="AD349" i="10"/>
  <c r="AA349" i="10"/>
  <c r="X349" i="10" s="1"/>
  <c r="AB350" i="10" l="1"/>
  <c r="AC350" i="10"/>
  <c r="Z350" i="10"/>
  <c r="Y351" i="10"/>
  <c r="AD350" i="10"/>
  <c r="AA350" i="10"/>
  <c r="X350" i="10" s="1"/>
  <c r="AB351" i="10" l="1"/>
  <c r="AC351" i="10"/>
  <c r="Z351" i="10"/>
  <c r="Y352" i="10"/>
  <c r="AD351" i="10"/>
  <c r="AA351" i="10"/>
  <c r="X351" i="10" s="1"/>
  <c r="AB352" i="10" l="1"/>
  <c r="AC352" i="10"/>
  <c r="Z352" i="10"/>
  <c r="Y353" i="10"/>
  <c r="AD352" i="10"/>
  <c r="AA352" i="10"/>
  <c r="X352" i="10" s="1"/>
  <c r="AB353" i="10" l="1"/>
  <c r="AC353" i="10"/>
  <c r="Z353" i="10"/>
  <c r="Y354" i="10"/>
  <c r="AD353" i="10"/>
  <c r="AA353" i="10"/>
  <c r="X353" i="10" s="1"/>
  <c r="AB354" i="10" l="1"/>
  <c r="Y355" i="10"/>
  <c r="Z354" i="10"/>
  <c r="AC354" i="10"/>
  <c r="AD354" i="10"/>
  <c r="AA354" i="10"/>
  <c r="X354" i="10" s="1"/>
  <c r="Z355" i="10" l="1"/>
  <c r="AC355" i="10"/>
  <c r="AD355" i="10"/>
  <c r="Y356" i="10"/>
  <c r="AA355" i="10"/>
  <c r="X355" i="10" s="1"/>
  <c r="AB355" i="10"/>
  <c r="Z356" i="10" l="1"/>
  <c r="Y357" i="10"/>
  <c r="AD356" i="10"/>
  <c r="AA356" i="10"/>
  <c r="X356" i="10" s="1"/>
  <c r="AB356" i="10"/>
  <c r="AC356" i="10"/>
  <c r="Z357" i="10" l="1"/>
  <c r="AA357" i="10"/>
  <c r="X357" i="10" s="1"/>
  <c r="AD357" i="10"/>
  <c r="AB357" i="10"/>
  <c r="AC357" i="10"/>
  <c r="Y358" i="10"/>
  <c r="Z358" i="10" l="1"/>
  <c r="Y359" i="10"/>
  <c r="AD358" i="10"/>
  <c r="AC358" i="10"/>
  <c r="AA358" i="10"/>
  <c r="X358" i="10" s="1"/>
  <c r="AB358" i="10"/>
  <c r="Z359" i="10" l="1"/>
  <c r="AC359" i="10"/>
  <c r="AD359" i="10"/>
  <c r="Y360" i="10"/>
  <c r="AA359" i="10"/>
  <c r="X359" i="10" s="1"/>
  <c r="AB359" i="10"/>
  <c r="Z360" i="10" l="1"/>
  <c r="Y361" i="10"/>
  <c r="AD360" i="10"/>
  <c r="AA360" i="10"/>
  <c r="X360" i="10" s="1"/>
  <c r="AB360" i="10"/>
  <c r="AC360" i="10"/>
  <c r="Z361" i="10" l="1"/>
  <c r="AA361" i="10"/>
  <c r="X361" i="10" s="1"/>
  <c r="AD361" i="10"/>
  <c r="AB361" i="10"/>
  <c r="AC361" i="10"/>
  <c r="Y362" i="10"/>
  <c r="Z362" i="10" l="1"/>
  <c r="AC362" i="10"/>
  <c r="AD362" i="10"/>
  <c r="Y363" i="10"/>
  <c r="AA362" i="10"/>
  <c r="X362" i="10" s="1"/>
  <c r="AB362" i="10"/>
  <c r="Z363" i="10" l="1"/>
  <c r="AC363" i="10"/>
  <c r="AD363" i="10"/>
  <c r="Y364" i="10"/>
  <c r="AA363" i="10"/>
  <c r="X363" i="10" s="1"/>
  <c r="AB363" i="10"/>
  <c r="Z364" i="10" l="1"/>
  <c r="Y365" i="10"/>
  <c r="AD364" i="10"/>
  <c r="AA364" i="10"/>
  <c r="X364" i="10" s="1"/>
  <c r="AB364" i="10"/>
  <c r="AC364" i="10"/>
  <c r="Z365" i="10" l="1"/>
  <c r="AA365" i="10"/>
  <c r="X365" i="10" s="1"/>
  <c r="AD365" i="10"/>
  <c r="AB365" i="10"/>
  <c r="AC365" i="10"/>
  <c r="Y366" i="10"/>
  <c r="Z366" i="10" l="1"/>
  <c r="Y367" i="10"/>
  <c r="AD366" i="10"/>
  <c r="AC366" i="10"/>
  <c r="AA366" i="10"/>
  <c r="X366" i="10" s="1"/>
  <c r="AB366" i="10"/>
  <c r="Z367" i="10" l="1"/>
  <c r="AC367" i="10"/>
  <c r="AD367" i="10"/>
  <c r="Y368" i="10"/>
  <c r="AA367" i="10"/>
  <c r="X367" i="10" s="1"/>
  <c r="AB367" i="10"/>
  <c r="Z368" i="10" l="1"/>
  <c r="Y369" i="10"/>
  <c r="AD368" i="10"/>
  <c r="AA368" i="10"/>
  <c r="X368" i="10" s="1"/>
  <c r="AB368" i="10"/>
  <c r="AC368" i="10"/>
  <c r="Z369" i="10" l="1"/>
  <c r="AA369" i="10"/>
  <c r="X369" i="10" s="1"/>
  <c r="AD369" i="10"/>
  <c r="AB369" i="10"/>
  <c r="AC369" i="10"/>
  <c r="Y370" i="10"/>
  <c r="Z370" i="10" l="1"/>
  <c r="Y371" i="10"/>
  <c r="AD370" i="10"/>
  <c r="AC370" i="10"/>
  <c r="AA370" i="10"/>
  <c r="X370" i="10" s="1"/>
  <c r="AB370" i="10"/>
  <c r="Z371" i="10" l="1"/>
  <c r="AC371" i="10"/>
  <c r="AD371" i="10"/>
  <c r="Y372" i="10"/>
  <c r="AA371" i="10"/>
  <c r="X371" i="10" s="1"/>
  <c r="AB371" i="10"/>
  <c r="Z372" i="10" l="1"/>
  <c r="Y373" i="10"/>
  <c r="AD372" i="10"/>
  <c r="AA372" i="10"/>
  <c r="X372" i="10" s="1"/>
  <c r="AB372" i="10"/>
  <c r="AC372" i="10"/>
  <c r="Z373" i="10" l="1"/>
  <c r="Y374" i="10"/>
  <c r="AD373" i="10"/>
  <c r="AB373" i="10"/>
  <c r="AC373" i="10"/>
  <c r="AA373" i="10"/>
  <c r="X373" i="10" s="1"/>
  <c r="AA374" i="10" l="1"/>
  <c r="X374" i="10" s="1"/>
  <c r="Z374" i="10"/>
  <c r="AB374" i="10"/>
  <c r="AD374" i="10"/>
  <c r="AC374" i="10"/>
  <c r="Y375" i="10"/>
  <c r="AA375" i="10" l="1"/>
  <c r="X375" i="10" s="1"/>
  <c r="Z375" i="10"/>
  <c r="AB375" i="10"/>
  <c r="AD375" i="10"/>
  <c r="AC375" i="10"/>
  <c r="Y376" i="10"/>
  <c r="AA376" i="10" l="1"/>
  <c r="X376" i="10" s="1"/>
  <c r="AD376" i="10"/>
  <c r="AB376" i="10"/>
  <c r="Z376" i="10"/>
  <c r="AC376" i="10"/>
  <c r="Y377" i="10"/>
  <c r="AA377" i="10" l="1"/>
  <c r="X377" i="10" s="1"/>
  <c r="Z377" i="10"/>
  <c r="AB377" i="10"/>
  <c r="AD377" i="10"/>
  <c r="AC377" i="10"/>
  <c r="Y378" i="10"/>
  <c r="AA378" i="10" l="1"/>
  <c r="X378" i="10" s="1"/>
  <c r="Z378" i="10"/>
  <c r="AB378" i="10"/>
  <c r="AD378" i="10"/>
  <c r="AC378" i="10"/>
  <c r="Y379" i="10"/>
  <c r="AA379" i="10" l="1"/>
  <c r="X379" i="10" s="1"/>
  <c r="Z379" i="10"/>
  <c r="AB379" i="10"/>
  <c r="AD379" i="10"/>
  <c r="AC379" i="10"/>
  <c r="Y380" i="10"/>
  <c r="AA380" i="10" l="1"/>
  <c r="X380" i="10" s="1"/>
  <c r="AD380" i="10"/>
  <c r="AB380" i="10"/>
  <c r="Z380" i="10"/>
  <c r="AC380" i="10"/>
  <c r="Y381" i="10"/>
  <c r="AA381" i="10" l="1"/>
  <c r="X381" i="10" s="1"/>
  <c r="Z381" i="10"/>
  <c r="AB381" i="10"/>
  <c r="AD381" i="10"/>
  <c r="AC381" i="10"/>
  <c r="Y382" i="10"/>
  <c r="AA382" i="10" l="1"/>
  <c r="X382" i="10" s="1"/>
  <c r="Z382" i="10"/>
  <c r="AB382" i="10"/>
  <c r="AD382" i="10"/>
  <c r="AC382" i="10"/>
  <c r="Y383" i="10"/>
  <c r="AA383" i="10" l="1"/>
  <c r="X383" i="10" s="1"/>
  <c r="Z383" i="10"/>
  <c r="AB383" i="10"/>
  <c r="AD383" i="10"/>
  <c r="AC383" i="10"/>
  <c r="Y384" i="10"/>
  <c r="AA384" i="10" l="1"/>
  <c r="X384" i="10" s="1"/>
  <c r="AD384" i="10"/>
  <c r="AB384" i="10"/>
  <c r="Z384" i="10"/>
  <c r="AC384" i="10"/>
  <c r="Y385" i="10"/>
  <c r="AA385" i="10" l="1"/>
  <c r="X385" i="10" s="1"/>
  <c r="Z385" i="10"/>
  <c r="AB385" i="10"/>
  <c r="AD385" i="10"/>
  <c r="AC385" i="10"/>
  <c r="Y386" i="10"/>
  <c r="AA386" i="10" l="1"/>
  <c r="X386" i="10" s="1"/>
  <c r="Z386" i="10"/>
  <c r="AB386" i="10"/>
  <c r="AD386" i="10"/>
  <c r="AC386" i="10"/>
  <c r="Y387" i="10"/>
  <c r="AA387" i="10" l="1"/>
  <c r="X387" i="10" s="1"/>
  <c r="Z387" i="10"/>
  <c r="AB387" i="10"/>
  <c r="AD387" i="10"/>
  <c r="AC387" i="10"/>
  <c r="Y388" i="10"/>
  <c r="AA388" i="10" l="1"/>
  <c r="X388" i="10" s="1"/>
  <c r="AD388" i="10"/>
  <c r="AB388" i="10"/>
  <c r="Z388" i="10"/>
  <c r="AC388" i="10"/>
  <c r="Y389" i="10"/>
  <c r="AA389" i="10" l="1"/>
  <c r="X389" i="10" s="1"/>
  <c r="Z389" i="10"/>
  <c r="AB389" i="10"/>
  <c r="AD389" i="10"/>
  <c r="AC389" i="10"/>
  <c r="Y390" i="10"/>
  <c r="AA390" i="10" l="1"/>
  <c r="X390" i="10" s="1"/>
  <c r="Z390" i="10"/>
  <c r="AB390" i="10"/>
  <c r="AD390" i="10"/>
  <c r="AC390" i="10"/>
  <c r="Y391" i="10"/>
  <c r="AA391" i="10" l="1"/>
  <c r="X391" i="10" s="1"/>
  <c r="Z391" i="10"/>
  <c r="AB391" i="10"/>
  <c r="AD391" i="10"/>
  <c r="AC391" i="10"/>
  <c r="Y392" i="10"/>
  <c r="AA392" i="10" l="1"/>
  <c r="X392" i="10" s="1"/>
  <c r="AD392" i="10"/>
  <c r="AB392" i="10"/>
  <c r="Z392" i="10"/>
  <c r="AC392" i="10"/>
  <c r="Y393" i="10"/>
  <c r="AA393" i="10" l="1"/>
  <c r="X393" i="10" s="1"/>
  <c r="Z393" i="10"/>
  <c r="AB393" i="10"/>
  <c r="AD393" i="10"/>
  <c r="AC393" i="10"/>
  <c r="Y394" i="10"/>
  <c r="AA394" i="10" l="1"/>
  <c r="X394" i="10" s="1"/>
  <c r="Z394" i="10"/>
  <c r="AB394" i="10"/>
  <c r="AD394" i="10"/>
  <c r="AC394" i="10"/>
  <c r="Y395" i="10"/>
  <c r="AA395" i="10" l="1"/>
  <c r="X395" i="10" s="1"/>
  <c r="Z395" i="10"/>
  <c r="AB395" i="10"/>
  <c r="AD395" i="10"/>
  <c r="AC395" i="10"/>
  <c r="Y396" i="10"/>
  <c r="AA396" i="10" l="1"/>
  <c r="X396" i="10" s="1"/>
  <c r="AD396" i="10"/>
  <c r="AB396" i="10"/>
  <c r="Z396" i="10"/>
  <c r="AC396" i="10"/>
  <c r="Y397" i="10"/>
  <c r="AA397" i="10" l="1"/>
  <c r="X397" i="10" s="1"/>
  <c r="Z397" i="10"/>
  <c r="AB397" i="10"/>
  <c r="AD397" i="10"/>
  <c r="AC397" i="10"/>
  <c r="Y398" i="10"/>
  <c r="AA398" i="10" l="1"/>
  <c r="X398" i="10" s="1"/>
  <c r="Z398" i="10"/>
  <c r="AB398" i="10"/>
  <c r="AD398" i="10"/>
  <c r="AC398" i="10"/>
  <c r="Y399" i="10"/>
  <c r="AA399" i="10" l="1"/>
  <c r="X399" i="10" s="1"/>
  <c r="Z399" i="10"/>
  <c r="AB399" i="10"/>
  <c r="AD399" i="10"/>
  <c r="AC399" i="10"/>
  <c r="Y400" i="10"/>
  <c r="AA400" i="10" l="1"/>
  <c r="X400" i="10" s="1"/>
  <c r="AD400" i="10"/>
  <c r="AB400" i="10"/>
  <c r="Z400" i="10"/>
  <c r="AC400" i="10"/>
  <c r="Y401" i="10"/>
  <c r="AA401" i="10" l="1"/>
  <c r="X401" i="10" s="1"/>
  <c r="Z401" i="10"/>
  <c r="AB401" i="10"/>
  <c r="AD401" i="10"/>
  <c r="AC401" i="10"/>
  <c r="Y402" i="10"/>
  <c r="AA402" i="10" l="1"/>
  <c r="X402" i="10" s="1"/>
  <c r="Z402" i="10"/>
  <c r="AB402" i="10"/>
  <c r="AD402" i="10"/>
  <c r="AC402" i="10"/>
  <c r="Y403" i="10"/>
  <c r="AA403" i="10" l="1"/>
  <c r="X403" i="10" s="1"/>
  <c r="Z403" i="10"/>
  <c r="AB403" i="10"/>
  <c r="AD403" i="10"/>
  <c r="AC403" i="10"/>
  <c r="Y404" i="10"/>
  <c r="AA404" i="10" l="1"/>
  <c r="X404" i="10" s="1"/>
  <c r="AD404" i="10"/>
  <c r="AB404" i="10"/>
  <c r="Z404" i="10"/>
  <c r="AC404" i="10"/>
  <c r="Y405" i="10"/>
  <c r="AA405" i="10" l="1"/>
  <c r="X405" i="10" s="1"/>
  <c r="Z405" i="10"/>
  <c r="AB405" i="10"/>
  <c r="AD405" i="10"/>
  <c r="AC405" i="10"/>
  <c r="Y406" i="10"/>
  <c r="AA406" i="10" l="1"/>
  <c r="X406" i="10" s="1"/>
  <c r="Z406" i="10"/>
  <c r="AB406" i="10"/>
  <c r="AD406" i="10"/>
  <c r="AC406" i="10"/>
  <c r="Y407" i="10"/>
  <c r="AA407" i="10" l="1"/>
  <c r="X407" i="10" s="1"/>
  <c r="Z407" i="10"/>
  <c r="AB407" i="10"/>
  <c r="AD407" i="10"/>
  <c r="AC407" i="10"/>
  <c r="Y408" i="10"/>
  <c r="AA408" i="10" l="1"/>
  <c r="X408" i="10" s="1"/>
  <c r="AD408" i="10"/>
  <c r="AB408" i="10"/>
  <c r="Z408" i="10"/>
  <c r="AC408" i="10"/>
  <c r="Y409" i="10"/>
  <c r="AA409" i="10" l="1"/>
  <c r="X409" i="10" s="1"/>
  <c r="Z409" i="10"/>
  <c r="AB409" i="10"/>
  <c r="AD409" i="10"/>
  <c r="AC409" i="10"/>
  <c r="Y410" i="10"/>
  <c r="AA410" i="10" l="1"/>
  <c r="X410" i="10" s="1"/>
  <c r="Z410" i="10"/>
  <c r="AB410" i="10"/>
  <c r="AD410" i="10"/>
  <c r="AC410" i="10"/>
  <c r="Y411" i="10"/>
  <c r="AA411" i="10" l="1"/>
  <c r="X411" i="10" s="1"/>
  <c r="Z411" i="10"/>
  <c r="AB411" i="10"/>
  <c r="AD411" i="10"/>
  <c r="AC411" i="10"/>
  <c r="Y412" i="10"/>
  <c r="AA412" i="10" l="1"/>
  <c r="X412" i="10" s="1"/>
  <c r="AD412" i="10"/>
  <c r="AB412" i="10"/>
  <c r="Z412" i="10"/>
  <c r="AC412" i="10"/>
  <c r="Y413" i="10"/>
  <c r="AA413" i="10" l="1"/>
  <c r="X413" i="10" s="1"/>
  <c r="Z413" i="10"/>
  <c r="AB413" i="10"/>
  <c r="AD413" i="10"/>
  <c r="AC413" i="10"/>
  <c r="Y414" i="10"/>
  <c r="AA414" i="10" l="1"/>
  <c r="X414" i="10" s="1"/>
  <c r="Z414" i="10"/>
  <c r="AB414" i="10"/>
  <c r="AD414" i="10"/>
  <c r="AC414" i="10"/>
  <c r="Y415" i="10"/>
  <c r="AA415" i="10" l="1"/>
  <c r="X415" i="10" s="1"/>
  <c r="Z415" i="10"/>
  <c r="AB415" i="10"/>
  <c r="AD415" i="10"/>
  <c r="AC415" i="10"/>
  <c r="Y416" i="10"/>
  <c r="AA416" i="10" l="1"/>
  <c r="X416" i="10" s="1"/>
  <c r="AD416" i="10"/>
  <c r="AB416" i="10"/>
  <c r="Z416" i="10"/>
  <c r="AC416" i="10"/>
  <c r="Y417" i="10"/>
  <c r="AA417" i="10" l="1"/>
  <c r="X417" i="10" s="1"/>
  <c r="Z417" i="10"/>
  <c r="AB417" i="10"/>
  <c r="AD417" i="10"/>
  <c r="AC417" i="10"/>
  <c r="Y418" i="10"/>
  <c r="AA418" i="10" l="1"/>
  <c r="X418" i="10" s="1"/>
  <c r="Z418" i="10"/>
  <c r="AB418" i="10"/>
  <c r="AD418" i="10"/>
  <c r="AC418" i="10"/>
  <c r="Y419" i="10"/>
  <c r="AA419" i="10" l="1"/>
  <c r="X419" i="10" s="1"/>
  <c r="Z419" i="10"/>
  <c r="AB419" i="10"/>
  <c r="AD419" i="10"/>
  <c r="AC419" i="10"/>
  <c r="Y420" i="10"/>
  <c r="AA420" i="10" l="1"/>
  <c r="X420" i="10" s="1"/>
  <c r="AD420" i="10"/>
  <c r="AB420" i="10"/>
  <c r="Z420" i="10"/>
  <c r="AC420" i="10"/>
  <c r="Y421" i="10"/>
  <c r="AA421" i="10" l="1"/>
  <c r="X421" i="10" s="1"/>
  <c r="Z421" i="10"/>
  <c r="AB421" i="10"/>
  <c r="AD421" i="10"/>
  <c r="AC421" i="10"/>
  <c r="Y422" i="10"/>
  <c r="AA422" i="10" l="1"/>
  <c r="X422" i="10" s="1"/>
  <c r="Z422" i="10"/>
  <c r="AB422" i="10"/>
  <c r="AD422" i="10"/>
  <c r="AC422" i="10"/>
  <c r="Y423" i="10"/>
  <c r="AA423" i="10" l="1"/>
  <c r="X423" i="10" s="1"/>
  <c r="Z423" i="10"/>
  <c r="AB423" i="10"/>
  <c r="AD423" i="10"/>
  <c r="AC423" i="10"/>
  <c r="Y424" i="10"/>
  <c r="AA424" i="10" l="1"/>
  <c r="X424" i="10" s="1"/>
  <c r="AD424" i="10"/>
  <c r="AB424" i="10"/>
  <c r="Z424" i="10"/>
  <c r="AC424" i="10"/>
  <c r="Y425" i="10"/>
  <c r="AA425" i="10" l="1"/>
  <c r="X425" i="10" s="1"/>
  <c r="Z425" i="10"/>
  <c r="AB425" i="10"/>
  <c r="AD425" i="10"/>
  <c r="AC425" i="10"/>
  <c r="Y426" i="10"/>
  <c r="AA426" i="10" l="1"/>
  <c r="X426" i="10" s="1"/>
  <c r="Z426" i="10"/>
  <c r="AB426" i="10"/>
  <c r="AD426" i="10"/>
  <c r="AC426" i="10"/>
  <c r="Y427" i="10"/>
  <c r="AA427" i="10" l="1"/>
  <c r="X427" i="10" s="1"/>
  <c r="Z427" i="10"/>
  <c r="AB427" i="10"/>
  <c r="AD427" i="10"/>
  <c r="AC427" i="10"/>
  <c r="Y428" i="10"/>
  <c r="AA428" i="10" l="1"/>
  <c r="X428" i="10" s="1"/>
  <c r="AD428" i="10"/>
  <c r="AB428" i="10"/>
  <c r="Z428" i="10"/>
  <c r="AC428" i="10"/>
  <c r="Y429" i="10"/>
  <c r="AA429" i="10" l="1"/>
  <c r="X429" i="10" s="1"/>
  <c r="Z429" i="10"/>
  <c r="AB429" i="10"/>
  <c r="AD429" i="10"/>
  <c r="AC429" i="10"/>
  <c r="Y430" i="10"/>
  <c r="AA430" i="10" l="1"/>
  <c r="X430" i="10" s="1"/>
  <c r="Z430" i="10"/>
  <c r="AB430" i="10"/>
  <c r="AD430" i="10"/>
  <c r="AC430" i="10"/>
  <c r="Y431" i="10"/>
  <c r="AA431" i="10" l="1"/>
  <c r="X431" i="10" s="1"/>
  <c r="Z431" i="10"/>
  <c r="AB431" i="10"/>
  <c r="AD431" i="10"/>
  <c r="AC431" i="10"/>
  <c r="Y432" i="10"/>
  <c r="AA432" i="10" l="1"/>
  <c r="X432" i="10" s="1"/>
  <c r="AD432" i="10"/>
  <c r="AB432" i="10"/>
  <c r="Z432" i="10"/>
  <c r="AC432" i="10"/>
  <c r="Y433" i="10"/>
  <c r="AA433" i="10" l="1"/>
  <c r="X433" i="10" s="1"/>
  <c r="Z433" i="10"/>
  <c r="AB433" i="10"/>
  <c r="AD433" i="10"/>
  <c r="AC433" i="10"/>
  <c r="Y434" i="10"/>
  <c r="AA434" i="10" l="1"/>
  <c r="X434" i="10" s="1"/>
  <c r="Z434" i="10"/>
  <c r="AB434" i="10"/>
  <c r="AD434" i="10"/>
  <c r="AC434" i="10"/>
  <c r="Y435" i="10"/>
  <c r="AA435" i="10" l="1"/>
  <c r="X435" i="10" s="1"/>
  <c r="Z435" i="10"/>
  <c r="AB435" i="10"/>
  <c r="AD435" i="10"/>
  <c r="AC435" i="10"/>
  <c r="Y436" i="10"/>
  <c r="AA436" i="10" l="1"/>
  <c r="X436" i="10" s="1"/>
  <c r="AD436" i="10"/>
  <c r="AB436" i="10"/>
  <c r="Z436" i="10"/>
  <c r="AC436" i="10"/>
  <c r="Y437" i="10"/>
  <c r="AA437" i="10" l="1"/>
  <c r="X437" i="10" s="1"/>
  <c r="Z437" i="10"/>
  <c r="AB437" i="10"/>
  <c r="AD437" i="10"/>
  <c r="AC437" i="10"/>
  <c r="Y438" i="10"/>
  <c r="AA438" i="10" l="1"/>
  <c r="X438" i="10" s="1"/>
  <c r="Z438" i="10"/>
  <c r="AB438" i="10"/>
  <c r="AD438" i="10"/>
  <c r="AC438" i="10"/>
  <c r="Y439" i="10"/>
  <c r="AA439" i="10" l="1"/>
  <c r="X439" i="10" s="1"/>
  <c r="Z439" i="10"/>
  <c r="AB439" i="10"/>
  <c r="AD439" i="10"/>
  <c r="AC439" i="10"/>
  <c r="Y440" i="10"/>
  <c r="AA440" i="10" l="1"/>
  <c r="X440" i="10" s="1"/>
  <c r="AD440" i="10"/>
  <c r="AB440" i="10"/>
  <c r="Z440" i="10"/>
  <c r="AC440" i="10"/>
  <c r="Y441" i="10"/>
  <c r="AA441" i="10" l="1"/>
  <c r="X441" i="10" s="1"/>
  <c r="Z441" i="10"/>
  <c r="AB441" i="10"/>
  <c r="AD441" i="10"/>
  <c r="AC441" i="10"/>
  <c r="Y442" i="10"/>
  <c r="AA442" i="10" l="1"/>
  <c r="X442" i="10" s="1"/>
  <c r="AD442" i="10"/>
  <c r="AC442" i="10"/>
  <c r="Z442" i="10"/>
  <c r="Y443" i="10"/>
  <c r="AB442" i="10"/>
  <c r="AA443" i="10" l="1"/>
  <c r="X443" i="10" s="1"/>
  <c r="AB443" i="10"/>
  <c r="AC443" i="10"/>
  <c r="AD443" i="10"/>
  <c r="Y444" i="10"/>
  <c r="Z443" i="10"/>
  <c r="AA444" i="10" l="1"/>
  <c r="X444" i="10" s="1"/>
  <c r="AD444" i="10"/>
  <c r="AC444" i="10"/>
  <c r="Z444" i="10"/>
  <c r="Y445" i="10"/>
  <c r="AB444" i="10"/>
  <c r="AA445" i="10" l="1"/>
  <c r="X445" i="10" s="1"/>
  <c r="AB445" i="10"/>
  <c r="AC445" i="10"/>
  <c r="AD445" i="10"/>
  <c r="Y446" i="10"/>
  <c r="Z445" i="10"/>
  <c r="AA446" i="10" l="1"/>
  <c r="X446" i="10" s="1"/>
  <c r="AD446" i="10"/>
  <c r="AC446" i="10"/>
  <c r="Z446" i="10"/>
  <c r="Y447" i="10"/>
  <c r="AB446" i="10"/>
  <c r="AA447" i="10" l="1"/>
  <c r="X447" i="10" s="1"/>
  <c r="AB447" i="10"/>
  <c r="AC447" i="10"/>
  <c r="AD447" i="10"/>
  <c r="Y448" i="10"/>
  <c r="Z447" i="10"/>
  <c r="AA448" i="10" l="1"/>
  <c r="X448" i="10" s="1"/>
  <c r="AD448" i="10"/>
  <c r="AC448" i="10"/>
  <c r="Z448" i="10"/>
  <c r="Y449" i="10"/>
  <c r="AB448" i="10"/>
  <c r="AA449" i="10" l="1"/>
  <c r="X449" i="10" s="1"/>
  <c r="AB449" i="10"/>
  <c r="AC449" i="10"/>
  <c r="AD449" i="10"/>
  <c r="Y450" i="10"/>
  <c r="Z449" i="10"/>
  <c r="AA450" i="10" l="1"/>
  <c r="X450" i="10" s="1"/>
  <c r="AD450" i="10"/>
  <c r="AC450" i="10"/>
  <c r="Z450" i="10"/>
  <c r="Y451" i="10"/>
  <c r="AB450" i="10"/>
  <c r="AA451" i="10" l="1"/>
  <c r="X451" i="10" s="1"/>
  <c r="AB451" i="10"/>
  <c r="AC451" i="10"/>
  <c r="AD451" i="10"/>
  <c r="Y452" i="10"/>
  <c r="Z451" i="10"/>
  <c r="AA452" i="10" l="1"/>
  <c r="X452" i="10" s="1"/>
  <c r="AD452" i="10"/>
  <c r="AC452" i="10"/>
  <c r="Z452" i="10"/>
  <c r="Y453" i="10"/>
  <c r="AB452" i="10"/>
  <c r="AA453" i="10" l="1"/>
  <c r="X453" i="10" s="1"/>
  <c r="AB453" i="10"/>
  <c r="AC453" i="10"/>
  <c r="AD453" i="10"/>
  <c r="Y454" i="10"/>
  <c r="Z453" i="10"/>
  <c r="AA454" i="10" l="1"/>
  <c r="X454" i="10" s="1"/>
  <c r="AD454" i="10"/>
  <c r="AC454" i="10"/>
  <c r="Z454" i="10"/>
  <c r="Y455" i="10"/>
  <c r="AB454" i="10"/>
  <c r="AA455" i="10" l="1"/>
  <c r="X455" i="10" s="1"/>
  <c r="AB455" i="10"/>
  <c r="AC455" i="10"/>
  <c r="AD455" i="10"/>
  <c r="Y456" i="10"/>
  <c r="Z455" i="10"/>
  <c r="AA456" i="10" l="1"/>
  <c r="X456" i="10" s="1"/>
  <c r="AD456" i="10"/>
  <c r="AC456" i="10"/>
  <c r="Z456" i="10"/>
  <c r="Y457" i="10"/>
  <c r="AB456" i="10"/>
  <c r="AA457" i="10" l="1"/>
  <c r="X457" i="10" s="1"/>
  <c r="AB457" i="10"/>
  <c r="AC457" i="10"/>
  <c r="AD457" i="10"/>
  <c r="Y458" i="10"/>
  <c r="Z457" i="10"/>
  <c r="AA458" i="10" l="1"/>
  <c r="X458" i="10" s="1"/>
  <c r="AD458" i="10"/>
  <c r="AC458" i="10"/>
  <c r="Z458" i="10"/>
  <c r="Y459" i="10"/>
  <c r="AB458" i="10"/>
  <c r="AA459" i="10" l="1"/>
  <c r="X459" i="10" s="1"/>
  <c r="AB459" i="10"/>
  <c r="AC459" i="10"/>
  <c r="AD459" i="10"/>
  <c r="Y460" i="10"/>
  <c r="Z459" i="10"/>
  <c r="AA460" i="10" l="1"/>
  <c r="X460" i="10" s="1"/>
  <c r="AD460" i="10"/>
  <c r="AC460" i="10"/>
  <c r="Z460" i="10"/>
  <c r="Y461" i="10"/>
  <c r="AB460" i="10"/>
  <c r="AC461" i="10" l="1"/>
  <c r="AB461" i="10"/>
  <c r="Y462" i="10"/>
  <c r="AD461" i="10"/>
  <c r="Z461" i="10"/>
  <c r="AA461" i="10"/>
  <c r="X461" i="10" s="1"/>
  <c r="AC462" i="10" l="1"/>
  <c r="AD462" i="10"/>
  <c r="Y463" i="10"/>
  <c r="Z462" i="10"/>
  <c r="AA462" i="10"/>
  <c r="X462" i="10" s="1"/>
  <c r="AB462" i="10"/>
  <c r="AC463" i="10" l="1"/>
  <c r="Z463" i="10"/>
  <c r="Y464" i="10"/>
  <c r="AA463" i="10"/>
  <c r="X463" i="10" s="1"/>
  <c r="AB463" i="10"/>
  <c r="AD463" i="10"/>
  <c r="AC464" i="10" l="1"/>
  <c r="AA464" i="10"/>
  <c r="X464" i="10" s="1"/>
  <c r="Y465" i="10"/>
  <c r="AB464" i="10"/>
  <c r="AD464" i="10"/>
  <c r="Z464" i="10"/>
  <c r="AC465" i="10" l="1"/>
  <c r="AB465" i="10"/>
  <c r="Y466" i="10"/>
  <c r="AD465" i="10"/>
  <c r="Z465" i="10"/>
  <c r="AA465" i="10"/>
  <c r="X465" i="10" s="1"/>
  <c r="AC466" i="10" l="1"/>
  <c r="AD466" i="10"/>
  <c r="Y467" i="10"/>
  <c r="Z466" i="10"/>
  <c r="AA466" i="10"/>
  <c r="X466" i="10" s="1"/>
  <c r="AB466" i="10"/>
  <c r="AC467" i="10" l="1"/>
  <c r="Z467" i="10"/>
  <c r="Y468" i="10"/>
  <c r="AA467" i="10"/>
  <c r="X467" i="10" s="1"/>
  <c r="AB467" i="10"/>
  <c r="AD467" i="10"/>
  <c r="AC468" i="10" l="1"/>
  <c r="AA468" i="10"/>
  <c r="X468" i="10" s="1"/>
  <c r="Y469" i="10"/>
  <c r="AB468" i="10"/>
  <c r="AD468" i="10"/>
  <c r="Z468" i="10"/>
  <c r="AC469" i="10" l="1"/>
  <c r="AB469" i="10"/>
  <c r="Z469" i="10"/>
  <c r="AD469" i="10"/>
  <c r="AA469" i="10"/>
  <c r="X469" i="10" s="1"/>
  <c r="Y470" i="10"/>
  <c r="AB470" i="10" l="1"/>
  <c r="AD470" i="10"/>
  <c r="AC470" i="10"/>
  <c r="AA470" i="10"/>
  <c r="X470" i="10" s="1"/>
  <c r="Y471" i="10"/>
  <c r="Z470" i="10"/>
  <c r="AB471" i="10" l="1"/>
  <c r="AD471" i="10"/>
  <c r="AC471" i="10"/>
  <c r="AA471" i="10"/>
  <c r="X471" i="10" s="1"/>
  <c r="Y472" i="10"/>
  <c r="Z471" i="10"/>
  <c r="AB472" i="10" l="1"/>
  <c r="AD472" i="10"/>
  <c r="AC472" i="10"/>
  <c r="AA472" i="10"/>
  <c r="X472" i="10" s="1"/>
  <c r="Y473" i="10"/>
  <c r="Z472" i="10"/>
  <c r="AC473" i="10" l="1"/>
  <c r="AA473" i="10"/>
  <c r="X473" i="10" s="1"/>
  <c r="Z473" i="10"/>
  <c r="AB473" i="10"/>
  <c r="AD473" i="10"/>
  <c r="Y474" i="10"/>
  <c r="AC474" i="10" l="1"/>
  <c r="AA474" i="10"/>
  <c r="X474" i="10" s="1"/>
  <c r="Z474" i="10"/>
  <c r="AD474" i="10"/>
  <c r="Y475" i="10"/>
  <c r="AB474" i="10"/>
  <c r="AC475" i="10" l="1"/>
  <c r="AA475" i="10"/>
  <c r="X475" i="10" s="1"/>
  <c r="Z475" i="10"/>
  <c r="AB475" i="10"/>
  <c r="Y476" i="10"/>
  <c r="AD475" i="10"/>
  <c r="AC476" i="10" l="1"/>
  <c r="AA476" i="10"/>
  <c r="X476" i="10" s="1"/>
  <c r="Z476" i="10"/>
  <c r="AB476" i="10"/>
  <c r="Y477" i="10"/>
  <c r="AD476" i="10"/>
  <c r="AB477" i="10" l="1"/>
  <c r="AD477" i="10"/>
  <c r="AC477" i="10"/>
  <c r="AA477" i="10"/>
  <c r="X477" i="10" s="1"/>
  <c r="Y478" i="10"/>
  <c r="Z477" i="10"/>
  <c r="AB478" i="10" l="1"/>
  <c r="AD478" i="10"/>
  <c r="AC478" i="10"/>
  <c r="AA478" i="10"/>
  <c r="X478" i="10" s="1"/>
  <c r="Z478" i="10"/>
  <c r="Y479" i="10"/>
  <c r="AB479" i="10" l="1"/>
  <c r="AC479" i="10"/>
  <c r="AA479" i="10"/>
  <c r="X479" i="10" s="1"/>
  <c r="Y480" i="10"/>
  <c r="Z479" i="10"/>
  <c r="AD479" i="10"/>
  <c r="AB480" i="10" l="1"/>
  <c r="AD480" i="10"/>
  <c r="AC480" i="10"/>
  <c r="AA480" i="10"/>
  <c r="X480" i="10" s="1"/>
  <c r="Z480" i="10"/>
  <c r="Y481" i="10"/>
  <c r="AB481" i="10" l="1"/>
  <c r="AD481" i="10"/>
  <c r="AC481" i="10"/>
  <c r="AA481" i="10"/>
  <c r="X481" i="10" s="1"/>
  <c r="Y482" i="10"/>
  <c r="Z481" i="10"/>
  <c r="AB482" i="10" l="1"/>
  <c r="AD482" i="10"/>
  <c r="AC482" i="10"/>
  <c r="AA482" i="10"/>
  <c r="X482" i="10" s="1"/>
  <c r="Y483" i="10"/>
  <c r="Z482" i="10"/>
  <c r="AB483" i="10" l="1"/>
  <c r="AD483" i="10"/>
  <c r="AC483" i="10"/>
  <c r="AA483" i="10"/>
  <c r="X483" i="10" s="1"/>
  <c r="Y484" i="10"/>
  <c r="Z483" i="10"/>
  <c r="AB484" i="10" l="1"/>
  <c r="AD484" i="10"/>
  <c r="AC484" i="10"/>
  <c r="AA484" i="10"/>
  <c r="X484" i="10" s="1"/>
  <c r="Y485" i="10"/>
  <c r="Z484" i="10"/>
  <c r="AB485" i="10" l="1"/>
  <c r="AD485" i="10"/>
  <c r="AA485" i="10"/>
  <c r="X485" i="10" s="1"/>
  <c r="AC485" i="10"/>
  <c r="Y486" i="10"/>
  <c r="Z485" i="10"/>
  <c r="AB486" i="10" l="1"/>
  <c r="AD486" i="10"/>
  <c r="AC486" i="10"/>
  <c r="AA486" i="10"/>
  <c r="X486" i="10" s="1"/>
  <c r="Y487" i="10"/>
  <c r="Z486" i="10"/>
  <c r="AB487" i="10" l="1"/>
  <c r="AD487" i="10"/>
  <c r="AC487" i="10"/>
  <c r="AA487" i="10"/>
  <c r="X487" i="10" s="1"/>
  <c r="Y488" i="10"/>
  <c r="Z487" i="10"/>
  <c r="AB488" i="10" l="1"/>
  <c r="AD488" i="10"/>
  <c r="AC488" i="10"/>
  <c r="AA488" i="10"/>
  <c r="X488" i="10" s="1"/>
  <c r="Y489" i="10"/>
  <c r="Z488" i="10"/>
  <c r="AB489" i="10" l="1"/>
  <c r="AD489" i="10"/>
  <c r="AC489" i="10"/>
  <c r="Y490" i="10"/>
  <c r="Z489" i="10"/>
  <c r="AA489" i="10"/>
  <c r="X489" i="10" s="1"/>
  <c r="AB490" i="10" l="1"/>
  <c r="AD490" i="10"/>
  <c r="AC490" i="10"/>
  <c r="AA490" i="10"/>
  <c r="X490" i="10" s="1"/>
  <c r="Y491" i="10"/>
  <c r="Z490" i="10"/>
  <c r="AB491" i="10" l="1"/>
  <c r="AD491" i="10"/>
  <c r="AC491" i="10"/>
  <c r="AA491" i="10"/>
  <c r="X491" i="10" s="1"/>
  <c r="Y492" i="10"/>
  <c r="Z491" i="10"/>
  <c r="AB492" i="10" l="1"/>
  <c r="AD492" i="10"/>
  <c r="AC492" i="10"/>
  <c r="AA492" i="10"/>
  <c r="X492" i="10" s="1"/>
  <c r="Y493" i="10"/>
  <c r="Z492" i="10"/>
  <c r="AB493" i="10" l="1"/>
  <c r="AD493" i="10"/>
  <c r="AC493" i="10"/>
  <c r="AA493" i="10"/>
  <c r="X493" i="10" s="1"/>
  <c r="Y494" i="10"/>
  <c r="Z493" i="10"/>
  <c r="AB494" i="10" l="1"/>
  <c r="AD494" i="10"/>
  <c r="AC494" i="10"/>
  <c r="AA494" i="10"/>
  <c r="X494" i="10" s="1"/>
  <c r="Y495" i="10"/>
  <c r="Z494" i="10"/>
  <c r="AB495" i="10" l="1"/>
  <c r="AD495" i="10"/>
  <c r="AC495" i="10"/>
  <c r="AA495" i="10"/>
  <c r="X495" i="10" s="1"/>
  <c r="Y496" i="10"/>
  <c r="Z495" i="10"/>
  <c r="AB496" i="10" l="1"/>
  <c r="AD496" i="10"/>
  <c r="AC496" i="10"/>
  <c r="AA496" i="10"/>
  <c r="X496" i="10" s="1"/>
  <c r="Y497" i="10"/>
  <c r="Z496" i="10"/>
  <c r="AB497" i="10" l="1"/>
  <c r="AD497" i="10"/>
  <c r="AC497" i="10"/>
  <c r="AA497" i="10"/>
  <c r="X497" i="10" s="1"/>
  <c r="Y498" i="10"/>
  <c r="Z497" i="10"/>
  <c r="AB498" i="10" l="1"/>
  <c r="AD498" i="10"/>
  <c r="AC498" i="10"/>
  <c r="AA498" i="10"/>
  <c r="X498" i="10" s="1"/>
  <c r="Y499" i="10"/>
  <c r="Z498" i="10"/>
  <c r="AB499" i="10" l="1"/>
  <c r="AD499" i="10"/>
  <c r="AA499" i="10"/>
  <c r="X499" i="10" s="1"/>
  <c r="Y500" i="10"/>
  <c r="Z499" i="10"/>
  <c r="AC499" i="10"/>
  <c r="AB500" i="10" l="1"/>
  <c r="AD500" i="10"/>
  <c r="AC500" i="10"/>
  <c r="AA500" i="10"/>
  <c r="X500" i="10" s="1"/>
  <c r="Y501" i="10"/>
  <c r="Z500" i="10"/>
  <c r="AB501" i="10" l="1"/>
  <c r="AD501" i="10"/>
  <c r="AC501" i="10"/>
  <c r="Y502" i="10"/>
  <c r="Z501" i="10"/>
  <c r="AA501" i="10"/>
  <c r="X501" i="10" s="1"/>
  <c r="AB502" i="10" l="1"/>
  <c r="AD502" i="10"/>
  <c r="AA502" i="10"/>
  <c r="X502" i="10" s="1"/>
  <c r="Y503" i="10"/>
  <c r="AC502" i="10"/>
  <c r="Z502" i="10"/>
  <c r="AB503" i="10" l="1"/>
  <c r="AD503" i="10"/>
  <c r="AC503" i="10"/>
  <c r="AA503" i="10"/>
  <c r="X503" i="10" s="1"/>
  <c r="Y504" i="10"/>
  <c r="Z503" i="10"/>
  <c r="AB504" i="10" l="1"/>
  <c r="AD504" i="10"/>
  <c r="AC504" i="10"/>
  <c r="AA504" i="10"/>
  <c r="X504" i="10" s="1"/>
  <c r="Y505" i="10"/>
  <c r="Z504" i="10"/>
  <c r="AB505" i="10" l="1"/>
  <c r="AD505" i="10"/>
  <c r="AC505" i="10"/>
  <c r="AA505" i="10"/>
  <c r="X505" i="10" s="1"/>
  <c r="Y506" i="10"/>
  <c r="Z505" i="10"/>
  <c r="AB506" i="10" l="1"/>
  <c r="AD506" i="10"/>
  <c r="Y507" i="10"/>
  <c r="Z506" i="10"/>
  <c r="AC506" i="10"/>
  <c r="AA506" i="10"/>
  <c r="X506" i="10" s="1"/>
  <c r="AB507" i="10" l="1"/>
  <c r="AD507" i="10"/>
  <c r="AC507" i="10"/>
  <c r="Y508" i="10"/>
  <c r="Z507" i="10"/>
  <c r="AA507" i="10"/>
  <c r="X507" i="10" s="1"/>
  <c r="AB508" i="10" l="1"/>
  <c r="AD508" i="10"/>
  <c r="Z508" i="10"/>
  <c r="AC508" i="10"/>
  <c r="AA508" i="10"/>
  <c r="X508" i="10" s="1"/>
  <c r="Y509" i="10"/>
  <c r="AB509" i="10" l="1"/>
  <c r="AD509" i="10"/>
  <c r="AA509" i="10"/>
  <c r="X509" i="10" s="1"/>
  <c r="Y510" i="10"/>
  <c r="Z509" i="10"/>
  <c r="AC509" i="10"/>
  <c r="AB510" i="10" l="1"/>
  <c r="AD510" i="10"/>
  <c r="AC510" i="10"/>
  <c r="Y511" i="10"/>
  <c r="Z510" i="10"/>
  <c r="AA510" i="10"/>
  <c r="X510" i="10" s="1"/>
  <c r="AB511" i="10" l="1"/>
  <c r="AD511" i="10"/>
  <c r="AA511" i="10"/>
  <c r="X511" i="10" s="1"/>
  <c r="Y512" i="10"/>
  <c r="Z511" i="10"/>
  <c r="AC511" i="10"/>
  <c r="AB512" i="10" l="1"/>
  <c r="AD512" i="10"/>
  <c r="AC512" i="10"/>
  <c r="Y513" i="10"/>
  <c r="Z512" i="10"/>
  <c r="AA512" i="10"/>
  <c r="X512" i="10" s="1"/>
  <c r="AB513" i="10" l="1"/>
  <c r="AD513" i="10"/>
  <c r="AA513" i="10"/>
  <c r="X513" i="10" s="1"/>
  <c r="Y514" i="10"/>
  <c r="Z513" i="10"/>
  <c r="AC513" i="10"/>
  <c r="AB514" i="10" l="1"/>
  <c r="AD514" i="10"/>
  <c r="AC514" i="10"/>
  <c r="AA514" i="10"/>
  <c r="X514" i="10" s="1"/>
  <c r="Y515" i="10"/>
  <c r="Z514" i="10"/>
  <c r="AB515" i="10" l="1"/>
  <c r="AD515" i="10"/>
  <c r="Y516" i="10"/>
  <c r="AC515" i="10"/>
  <c r="AA515" i="10"/>
  <c r="X515" i="10" s="1"/>
  <c r="Z515" i="10"/>
  <c r="AB516" i="10" l="1"/>
  <c r="AD516" i="10"/>
  <c r="AA516" i="10"/>
  <c r="X516" i="10" s="1"/>
  <c r="Y517" i="10"/>
  <c r="Z516" i="10"/>
  <c r="AC516" i="10"/>
  <c r="AB517" i="10" l="1"/>
  <c r="AD517" i="10"/>
  <c r="AA517" i="10"/>
  <c r="X517" i="10" s="1"/>
  <c r="Y518" i="10"/>
  <c r="Z517" i="10"/>
  <c r="AC517" i="10"/>
  <c r="AB518" i="10" l="1"/>
  <c r="AD518" i="10"/>
  <c r="AC518" i="10"/>
  <c r="Y519" i="10"/>
  <c r="Z518" i="10"/>
  <c r="AA518" i="10"/>
  <c r="X518" i="10" s="1"/>
  <c r="AB519" i="10" l="1"/>
  <c r="AD519" i="10"/>
  <c r="AA519" i="10"/>
  <c r="X519" i="10" s="1"/>
  <c r="Y520" i="10"/>
  <c r="Z519" i="10"/>
  <c r="AC519" i="10"/>
  <c r="AB520" i="10" l="1"/>
  <c r="AD520" i="10"/>
  <c r="AC520" i="10"/>
  <c r="Y521" i="10"/>
  <c r="Z520" i="10"/>
  <c r="AA520" i="10"/>
  <c r="X520" i="10" s="1"/>
  <c r="AB521" i="10" l="1"/>
  <c r="AD521" i="10"/>
  <c r="Y522" i="10"/>
  <c r="Z521" i="10"/>
  <c r="AC521" i="10"/>
  <c r="AA521" i="10"/>
  <c r="X521" i="10" s="1"/>
  <c r="AB522" i="10" l="1"/>
  <c r="AD522" i="10"/>
  <c r="AA522" i="10"/>
  <c r="X522" i="10" s="1"/>
  <c r="Y523" i="10"/>
  <c r="Z522" i="10"/>
  <c r="AC522" i="10"/>
  <c r="AB523" i="10" l="1"/>
  <c r="AD523" i="10"/>
  <c r="AA523" i="10"/>
  <c r="X523" i="10" s="1"/>
  <c r="Y524" i="10"/>
  <c r="AC523" i="10"/>
  <c r="Z523" i="10"/>
  <c r="AB524" i="10" l="1"/>
  <c r="AD524" i="10"/>
  <c r="AC524" i="10"/>
  <c r="AA524" i="10"/>
  <c r="X524" i="10" s="1"/>
  <c r="Y525" i="10"/>
  <c r="Z524" i="10"/>
  <c r="AB525" i="10" l="1"/>
  <c r="AD525" i="10"/>
  <c r="AA525" i="10"/>
  <c r="X525" i="10" s="1"/>
  <c r="Y526" i="10"/>
  <c r="Z525" i="10"/>
  <c r="AC525" i="10"/>
  <c r="AB526" i="10" l="1"/>
  <c r="AD526" i="10"/>
  <c r="AC526" i="10"/>
  <c r="Y527" i="10"/>
  <c r="Z526" i="10"/>
  <c r="AA526" i="10"/>
  <c r="X526" i="10" s="1"/>
  <c r="AB527" i="10" l="1"/>
  <c r="AD527" i="10"/>
  <c r="AC527" i="10"/>
  <c r="AA527" i="10"/>
  <c r="X527" i="10" s="1"/>
  <c r="Y528" i="10"/>
  <c r="Z527" i="10"/>
  <c r="AB528" i="10" l="1"/>
  <c r="AD528" i="10"/>
  <c r="AC528" i="10"/>
  <c r="AA528" i="10"/>
  <c r="X528" i="10" s="1"/>
  <c r="Y529" i="10"/>
  <c r="Z528" i="10"/>
  <c r="AB529" i="10" l="1"/>
  <c r="AD529" i="10"/>
  <c r="Y530" i="10"/>
  <c r="AC529" i="10"/>
  <c r="AA529" i="10"/>
  <c r="X529" i="10" s="1"/>
  <c r="Z529" i="10"/>
  <c r="AB530" i="10" l="1"/>
  <c r="AD530" i="10"/>
  <c r="AC530" i="10"/>
  <c r="Y531" i="10"/>
  <c r="Z530" i="10"/>
  <c r="AA530" i="10"/>
  <c r="X530" i="10" s="1"/>
  <c r="AB531" i="10" l="1"/>
  <c r="AD531" i="10"/>
  <c r="AC531" i="10"/>
  <c r="AA531" i="10"/>
  <c r="X531" i="10" s="1"/>
  <c r="Y532" i="10"/>
  <c r="Z531" i="10"/>
  <c r="AB532" i="10" l="1"/>
  <c r="AD532" i="10"/>
  <c r="AA532" i="10"/>
  <c r="X532" i="10" s="1"/>
  <c r="Y533" i="10"/>
  <c r="Z532" i="10"/>
  <c r="AC532" i="10"/>
  <c r="AB533" i="10" l="1"/>
  <c r="AD533" i="10"/>
  <c r="AC533" i="10"/>
  <c r="AA533" i="10"/>
  <c r="X533" i="10" s="1"/>
  <c r="Y534" i="10"/>
  <c r="Z533" i="10"/>
  <c r="AB534" i="10" l="1"/>
  <c r="AD534" i="10"/>
  <c r="AC534" i="10"/>
  <c r="AA534" i="10"/>
  <c r="X534" i="10" s="1"/>
  <c r="Y535" i="10"/>
  <c r="Z534" i="10"/>
  <c r="AB535" i="10" l="1"/>
  <c r="AD535" i="10"/>
  <c r="AA535" i="10"/>
  <c r="X535" i="10" s="1"/>
  <c r="Y536" i="10"/>
  <c r="Z535" i="10"/>
  <c r="AC535" i="10"/>
  <c r="AB536" i="10" l="1"/>
  <c r="AD536" i="10"/>
  <c r="AC536" i="10"/>
  <c r="AA536" i="10"/>
  <c r="X536" i="10" s="1"/>
  <c r="Y537" i="10"/>
  <c r="Z536" i="10"/>
  <c r="AB537" i="10" l="1"/>
  <c r="AD537" i="10"/>
  <c r="AA537" i="10"/>
  <c r="X537" i="10" s="1"/>
  <c r="Z537" i="10"/>
  <c r="AC537" i="10"/>
  <c r="Y538" i="10"/>
  <c r="AB538" i="10" l="1"/>
  <c r="AD538" i="10"/>
  <c r="AC538" i="10"/>
  <c r="AA538" i="10"/>
  <c r="X538" i="10" s="1"/>
  <c r="Y539" i="10"/>
  <c r="Z538" i="10"/>
  <c r="AB539" i="10" l="1"/>
  <c r="AD539" i="10"/>
  <c r="AC539" i="10"/>
  <c r="AA539" i="10"/>
  <c r="X539" i="10" s="1"/>
  <c r="Y540" i="10"/>
  <c r="Z539" i="10"/>
  <c r="AB540" i="10" l="1"/>
  <c r="AD540" i="10"/>
  <c r="AC540" i="10"/>
  <c r="AA540" i="10"/>
  <c r="X540" i="10" s="1"/>
  <c r="Y541" i="10"/>
  <c r="Z540" i="10"/>
  <c r="AB541" i="10" l="1"/>
  <c r="AD541" i="10"/>
  <c r="AC541" i="10"/>
  <c r="AA541" i="10"/>
  <c r="X541" i="10" s="1"/>
  <c r="Y542" i="10"/>
  <c r="Z541" i="10"/>
  <c r="AB542" i="10" l="1"/>
  <c r="AD542" i="10"/>
  <c r="AC542" i="10"/>
  <c r="AA542" i="10"/>
  <c r="X542" i="10" s="1"/>
  <c r="Y543" i="10"/>
  <c r="Z542" i="10"/>
  <c r="AB543" i="10" l="1"/>
  <c r="AD543" i="10"/>
  <c r="AC543" i="10"/>
  <c r="AA543" i="10"/>
  <c r="X543" i="10" s="1"/>
  <c r="Y544" i="10"/>
  <c r="Z543" i="10"/>
  <c r="AB544" i="10" l="1"/>
  <c r="AD544" i="10"/>
  <c r="AC544" i="10"/>
  <c r="Y545" i="10"/>
  <c r="Z544" i="10"/>
  <c r="AA544" i="10"/>
  <c r="X544" i="10" s="1"/>
  <c r="AB545" i="10" l="1"/>
  <c r="AD545" i="10"/>
  <c r="AA545" i="10"/>
  <c r="X545" i="10" s="1"/>
  <c r="Y546" i="10"/>
  <c r="AC545" i="10"/>
  <c r="Z545" i="10"/>
  <c r="AB546" i="10" l="1"/>
  <c r="AD546" i="10"/>
  <c r="AA546" i="10"/>
  <c r="X546" i="10" s="1"/>
  <c r="Y547" i="10"/>
  <c r="Z546" i="10"/>
  <c r="AC546" i="10"/>
  <c r="AB547" i="10" l="1"/>
  <c r="AD547" i="10"/>
  <c r="AC547" i="10"/>
  <c r="AA547" i="10"/>
  <c r="X547" i="10" s="1"/>
  <c r="Y548" i="10"/>
  <c r="Z547" i="10"/>
  <c r="AB548" i="10" l="1"/>
  <c r="AD548" i="10"/>
  <c r="AC548" i="10"/>
  <c r="AA548" i="10"/>
  <c r="X548" i="10" s="1"/>
  <c r="Y549" i="10"/>
  <c r="Z548" i="10"/>
  <c r="AB549" i="10" l="1"/>
  <c r="AD549" i="10"/>
  <c r="AC549" i="10"/>
  <c r="Y550" i="10"/>
  <c r="Z549" i="10"/>
  <c r="AA549" i="10"/>
  <c r="X549" i="10" s="1"/>
  <c r="AB550" i="10" l="1"/>
  <c r="AD550" i="10"/>
  <c r="AC550" i="10"/>
  <c r="AA550" i="10"/>
  <c r="X550" i="10" s="1"/>
  <c r="Y551" i="10"/>
  <c r="Z550" i="10"/>
  <c r="AB551" i="10" l="1"/>
  <c r="AD551" i="10"/>
  <c r="AC551" i="10"/>
  <c r="AA551" i="10"/>
  <c r="X551" i="10" s="1"/>
  <c r="Y552" i="10"/>
  <c r="Z551" i="10"/>
  <c r="AB552" i="10" l="1"/>
  <c r="AD552" i="10"/>
  <c r="AC552" i="10"/>
  <c r="Y553" i="10"/>
  <c r="Z552" i="10"/>
  <c r="AA552" i="10"/>
  <c r="X552" i="10" s="1"/>
  <c r="AB553" i="10" l="1"/>
  <c r="AD553" i="10"/>
  <c r="AC553" i="10"/>
  <c r="Y554" i="10"/>
  <c r="Z553" i="10"/>
  <c r="AA553" i="10"/>
  <c r="X553" i="10" s="1"/>
  <c r="AB554" i="10" l="1"/>
  <c r="AD554" i="10"/>
  <c r="AA554" i="10"/>
  <c r="X554" i="10" s="1"/>
  <c r="Y555" i="10"/>
  <c r="Z554" i="10"/>
  <c r="AC554" i="10"/>
  <c r="AB555" i="10" l="1"/>
  <c r="AD555" i="10"/>
  <c r="AC555" i="10"/>
  <c r="Y556" i="10"/>
  <c r="Z555" i="10"/>
  <c r="AA555" i="10"/>
  <c r="X555" i="10" s="1"/>
  <c r="AB556" i="10" l="1"/>
  <c r="AD556" i="10"/>
  <c r="AC556" i="10"/>
  <c r="AA556" i="10"/>
  <c r="X556" i="10" s="1"/>
  <c r="Y557" i="10"/>
  <c r="Z556" i="10"/>
  <c r="AB557" i="10" l="1"/>
  <c r="AD557" i="10"/>
  <c r="AC557" i="10"/>
  <c r="AA557" i="10"/>
  <c r="X557" i="10" s="1"/>
  <c r="Y558" i="10"/>
  <c r="Z557" i="10"/>
  <c r="AB558" i="10" l="1"/>
  <c r="AD558" i="10"/>
  <c r="AA558" i="10"/>
  <c r="X558" i="10" s="1"/>
  <c r="Y559" i="10"/>
  <c r="Z558" i="10"/>
  <c r="AC558" i="10"/>
  <c r="AB559" i="10" l="1"/>
  <c r="AD559" i="10"/>
  <c r="AC559" i="10"/>
  <c r="AA559" i="10"/>
  <c r="X559" i="10" s="1"/>
  <c r="Y560" i="10"/>
  <c r="Z559" i="10"/>
  <c r="AB560" i="10" l="1"/>
  <c r="AA560" i="10"/>
  <c r="X560" i="10" s="1"/>
  <c r="AC560" i="10"/>
  <c r="Y561" i="10"/>
  <c r="Z560" i="10"/>
  <c r="AD560" i="10"/>
  <c r="AB561" i="10" l="1"/>
  <c r="AC561" i="10"/>
  <c r="AA561" i="10"/>
  <c r="X561" i="10" s="1"/>
  <c r="Z561" i="10"/>
  <c r="Y562" i="10"/>
  <c r="AD561" i="10"/>
  <c r="AB562" i="10" l="1"/>
  <c r="Y563" i="10"/>
  <c r="Z562" i="10"/>
  <c r="AA562" i="10"/>
  <c r="X562" i="10" s="1"/>
  <c r="AD562" i="10"/>
  <c r="AC562" i="10"/>
  <c r="AB563" i="10" l="1"/>
  <c r="AC563" i="10"/>
  <c r="AD563" i="10"/>
  <c r="AA563" i="10"/>
  <c r="X563" i="10" s="1"/>
  <c r="Z563" i="10"/>
  <c r="Y564" i="10"/>
  <c r="AB564" i="10" l="1"/>
  <c r="Y565" i="10"/>
  <c r="Z564" i="10"/>
  <c r="AD564" i="10"/>
  <c r="AC564" i="10"/>
  <c r="AA564" i="10"/>
  <c r="X564" i="10" s="1"/>
  <c r="AB565" i="10" l="1"/>
  <c r="AC565" i="10"/>
  <c r="AD565" i="10"/>
  <c r="Z565" i="10"/>
  <c r="Y566" i="10"/>
  <c r="AA565" i="10"/>
  <c r="X565" i="10" s="1"/>
  <c r="AB566" i="10" l="1"/>
  <c r="Y567" i="10"/>
  <c r="Z566" i="10"/>
  <c r="AA566" i="10"/>
  <c r="X566" i="10" s="1"/>
  <c r="AD566" i="10"/>
  <c r="AC566" i="10"/>
  <c r="AB567" i="10" l="1"/>
  <c r="AC567" i="10"/>
  <c r="Z567" i="10"/>
  <c r="Y568" i="10"/>
  <c r="AD567" i="10"/>
  <c r="AA567" i="10"/>
  <c r="X567" i="10" s="1"/>
  <c r="AB568" i="10" l="1"/>
  <c r="Y569" i="10"/>
  <c r="Z568" i="10"/>
  <c r="AA568" i="10"/>
  <c r="X568" i="10" s="1"/>
  <c r="AD568" i="10"/>
  <c r="AC568" i="10"/>
  <c r="AB569" i="10" l="1"/>
  <c r="AC569" i="10"/>
  <c r="Z569" i="10"/>
  <c r="AD569" i="10"/>
  <c r="AA569" i="10"/>
  <c r="X569" i="10" s="1"/>
  <c r="Y570" i="10"/>
  <c r="AB570" i="10" l="1"/>
  <c r="Y571" i="10"/>
  <c r="Z570" i="10"/>
  <c r="AA570" i="10"/>
  <c r="X570" i="10" s="1"/>
  <c r="AD570" i="10"/>
  <c r="AC570" i="10"/>
  <c r="AB571" i="10" l="1"/>
  <c r="AC571" i="10"/>
  <c r="Z571" i="10"/>
  <c r="AD571" i="10"/>
  <c r="AA571" i="10"/>
  <c r="X571" i="10" s="1"/>
  <c r="Y572" i="10"/>
  <c r="AB572" i="10" l="1"/>
  <c r="Y573" i="10"/>
  <c r="AD572" i="10"/>
  <c r="Z572" i="10"/>
  <c r="AA572" i="10"/>
  <c r="X572" i="10" s="1"/>
  <c r="AC572" i="10"/>
  <c r="AB573" i="10" l="1"/>
  <c r="AC573" i="10"/>
  <c r="Z573" i="10"/>
  <c r="AD573" i="10"/>
  <c r="AA573" i="10"/>
  <c r="X573" i="10" s="1"/>
  <c r="Y574" i="10"/>
  <c r="AB574" i="10" l="1"/>
  <c r="Y575" i="10"/>
  <c r="Z574" i="10"/>
  <c r="AA574" i="10"/>
  <c r="X574" i="10" s="1"/>
  <c r="AD574" i="10"/>
  <c r="AC574" i="10"/>
  <c r="AB575" i="10" l="1"/>
  <c r="AC575" i="10"/>
  <c r="Z575" i="10"/>
  <c r="Y576" i="10"/>
  <c r="AD575" i="10"/>
  <c r="AA575" i="10"/>
  <c r="X575" i="10" s="1"/>
  <c r="AB576" i="10" l="1"/>
  <c r="Y577" i="10"/>
  <c r="Z576" i="10"/>
  <c r="AA576" i="10"/>
  <c r="X576" i="10" s="1"/>
  <c r="AD576" i="10"/>
  <c r="AC576" i="10"/>
  <c r="AB577" i="10" l="1"/>
  <c r="AC577" i="10"/>
  <c r="Z577" i="10"/>
  <c r="AD577" i="10"/>
  <c r="AA577" i="10"/>
  <c r="X577" i="10" s="1"/>
  <c r="Y578" i="10"/>
  <c r="AB578" i="10" l="1"/>
  <c r="Y579" i="10"/>
  <c r="AA578" i="10"/>
  <c r="X578" i="10" s="1"/>
  <c r="AD578" i="10"/>
  <c r="AC578" i="10"/>
  <c r="Z578" i="10"/>
  <c r="AB579" i="10" l="1"/>
  <c r="AC579" i="10"/>
  <c r="Z579" i="10"/>
  <c r="AD579" i="10"/>
  <c r="AA579" i="10"/>
  <c r="X579" i="10" s="1"/>
  <c r="Y580" i="10"/>
  <c r="AB580" i="10" l="1"/>
  <c r="Y581" i="10"/>
  <c r="Z580" i="10"/>
  <c r="AA580" i="10"/>
  <c r="X580" i="10" s="1"/>
  <c r="AD580" i="10"/>
  <c r="AC580" i="10"/>
  <c r="AB581" i="10" l="1"/>
  <c r="AC581" i="10"/>
  <c r="Z581" i="10"/>
  <c r="Y582" i="10"/>
  <c r="AD581" i="10"/>
  <c r="AA581" i="10"/>
  <c r="X581" i="10" s="1"/>
  <c r="AB582" i="10" l="1"/>
  <c r="Y583" i="10"/>
  <c r="Z582" i="10"/>
  <c r="AA582" i="10"/>
  <c r="X582" i="10" s="1"/>
  <c r="AD582" i="10"/>
  <c r="AC582" i="10"/>
  <c r="AB583" i="10" l="1"/>
  <c r="AC583" i="10"/>
  <c r="Z583" i="10"/>
  <c r="Y584" i="10"/>
  <c r="AD583" i="10"/>
  <c r="AA583" i="10"/>
  <c r="X583" i="10" s="1"/>
  <c r="AB584" i="10" l="1"/>
  <c r="Y585" i="10"/>
  <c r="AD584" i="10"/>
  <c r="AC584" i="10"/>
  <c r="Z584" i="10"/>
  <c r="AA584" i="10"/>
  <c r="X584" i="10" s="1"/>
  <c r="AB585" i="10" l="1"/>
  <c r="AC585" i="10"/>
  <c r="Z585" i="10"/>
  <c r="AD585" i="10"/>
  <c r="AA585" i="10"/>
  <c r="X585" i="10" s="1"/>
  <c r="Y586" i="10"/>
  <c r="AB586" i="10" l="1"/>
  <c r="Y587" i="10"/>
  <c r="AA586" i="10"/>
  <c r="X586" i="10" s="1"/>
  <c r="AD586" i="10"/>
  <c r="Z586" i="10"/>
  <c r="AC586" i="10"/>
  <c r="Z587" i="10" l="1"/>
  <c r="Y588" i="10"/>
  <c r="AD587" i="10"/>
  <c r="AB587" i="10"/>
  <c r="AC587" i="10"/>
  <c r="AA587" i="10"/>
  <c r="X587" i="10" s="1"/>
  <c r="Z588" i="10" l="1"/>
  <c r="AA588" i="10"/>
  <c r="X588" i="10" s="1"/>
  <c r="Y589" i="10"/>
  <c r="AD588" i="10"/>
  <c r="AB588" i="10"/>
  <c r="AC588" i="10"/>
  <c r="Z589" i="10" l="1"/>
  <c r="Y590" i="10"/>
  <c r="AD589" i="10"/>
  <c r="AC589" i="10"/>
  <c r="AA589" i="10"/>
  <c r="X589" i="10" s="1"/>
  <c r="AB589" i="10"/>
  <c r="Z590" i="10" l="1"/>
  <c r="AC590" i="10"/>
  <c r="Y591" i="10"/>
  <c r="AA590" i="10"/>
  <c r="X590" i="10" s="1"/>
  <c r="AB590" i="10"/>
  <c r="AD590" i="10"/>
  <c r="Z591" i="10" l="1"/>
  <c r="Y592" i="10"/>
  <c r="AD591" i="10"/>
  <c r="AA591" i="10"/>
  <c r="X591" i="10" s="1"/>
  <c r="AB591" i="10"/>
  <c r="AC591" i="10"/>
  <c r="Z592" i="10" l="1"/>
  <c r="AA592" i="10"/>
  <c r="X592" i="10" s="1"/>
  <c r="AB592" i="10"/>
  <c r="AC592" i="10"/>
  <c r="Y593" i="10"/>
  <c r="AD592" i="10"/>
  <c r="Z593" i="10" l="1"/>
  <c r="AC593" i="10"/>
  <c r="AD593" i="10"/>
  <c r="Y594" i="10"/>
  <c r="AA593" i="10"/>
  <c r="X593" i="10" s="1"/>
  <c r="AB593" i="10"/>
  <c r="Z594" i="10" l="1"/>
  <c r="AC594" i="10"/>
  <c r="AD594" i="10"/>
  <c r="Y595" i="10"/>
  <c r="AA594" i="10"/>
  <c r="X594" i="10" s="1"/>
  <c r="AB594" i="10"/>
  <c r="Z595" i="10" l="1"/>
  <c r="Y596" i="10"/>
  <c r="AD595" i="10"/>
  <c r="AB595" i="10"/>
  <c r="AC595" i="10"/>
  <c r="AA595" i="10"/>
  <c r="X595" i="10" s="1"/>
  <c r="Z596" i="10" l="1"/>
  <c r="AD596" i="10"/>
  <c r="AB596" i="10"/>
  <c r="AC596" i="10"/>
  <c r="Y597" i="10"/>
  <c r="AA596" i="10"/>
  <c r="X596" i="10" s="1"/>
  <c r="Z597" i="10" l="1"/>
  <c r="Y598" i="10"/>
  <c r="AC597" i="10"/>
  <c r="AA597" i="10"/>
  <c r="X597" i="10" s="1"/>
  <c r="AB597" i="10"/>
  <c r="AD597" i="10"/>
  <c r="Z598" i="10" l="1"/>
  <c r="AC598" i="10"/>
  <c r="Y599" i="10"/>
  <c r="AA598" i="10"/>
  <c r="X598" i="10" s="1"/>
  <c r="AB598" i="10"/>
  <c r="AD598" i="10"/>
  <c r="Z599" i="10" l="1"/>
  <c r="Y600" i="10"/>
  <c r="AA599" i="10"/>
  <c r="X599" i="10" s="1"/>
  <c r="AB599" i="10"/>
  <c r="AC599" i="10"/>
  <c r="AD599" i="10"/>
  <c r="Z600" i="10" l="1"/>
  <c r="AA600" i="10"/>
  <c r="X600" i="10" s="1"/>
  <c r="AD600" i="10"/>
  <c r="AC600" i="10"/>
  <c r="Y601" i="10"/>
  <c r="AB600" i="10"/>
  <c r="Z601" i="10" l="1"/>
  <c r="Y602" i="10"/>
  <c r="AC601" i="10"/>
  <c r="AA601" i="10"/>
  <c r="X601" i="10" s="1"/>
  <c r="AB601" i="10"/>
  <c r="AD601" i="10"/>
  <c r="Z602" i="10" l="1"/>
  <c r="AC602" i="10"/>
  <c r="AD602" i="10"/>
  <c r="Y603" i="10"/>
  <c r="AA602" i="10"/>
  <c r="X602" i="10" s="1"/>
  <c r="AB602" i="10"/>
  <c r="Z603" i="10" l="1"/>
  <c r="Y604" i="10"/>
  <c r="AD603" i="10"/>
  <c r="AA603" i="10"/>
  <c r="X603" i="10" s="1"/>
  <c r="AB603" i="10"/>
  <c r="AC603" i="10"/>
  <c r="Z604" i="10" l="1"/>
  <c r="AA604" i="10"/>
  <c r="X604" i="10" s="1"/>
  <c r="AD604" i="10"/>
  <c r="AB604" i="10"/>
  <c r="AC604" i="10"/>
  <c r="Y605" i="10"/>
  <c r="Z605" i="10" l="1"/>
  <c r="Y606" i="10"/>
  <c r="AD605" i="10"/>
  <c r="AC605" i="10"/>
  <c r="AA605" i="10"/>
  <c r="X605" i="10" s="1"/>
  <c r="AB605" i="10"/>
  <c r="Z606" i="10" l="1"/>
  <c r="AC606" i="10"/>
  <c r="Y607" i="10"/>
  <c r="AA606" i="10"/>
  <c r="X606" i="10" s="1"/>
  <c r="AB606" i="10"/>
  <c r="AD606" i="10"/>
  <c r="Z607" i="10" l="1"/>
  <c r="AA607" i="10"/>
  <c r="X607" i="10" s="1"/>
  <c r="Y608" i="10"/>
  <c r="AB607" i="10"/>
  <c r="AC607" i="10"/>
  <c r="AD607" i="10"/>
  <c r="Z608" i="10" l="1"/>
  <c r="AC608" i="10"/>
  <c r="AD608" i="10"/>
  <c r="AA608" i="10"/>
  <c r="X608" i="10" s="1"/>
  <c r="AB608" i="10"/>
  <c r="Y609" i="10"/>
  <c r="Z609" i="10" l="1"/>
  <c r="AC609" i="10"/>
  <c r="Y610" i="10"/>
  <c r="AA609" i="10"/>
  <c r="X609" i="10" s="1"/>
  <c r="AB609" i="10"/>
  <c r="AD609" i="10"/>
  <c r="Z610" i="10" l="1"/>
  <c r="AC610" i="10"/>
  <c r="AD610" i="10"/>
  <c r="Y611" i="10"/>
  <c r="AA610" i="10"/>
  <c r="X610" i="10" s="1"/>
  <c r="AB610" i="10"/>
  <c r="Z611" i="10" l="1"/>
  <c r="AC611" i="10"/>
  <c r="AD611" i="10"/>
  <c r="AA611" i="10"/>
  <c r="X611" i="10" s="1"/>
  <c r="AB611" i="10"/>
  <c r="Y612" i="10"/>
  <c r="Z612" i="10" l="1"/>
  <c r="AC612" i="10"/>
  <c r="AA612" i="10"/>
  <c r="X612" i="10" s="1"/>
  <c r="AB612" i="10"/>
  <c r="AD612" i="10"/>
  <c r="Y613" i="10"/>
  <c r="Z613" i="10" l="1"/>
  <c r="AC613" i="10"/>
  <c r="Y614" i="10"/>
  <c r="AA613" i="10"/>
  <c r="X613" i="10" s="1"/>
  <c r="AB613" i="10"/>
  <c r="AD613" i="10"/>
  <c r="Z614" i="10" l="1"/>
  <c r="AC614" i="10"/>
  <c r="AD614" i="10"/>
  <c r="Y615" i="10"/>
  <c r="AA614" i="10"/>
  <c r="X614" i="10" s="1"/>
  <c r="AB614" i="10"/>
  <c r="Z615" i="10" l="1"/>
  <c r="AC615" i="10"/>
  <c r="AD615" i="10"/>
  <c r="AA615" i="10"/>
  <c r="X615" i="10" s="1"/>
  <c r="AB615" i="10"/>
  <c r="Y616" i="10"/>
  <c r="Z616" i="10" l="1"/>
  <c r="AC616" i="10"/>
  <c r="AD616" i="10"/>
  <c r="AA616" i="10"/>
  <c r="X616" i="10" s="1"/>
  <c r="AB616" i="10"/>
  <c r="Y617" i="10"/>
  <c r="Z617" i="10" l="1"/>
  <c r="AC617" i="10"/>
  <c r="AD617" i="10"/>
  <c r="Y618" i="10"/>
  <c r="AA617" i="10"/>
  <c r="X617" i="10" s="1"/>
  <c r="AB617" i="10"/>
  <c r="Z618" i="10" l="1"/>
  <c r="Y619" i="10"/>
  <c r="AD618" i="10"/>
  <c r="AA618" i="10"/>
  <c r="X618" i="10" s="1"/>
  <c r="AB618" i="10"/>
  <c r="AC618" i="10"/>
  <c r="Z619" i="10" l="1"/>
  <c r="AC619" i="10"/>
  <c r="Y620" i="10"/>
  <c r="AA619" i="10"/>
  <c r="X619" i="10" s="1"/>
  <c r="AB619" i="10"/>
  <c r="AD619" i="10"/>
  <c r="Z620" i="10" l="1"/>
  <c r="AC620" i="10"/>
  <c r="AD620" i="10"/>
  <c r="Y621" i="10"/>
  <c r="AA620" i="10"/>
  <c r="X620" i="10" s="1"/>
  <c r="AB620" i="10"/>
  <c r="Z621" i="10" l="1"/>
  <c r="AC621" i="10"/>
  <c r="AD621" i="10"/>
  <c r="Y622" i="10"/>
  <c r="AA621" i="10"/>
  <c r="X621" i="10" s="1"/>
  <c r="AB621" i="10"/>
  <c r="Z622" i="10" l="1"/>
  <c r="AC622" i="10"/>
  <c r="AD622" i="10"/>
  <c r="Y623" i="10"/>
  <c r="AA622" i="10"/>
  <c r="X622" i="10" s="1"/>
  <c r="AB622" i="10"/>
  <c r="Z623" i="10" l="1"/>
  <c r="AC623" i="10"/>
  <c r="AD623" i="10"/>
  <c r="Y624" i="10"/>
  <c r="AA623" i="10"/>
  <c r="X623" i="10" s="1"/>
  <c r="AB623" i="10"/>
  <c r="Z624" i="10" l="1"/>
  <c r="AC624" i="10"/>
  <c r="Y625" i="10"/>
  <c r="AA624" i="10"/>
  <c r="X624" i="10" s="1"/>
  <c r="AB624" i="10"/>
  <c r="AD624" i="10"/>
  <c r="Z625" i="10" l="1"/>
  <c r="AC625" i="10"/>
  <c r="AD625" i="10"/>
  <c r="AA625" i="10"/>
  <c r="X625" i="10" s="1"/>
  <c r="AB625" i="10"/>
  <c r="Y626" i="10"/>
  <c r="Z626" i="10" l="1"/>
  <c r="AC626" i="10"/>
  <c r="AB626" i="10"/>
  <c r="AD626" i="10"/>
  <c r="Y627" i="10"/>
  <c r="AA626" i="10"/>
  <c r="X626" i="10" s="1"/>
  <c r="Z627" i="10" l="1"/>
  <c r="AC627" i="10"/>
  <c r="AD627" i="10"/>
  <c r="AA627" i="10"/>
  <c r="X627" i="10" s="1"/>
  <c r="AB627" i="10"/>
  <c r="Y628" i="10"/>
  <c r="Z628" i="10" l="1"/>
  <c r="AC628" i="10"/>
  <c r="AD628" i="10"/>
  <c r="AA628" i="10"/>
  <c r="X628" i="10" s="1"/>
  <c r="AB628" i="10"/>
  <c r="Y629" i="10"/>
  <c r="Z629" i="10" l="1"/>
  <c r="AC629" i="10"/>
  <c r="AD629" i="10"/>
  <c r="Y630" i="10"/>
  <c r="AA629" i="10"/>
  <c r="X629" i="10" s="1"/>
  <c r="AB629" i="10"/>
  <c r="Z630" i="10" l="1"/>
  <c r="AC630" i="10"/>
  <c r="Y631" i="10"/>
  <c r="AA630" i="10"/>
  <c r="X630" i="10" s="1"/>
  <c r="AB630" i="10"/>
  <c r="AD630" i="10"/>
  <c r="Z631" i="10" l="1"/>
  <c r="AC631" i="10"/>
  <c r="AD631" i="10"/>
  <c r="Y632" i="10"/>
  <c r="AA631" i="10"/>
  <c r="X631" i="10" s="1"/>
  <c r="AB631" i="10"/>
  <c r="Z632" i="10" l="1"/>
  <c r="AC632" i="10"/>
  <c r="AD632" i="10"/>
  <c r="Y633" i="10"/>
  <c r="AA632" i="10"/>
  <c r="X632" i="10" s="1"/>
  <c r="AB632" i="10"/>
  <c r="Z633" i="10" l="1"/>
  <c r="AC633" i="10"/>
  <c r="AD633" i="10"/>
  <c r="Y634" i="10"/>
  <c r="AA633" i="10"/>
  <c r="X633" i="10" s="1"/>
  <c r="AB633" i="10"/>
  <c r="Z634" i="10" l="1"/>
  <c r="Y635" i="10"/>
  <c r="AD634" i="10"/>
  <c r="AC634" i="10"/>
  <c r="AA634" i="10"/>
  <c r="X634" i="10" s="1"/>
  <c r="AB634" i="10"/>
  <c r="Z635" i="10" l="1"/>
  <c r="AC635" i="10"/>
  <c r="AA635" i="10"/>
  <c r="X635" i="10" s="1"/>
  <c r="AB635" i="10"/>
  <c r="AD635" i="10"/>
  <c r="Y636" i="10"/>
  <c r="Z636" i="10" l="1"/>
  <c r="AC636" i="10"/>
  <c r="AD636" i="10"/>
  <c r="Y637" i="10"/>
  <c r="AA636" i="10"/>
  <c r="X636" i="10" s="1"/>
  <c r="AB636" i="10"/>
  <c r="Z637" i="10" l="1"/>
  <c r="AC637" i="10"/>
  <c r="Y638" i="10"/>
  <c r="AA637" i="10"/>
  <c r="X637" i="10" s="1"/>
  <c r="AB637" i="10"/>
  <c r="AD637" i="10"/>
  <c r="Z638" i="10" l="1"/>
  <c r="AC638" i="10"/>
  <c r="AD638" i="10"/>
  <c r="Y639" i="10"/>
  <c r="AA638" i="10"/>
  <c r="X638" i="10" s="1"/>
  <c r="AB638" i="10"/>
  <c r="Z639" i="10" l="1"/>
  <c r="AC639" i="10"/>
  <c r="Y640" i="10"/>
  <c r="AA639" i="10"/>
  <c r="X639" i="10" s="1"/>
  <c r="AB639" i="10"/>
  <c r="AD639" i="10"/>
  <c r="Z640" i="10" l="1"/>
  <c r="AC640" i="10"/>
  <c r="Y641" i="10"/>
  <c r="AA640" i="10"/>
  <c r="X640" i="10" s="1"/>
  <c r="AB640" i="10"/>
  <c r="AD640" i="10"/>
  <c r="Z641" i="10" l="1"/>
  <c r="AC641" i="10"/>
  <c r="AD641" i="10"/>
  <c r="Y642" i="10"/>
  <c r="AA641" i="10"/>
  <c r="X641" i="10" s="1"/>
  <c r="AB641" i="10"/>
  <c r="Z642" i="10" l="1"/>
  <c r="AC642" i="10"/>
  <c r="AD642" i="10"/>
  <c r="Y643" i="10"/>
  <c r="AA642" i="10"/>
  <c r="X642" i="10" s="1"/>
  <c r="AB642" i="10"/>
  <c r="Z643" i="10" l="1"/>
  <c r="AC643" i="10"/>
  <c r="AD643" i="10"/>
  <c r="Y644" i="10"/>
  <c r="AA643" i="10"/>
  <c r="X643" i="10" s="1"/>
  <c r="AB643" i="10"/>
  <c r="Z644" i="10" l="1"/>
  <c r="AC644" i="10"/>
  <c r="AD644" i="10"/>
  <c r="Y645" i="10"/>
  <c r="AA644" i="10"/>
  <c r="X644" i="10" s="1"/>
  <c r="AB644" i="10"/>
  <c r="Z645" i="10" l="1"/>
  <c r="AC645" i="10"/>
  <c r="AD645" i="10"/>
  <c r="Y646" i="10"/>
  <c r="AA645" i="10"/>
  <c r="X645" i="10" s="1"/>
  <c r="AB645" i="10"/>
  <c r="Z646" i="10" l="1"/>
  <c r="AC646" i="10"/>
  <c r="AD646" i="10"/>
  <c r="AA646" i="10"/>
  <c r="X646" i="10" s="1"/>
  <c r="AB646" i="10"/>
  <c r="Y647" i="10"/>
  <c r="Z647" i="10" l="1"/>
  <c r="AC647" i="10"/>
  <c r="AD647" i="10"/>
  <c r="Y648" i="10"/>
  <c r="AA647" i="10"/>
  <c r="X647" i="10" s="1"/>
  <c r="AB647" i="10"/>
  <c r="Z648" i="10" l="1"/>
  <c r="AC648" i="10"/>
  <c r="AD648" i="10"/>
  <c r="Y649" i="10"/>
  <c r="AA648" i="10"/>
  <c r="X648" i="10" s="1"/>
  <c r="AB648" i="10"/>
  <c r="Z649" i="10" l="1"/>
  <c r="AC649" i="10"/>
  <c r="AB649" i="10"/>
  <c r="AD649" i="10"/>
  <c r="Y650" i="10"/>
  <c r="AA649" i="10"/>
  <c r="X649" i="10" s="1"/>
  <c r="Z650" i="10" l="1"/>
  <c r="Y651" i="10"/>
  <c r="AD650" i="10"/>
  <c r="AA650" i="10"/>
  <c r="X650" i="10" s="1"/>
  <c r="AB650" i="10"/>
  <c r="AC650" i="10"/>
  <c r="Z651" i="10" l="1"/>
  <c r="AC651" i="10"/>
  <c r="Y652" i="10"/>
  <c r="AA651" i="10"/>
  <c r="X651" i="10" s="1"/>
  <c r="AB651" i="10"/>
  <c r="AD651" i="10"/>
  <c r="Z652" i="10" l="1"/>
  <c r="AC652" i="10"/>
  <c r="AD652" i="10"/>
  <c r="Y653" i="10"/>
  <c r="AA652" i="10"/>
  <c r="X652" i="10" s="1"/>
  <c r="AB652" i="10"/>
  <c r="Z653" i="10" l="1"/>
  <c r="AC653" i="10"/>
  <c r="AD653" i="10"/>
  <c r="Y654" i="10"/>
  <c r="AA653" i="10"/>
  <c r="X653" i="10" s="1"/>
  <c r="AB653" i="10"/>
  <c r="Z654" i="10" l="1"/>
  <c r="AC654" i="10"/>
  <c r="AB654" i="10"/>
  <c r="AD654" i="10"/>
  <c r="Y655" i="10"/>
  <c r="AA654" i="10"/>
  <c r="X654" i="10" s="1"/>
  <c r="Z655" i="10" l="1"/>
  <c r="AC655" i="10"/>
  <c r="AB655" i="10"/>
  <c r="AD655" i="10"/>
  <c r="Y656" i="10"/>
  <c r="AA655" i="10"/>
  <c r="X655" i="10" s="1"/>
  <c r="Z656" i="10" l="1"/>
  <c r="AC656" i="10"/>
  <c r="AB656" i="10"/>
  <c r="AD656" i="10"/>
  <c r="Y657" i="10"/>
  <c r="AA656" i="10"/>
  <c r="X656" i="10" s="1"/>
  <c r="Z657" i="10" l="1"/>
  <c r="AC657" i="10"/>
  <c r="AD657" i="10"/>
  <c r="Y658" i="10"/>
  <c r="AA657" i="10"/>
  <c r="X657" i="10" s="1"/>
  <c r="AB657" i="10"/>
  <c r="Z658" i="10" l="1"/>
  <c r="AC658" i="10"/>
  <c r="Y659" i="10"/>
  <c r="AA658" i="10"/>
  <c r="X658" i="10" s="1"/>
  <c r="AD658" i="10"/>
  <c r="AB658" i="10"/>
  <c r="Z659" i="10" l="1"/>
  <c r="AC659" i="10"/>
  <c r="AD659" i="10"/>
  <c r="Y660" i="10"/>
  <c r="AA659" i="10"/>
  <c r="X659" i="10" s="1"/>
  <c r="AB659" i="10"/>
  <c r="Z660" i="10" l="1"/>
  <c r="AC660" i="10"/>
  <c r="AA660" i="10"/>
  <c r="X660" i="10" s="1"/>
  <c r="AB660" i="10"/>
  <c r="AD660" i="10"/>
  <c r="Y661" i="10"/>
  <c r="Z661" i="10" l="1"/>
  <c r="AC661" i="10"/>
  <c r="AD661" i="10"/>
  <c r="Y662" i="10"/>
  <c r="AA661" i="10"/>
  <c r="X661" i="10" s="1"/>
  <c r="AB661" i="10"/>
  <c r="Z662" i="10" l="1"/>
  <c r="AC662" i="10"/>
  <c r="Y663" i="10"/>
  <c r="AD662" i="10"/>
  <c r="AA662" i="10"/>
  <c r="X662" i="10" s="1"/>
  <c r="AB662" i="10"/>
  <c r="Z663" i="10" l="1"/>
  <c r="AC663" i="10"/>
  <c r="Y664" i="10"/>
  <c r="AA663" i="10"/>
  <c r="X663" i="10" s="1"/>
  <c r="AB663" i="10"/>
  <c r="AD663" i="10"/>
  <c r="Z664" i="10" l="1"/>
  <c r="AC664" i="10"/>
  <c r="AA664" i="10"/>
  <c r="X664" i="10" s="1"/>
  <c r="AD664" i="10"/>
  <c r="Y665" i="10"/>
  <c r="AB664" i="10"/>
  <c r="Z665" i="10" l="1"/>
  <c r="AC665" i="10"/>
  <c r="AD665" i="10"/>
  <c r="Y666" i="10"/>
  <c r="AA665" i="10"/>
  <c r="X665" i="10" s="1"/>
  <c r="AB665" i="10"/>
  <c r="Z666" i="10" l="1"/>
  <c r="Y667" i="10"/>
  <c r="AD666" i="10"/>
  <c r="AC666" i="10"/>
  <c r="AA666" i="10"/>
  <c r="X666" i="10" s="1"/>
  <c r="AB666" i="10"/>
  <c r="Z667" i="10" l="1"/>
  <c r="AC667" i="10"/>
  <c r="AD667" i="10"/>
  <c r="Y668" i="10"/>
  <c r="AA667" i="10"/>
  <c r="X667" i="10" s="1"/>
  <c r="AB667" i="10"/>
  <c r="Z668" i="10" l="1"/>
  <c r="AC668" i="10"/>
  <c r="AD668" i="10"/>
  <c r="Y669" i="10"/>
  <c r="AA668" i="10"/>
  <c r="X668" i="10" s="1"/>
  <c r="AB668" i="10"/>
  <c r="Z669" i="10" l="1"/>
  <c r="AC669" i="10"/>
  <c r="AD669" i="10"/>
  <c r="Y670" i="10"/>
  <c r="AA669" i="10"/>
  <c r="X669" i="10" s="1"/>
  <c r="AB669" i="10"/>
  <c r="Z670" i="10" l="1"/>
  <c r="AC670" i="10"/>
  <c r="AD670" i="10"/>
  <c r="Y671" i="10"/>
  <c r="AA670" i="10"/>
  <c r="X670" i="10" s="1"/>
  <c r="AB670" i="10"/>
  <c r="Z671" i="10" l="1"/>
  <c r="AC671" i="10"/>
  <c r="AD671" i="10"/>
  <c r="Y672" i="10"/>
  <c r="AA671" i="10"/>
  <c r="X671" i="10" s="1"/>
  <c r="AB671" i="10"/>
  <c r="Z672" i="10" l="1"/>
  <c r="AC672" i="10"/>
  <c r="AD672" i="10"/>
  <c r="Y673" i="10"/>
  <c r="AA672" i="10"/>
  <c r="X672" i="10" s="1"/>
  <c r="AB672" i="10"/>
  <c r="Z673" i="10" l="1"/>
  <c r="AC673" i="10"/>
  <c r="AD673" i="10"/>
  <c r="AA673" i="10"/>
  <c r="X673" i="10" s="1"/>
  <c r="AB673" i="10"/>
  <c r="Y674" i="10"/>
  <c r="Z674" i="10" l="1"/>
  <c r="AC674" i="10"/>
  <c r="AD674" i="10"/>
  <c r="Y675" i="10"/>
  <c r="AA674" i="10"/>
  <c r="X674" i="10" s="1"/>
  <c r="AB674" i="10"/>
  <c r="Z675" i="10" l="1"/>
  <c r="AC675" i="10"/>
  <c r="Y676" i="10"/>
  <c r="AA675" i="10"/>
  <c r="X675" i="10" s="1"/>
  <c r="AD675" i="10"/>
  <c r="AB675" i="10"/>
  <c r="Z676" i="10" l="1"/>
  <c r="AC676" i="10"/>
  <c r="AD676" i="10"/>
  <c r="Y677" i="10"/>
  <c r="AA676" i="10"/>
  <c r="X676" i="10" s="1"/>
  <c r="AB676" i="10"/>
  <c r="Z677" i="10" l="1"/>
  <c r="AC677" i="10"/>
  <c r="AD677" i="10"/>
  <c r="Y678" i="10"/>
  <c r="AA677" i="10"/>
  <c r="X677" i="10" s="1"/>
  <c r="AB677" i="10"/>
  <c r="Z678" i="10" l="1"/>
  <c r="AC678" i="10"/>
  <c r="AD678" i="10"/>
  <c r="AA678" i="10"/>
  <c r="X678" i="10" s="1"/>
  <c r="AB678" i="10"/>
  <c r="Y679" i="10"/>
  <c r="Z679" i="10" l="1"/>
  <c r="AC679" i="10"/>
  <c r="Y680" i="10"/>
  <c r="AA679" i="10"/>
  <c r="X679" i="10" s="1"/>
  <c r="AB679" i="10"/>
  <c r="AD679" i="10"/>
  <c r="Z680" i="10" l="1"/>
  <c r="AC680" i="10"/>
  <c r="Y681" i="10"/>
  <c r="AA680" i="10"/>
  <c r="X680" i="10" s="1"/>
  <c r="AB680" i="10"/>
  <c r="AD680" i="10"/>
  <c r="Z681" i="10" l="1"/>
  <c r="AC681" i="10"/>
  <c r="AD681" i="10"/>
  <c r="Y682" i="10"/>
  <c r="AA681" i="10"/>
  <c r="X681" i="10" s="1"/>
  <c r="AB681" i="10"/>
  <c r="Z682" i="10" l="1"/>
  <c r="Y683" i="10"/>
  <c r="AD682" i="10"/>
  <c r="AC682" i="10"/>
  <c r="AA682" i="10"/>
  <c r="X682" i="10" s="1"/>
  <c r="AB682" i="10"/>
  <c r="Z683" i="10" l="1"/>
  <c r="AC683" i="10"/>
  <c r="AD683" i="10"/>
  <c r="Y684" i="10"/>
  <c r="AA683" i="10"/>
  <c r="X683" i="10" s="1"/>
  <c r="AB683" i="10"/>
  <c r="Z684" i="10" l="1"/>
  <c r="AC684" i="10"/>
  <c r="AB684" i="10"/>
  <c r="AD684" i="10"/>
  <c r="Y685" i="10"/>
  <c r="AA684" i="10"/>
  <c r="X684" i="10" s="1"/>
  <c r="Z685" i="10" l="1"/>
  <c r="AC685" i="10"/>
  <c r="Y686" i="10"/>
  <c r="AA685" i="10"/>
  <c r="X685" i="10" s="1"/>
  <c r="AB685" i="10"/>
  <c r="AD685" i="10"/>
  <c r="Z686" i="10" l="1"/>
  <c r="AC686" i="10"/>
  <c r="AD686" i="10"/>
  <c r="Y687" i="10"/>
  <c r="AA686" i="10"/>
  <c r="X686" i="10" s="1"/>
  <c r="AB686" i="10"/>
  <c r="Z687" i="10" l="1"/>
  <c r="AC687" i="10"/>
  <c r="AD687" i="10"/>
  <c r="Y688" i="10"/>
  <c r="AA687" i="10"/>
  <c r="X687" i="10" s="1"/>
  <c r="AB687" i="10"/>
  <c r="Z688" i="10" l="1"/>
  <c r="AC688" i="10"/>
  <c r="AD688" i="10"/>
  <c r="Y689" i="10"/>
  <c r="AA688" i="10"/>
  <c r="X688" i="10" s="1"/>
  <c r="AB688" i="10"/>
  <c r="Z689" i="10" l="1"/>
  <c r="AC689" i="10"/>
  <c r="AD689" i="10"/>
  <c r="AA689" i="10"/>
  <c r="X689" i="10" s="1"/>
  <c r="AB689" i="10"/>
  <c r="Y690" i="10"/>
  <c r="Z690" i="10" l="1"/>
  <c r="AC690" i="10"/>
  <c r="AD690" i="10"/>
  <c r="Y691" i="10"/>
  <c r="AA690" i="10"/>
  <c r="X690" i="10" s="1"/>
  <c r="AB690" i="10"/>
  <c r="Z691" i="10" l="1"/>
  <c r="AC691" i="10"/>
  <c r="AD691" i="10"/>
  <c r="Y692" i="10"/>
  <c r="AA691" i="10"/>
  <c r="X691" i="10" s="1"/>
  <c r="AB691" i="10"/>
  <c r="Z692" i="10" l="1"/>
  <c r="AC692" i="10"/>
  <c r="AD692" i="10"/>
  <c r="Y693" i="10"/>
  <c r="AA692" i="10"/>
  <c r="X692" i="10" s="1"/>
  <c r="AB692" i="10"/>
  <c r="Z693" i="10" l="1"/>
  <c r="AC693" i="10"/>
  <c r="AD693" i="10"/>
  <c r="Y694" i="10"/>
  <c r="AA693" i="10"/>
  <c r="X693" i="10" s="1"/>
  <c r="AB693" i="10"/>
  <c r="Z694" i="10" l="1"/>
  <c r="AC694" i="10"/>
  <c r="AD694" i="10"/>
  <c r="Y695" i="10"/>
  <c r="AA694" i="10"/>
  <c r="X694" i="10" s="1"/>
  <c r="AB694" i="10"/>
  <c r="Z695" i="10" l="1"/>
  <c r="AC695" i="10"/>
  <c r="AD695" i="10"/>
  <c r="Y696" i="10"/>
  <c r="AA695" i="10"/>
  <c r="X695" i="10" s="1"/>
  <c r="AB695" i="10"/>
  <c r="Z696" i="10" l="1"/>
  <c r="AC696" i="10"/>
  <c r="AD696" i="10"/>
  <c r="AA696" i="10"/>
  <c r="X696" i="10" s="1"/>
  <c r="AB696" i="10"/>
  <c r="Y697" i="10"/>
  <c r="Z697" i="10" l="1"/>
  <c r="AC697" i="10"/>
  <c r="AD697" i="10"/>
  <c r="Y698" i="10"/>
  <c r="AA697" i="10"/>
  <c r="X697" i="10" s="1"/>
  <c r="AB697" i="10"/>
  <c r="Z698" i="10" l="1"/>
  <c r="Y699" i="10"/>
  <c r="AD698" i="10"/>
  <c r="AC698" i="10"/>
  <c r="AA698" i="10"/>
  <c r="X698" i="10" s="1"/>
  <c r="AB698" i="10"/>
  <c r="Z699" i="10" l="1"/>
  <c r="AC699" i="10"/>
  <c r="AD699" i="10"/>
  <c r="AA699" i="10"/>
  <c r="X699" i="10" s="1"/>
  <c r="AB699" i="10"/>
  <c r="Y700" i="10"/>
  <c r="Z700" i="10" l="1"/>
  <c r="AC700" i="10"/>
  <c r="AD700" i="10"/>
  <c r="Y701" i="10"/>
  <c r="AA700" i="10"/>
  <c r="X700" i="10" s="1"/>
  <c r="AB700" i="10"/>
  <c r="Z701" i="10" l="1"/>
  <c r="AC701" i="10"/>
  <c r="AD701" i="10"/>
  <c r="Y702" i="10"/>
  <c r="AA701" i="10"/>
  <c r="X701" i="10" s="1"/>
  <c r="AB701" i="10"/>
  <c r="Z702" i="10" l="1"/>
  <c r="AC702" i="10"/>
  <c r="AD702" i="10"/>
  <c r="Y703" i="10"/>
  <c r="AA702" i="10"/>
  <c r="X702" i="10" s="1"/>
  <c r="AB702" i="10"/>
  <c r="Z703" i="10" l="1"/>
  <c r="AC703" i="10"/>
  <c r="AD703" i="10"/>
  <c r="Y704" i="10"/>
  <c r="AA703" i="10"/>
  <c r="X703" i="10" s="1"/>
  <c r="AB703" i="10"/>
  <c r="Z704" i="10" l="1"/>
  <c r="AC704" i="10"/>
  <c r="AD704" i="10"/>
  <c r="Y705" i="10"/>
  <c r="AA704" i="10"/>
  <c r="X704" i="10" s="1"/>
  <c r="AB704" i="10"/>
  <c r="Z705" i="10" l="1"/>
  <c r="AC705" i="10"/>
  <c r="Y706" i="10"/>
  <c r="AA705" i="10"/>
  <c r="X705" i="10" s="1"/>
  <c r="AD705" i="10"/>
  <c r="AB705" i="10"/>
  <c r="Z706" i="10" l="1"/>
  <c r="AC706" i="10"/>
  <c r="AD706" i="10"/>
  <c r="Y707" i="10"/>
  <c r="AA706" i="10"/>
  <c r="X706" i="10" s="1"/>
  <c r="AB706" i="10"/>
  <c r="Z707" i="10" l="1"/>
  <c r="AC707" i="10"/>
  <c r="AD707" i="10"/>
  <c r="AA707" i="10"/>
  <c r="X707" i="10" s="1"/>
  <c r="AB707" i="10"/>
  <c r="Y708" i="10"/>
  <c r="Z708" i="10" l="1"/>
  <c r="AC708" i="10"/>
  <c r="AA708" i="10"/>
  <c r="X708" i="10" s="1"/>
  <c r="AB708" i="10"/>
  <c r="AD708" i="10"/>
  <c r="Y709" i="10"/>
  <c r="Z709" i="10" l="1"/>
  <c r="AC709" i="10"/>
  <c r="AD709" i="10"/>
  <c r="Y710" i="10"/>
  <c r="AA709" i="10"/>
  <c r="X709" i="10" s="1"/>
  <c r="AB709" i="10"/>
  <c r="Z710" i="10" l="1"/>
  <c r="AC710" i="10"/>
  <c r="AD710" i="10"/>
  <c r="Y711" i="10"/>
  <c r="AA710" i="10"/>
  <c r="X710" i="10" s="1"/>
  <c r="AB710" i="10"/>
  <c r="Z711" i="10" l="1"/>
  <c r="AC711" i="10"/>
  <c r="Y712" i="10"/>
  <c r="AA711" i="10"/>
  <c r="X711" i="10" s="1"/>
  <c r="AB711" i="10"/>
  <c r="AD711" i="10"/>
  <c r="Z712" i="10" l="1"/>
  <c r="AC712" i="10"/>
  <c r="AD712" i="10"/>
  <c r="Y713" i="10"/>
  <c r="AA712" i="10"/>
  <c r="X712" i="10" s="1"/>
  <c r="AB712" i="10"/>
  <c r="Z713" i="10" l="1"/>
  <c r="AC713" i="10"/>
  <c r="AD713" i="10"/>
  <c r="Y714" i="10"/>
  <c r="AA713" i="10"/>
  <c r="X713" i="10" s="1"/>
  <c r="AB713" i="10"/>
  <c r="Z714" i="10" l="1"/>
  <c r="Y715" i="10"/>
  <c r="AD714" i="10"/>
  <c r="AC714" i="10"/>
  <c r="AA714" i="10"/>
  <c r="X714" i="10" s="1"/>
  <c r="AB714" i="10"/>
  <c r="Z715" i="10" l="1"/>
  <c r="AC715" i="10"/>
  <c r="AD715" i="10"/>
  <c r="AA715" i="10"/>
  <c r="X715" i="10" s="1"/>
  <c r="AB715" i="10"/>
  <c r="Y716" i="10"/>
  <c r="Z716" i="10" l="1"/>
  <c r="AC716" i="10"/>
  <c r="AD716" i="10"/>
  <c r="Y717" i="10"/>
  <c r="AA716" i="10"/>
  <c r="X716" i="10" s="1"/>
  <c r="AB716" i="10"/>
  <c r="Z717" i="10" l="1"/>
  <c r="AC717" i="10"/>
  <c r="Y718" i="10"/>
  <c r="AA717" i="10"/>
  <c r="X717" i="10" s="1"/>
  <c r="AB717" i="10"/>
  <c r="AD717" i="10"/>
  <c r="Z718" i="10" l="1"/>
  <c r="AC718" i="10"/>
  <c r="AD718" i="10"/>
  <c r="Y719" i="10"/>
  <c r="AA718" i="10"/>
  <c r="X718" i="10" s="1"/>
  <c r="AB718" i="10"/>
  <c r="Z719" i="10" l="1"/>
  <c r="AC719" i="10"/>
  <c r="AD719" i="10"/>
  <c r="Y720" i="10"/>
  <c r="AA719" i="10"/>
  <c r="X719" i="10" s="1"/>
  <c r="AB719" i="10"/>
  <c r="Z720" i="10" l="1"/>
  <c r="AC720" i="10"/>
  <c r="AD720" i="10"/>
  <c r="Y721" i="10"/>
  <c r="AA720" i="10"/>
  <c r="X720" i="10" s="1"/>
  <c r="AB720" i="10"/>
  <c r="Z721" i="10" l="1"/>
  <c r="AC721" i="10"/>
  <c r="AD721" i="10"/>
  <c r="AA721" i="10"/>
  <c r="X721" i="10" s="1"/>
  <c r="AB721" i="10"/>
  <c r="Y722" i="10"/>
  <c r="Z722" i="10" l="1"/>
  <c r="AC722" i="10"/>
  <c r="AD722" i="10"/>
  <c r="Y723" i="10"/>
  <c r="AA722" i="10"/>
  <c r="X722" i="10" s="1"/>
  <c r="AB722" i="10"/>
  <c r="Z723" i="10" l="1"/>
  <c r="AC723" i="10"/>
  <c r="Y724" i="10"/>
  <c r="AA723" i="10"/>
  <c r="X723" i="10" s="1"/>
  <c r="AB723" i="10"/>
  <c r="AD723" i="10"/>
  <c r="Z724" i="10" l="1"/>
  <c r="AC724" i="10"/>
  <c r="Y725" i="10"/>
  <c r="AA724" i="10"/>
  <c r="X724" i="10" s="1"/>
  <c r="AB724" i="10"/>
  <c r="AD724" i="10"/>
  <c r="Z725" i="10" l="1"/>
  <c r="AC725" i="10"/>
  <c r="AD725" i="10"/>
  <c r="Y726" i="10"/>
  <c r="AA725" i="10"/>
  <c r="X725" i="10" s="1"/>
  <c r="AB725" i="10"/>
  <c r="Z726" i="10" l="1"/>
  <c r="AC726" i="10"/>
  <c r="AD726" i="10"/>
  <c r="Y727" i="10"/>
  <c r="AA726" i="10"/>
  <c r="X726" i="10" s="1"/>
  <c r="AB726" i="10"/>
  <c r="Z727" i="10" l="1"/>
  <c r="AC727" i="10"/>
  <c r="AD727" i="10"/>
  <c r="Y728" i="10"/>
  <c r="AA727" i="10"/>
  <c r="X727" i="10" s="1"/>
  <c r="AB727" i="10"/>
  <c r="Z728" i="10" l="1"/>
  <c r="AC728" i="10"/>
  <c r="Y729" i="10"/>
  <c r="AA728" i="10"/>
  <c r="X728" i="10" s="1"/>
  <c r="AB728" i="10"/>
  <c r="AD728" i="10"/>
  <c r="Z729" i="10" l="1"/>
  <c r="AC729" i="10"/>
  <c r="AD729" i="10"/>
  <c r="Y730" i="10"/>
  <c r="AA729" i="10"/>
  <c r="X729" i="10" s="1"/>
  <c r="AB729" i="10"/>
  <c r="Z730" i="10" l="1"/>
  <c r="Y731" i="10"/>
  <c r="AD730" i="10"/>
  <c r="AC730" i="10"/>
  <c r="AA730" i="10"/>
  <c r="X730" i="10" s="1"/>
  <c r="AB730" i="10"/>
  <c r="Z731" i="10" l="1"/>
  <c r="AC731" i="10"/>
  <c r="AD731" i="10"/>
  <c r="Y732" i="10"/>
  <c r="AA731" i="10"/>
  <c r="X731" i="10" s="1"/>
  <c r="AB731" i="10"/>
  <c r="Z732" i="10" l="1"/>
  <c r="AC732" i="10"/>
  <c r="AD732" i="10"/>
  <c r="Y733" i="10"/>
  <c r="AA732" i="10"/>
  <c r="X732" i="10" s="1"/>
  <c r="AB732" i="10"/>
  <c r="Z733" i="10" l="1"/>
  <c r="AC733" i="10"/>
  <c r="AD733" i="10"/>
  <c r="Y734" i="10"/>
  <c r="AA733" i="10"/>
  <c r="X733" i="10" s="1"/>
  <c r="AB733" i="10"/>
  <c r="Z734" i="10" l="1"/>
  <c r="AC734" i="10"/>
  <c r="Y735" i="10"/>
  <c r="AA734" i="10"/>
  <c r="X734" i="10" s="1"/>
  <c r="AD734" i="10"/>
  <c r="AB734" i="10"/>
  <c r="Z735" i="10" l="1"/>
  <c r="AC735" i="10"/>
  <c r="AD735" i="10"/>
  <c r="Y736" i="10"/>
  <c r="AA735" i="10"/>
  <c r="X735" i="10" s="1"/>
  <c r="AB735" i="10"/>
  <c r="Z736" i="10" l="1"/>
  <c r="AC736" i="10"/>
  <c r="AD736" i="10"/>
  <c r="Y737" i="10"/>
  <c r="AA736" i="10"/>
  <c r="X736" i="10" s="1"/>
  <c r="AB736" i="10"/>
  <c r="Z737" i="10" l="1"/>
  <c r="AC737" i="10"/>
  <c r="AD737" i="10"/>
  <c r="AA737" i="10"/>
  <c r="X737" i="10" s="1"/>
  <c r="AB737" i="10"/>
  <c r="Y738" i="10"/>
  <c r="Z738" i="10" l="1"/>
  <c r="AC738" i="10"/>
  <c r="AD738" i="10"/>
  <c r="Y739" i="10"/>
  <c r="AA738" i="10"/>
  <c r="X738" i="10" s="1"/>
  <c r="AB738" i="10"/>
  <c r="Z739" i="10" l="1"/>
  <c r="AC739" i="10"/>
  <c r="AD739" i="10"/>
  <c r="Y740" i="10"/>
  <c r="AA739" i="10"/>
  <c r="X739" i="10" s="1"/>
  <c r="AB739" i="10"/>
  <c r="Z740" i="10" l="1"/>
  <c r="AC740" i="10"/>
  <c r="AD740" i="10"/>
  <c r="Y741" i="10"/>
  <c r="AA740" i="10"/>
  <c r="X740" i="10" s="1"/>
  <c r="AB740" i="10"/>
  <c r="Z741" i="10" l="1"/>
  <c r="AC741" i="10"/>
  <c r="AD741" i="10"/>
  <c r="Y742" i="10"/>
  <c r="AA741" i="10"/>
  <c r="X741" i="10" s="1"/>
  <c r="AB741" i="10"/>
  <c r="Z742" i="10" l="1"/>
  <c r="AC742" i="10"/>
  <c r="AD742" i="10"/>
  <c r="Y743" i="10"/>
  <c r="AA742" i="10"/>
  <c r="X742" i="10" s="1"/>
  <c r="AB742" i="10"/>
  <c r="Z743" i="10" l="1"/>
  <c r="AC743" i="10"/>
  <c r="AD743" i="10"/>
  <c r="AA743" i="10"/>
  <c r="X743" i="10" s="1"/>
  <c r="AB743" i="10"/>
  <c r="Y744" i="10"/>
  <c r="Z744" i="10" l="1"/>
  <c r="AC744" i="10"/>
  <c r="AD744" i="10"/>
  <c r="Y745" i="10"/>
  <c r="AA744" i="10"/>
  <c r="X744" i="10" s="1"/>
  <c r="AB744" i="10"/>
  <c r="Z745" i="10" l="1"/>
  <c r="AC745" i="10"/>
  <c r="AD745" i="10"/>
  <c r="Y746" i="10"/>
  <c r="AA745" i="10"/>
  <c r="X745" i="10" s="1"/>
  <c r="AB745" i="10"/>
  <c r="Z746" i="10" l="1"/>
  <c r="Y747" i="10"/>
  <c r="AC746" i="10"/>
  <c r="AA746" i="10"/>
  <c r="X746" i="10" s="1"/>
  <c r="AB746" i="10"/>
  <c r="AD746" i="10"/>
  <c r="Z747" i="10" l="1"/>
  <c r="AC747" i="10"/>
  <c r="AD747" i="10"/>
  <c r="Y748" i="10"/>
  <c r="AA747" i="10"/>
  <c r="X747" i="10" s="1"/>
  <c r="AB747" i="10"/>
  <c r="Z748" i="10" l="1"/>
  <c r="AC748" i="10"/>
  <c r="AD748" i="10"/>
  <c r="Y749" i="10"/>
  <c r="AA748" i="10"/>
  <c r="X748" i="10" s="1"/>
  <c r="AB748" i="10"/>
  <c r="Z749" i="10" l="1"/>
  <c r="AC749" i="10"/>
  <c r="AD749" i="10"/>
  <c r="Y750" i="10"/>
  <c r="AA749" i="10"/>
  <c r="X749" i="10" s="1"/>
  <c r="AB749" i="10"/>
  <c r="Z750" i="10" l="1"/>
  <c r="AC750" i="10"/>
  <c r="AD750" i="10"/>
  <c r="Y751" i="10"/>
  <c r="AA750" i="10"/>
  <c r="X750" i="10" s="1"/>
  <c r="AB750" i="10"/>
  <c r="Z751" i="10" l="1"/>
  <c r="AC751" i="10"/>
  <c r="AD751" i="10"/>
  <c r="AA751" i="10"/>
  <c r="X751" i="10" s="1"/>
  <c r="AB751" i="10"/>
  <c r="Y752" i="10"/>
  <c r="Z752" i="10" l="1"/>
  <c r="AC752" i="10"/>
  <c r="AD752" i="10"/>
  <c r="Y753" i="10"/>
  <c r="AA752" i="10"/>
  <c r="X752" i="10" s="1"/>
  <c r="AB752" i="10"/>
  <c r="Z753" i="10" l="1"/>
  <c r="AC753" i="10"/>
  <c r="AD753" i="10"/>
  <c r="Y754" i="10"/>
  <c r="AA753" i="10"/>
  <c r="X753" i="10" s="1"/>
  <c r="AB753" i="10"/>
  <c r="Z754" i="10" l="1"/>
  <c r="AC754" i="10"/>
  <c r="AD754" i="10"/>
  <c r="Y755" i="10"/>
  <c r="AA754" i="10"/>
  <c r="X754" i="10" s="1"/>
  <c r="AB754" i="10"/>
  <c r="Z755" i="10" l="1"/>
  <c r="AC755" i="10"/>
  <c r="AD755" i="10"/>
  <c r="Y756" i="10"/>
  <c r="AA755" i="10"/>
  <c r="X755" i="10" s="1"/>
  <c r="AB755" i="10"/>
  <c r="Z756" i="10" l="1"/>
  <c r="AC756" i="10"/>
  <c r="AD756" i="10"/>
  <c r="Y757" i="10"/>
  <c r="AA756" i="10"/>
  <c r="X756" i="10" s="1"/>
  <c r="AB756" i="10"/>
  <c r="Z757" i="10" l="1"/>
  <c r="AC757" i="10"/>
  <c r="AD757" i="10"/>
  <c r="Y758" i="10"/>
  <c r="AA757" i="10"/>
  <c r="X757" i="10" s="1"/>
  <c r="AB757" i="10"/>
  <c r="Z758" i="10" l="1"/>
  <c r="AC758" i="10"/>
  <c r="AD758" i="10"/>
  <c r="Y759" i="10"/>
  <c r="AA758" i="10"/>
  <c r="X758" i="10" s="1"/>
  <c r="AB758" i="10"/>
  <c r="Z759" i="10" l="1"/>
  <c r="AC759" i="10"/>
  <c r="AD759" i="10"/>
  <c r="Y760" i="10"/>
  <c r="AA759" i="10"/>
  <c r="X759" i="10" s="1"/>
  <c r="AB759" i="10"/>
  <c r="Z760" i="10" l="1"/>
  <c r="AC760" i="10"/>
  <c r="AD760" i="10"/>
  <c r="Y761" i="10"/>
  <c r="AA760" i="10"/>
  <c r="X760" i="10" s="1"/>
  <c r="AB760" i="10"/>
  <c r="Z761" i="10" l="1"/>
  <c r="AC761" i="10"/>
  <c r="AD761" i="10"/>
  <c r="Y762" i="10"/>
  <c r="AA761" i="10"/>
  <c r="X761" i="10" s="1"/>
  <c r="AB761" i="10"/>
  <c r="Z762" i="10" l="1"/>
  <c r="Y763" i="10"/>
  <c r="AD762" i="10"/>
  <c r="AC762" i="10"/>
  <c r="AA762" i="10"/>
  <c r="X762" i="10" s="1"/>
  <c r="AB762" i="10"/>
  <c r="Z763" i="10" l="1"/>
  <c r="AC763" i="10"/>
  <c r="AD763" i="10"/>
  <c r="Y764" i="10"/>
  <c r="AA763" i="10"/>
  <c r="X763" i="10" s="1"/>
  <c r="AB763" i="10"/>
  <c r="Z764" i="10" l="1"/>
  <c r="AC764" i="10"/>
  <c r="AD764" i="10"/>
  <c r="Y765" i="10"/>
  <c r="AA764" i="10"/>
  <c r="X764" i="10" s="1"/>
  <c r="AB764" i="10"/>
  <c r="Z765" i="10" l="1"/>
  <c r="AC765" i="10"/>
  <c r="AD765" i="10"/>
  <c r="Y766" i="10"/>
  <c r="AA765" i="10"/>
  <c r="X765" i="10" s="1"/>
  <c r="AB765" i="10"/>
  <c r="Z766" i="10" l="1"/>
  <c r="AC766" i="10"/>
  <c r="AD766" i="10"/>
  <c r="Y767" i="10"/>
  <c r="AA766" i="10"/>
  <c r="X766" i="10" s="1"/>
  <c r="AB766" i="10"/>
  <c r="Z767" i="10" l="1"/>
  <c r="AC767" i="10"/>
  <c r="AD767" i="10"/>
  <c r="AA767" i="10"/>
  <c r="X767" i="10" s="1"/>
  <c r="AB767" i="10"/>
  <c r="Y768" i="10"/>
  <c r="Z768" i="10" l="1"/>
  <c r="AC768" i="10"/>
  <c r="AD768" i="10"/>
  <c r="Y769" i="10"/>
  <c r="AA768" i="10"/>
  <c r="X768" i="10" s="1"/>
  <c r="AB768" i="10"/>
  <c r="Z769" i="10" l="1"/>
  <c r="AC769" i="10"/>
  <c r="Y770" i="10"/>
  <c r="AA769" i="10"/>
  <c r="X769" i="10" s="1"/>
  <c r="AB769" i="10"/>
  <c r="AD769" i="10"/>
  <c r="Z770" i="10" l="1"/>
  <c r="AC770" i="10"/>
  <c r="AD770" i="10"/>
  <c r="Y771" i="10"/>
  <c r="AA770" i="10"/>
  <c r="X770" i="10" s="1"/>
  <c r="AB770" i="10"/>
  <c r="Z771" i="10" l="1"/>
  <c r="AC771" i="10"/>
  <c r="AD771" i="10"/>
  <c r="Y772" i="10"/>
  <c r="AA771" i="10"/>
  <c r="X771" i="10" s="1"/>
  <c r="AB771" i="10"/>
  <c r="Z772" i="10" l="1"/>
  <c r="AC772" i="10"/>
  <c r="Y773" i="10"/>
  <c r="AA772" i="10"/>
  <c r="X772" i="10" s="1"/>
  <c r="AB772" i="10"/>
  <c r="AD772" i="10"/>
  <c r="Z773" i="10" l="1"/>
  <c r="AC773" i="10"/>
  <c r="AD773" i="10"/>
  <c r="Y774" i="10"/>
  <c r="AA773" i="10"/>
  <c r="X773" i="10" s="1"/>
  <c r="AB773" i="10"/>
  <c r="Z774" i="10" l="1"/>
  <c r="AC774" i="10"/>
  <c r="AD774" i="10"/>
  <c r="Y775" i="10"/>
  <c r="AA774" i="10"/>
  <c r="X774" i="10" s="1"/>
  <c r="AB774" i="10"/>
  <c r="Z775" i="10" l="1"/>
  <c r="AC775" i="10"/>
  <c r="AD775" i="10"/>
  <c r="Y776" i="10"/>
  <c r="AA775" i="10"/>
  <c r="X775" i="10" s="1"/>
  <c r="AB775" i="10"/>
  <c r="Z776" i="10" l="1"/>
  <c r="AC776" i="10"/>
  <c r="AD776" i="10"/>
  <c r="Y777" i="10"/>
  <c r="AA776" i="10"/>
  <c r="X776" i="10" s="1"/>
  <c r="AB776" i="10"/>
  <c r="Z777" i="10" l="1"/>
  <c r="AC777" i="10"/>
  <c r="AD777" i="10"/>
  <c r="Y778" i="10"/>
  <c r="AA777" i="10"/>
  <c r="X777" i="10" s="1"/>
  <c r="AB777" i="10"/>
  <c r="Z778" i="10" l="1"/>
  <c r="Y779" i="10"/>
  <c r="AD778" i="10"/>
  <c r="AC778" i="10"/>
  <c r="AA778" i="10"/>
  <c r="X778" i="10" s="1"/>
  <c r="AB778" i="10"/>
  <c r="Z779" i="10" l="1"/>
  <c r="AC779" i="10"/>
  <c r="AD779" i="10"/>
  <c r="Y780" i="10"/>
  <c r="AA779" i="10"/>
  <c r="X779" i="10" s="1"/>
  <c r="AB779" i="10"/>
  <c r="Z780" i="10" l="1"/>
  <c r="AC780" i="10"/>
  <c r="AD780" i="10"/>
  <c r="Y781" i="10"/>
  <c r="AA780" i="10"/>
  <c r="X780" i="10" s="1"/>
  <c r="AB780" i="10"/>
  <c r="Z781" i="10" l="1"/>
  <c r="AC781" i="10"/>
  <c r="AD781" i="10"/>
  <c r="Y782" i="10"/>
  <c r="AA781" i="10"/>
  <c r="X781" i="10" s="1"/>
  <c r="AB781" i="10"/>
  <c r="Z782" i="10" l="1"/>
  <c r="AC782" i="10"/>
  <c r="AD782" i="10"/>
  <c r="Y783" i="10"/>
  <c r="AA782" i="10"/>
  <c r="X782" i="10" s="1"/>
  <c r="AB782" i="10"/>
  <c r="Z783" i="10" l="1"/>
  <c r="AC783" i="10"/>
  <c r="AD783" i="10"/>
  <c r="Y784" i="10"/>
  <c r="AA783" i="10"/>
  <c r="X783" i="10" s="1"/>
  <c r="AB783" i="10"/>
  <c r="Z784" i="10" l="1"/>
  <c r="AC784" i="10"/>
  <c r="AD784" i="10"/>
  <c r="Y785" i="10"/>
  <c r="AA784" i="10"/>
  <c r="X784" i="10" s="1"/>
  <c r="AB784" i="10"/>
  <c r="Z785" i="10" l="1"/>
  <c r="AC785" i="10"/>
  <c r="AD785" i="10"/>
  <c r="AA785" i="10"/>
  <c r="X785" i="10" s="1"/>
  <c r="AB785" i="10"/>
  <c r="Y786" i="10"/>
  <c r="Z786" i="10" l="1"/>
  <c r="AC786" i="10"/>
  <c r="AD786" i="10"/>
  <c r="Y787" i="10"/>
  <c r="AA786" i="10"/>
  <c r="X786" i="10" s="1"/>
  <c r="AB786" i="10"/>
  <c r="Z787" i="10" l="1"/>
  <c r="AC787" i="10"/>
  <c r="AD787" i="10"/>
  <c r="Y788" i="10"/>
  <c r="AA787" i="10"/>
  <c r="X787" i="10" s="1"/>
  <c r="AB787" i="10"/>
  <c r="Z788" i="10" l="1"/>
  <c r="AC788" i="10"/>
  <c r="AD788" i="10"/>
  <c r="Y789" i="10"/>
  <c r="AB788" i="10"/>
  <c r="AA788" i="10"/>
  <c r="X788" i="10" s="1"/>
  <c r="Z789" i="10" l="1"/>
  <c r="Y790" i="10"/>
  <c r="AD789" i="10"/>
  <c r="AB789" i="10"/>
  <c r="AC789" i="10"/>
  <c r="AA789" i="10"/>
  <c r="X789" i="10" s="1"/>
  <c r="Z790" i="10" l="1"/>
  <c r="AC790" i="10"/>
  <c r="AD790" i="10"/>
  <c r="Y791" i="10"/>
  <c r="AB790" i="10"/>
  <c r="AA790" i="10"/>
  <c r="X790" i="10" s="1"/>
  <c r="Z791" i="10" l="1"/>
  <c r="Y792" i="10"/>
  <c r="AD791" i="10"/>
  <c r="AA791" i="10"/>
  <c r="X791" i="10" s="1"/>
  <c r="AB791" i="10"/>
  <c r="AC791" i="10"/>
  <c r="Z792" i="10" l="1"/>
  <c r="AC792" i="10"/>
  <c r="AD792" i="10"/>
  <c r="Y793" i="10"/>
  <c r="AB792" i="10"/>
  <c r="AA792" i="10"/>
  <c r="X792" i="10" s="1"/>
  <c r="Z793" i="10" l="1"/>
  <c r="Y794" i="10"/>
  <c r="AD793" i="10"/>
  <c r="AA793" i="10"/>
  <c r="X793" i="10" s="1"/>
  <c r="AB793" i="10"/>
  <c r="AC793" i="10"/>
  <c r="Z794" i="10" l="1"/>
  <c r="AC794" i="10"/>
  <c r="AD794" i="10"/>
  <c r="Y795" i="10"/>
  <c r="AB794" i="10"/>
  <c r="AA794" i="10"/>
  <c r="X794" i="10" s="1"/>
  <c r="Z795" i="10" l="1"/>
  <c r="Y796" i="10"/>
  <c r="AD795" i="10"/>
  <c r="AA795" i="10"/>
  <c r="X795" i="10" s="1"/>
  <c r="AB795" i="10"/>
  <c r="AC795" i="10"/>
  <c r="Z796" i="10" l="1"/>
  <c r="AC796" i="10"/>
  <c r="AD796" i="10"/>
  <c r="Y797" i="10"/>
  <c r="AB796" i="10"/>
  <c r="AA796" i="10"/>
  <c r="X796" i="10" s="1"/>
  <c r="Z797" i="10" l="1"/>
  <c r="Y798" i="10"/>
  <c r="AD797" i="10"/>
  <c r="AA797" i="10"/>
  <c r="X797" i="10" s="1"/>
  <c r="AB797" i="10"/>
  <c r="AC797" i="10"/>
  <c r="Z798" i="10" l="1"/>
  <c r="AA798" i="10"/>
  <c r="X798" i="10" s="1"/>
  <c r="AD798" i="10"/>
  <c r="AB798" i="10"/>
  <c r="AC798" i="10"/>
  <c r="Y799" i="10"/>
  <c r="Z799" i="10" l="1"/>
  <c r="Y800" i="10"/>
  <c r="AD799" i="10"/>
  <c r="AC799" i="10"/>
  <c r="AA799" i="10"/>
  <c r="X799" i="10" s="1"/>
  <c r="AB799" i="10"/>
  <c r="Z800" i="10" l="1"/>
  <c r="AC800" i="10"/>
  <c r="AD800" i="10"/>
  <c r="Y801" i="10"/>
  <c r="AA800" i="10"/>
  <c r="X800" i="10" s="1"/>
  <c r="AB800" i="10"/>
  <c r="Z801" i="10" l="1"/>
  <c r="Y802" i="10"/>
  <c r="AD801" i="10"/>
  <c r="AA801" i="10"/>
  <c r="X801" i="10" s="1"/>
  <c r="AB801" i="10"/>
  <c r="AC801" i="10"/>
  <c r="Z802" i="10" l="1"/>
  <c r="AA802" i="10"/>
  <c r="X802" i="10" s="1"/>
  <c r="AD802" i="10"/>
  <c r="AB802" i="10"/>
  <c r="AC802" i="10"/>
  <c r="Y803" i="10"/>
  <c r="Z803" i="10" l="1"/>
  <c r="Y804" i="10"/>
  <c r="AD803" i="10"/>
  <c r="AC803" i="10"/>
  <c r="AA803" i="10"/>
  <c r="X803" i="10" s="1"/>
  <c r="AB803" i="10"/>
  <c r="Z804" i="10" l="1"/>
  <c r="AC804" i="10"/>
  <c r="Y805" i="10"/>
  <c r="AA804" i="10"/>
  <c r="X804" i="10" s="1"/>
  <c r="AD804" i="10"/>
  <c r="AB804" i="10"/>
  <c r="Z805" i="10" l="1"/>
  <c r="Y806" i="10"/>
  <c r="AD805" i="10"/>
  <c r="AA805" i="10"/>
  <c r="X805" i="10" s="1"/>
  <c r="AB805" i="10"/>
  <c r="AC805" i="10"/>
  <c r="Z806" i="10" l="1"/>
  <c r="AA806" i="10"/>
  <c r="X806" i="10" s="1"/>
  <c r="AD806" i="10"/>
  <c r="AB806" i="10"/>
  <c r="AC806" i="10"/>
  <c r="Y807" i="10"/>
  <c r="Z807" i="10" l="1"/>
  <c r="AC807" i="10"/>
  <c r="AD807" i="10"/>
  <c r="Y808" i="10"/>
  <c r="AA807" i="10"/>
  <c r="X807" i="10" s="1"/>
  <c r="AB807" i="10"/>
  <c r="Z808" i="10" l="1"/>
  <c r="AC808" i="10"/>
  <c r="AD808" i="10"/>
  <c r="Y809" i="10"/>
  <c r="AA808" i="10"/>
  <c r="X808" i="10" s="1"/>
  <c r="AB808" i="10"/>
  <c r="Z809" i="10" l="1"/>
  <c r="Y810" i="10"/>
  <c r="AD809" i="10"/>
  <c r="AA809" i="10"/>
  <c r="X809" i="10" s="1"/>
  <c r="AB809" i="10"/>
  <c r="AC809" i="10"/>
  <c r="Z810" i="10" l="1"/>
  <c r="AA810" i="10"/>
  <c r="X810" i="10" s="1"/>
  <c r="AD810" i="10"/>
  <c r="AB810" i="10"/>
  <c r="AC810" i="10"/>
  <c r="Y811" i="10"/>
  <c r="Z811" i="10" l="1"/>
  <c r="Y812" i="10"/>
  <c r="AD811" i="10"/>
  <c r="AC811" i="10"/>
  <c r="AA811" i="10"/>
  <c r="X811" i="10" s="1"/>
  <c r="AB811" i="10"/>
  <c r="Z812" i="10" l="1"/>
  <c r="AC812" i="10"/>
  <c r="AD812" i="10"/>
  <c r="Y813" i="10"/>
  <c r="AA812" i="10"/>
  <c r="X812" i="10" s="1"/>
  <c r="AB812" i="10"/>
  <c r="Z813" i="10" l="1"/>
  <c r="Y814" i="10"/>
  <c r="AA813" i="10"/>
  <c r="X813" i="10" s="1"/>
  <c r="AB813" i="10"/>
  <c r="AC813" i="10"/>
  <c r="AD813" i="10"/>
  <c r="Z814" i="10" l="1"/>
  <c r="AA814" i="10"/>
  <c r="X814" i="10" s="1"/>
  <c r="AD814" i="10"/>
  <c r="AC814" i="10"/>
  <c r="Y815" i="10"/>
  <c r="AB814" i="10"/>
  <c r="Z815" i="10" l="1"/>
  <c r="Y816" i="10"/>
  <c r="AD815" i="10"/>
  <c r="AC815" i="10"/>
  <c r="AA815" i="10"/>
  <c r="X815" i="10" s="1"/>
  <c r="AB815" i="10"/>
  <c r="Z816" i="10" l="1"/>
  <c r="AC816" i="10"/>
  <c r="AD816" i="10"/>
  <c r="Y817" i="10"/>
  <c r="AA816" i="10"/>
  <c r="X816" i="10" s="1"/>
  <c r="AB816" i="10"/>
  <c r="Z817" i="10" l="1"/>
  <c r="AA817" i="10"/>
  <c r="X817" i="10" s="1"/>
  <c r="AD817" i="10"/>
  <c r="AB817" i="10"/>
  <c r="AC817" i="10"/>
  <c r="Y818" i="10"/>
  <c r="Z818" i="10" l="1"/>
  <c r="AC818" i="10"/>
  <c r="Y819" i="10"/>
  <c r="AA818" i="10"/>
  <c r="X818" i="10" s="1"/>
  <c r="AB818" i="10"/>
  <c r="AD818" i="10"/>
  <c r="Z819" i="10" l="1"/>
  <c r="AC819" i="10"/>
  <c r="AD819" i="10"/>
  <c r="Y820" i="10"/>
  <c r="AA819" i="10"/>
  <c r="X819" i="10" s="1"/>
  <c r="AB819" i="10"/>
  <c r="Z820" i="10" l="1"/>
  <c r="AC820" i="10"/>
  <c r="AD820" i="10"/>
  <c r="Y821" i="10"/>
  <c r="AA820" i="10"/>
  <c r="X820" i="10" s="1"/>
  <c r="AB820" i="10"/>
  <c r="Z821" i="10" l="1"/>
  <c r="AC821" i="10"/>
  <c r="AD821" i="10"/>
  <c r="Y822" i="10"/>
  <c r="AA821" i="10"/>
  <c r="X821" i="10" s="1"/>
  <c r="AB821" i="10"/>
  <c r="Z822" i="10" l="1"/>
  <c r="AC822" i="10"/>
  <c r="AD822" i="10"/>
  <c r="Y823" i="10"/>
  <c r="AA822" i="10"/>
  <c r="X822" i="10" s="1"/>
  <c r="AB822" i="10"/>
  <c r="Z823" i="10" l="1"/>
  <c r="Y824" i="10"/>
  <c r="AD823" i="10"/>
  <c r="AC823" i="10"/>
  <c r="AA823" i="10"/>
  <c r="X823" i="10" s="1"/>
  <c r="AB823" i="10"/>
  <c r="Z824" i="10" l="1"/>
  <c r="AC824" i="10"/>
  <c r="AD824" i="10"/>
  <c r="Y825" i="10"/>
  <c r="AA824" i="10"/>
  <c r="X824" i="10" s="1"/>
  <c r="AB824" i="10"/>
  <c r="Z825" i="10" l="1"/>
  <c r="AC825" i="10"/>
  <c r="AD825" i="10"/>
  <c r="Y826" i="10"/>
  <c r="AA825" i="10"/>
  <c r="X825" i="10" s="1"/>
  <c r="AB825" i="10"/>
  <c r="Z826" i="10" l="1"/>
  <c r="AC826" i="10"/>
  <c r="AD826" i="10"/>
  <c r="Y827" i="10"/>
  <c r="AA826" i="10"/>
  <c r="X826" i="10" s="1"/>
  <c r="AB826" i="10"/>
  <c r="Z827" i="10" l="1"/>
  <c r="AC827" i="10"/>
  <c r="Y828" i="10"/>
  <c r="AA827" i="10"/>
  <c r="X827" i="10" s="1"/>
  <c r="AD827" i="10"/>
  <c r="AB827" i="10"/>
  <c r="Z828" i="10" l="1"/>
  <c r="AC828" i="10"/>
  <c r="AD828" i="10"/>
  <c r="Y829" i="10"/>
  <c r="AA828" i="10"/>
  <c r="X828" i="10" s="1"/>
  <c r="AB828" i="10"/>
  <c r="Z829" i="10" l="1"/>
  <c r="AC829" i="10"/>
  <c r="AD829" i="10"/>
  <c r="Y830" i="10"/>
  <c r="AA829" i="10"/>
  <c r="X829" i="10" s="1"/>
  <c r="AB829" i="10"/>
  <c r="Z830" i="10" l="1"/>
  <c r="AC830" i="10"/>
  <c r="AD830" i="10"/>
  <c r="Y831" i="10"/>
  <c r="AA830" i="10"/>
  <c r="X830" i="10" s="1"/>
  <c r="AB830" i="10"/>
  <c r="Z831" i="10" l="1"/>
  <c r="AC831" i="10"/>
  <c r="AD831" i="10"/>
  <c r="Y832" i="10"/>
  <c r="AA831" i="10"/>
  <c r="X831" i="10" s="1"/>
  <c r="AB831" i="10"/>
  <c r="Z832" i="10" l="1"/>
  <c r="AC832" i="10"/>
  <c r="AD832" i="10"/>
  <c r="Y833" i="10"/>
  <c r="AA832" i="10"/>
  <c r="X832" i="10" s="1"/>
  <c r="AB832" i="10"/>
  <c r="Z833" i="10" l="1"/>
  <c r="AC833" i="10"/>
  <c r="AD833" i="10"/>
  <c r="AA833" i="10"/>
  <c r="X833" i="10" s="1"/>
  <c r="AB833" i="10"/>
  <c r="Y834" i="10"/>
  <c r="Z834" i="10" l="1"/>
  <c r="AC834" i="10"/>
  <c r="AD834" i="10"/>
  <c r="Y835" i="10"/>
  <c r="AA834" i="10"/>
  <c r="X834" i="10" s="1"/>
  <c r="AB834" i="10"/>
  <c r="Z835" i="10" l="1"/>
  <c r="AC835" i="10"/>
  <c r="AD835" i="10"/>
  <c r="Y836" i="10"/>
  <c r="AA835" i="10"/>
  <c r="X835" i="10" s="1"/>
  <c r="AB835" i="10"/>
  <c r="Z836" i="10" l="1"/>
  <c r="AC836" i="10"/>
  <c r="AD836" i="10"/>
  <c r="Y837" i="10"/>
  <c r="AA836" i="10"/>
  <c r="X836" i="10" s="1"/>
  <c r="AB836" i="10"/>
  <c r="Z837" i="10" l="1"/>
  <c r="AC837" i="10"/>
  <c r="AD837" i="10"/>
  <c r="Y838" i="10"/>
  <c r="AA837" i="10"/>
  <c r="X837" i="10" s="1"/>
  <c r="AB837" i="10"/>
  <c r="Z838" i="10" l="1"/>
  <c r="AC838" i="10"/>
  <c r="AD838" i="10"/>
  <c r="Y839" i="10"/>
  <c r="AA838" i="10"/>
  <c r="X838" i="10" s="1"/>
  <c r="AB838" i="10"/>
  <c r="Z839" i="10" l="1"/>
  <c r="Y840" i="10"/>
  <c r="AC839" i="10"/>
  <c r="AA839" i="10"/>
  <c r="X839" i="10" s="1"/>
  <c r="AB839" i="10"/>
  <c r="AD839" i="10"/>
  <c r="Z840" i="10" l="1"/>
  <c r="AC840" i="10"/>
  <c r="AD840" i="10"/>
  <c r="Y841" i="10"/>
  <c r="AA840" i="10"/>
  <c r="X840" i="10" s="1"/>
  <c r="AB840" i="10"/>
  <c r="Z841" i="10" l="1"/>
  <c r="AC841" i="10"/>
  <c r="Y842" i="10"/>
  <c r="AA841" i="10"/>
  <c r="X841" i="10" s="1"/>
  <c r="AB841" i="10"/>
  <c r="AD841" i="10"/>
  <c r="Z842" i="10" l="1"/>
  <c r="AC842" i="10"/>
  <c r="AD842" i="10"/>
  <c r="Y843" i="10"/>
  <c r="AA842" i="10"/>
  <c r="X842" i="10" s="1"/>
  <c r="AB842" i="10"/>
  <c r="Z843" i="10" l="1"/>
  <c r="AC843" i="10"/>
  <c r="Y844" i="10"/>
  <c r="AA843" i="10"/>
  <c r="X843" i="10" s="1"/>
  <c r="AB843" i="10"/>
  <c r="AD843" i="10"/>
  <c r="Z844" i="10" l="1"/>
  <c r="AC844" i="10"/>
  <c r="AD844" i="10"/>
  <c r="Y845" i="10"/>
  <c r="AA844" i="10"/>
  <c r="X844" i="10" s="1"/>
  <c r="AB844" i="10"/>
  <c r="Z845" i="10" l="1"/>
  <c r="AC845" i="10"/>
  <c r="AD845" i="10"/>
  <c r="Y846" i="10"/>
  <c r="AA845" i="10"/>
  <c r="X845" i="10" s="1"/>
  <c r="AB845" i="10"/>
  <c r="Z846" i="10" l="1"/>
  <c r="AC846" i="10"/>
  <c r="AD846" i="10"/>
  <c r="Y847" i="10"/>
  <c r="AA846" i="10"/>
  <c r="X846" i="10" s="1"/>
  <c r="AB846" i="10"/>
  <c r="Z847" i="10" l="1"/>
  <c r="AC847" i="10"/>
  <c r="AD847" i="10"/>
  <c r="Y848" i="10"/>
  <c r="AA847" i="10"/>
  <c r="X847" i="10" s="1"/>
  <c r="AB847" i="10"/>
  <c r="Z848" i="10" l="1"/>
  <c r="AC848" i="10"/>
  <c r="AA848" i="10"/>
  <c r="X848" i="10" s="1"/>
  <c r="AB848" i="10"/>
  <c r="AD848" i="10"/>
  <c r="Y849" i="10"/>
  <c r="Z849" i="10" l="1"/>
  <c r="AC849" i="10"/>
  <c r="AD849" i="10"/>
  <c r="Y850" i="10"/>
  <c r="AA849" i="10"/>
  <c r="X849" i="10" s="1"/>
  <c r="AB849" i="10"/>
  <c r="Z850" i="10" l="1"/>
  <c r="AC850" i="10"/>
  <c r="AD850" i="10"/>
  <c r="Y851" i="10"/>
  <c r="AA850" i="10"/>
  <c r="X850" i="10" s="1"/>
  <c r="AB850" i="10"/>
  <c r="Z851" i="10" l="1"/>
  <c r="AC851" i="10"/>
  <c r="AD851" i="10"/>
  <c r="Y852" i="10"/>
  <c r="AA851" i="10"/>
  <c r="X851" i="10" s="1"/>
  <c r="AB851" i="10"/>
  <c r="Z852" i="10" l="1"/>
  <c r="AC852" i="10"/>
  <c r="Y853" i="10"/>
  <c r="AA852" i="10"/>
  <c r="X852" i="10" s="1"/>
  <c r="AB852" i="10"/>
  <c r="AD852" i="10"/>
  <c r="Z853" i="10" l="1"/>
  <c r="AC853" i="10"/>
  <c r="AD853" i="10"/>
  <c r="Y854" i="10"/>
  <c r="AA853" i="10"/>
  <c r="X853" i="10" s="1"/>
  <c r="AB853" i="10"/>
  <c r="Z854" i="10" l="1"/>
  <c r="AC854" i="10"/>
  <c r="AD854" i="10"/>
  <c r="Y855" i="10"/>
  <c r="AA854" i="10"/>
  <c r="X854" i="10" s="1"/>
  <c r="AB854" i="10"/>
  <c r="Z855" i="10" l="1"/>
  <c r="Y856" i="10"/>
  <c r="AD855" i="10"/>
  <c r="AC855" i="10"/>
  <c r="AA855" i="10"/>
  <c r="X855" i="10" s="1"/>
  <c r="AB855" i="10"/>
  <c r="Z856" i="10" l="1"/>
  <c r="AC856" i="10"/>
  <c r="AD856" i="10"/>
  <c r="Y857" i="10"/>
  <c r="AA856" i="10"/>
  <c r="X856" i="10" s="1"/>
  <c r="AB856" i="10"/>
  <c r="Z857" i="10" l="1"/>
  <c r="AC857" i="10"/>
  <c r="Y858" i="10"/>
  <c r="AA857" i="10"/>
  <c r="X857" i="10" s="1"/>
  <c r="AB857" i="10"/>
  <c r="AD857" i="10"/>
  <c r="Z858" i="10" l="1"/>
  <c r="AC858" i="10"/>
  <c r="AD858" i="10"/>
  <c r="Y859" i="10"/>
  <c r="AA858" i="10"/>
  <c r="X858" i="10" s="1"/>
  <c r="AB858" i="10"/>
  <c r="Z859" i="10" l="1"/>
  <c r="AC859" i="10"/>
  <c r="Y860" i="10"/>
  <c r="AA859" i="10"/>
  <c r="X859" i="10" s="1"/>
  <c r="AB859" i="10"/>
  <c r="AD859" i="10"/>
  <c r="Z860" i="10" l="1"/>
  <c r="AC860" i="10"/>
  <c r="AD860" i="10"/>
  <c r="Y861" i="10"/>
  <c r="AA860" i="10"/>
  <c r="X860" i="10" s="1"/>
  <c r="AB860" i="10"/>
  <c r="Z861" i="10" l="1"/>
  <c r="AC861" i="10"/>
  <c r="AD861" i="10"/>
  <c r="Y862" i="10"/>
  <c r="AA861" i="10"/>
  <c r="X861" i="10" s="1"/>
  <c r="AB861" i="10"/>
  <c r="Z862" i="10" l="1"/>
  <c r="AC862" i="10"/>
  <c r="AD862" i="10"/>
  <c r="Y863" i="10"/>
  <c r="AA862" i="10"/>
  <c r="X862" i="10" s="1"/>
  <c r="AB862" i="10"/>
  <c r="Z863" i="10" l="1"/>
  <c r="AC863" i="10"/>
  <c r="AD863" i="10"/>
  <c r="Y864" i="10"/>
  <c r="AA863" i="10"/>
  <c r="X863" i="10" s="1"/>
  <c r="AB863" i="10"/>
  <c r="Z864" i="10" l="1"/>
  <c r="AC864" i="10"/>
  <c r="AD864" i="10"/>
  <c r="Y865" i="10"/>
  <c r="AA864" i="10"/>
  <c r="X864" i="10" s="1"/>
  <c r="AB864" i="10"/>
  <c r="Z865" i="10" l="1"/>
  <c r="AC865" i="10"/>
  <c r="AD865" i="10"/>
  <c r="AA865" i="10"/>
  <c r="X865" i="10" s="1"/>
  <c r="AB865" i="10"/>
  <c r="Y866" i="10"/>
  <c r="Z866" i="10" l="1"/>
  <c r="AC866" i="10"/>
  <c r="Y867" i="10"/>
  <c r="AA866" i="10"/>
  <c r="X866" i="10" s="1"/>
  <c r="AB866" i="10"/>
  <c r="AD866" i="10"/>
  <c r="Z867" i="10" l="1"/>
  <c r="AC867" i="10"/>
  <c r="AD867" i="10"/>
  <c r="Y868" i="10"/>
  <c r="AA867" i="10"/>
  <c r="X867" i="10" s="1"/>
  <c r="AB867" i="10"/>
  <c r="Z868" i="10" l="1"/>
  <c r="AC868" i="10"/>
  <c r="AD868" i="10"/>
  <c r="Y869" i="10"/>
  <c r="AA868" i="10"/>
  <c r="X868" i="10" s="1"/>
  <c r="AB868" i="10"/>
  <c r="Z869" i="10" l="1"/>
  <c r="AC869" i="10"/>
  <c r="AD869" i="10"/>
  <c r="Y870" i="10"/>
  <c r="AA869" i="10"/>
  <c r="X869" i="10" s="1"/>
  <c r="AB869" i="10"/>
  <c r="Z870" i="10" l="1"/>
  <c r="AC870" i="10"/>
  <c r="AD870" i="10"/>
  <c r="Y871" i="10"/>
  <c r="AA870" i="10"/>
  <c r="X870" i="10" s="1"/>
  <c r="AB870" i="10"/>
  <c r="Z871" i="10" l="1"/>
  <c r="Y872" i="10"/>
  <c r="AD871" i="10"/>
  <c r="AC871" i="10"/>
  <c r="AA871" i="10"/>
  <c r="X871" i="10" s="1"/>
  <c r="AB871" i="10"/>
  <c r="Z872" i="10" l="1"/>
  <c r="AC872" i="10"/>
  <c r="AD872" i="10"/>
  <c r="Y873" i="10"/>
  <c r="AA872" i="10"/>
  <c r="X872" i="10" s="1"/>
  <c r="AB872" i="10"/>
  <c r="Z873" i="10" l="1"/>
  <c r="AC873" i="10"/>
  <c r="AD873" i="10"/>
  <c r="Y874" i="10"/>
  <c r="AA873" i="10"/>
  <c r="X873" i="10" s="1"/>
  <c r="AB873" i="10"/>
  <c r="Z874" i="10" l="1"/>
  <c r="AC874" i="10"/>
  <c r="AD874" i="10"/>
  <c r="Y875" i="10"/>
  <c r="AA874" i="10"/>
  <c r="X874" i="10" s="1"/>
  <c r="AB874" i="10"/>
  <c r="Z875" i="10" l="1"/>
  <c r="AC875" i="10"/>
  <c r="AD875" i="10"/>
  <c r="Y876" i="10"/>
  <c r="AA875" i="10"/>
  <c r="X875" i="10" s="1"/>
  <c r="AB875" i="10"/>
  <c r="Z876" i="10" l="1"/>
  <c r="AC876" i="10"/>
  <c r="AD876" i="10"/>
  <c r="Y877" i="10"/>
  <c r="AA876" i="10"/>
  <c r="X876" i="10" s="1"/>
  <c r="AB876" i="10"/>
  <c r="Z877" i="10" l="1"/>
  <c r="AC877" i="10"/>
  <c r="AD877" i="10"/>
  <c r="Y878" i="10"/>
  <c r="AA877" i="10"/>
  <c r="X877" i="10" s="1"/>
  <c r="AB877" i="10"/>
  <c r="Z878" i="10" l="1"/>
  <c r="AC878" i="10"/>
  <c r="AD878" i="10"/>
  <c r="Y879" i="10"/>
  <c r="AA878" i="10"/>
  <c r="X878" i="10" s="1"/>
  <c r="AB878" i="10"/>
  <c r="Z879" i="10" l="1"/>
  <c r="AC879" i="10"/>
  <c r="AD879" i="10"/>
  <c r="Y880" i="10"/>
  <c r="AA879" i="10"/>
  <c r="X879" i="10" s="1"/>
  <c r="AB879" i="10"/>
  <c r="Z880" i="10" l="1"/>
  <c r="AC880" i="10"/>
  <c r="AD880" i="10"/>
  <c r="Y881" i="10"/>
  <c r="AA880" i="10"/>
  <c r="X880" i="10" s="1"/>
  <c r="AB880" i="10"/>
  <c r="Z881" i="10" l="1"/>
  <c r="AC881" i="10"/>
  <c r="AD881" i="10"/>
  <c r="AA881" i="10"/>
  <c r="X881" i="10" s="1"/>
  <c r="Y882" i="10"/>
  <c r="AB881" i="10"/>
  <c r="Z882" i="10" l="1"/>
  <c r="AC882" i="10"/>
  <c r="AD882" i="10"/>
  <c r="Y883" i="10"/>
  <c r="AA882" i="10"/>
  <c r="X882" i="10" s="1"/>
  <c r="AB882" i="10"/>
  <c r="Z883" i="10" l="1"/>
  <c r="AC883" i="10"/>
  <c r="AD883" i="10"/>
  <c r="Y884" i="10"/>
  <c r="AA883" i="10"/>
  <c r="X883" i="10" s="1"/>
  <c r="AB883" i="10"/>
  <c r="Z884" i="10" l="1"/>
  <c r="AC884" i="10"/>
  <c r="AD884" i="10"/>
  <c r="Y885" i="10"/>
  <c r="AA884" i="10"/>
  <c r="X884" i="10" s="1"/>
  <c r="AB884" i="10"/>
  <c r="Z885" i="10" l="1"/>
  <c r="AC885" i="10"/>
  <c r="AD885" i="10"/>
  <c r="Y886" i="10"/>
  <c r="AA885" i="10"/>
  <c r="X885" i="10" s="1"/>
  <c r="AB885" i="10"/>
  <c r="Z886" i="10" l="1"/>
  <c r="AC886" i="10"/>
  <c r="Y887" i="10"/>
  <c r="AA886" i="10"/>
  <c r="X886" i="10" s="1"/>
  <c r="AB886" i="10"/>
  <c r="AD886" i="10"/>
  <c r="Z887" i="10" l="1"/>
  <c r="Y888" i="10"/>
  <c r="AD887" i="10"/>
  <c r="AC887" i="10"/>
  <c r="AA887" i="10"/>
  <c r="X887" i="10" s="1"/>
  <c r="AB887" i="10"/>
  <c r="Z888" i="10" l="1"/>
  <c r="AC888" i="10"/>
  <c r="AD888" i="10"/>
  <c r="Y889" i="10"/>
  <c r="AA888" i="10"/>
  <c r="X888" i="10" s="1"/>
  <c r="AB888" i="10"/>
  <c r="Z889" i="10" l="1"/>
  <c r="AC889" i="10"/>
  <c r="AD889" i="10"/>
  <c r="Y890" i="10"/>
  <c r="AA889" i="10"/>
  <c r="X889" i="10" s="1"/>
  <c r="AB889" i="10"/>
  <c r="Z890" i="10" l="1"/>
  <c r="AC890" i="10"/>
  <c r="AD890" i="10"/>
  <c r="Y891" i="10"/>
  <c r="AA890" i="10"/>
  <c r="X890" i="10" s="1"/>
  <c r="AB890" i="10"/>
  <c r="Z891" i="10" l="1"/>
  <c r="AC891" i="10"/>
  <c r="AD891" i="10"/>
  <c r="Y892" i="10"/>
  <c r="AA891" i="10"/>
  <c r="X891" i="10" s="1"/>
  <c r="AB891" i="10"/>
  <c r="Z892" i="10" l="1"/>
  <c r="AC892" i="10"/>
  <c r="Y893" i="10"/>
  <c r="AA892" i="10"/>
  <c r="X892" i="10" s="1"/>
  <c r="AB892" i="10"/>
  <c r="AD892" i="10"/>
  <c r="Z893" i="10" l="1"/>
  <c r="AC893" i="10"/>
  <c r="AD893" i="10"/>
  <c r="Y894" i="10"/>
  <c r="AA893" i="10"/>
  <c r="X893" i="10" s="1"/>
  <c r="AB893" i="10"/>
  <c r="Z894" i="10" l="1"/>
  <c r="AC894" i="10"/>
  <c r="AD894" i="10"/>
  <c r="Y895" i="10"/>
  <c r="AA894" i="10"/>
  <c r="X894" i="10" s="1"/>
  <c r="AB894" i="10"/>
  <c r="Z895" i="10" l="1"/>
  <c r="AC895" i="10"/>
  <c r="Y896" i="10"/>
  <c r="AA895" i="10"/>
  <c r="X895" i="10" s="1"/>
  <c r="AB895" i="10"/>
  <c r="AD895" i="10"/>
  <c r="Z896" i="10" l="1"/>
  <c r="AC896" i="10"/>
  <c r="AD896" i="10"/>
  <c r="Y897" i="10"/>
  <c r="AA896" i="10"/>
  <c r="X896" i="10" s="1"/>
  <c r="AB896" i="10"/>
  <c r="Z897" i="10" l="1"/>
  <c r="AC897" i="10"/>
  <c r="AD897" i="10"/>
  <c r="AA897" i="10"/>
  <c r="X897" i="10" s="1"/>
  <c r="AB897" i="10"/>
  <c r="Y898" i="10"/>
  <c r="Z898" i="10" l="1"/>
  <c r="AC898" i="10"/>
  <c r="Y899" i="10"/>
  <c r="AA898" i="10"/>
  <c r="X898" i="10" s="1"/>
  <c r="AB898" i="10"/>
  <c r="AD898" i="10"/>
  <c r="Z899" i="10" l="1"/>
  <c r="AC899" i="10"/>
  <c r="AD899" i="10"/>
  <c r="AA899" i="10"/>
  <c r="X899" i="10" s="1"/>
  <c r="AB899" i="10"/>
  <c r="Y900" i="10"/>
  <c r="Z900" i="10" l="1"/>
  <c r="AC900" i="10"/>
  <c r="AD900" i="10"/>
  <c r="AA900" i="10"/>
  <c r="X900" i="10" s="1"/>
  <c r="AB900" i="10"/>
  <c r="Y901" i="10"/>
  <c r="Z901" i="10" l="1"/>
  <c r="AC901" i="10"/>
  <c r="AD901" i="10"/>
  <c r="Y902" i="10"/>
  <c r="AA901" i="10"/>
  <c r="X901" i="10" s="1"/>
  <c r="AB901" i="10"/>
  <c r="Z902" i="10" l="1"/>
  <c r="AC902" i="10"/>
  <c r="AD902" i="10"/>
  <c r="Y903" i="10"/>
  <c r="AA902" i="10"/>
  <c r="X902" i="10" s="1"/>
  <c r="AB902" i="10"/>
  <c r="Z903" i="10" l="1"/>
  <c r="Y904" i="10"/>
  <c r="AD903" i="10"/>
  <c r="AA903" i="10"/>
  <c r="X903" i="10" s="1"/>
  <c r="AC903" i="10"/>
  <c r="AB903" i="10"/>
  <c r="Z904" i="10" l="1"/>
  <c r="AC904" i="10"/>
  <c r="AD904" i="10"/>
  <c r="Y905" i="10"/>
  <c r="AA904" i="10"/>
  <c r="X904" i="10" s="1"/>
  <c r="AB904" i="10"/>
  <c r="Z905" i="10" l="1"/>
  <c r="AC905" i="10"/>
  <c r="AD905" i="10"/>
  <c r="AA905" i="10"/>
  <c r="X905" i="10" s="1"/>
  <c r="AB905" i="10"/>
  <c r="Y906" i="10"/>
  <c r="Z906" i="10" l="1"/>
  <c r="AC906" i="10"/>
  <c r="AD906" i="10"/>
  <c r="Y907" i="10"/>
  <c r="AA906" i="10"/>
  <c r="X906" i="10" s="1"/>
  <c r="AB906" i="10"/>
  <c r="Z907" i="10" l="1"/>
  <c r="AC907" i="10"/>
  <c r="AD907" i="10"/>
  <c r="AA907" i="10"/>
  <c r="X907" i="10" s="1"/>
  <c r="AB907" i="10"/>
  <c r="Y908" i="10"/>
  <c r="Z908" i="10" l="1"/>
  <c r="AC908" i="10"/>
  <c r="AD908" i="10"/>
  <c r="Y909" i="10"/>
  <c r="AA908" i="10"/>
  <c r="X908" i="10" s="1"/>
  <c r="AB908" i="10"/>
  <c r="Z909" i="10" l="1"/>
  <c r="AC909" i="10"/>
  <c r="AD909" i="10"/>
  <c r="Y910" i="10"/>
  <c r="AA909" i="10"/>
  <c r="X909" i="10" s="1"/>
  <c r="AB909" i="10"/>
  <c r="Z910" i="10" l="1"/>
  <c r="AC910" i="10"/>
  <c r="AD910" i="10"/>
  <c r="Y911" i="10"/>
  <c r="AA910" i="10"/>
  <c r="X910" i="10" s="1"/>
  <c r="AB910" i="10"/>
  <c r="Z911" i="10" l="1"/>
  <c r="AC911" i="10"/>
  <c r="AD911" i="10"/>
  <c r="Y912" i="10"/>
  <c r="AA911" i="10"/>
  <c r="X911" i="10" s="1"/>
  <c r="AB911" i="10"/>
  <c r="Z912" i="10" l="1"/>
  <c r="AC912" i="10"/>
  <c r="AD912" i="10"/>
  <c r="AA912" i="10"/>
  <c r="X912" i="10" s="1"/>
  <c r="AB912" i="10"/>
  <c r="Y913" i="10"/>
  <c r="Z913" i="10" l="1"/>
  <c r="AC913" i="10"/>
  <c r="Y914" i="10"/>
  <c r="AA913" i="10"/>
  <c r="X913" i="10" s="1"/>
  <c r="AB913" i="10"/>
  <c r="AD913" i="10"/>
  <c r="Z914" i="10" l="1"/>
  <c r="AC914" i="10"/>
  <c r="AD914" i="10"/>
  <c r="Y915" i="10"/>
  <c r="AA914" i="10"/>
  <c r="X914" i="10" s="1"/>
  <c r="AB914" i="10"/>
  <c r="Z915" i="10" l="1"/>
  <c r="AC915" i="10"/>
  <c r="AD915" i="10"/>
  <c r="Y916" i="10"/>
  <c r="AA915" i="10"/>
  <c r="X915" i="10" s="1"/>
  <c r="AB915" i="10"/>
  <c r="Z916" i="10" l="1"/>
  <c r="AC916" i="10"/>
  <c r="AD916" i="10"/>
  <c r="Y917" i="10"/>
  <c r="AA916" i="10"/>
  <c r="X916" i="10" s="1"/>
  <c r="AB916" i="10"/>
  <c r="Z917" i="10" l="1"/>
  <c r="AC917" i="10"/>
  <c r="AD917" i="10"/>
  <c r="Y918" i="10"/>
  <c r="AA917" i="10"/>
  <c r="X917" i="10" s="1"/>
  <c r="AB917" i="10"/>
  <c r="Z918" i="10" l="1"/>
  <c r="AC918" i="10"/>
  <c r="AD918" i="10"/>
  <c r="Y919" i="10"/>
  <c r="AA918" i="10"/>
  <c r="X918" i="10" s="1"/>
  <c r="AB918" i="10"/>
  <c r="Z919" i="10" l="1"/>
  <c r="Y920" i="10"/>
  <c r="AD919" i="10"/>
  <c r="AC919" i="10"/>
  <c r="AA919" i="10"/>
  <c r="X919" i="10" s="1"/>
  <c r="AB919" i="10"/>
  <c r="Z920" i="10" l="1"/>
  <c r="AC920" i="10"/>
  <c r="AD920" i="10"/>
  <c r="Y921" i="10"/>
  <c r="AA920" i="10"/>
  <c r="X920" i="10" s="1"/>
  <c r="AB920" i="10"/>
  <c r="Z921" i="10" l="1"/>
  <c r="AC921" i="10"/>
  <c r="AD921" i="10"/>
  <c r="Y922" i="10"/>
  <c r="AA921" i="10"/>
  <c r="X921" i="10" s="1"/>
  <c r="AB921" i="10"/>
  <c r="Z922" i="10" l="1"/>
  <c r="AC922" i="10"/>
  <c r="AD922" i="10"/>
  <c r="Y923" i="10"/>
  <c r="AA922" i="10"/>
  <c r="X922" i="10" s="1"/>
  <c r="AB922" i="10"/>
  <c r="Z923" i="10" l="1"/>
  <c r="AC923" i="10"/>
  <c r="AD923" i="10"/>
  <c r="AA923" i="10"/>
  <c r="X923" i="10" s="1"/>
  <c r="AB923" i="10"/>
  <c r="Y924" i="10"/>
  <c r="Z924" i="10" l="1"/>
  <c r="AC924" i="10"/>
  <c r="AD924" i="10"/>
  <c r="Y925" i="10"/>
  <c r="AA924" i="10"/>
  <c r="X924" i="10" s="1"/>
  <c r="AB924" i="10"/>
  <c r="Z925" i="10" l="1"/>
  <c r="AC925" i="10"/>
  <c r="AD925" i="10"/>
  <c r="AA925" i="10"/>
  <c r="X925" i="10" s="1"/>
  <c r="Y926" i="10"/>
  <c r="AB925" i="10"/>
  <c r="Z926" i="10" l="1"/>
  <c r="AC926" i="10"/>
  <c r="Y927" i="10"/>
  <c r="AA926" i="10"/>
  <c r="X926" i="10" s="1"/>
  <c r="AB926" i="10"/>
  <c r="AD926" i="10"/>
  <c r="Z927" i="10" l="1"/>
  <c r="AC927" i="10"/>
  <c r="AD927" i="10"/>
  <c r="Y928" i="10"/>
  <c r="AA927" i="10"/>
  <c r="X927" i="10" s="1"/>
  <c r="AB927" i="10"/>
  <c r="Z928" i="10" l="1"/>
  <c r="AC928" i="10"/>
  <c r="AD928" i="10"/>
  <c r="Y929" i="10"/>
  <c r="AA928" i="10"/>
  <c r="X928" i="10" s="1"/>
  <c r="AB928" i="10"/>
  <c r="Z929" i="10" l="1"/>
  <c r="AC929" i="10"/>
  <c r="AD929" i="10"/>
  <c r="Y930" i="10"/>
  <c r="AA929" i="10"/>
  <c r="X929" i="10" s="1"/>
  <c r="AB929" i="10"/>
  <c r="Z930" i="10" l="1"/>
  <c r="AC930" i="10"/>
  <c r="Y931" i="10"/>
  <c r="AA930" i="10"/>
  <c r="X930" i="10" s="1"/>
  <c r="AB930" i="10"/>
  <c r="AD930" i="10"/>
  <c r="Z931" i="10" l="1"/>
  <c r="AC931" i="10"/>
  <c r="AD931" i="10"/>
  <c r="Y932" i="10"/>
  <c r="AA931" i="10"/>
  <c r="X931" i="10" s="1"/>
  <c r="AB931" i="10"/>
  <c r="Z932" i="10" l="1"/>
  <c r="AC932" i="10"/>
  <c r="AA932" i="10"/>
  <c r="X932" i="10" s="1"/>
  <c r="AD932" i="10"/>
  <c r="Y933" i="10"/>
  <c r="AB932" i="10"/>
  <c r="Z933" i="10" l="1"/>
  <c r="AC933" i="10"/>
  <c r="AD933" i="10"/>
  <c r="Y934" i="10"/>
  <c r="AA933" i="10"/>
  <c r="X933" i="10" s="1"/>
  <c r="AB933" i="10"/>
  <c r="Z934" i="10" l="1"/>
  <c r="AC934" i="10"/>
  <c r="AD934" i="10"/>
  <c r="Y935" i="10"/>
  <c r="AA934" i="10"/>
  <c r="X934" i="10" s="1"/>
  <c r="AB934" i="10"/>
  <c r="Z935" i="10" l="1"/>
  <c r="Y936" i="10"/>
  <c r="AD935" i="10"/>
  <c r="AA935" i="10"/>
  <c r="X935" i="10" s="1"/>
  <c r="AB935" i="10"/>
  <c r="AC935" i="10"/>
  <c r="Z936" i="10" l="1"/>
  <c r="AC936" i="10"/>
  <c r="AD936" i="10"/>
  <c r="Y937" i="10"/>
  <c r="AA936" i="10"/>
  <c r="X936" i="10" s="1"/>
  <c r="AB936" i="10"/>
  <c r="Z937" i="10" l="1"/>
  <c r="AC937" i="10"/>
  <c r="AD937" i="10"/>
  <c r="Y938" i="10"/>
  <c r="AA937" i="10"/>
  <c r="X937" i="10" s="1"/>
  <c r="AB937" i="10"/>
  <c r="Z938" i="10" l="1"/>
  <c r="AC938" i="10"/>
  <c r="AD938" i="10"/>
  <c r="Y939" i="10"/>
  <c r="AA938" i="10"/>
  <c r="X938" i="10" s="1"/>
  <c r="AB938" i="10"/>
  <c r="Z939" i="10" l="1"/>
  <c r="AC939" i="10"/>
  <c r="AD939" i="10"/>
  <c r="Y940" i="10"/>
  <c r="AA939" i="10"/>
  <c r="X939" i="10" s="1"/>
  <c r="AB939" i="10"/>
  <c r="Z940" i="10" l="1"/>
  <c r="AC940" i="10"/>
  <c r="AD940" i="10"/>
  <c r="Y941" i="10"/>
  <c r="AA940" i="10"/>
  <c r="X940" i="10" s="1"/>
  <c r="AB940" i="10"/>
  <c r="Z941" i="10" l="1"/>
  <c r="AC941" i="10"/>
  <c r="AA941" i="10"/>
  <c r="X941" i="10" s="1"/>
  <c r="AB941" i="10"/>
  <c r="AD941" i="10"/>
  <c r="Y942" i="10"/>
  <c r="Z942" i="10" l="1"/>
  <c r="AC942" i="10"/>
  <c r="AD942" i="10"/>
  <c r="Y943" i="10"/>
  <c r="AA942" i="10"/>
  <c r="X942" i="10" s="1"/>
  <c r="AB942" i="10"/>
  <c r="Z943" i="10" l="1"/>
  <c r="AC943" i="10"/>
  <c r="AD943" i="10"/>
  <c r="Y944" i="10"/>
  <c r="AA943" i="10"/>
  <c r="X943" i="10" s="1"/>
  <c r="AB943" i="10"/>
  <c r="Z944" i="10" l="1"/>
  <c r="AC944" i="10"/>
  <c r="AD944" i="10"/>
  <c r="Y945" i="10"/>
  <c r="AA944" i="10"/>
  <c r="X944" i="10" s="1"/>
  <c r="AB944" i="10"/>
  <c r="Z945" i="10" l="1"/>
  <c r="AC945" i="10"/>
  <c r="AD945" i="10"/>
  <c r="Y946" i="10"/>
  <c r="AA945" i="10"/>
  <c r="X945" i="10" s="1"/>
  <c r="AB945" i="10"/>
  <c r="Z946" i="10" l="1"/>
  <c r="AC946" i="10"/>
  <c r="AD946" i="10"/>
  <c r="AA946" i="10"/>
  <c r="X946" i="10" s="1"/>
  <c r="AB946" i="10"/>
  <c r="Y947" i="10"/>
  <c r="Z947" i="10" l="1"/>
  <c r="AC947" i="10"/>
  <c r="AD947" i="10"/>
  <c r="Y948" i="10"/>
  <c r="AA947" i="10"/>
  <c r="X947" i="10" s="1"/>
  <c r="AB947" i="10"/>
  <c r="Z948" i="10" l="1"/>
  <c r="AC948" i="10"/>
  <c r="AD948" i="10"/>
  <c r="Y949" i="10"/>
  <c r="AA948" i="10"/>
  <c r="X948" i="10" s="1"/>
  <c r="AB948" i="10"/>
  <c r="Z949" i="10" l="1"/>
  <c r="AC949" i="10"/>
  <c r="AD949" i="10"/>
  <c r="Y950" i="10"/>
  <c r="AA949" i="10"/>
  <c r="X949" i="10" s="1"/>
  <c r="AB949" i="10"/>
  <c r="Z950" i="10" l="1"/>
  <c r="AC950" i="10"/>
  <c r="AD950" i="10"/>
  <c r="Y951" i="10"/>
  <c r="AA950" i="10"/>
  <c r="X950" i="10" s="1"/>
  <c r="AB950" i="10"/>
  <c r="Z951" i="10" l="1"/>
  <c r="Y952" i="10"/>
  <c r="AD951" i="10"/>
  <c r="AC951" i="10"/>
  <c r="AA951" i="10"/>
  <c r="X951" i="10" s="1"/>
  <c r="AB951" i="10"/>
  <c r="Z952" i="10" l="1"/>
  <c r="AC952" i="10"/>
  <c r="AD952" i="10"/>
  <c r="Y953" i="10"/>
  <c r="AA952" i="10"/>
  <c r="X952" i="10" s="1"/>
  <c r="AB952" i="10"/>
  <c r="Z953" i="10" l="1"/>
  <c r="AC953" i="10"/>
  <c r="AD953" i="10"/>
  <c r="Y954" i="10"/>
  <c r="AA953" i="10"/>
  <c r="X953" i="10" s="1"/>
  <c r="AB953" i="10"/>
  <c r="Z954" i="10" l="1"/>
  <c r="AC954" i="10"/>
  <c r="Y955" i="10"/>
  <c r="AA954" i="10"/>
  <c r="X954" i="10" s="1"/>
  <c r="AB954" i="10"/>
  <c r="AD954" i="10"/>
  <c r="Z955" i="10" l="1"/>
  <c r="AC955" i="10"/>
  <c r="AD955" i="10"/>
  <c r="Y956" i="10"/>
  <c r="AA955" i="10"/>
  <c r="X955" i="10" s="1"/>
  <c r="AB955" i="10"/>
  <c r="Z956" i="10" l="1"/>
  <c r="AC956" i="10"/>
  <c r="AD956" i="10"/>
  <c r="Y957" i="10"/>
  <c r="AA956" i="10"/>
  <c r="X956" i="10" s="1"/>
  <c r="AB956" i="10"/>
  <c r="Z957" i="10" l="1"/>
  <c r="AC957" i="10"/>
  <c r="AD957" i="10"/>
  <c r="Y958" i="10"/>
  <c r="AA957" i="10"/>
  <c r="X957" i="10" s="1"/>
  <c r="AB957" i="10"/>
  <c r="Z958" i="10" l="1"/>
  <c r="AC958" i="10"/>
  <c r="AD958" i="10"/>
  <c r="Y959" i="10"/>
  <c r="AA958" i="10"/>
  <c r="X958" i="10" s="1"/>
  <c r="AB958" i="10"/>
  <c r="Z959" i="10" l="1"/>
  <c r="AC959" i="10"/>
  <c r="AD959" i="10"/>
  <c r="Y960" i="10"/>
  <c r="AA959" i="10"/>
  <c r="X959" i="10" s="1"/>
  <c r="AB959" i="10"/>
  <c r="Z960" i="10" l="1"/>
  <c r="AC960" i="10"/>
  <c r="AD960" i="10"/>
  <c r="Y961" i="10"/>
  <c r="AA960" i="10"/>
  <c r="X960" i="10" s="1"/>
  <c r="AB960" i="10"/>
  <c r="Z961" i="10" l="1"/>
  <c r="AC961" i="10"/>
  <c r="AD961" i="10"/>
  <c r="Y962" i="10"/>
  <c r="AA961" i="10"/>
  <c r="X961" i="10" s="1"/>
  <c r="AB961" i="10"/>
  <c r="Z962" i="10" l="1"/>
  <c r="AC962" i="10"/>
  <c r="AD962" i="10"/>
  <c r="Y963" i="10"/>
  <c r="AA962" i="10"/>
  <c r="X962" i="10" s="1"/>
  <c r="AB962" i="10"/>
  <c r="Z963" i="10" l="1"/>
  <c r="AC963" i="10"/>
  <c r="AD963" i="10"/>
  <c r="Y964" i="10"/>
  <c r="AA963" i="10"/>
  <c r="X963" i="10" s="1"/>
  <c r="AB963" i="10"/>
  <c r="Z964" i="10" l="1"/>
  <c r="AC964" i="10"/>
  <c r="AD964" i="10"/>
  <c r="Y965" i="10"/>
  <c r="AA964" i="10"/>
  <c r="X964" i="10" s="1"/>
  <c r="AB964" i="10"/>
  <c r="Z965" i="10" l="1"/>
  <c r="AC965" i="10"/>
  <c r="AD965" i="10"/>
  <c r="Y966" i="10"/>
  <c r="AA965" i="10"/>
  <c r="X965" i="10" s="1"/>
  <c r="AB965" i="10"/>
  <c r="Z966" i="10" l="1"/>
  <c r="AC966" i="10"/>
  <c r="AD966" i="10"/>
  <c r="Y967" i="10"/>
  <c r="AA966" i="10"/>
  <c r="X966" i="10" s="1"/>
  <c r="AB966" i="10"/>
  <c r="Z967" i="10" l="1"/>
  <c r="Y968" i="10"/>
  <c r="AD967" i="10"/>
  <c r="AC967" i="10"/>
  <c r="AA967" i="10"/>
  <c r="X967" i="10" s="1"/>
  <c r="AB967" i="10"/>
  <c r="Z968" i="10" l="1"/>
  <c r="AC968" i="10"/>
  <c r="AD968" i="10"/>
  <c r="Y969" i="10"/>
  <c r="AA968" i="10"/>
  <c r="X968" i="10" s="1"/>
  <c r="AB968" i="10"/>
  <c r="Z969" i="10" l="1"/>
  <c r="AC969" i="10"/>
  <c r="AD969" i="10"/>
  <c r="Y970" i="10"/>
  <c r="AA969" i="10"/>
  <c r="X969" i="10" s="1"/>
  <c r="AB969" i="10"/>
  <c r="Z970" i="10" l="1"/>
  <c r="AC970" i="10"/>
  <c r="AD970" i="10"/>
  <c r="Y971" i="10"/>
  <c r="AA970" i="10"/>
  <c r="X970" i="10" s="1"/>
  <c r="AB970" i="10"/>
  <c r="Z971" i="10" l="1"/>
  <c r="AC971" i="10"/>
  <c r="AD971" i="10"/>
  <c r="Y972" i="10"/>
  <c r="AA971" i="10"/>
  <c r="X971" i="10" s="1"/>
  <c r="AB971" i="10"/>
  <c r="Z972" i="10" l="1"/>
  <c r="AC972" i="10"/>
  <c r="AD972" i="10"/>
  <c r="Y973" i="10"/>
  <c r="AA972" i="10"/>
  <c r="X972" i="10" s="1"/>
  <c r="AB972" i="10"/>
  <c r="Z973" i="10" l="1"/>
  <c r="AC973" i="10"/>
  <c r="AD973" i="10"/>
  <c r="Y974" i="10"/>
  <c r="AA973" i="10"/>
  <c r="X973" i="10" s="1"/>
  <c r="AB973" i="10"/>
  <c r="Z974" i="10" l="1"/>
  <c r="AC974" i="10"/>
  <c r="AD974" i="10"/>
  <c r="Y975" i="10"/>
  <c r="AA974" i="10"/>
  <c r="X974" i="10" s="1"/>
  <c r="AB974" i="10"/>
  <c r="Z975" i="10" l="1"/>
  <c r="AC975" i="10"/>
  <c r="AD975" i="10"/>
  <c r="Y976" i="10"/>
  <c r="AA975" i="10"/>
  <c r="X975" i="10" s="1"/>
  <c r="AB975" i="10"/>
  <c r="Z976" i="10" l="1"/>
  <c r="AC976" i="10"/>
  <c r="AD976" i="10"/>
  <c r="Y977" i="10"/>
  <c r="AA976" i="10"/>
  <c r="X976" i="10" s="1"/>
  <c r="AB976" i="10"/>
  <c r="Z977" i="10" l="1"/>
  <c r="AC977" i="10"/>
  <c r="AD977" i="10"/>
  <c r="Y978" i="10"/>
  <c r="AA977" i="10"/>
  <c r="X977" i="10" s="1"/>
  <c r="AB977" i="10"/>
  <c r="Z978" i="10" l="1"/>
  <c r="AC978" i="10"/>
  <c r="AD978" i="10"/>
  <c r="Y979" i="10"/>
  <c r="AA978" i="10"/>
  <c r="X978" i="10" s="1"/>
  <c r="AB978" i="10"/>
  <c r="Z979" i="10" l="1"/>
  <c r="AC979" i="10"/>
  <c r="AD979" i="10"/>
  <c r="Y980" i="10"/>
  <c r="AA979" i="10"/>
  <c r="X979" i="10" s="1"/>
  <c r="AB979" i="10"/>
  <c r="Z980" i="10" l="1"/>
  <c r="AC980" i="10"/>
  <c r="AD980" i="10"/>
  <c r="Y981" i="10"/>
  <c r="AA980" i="10"/>
  <c r="X980" i="10" s="1"/>
  <c r="AB980" i="10"/>
  <c r="Z981" i="10" l="1"/>
  <c r="AC981" i="10"/>
  <c r="AA981" i="10"/>
  <c r="X981" i="10" s="1"/>
  <c r="AD981" i="10"/>
  <c r="Y982" i="10"/>
  <c r="AB981" i="10"/>
  <c r="Z982" i="10" l="1"/>
  <c r="AC982" i="10"/>
  <c r="Y983" i="10"/>
  <c r="AA982" i="10"/>
  <c r="X982" i="10" s="1"/>
  <c r="AB982" i="10"/>
  <c r="AD982" i="10"/>
  <c r="Z983" i="10" l="1"/>
  <c r="Y984" i="10"/>
  <c r="AA983" i="10"/>
  <c r="X983" i="10" s="1"/>
  <c r="AD983" i="10"/>
  <c r="AC983" i="10"/>
  <c r="AB983" i="10"/>
  <c r="Z984" i="10" l="1"/>
  <c r="AC984" i="10"/>
  <c r="AB984" i="10"/>
  <c r="AD984" i="10"/>
  <c r="Y985" i="10"/>
  <c r="AA984" i="10"/>
  <c r="X984" i="10" s="1"/>
  <c r="Z985" i="10" l="1"/>
  <c r="AC985" i="10"/>
  <c r="AD985" i="10"/>
  <c r="Y986" i="10"/>
  <c r="AA985" i="10"/>
  <c r="X985" i="10" s="1"/>
  <c r="AB985" i="10"/>
  <c r="Z986" i="10" l="1"/>
  <c r="AC986" i="10"/>
  <c r="AD986" i="10"/>
  <c r="Y987" i="10"/>
  <c r="AA986" i="10"/>
  <c r="X986" i="10" s="1"/>
  <c r="AB986" i="10"/>
  <c r="Z987" i="10" l="1"/>
  <c r="AC987" i="10"/>
  <c r="AD987" i="10"/>
  <c r="Y988" i="10"/>
  <c r="AA987" i="10"/>
  <c r="X987" i="10" s="1"/>
  <c r="AB987" i="10"/>
  <c r="Z988" i="10" l="1"/>
  <c r="AC988" i="10"/>
  <c r="AD988" i="10"/>
  <c r="Y989" i="10"/>
  <c r="AA988" i="10"/>
  <c r="X988" i="10" s="1"/>
  <c r="AB988" i="10"/>
  <c r="Z989" i="10" l="1"/>
  <c r="AC989" i="10"/>
  <c r="AD989" i="10"/>
  <c r="Y990" i="10"/>
  <c r="AA989" i="10"/>
  <c r="X989" i="10" s="1"/>
  <c r="AB989" i="10"/>
  <c r="Z990" i="10" l="1"/>
  <c r="AC990" i="10"/>
  <c r="AD990" i="10"/>
  <c r="Y991" i="10"/>
  <c r="AA990" i="10"/>
  <c r="X990" i="10" s="1"/>
  <c r="AB990" i="10"/>
  <c r="Z991" i="10" l="1"/>
  <c r="AC991" i="10"/>
  <c r="AD991" i="10"/>
  <c r="Y992" i="10"/>
  <c r="AA991" i="10"/>
  <c r="X991" i="10" s="1"/>
  <c r="AB991" i="10"/>
  <c r="Z992" i="10" l="1"/>
  <c r="AC992" i="10"/>
  <c r="AD992" i="10"/>
  <c r="Y993" i="10"/>
  <c r="AA992" i="10"/>
  <c r="X992" i="10" s="1"/>
  <c r="AB992" i="10"/>
  <c r="Z993" i="10" l="1"/>
  <c r="AC993" i="10"/>
  <c r="AD993" i="10"/>
  <c r="Y994" i="10"/>
  <c r="AA993" i="10"/>
  <c r="X993" i="10" s="1"/>
  <c r="AB993" i="10"/>
  <c r="Z994" i="10" l="1"/>
  <c r="AC994" i="10"/>
  <c r="AD994" i="10"/>
  <c r="Y995" i="10"/>
  <c r="AA994" i="10"/>
  <c r="X994" i="10" s="1"/>
  <c r="AB994" i="10"/>
  <c r="Z995" i="10" l="1"/>
  <c r="AC995" i="10"/>
  <c r="AD995" i="10"/>
  <c r="Y996" i="10"/>
  <c r="AA995" i="10"/>
  <c r="X995" i="10" s="1"/>
  <c r="AB995" i="10"/>
  <c r="Z996" i="10" l="1"/>
  <c r="AC996" i="10"/>
  <c r="AD996" i="10"/>
  <c r="Y997" i="10"/>
  <c r="AA996" i="10"/>
  <c r="X996" i="10" s="1"/>
  <c r="AB996" i="10"/>
  <c r="Z997" i="10" l="1"/>
  <c r="AC997" i="10"/>
  <c r="AD997" i="10"/>
  <c r="Y998" i="10"/>
  <c r="AA997" i="10"/>
  <c r="X997" i="10" s="1"/>
  <c r="AB997" i="10"/>
  <c r="Z998" i="10" l="1"/>
  <c r="AC998" i="10"/>
  <c r="AD998" i="10"/>
  <c r="Y999" i="10"/>
  <c r="AA998" i="10"/>
  <c r="X998" i="10" s="1"/>
  <c r="AB998" i="10"/>
  <c r="Z999" i="10" l="1"/>
  <c r="Y1000" i="10"/>
  <c r="AD999" i="10"/>
  <c r="AC999" i="10"/>
  <c r="AA999" i="10"/>
  <c r="X999" i="10" s="1"/>
  <c r="AB999" i="10"/>
  <c r="Z1000" i="10" l="1"/>
  <c r="AC1000" i="10"/>
  <c r="AD1000" i="10"/>
  <c r="Y1001" i="10"/>
  <c r="AA1000" i="10"/>
  <c r="X1000" i="10" s="1"/>
  <c r="AB1000" i="10"/>
  <c r="Z1001" i="10" l="1"/>
  <c r="AC1001" i="10"/>
  <c r="Y1002" i="10"/>
  <c r="AA1001" i="10"/>
  <c r="X1001" i="10" s="1"/>
  <c r="AB1001" i="10"/>
  <c r="AD1001" i="10"/>
  <c r="Z1002" i="10" l="1"/>
  <c r="AC1002" i="10"/>
  <c r="Y1003" i="10"/>
  <c r="AA1002" i="10"/>
  <c r="X1002" i="10" s="1"/>
  <c r="AD1002" i="10"/>
  <c r="AB1002" i="10"/>
  <c r="Z1003" i="10" l="1"/>
  <c r="AC1003" i="10"/>
  <c r="AD1003" i="10"/>
  <c r="Y1004" i="10"/>
  <c r="AB1003" i="10"/>
  <c r="AA1003" i="10"/>
  <c r="X1003" i="10" s="1"/>
  <c r="Z1004" i="10" l="1"/>
  <c r="AC1004" i="10"/>
  <c r="AB1004" i="10"/>
  <c r="AD1004" i="10"/>
  <c r="Y1005" i="10"/>
  <c r="AA1004" i="10"/>
  <c r="X1004" i="10" s="1"/>
  <c r="Z1005" i="10" l="1"/>
  <c r="AC1005" i="10"/>
  <c r="AB1005" i="10"/>
  <c r="AD1005" i="10"/>
  <c r="Y1006" i="10"/>
  <c r="AA1005" i="10"/>
  <c r="X1005" i="10" s="1"/>
  <c r="Z1006" i="10" l="1"/>
  <c r="Y1007" i="10"/>
  <c r="AD1006" i="10"/>
  <c r="AB1006" i="10"/>
  <c r="AC1006" i="10"/>
  <c r="AA1006" i="10"/>
  <c r="X1006" i="10" s="1"/>
  <c r="Z1007" i="10" l="1"/>
  <c r="AC1007" i="10"/>
  <c r="AA1007" i="10"/>
  <c r="X1007" i="10" s="1"/>
  <c r="AD1007" i="10"/>
  <c r="Y1008" i="10"/>
  <c r="AB1007" i="10"/>
  <c r="Z1008" i="10" l="1"/>
  <c r="Y1009" i="10"/>
  <c r="AC1008" i="10"/>
  <c r="AD1008" i="10"/>
  <c r="AA1008" i="10"/>
  <c r="X1008" i="10" s="1"/>
  <c r="AB1008" i="10"/>
  <c r="Z1009" i="10" l="1"/>
  <c r="AC1009" i="10"/>
  <c r="AA1009" i="10"/>
  <c r="X1009" i="10" s="1"/>
  <c r="AD1009" i="10"/>
  <c r="Y1010" i="10"/>
  <c r="AB1009" i="10"/>
  <c r="Z1010" i="10" l="1"/>
  <c r="AC1010" i="10"/>
  <c r="Y1011" i="10"/>
  <c r="AA1010" i="10"/>
  <c r="X1010" i="10" s="1"/>
  <c r="AB1010" i="10"/>
  <c r="AD1010" i="10"/>
  <c r="Z1011" i="10" l="1"/>
  <c r="Y1012" i="10"/>
  <c r="AA1011" i="10"/>
  <c r="X1011" i="10" s="1"/>
  <c r="AB1011" i="10"/>
  <c r="AD1011" i="10"/>
  <c r="AC1011" i="10"/>
  <c r="Z1012" i="10" l="1"/>
  <c r="AA1012" i="10"/>
  <c r="X1012" i="10" s="1"/>
  <c r="AD1012" i="10"/>
  <c r="AB1012" i="10"/>
  <c r="AC1012" i="10"/>
  <c r="Y1013" i="10"/>
  <c r="Z1013" i="10" l="1"/>
  <c r="Y1014" i="10"/>
  <c r="AA1013" i="10"/>
  <c r="X1013" i="10" s="1"/>
  <c r="AD1013" i="10"/>
  <c r="AC1013" i="10"/>
  <c r="AB1013" i="10"/>
  <c r="Z1014" i="10" l="1"/>
  <c r="AC1014" i="10"/>
  <c r="AD1014" i="10"/>
  <c r="Y1015" i="10"/>
  <c r="AA1014" i="10"/>
  <c r="X1014" i="10" s="1"/>
  <c r="AB1014" i="10"/>
  <c r="Z1015" i="10" l="1"/>
  <c r="AD1015" i="10"/>
  <c r="AA1015" i="10"/>
  <c r="X1015" i="10" s="1"/>
  <c r="AB1015" i="10"/>
  <c r="AC1015" i="10"/>
  <c r="Y1016" i="10"/>
  <c r="Z1016" i="10" l="1"/>
  <c r="AA1016" i="10"/>
  <c r="X1016" i="10" s="1"/>
  <c r="AD1016" i="10"/>
  <c r="AB1016" i="10"/>
  <c r="AC1016" i="10"/>
  <c r="Y1017" i="10"/>
  <c r="Z1017" i="10" l="1"/>
  <c r="Y1018" i="10"/>
  <c r="AD1017" i="10"/>
  <c r="AC1017" i="10"/>
  <c r="AA1017" i="10"/>
  <c r="X1017" i="10" s="1"/>
  <c r="AB1017" i="10"/>
  <c r="Z1018" i="10" l="1"/>
  <c r="AC1018" i="10"/>
  <c r="AD1018" i="10"/>
  <c r="Y1019" i="10"/>
  <c r="AA1018" i="10"/>
  <c r="X1018" i="10" s="1"/>
  <c r="AB1018" i="10"/>
  <c r="Z1019" i="10" l="1"/>
  <c r="Y1020" i="10"/>
  <c r="AD1019" i="10"/>
  <c r="AA1019" i="10"/>
  <c r="X1019" i="10" s="1"/>
  <c r="AB1019" i="10"/>
  <c r="AC1019" i="10"/>
  <c r="Z1020" i="10" l="1"/>
  <c r="AA1020" i="10"/>
  <c r="X1020" i="10" s="1"/>
  <c r="AD1020" i="10"/>
  <c r="AB1020" i="10"/>
  <c r="AC1020" i="10"/>
  <c r="Y1021" i="10"/>
  <c r="Z1021" i="10" l="1"/>
  <c r="AC1021" i="10"/>
  <c r="AD1021" i="10"/>
  <c r="Y1022" i="10"/>
  <c r="AA1021" i="10"/>
  <c r="X1021" i="10" s="1"/>
  <c r="AB1021" i="10"/>
  <c r="Z1022" i="10" l="1"/>
  <c r="AC1022" i="10"/>
  <c r="AD1022" i="10"/>
  <c r="Y1023" i="10"/>
  <c r="AA1022" i="10"/>
  <c r="X1022" i="10" s="1"/>
  <c r="AB1022" i="10"/>
  <c r="Z1023" i="10" l="1"/>
  <c r="Y1024" i="10"/>
  <c r="AD1023" i="10"/>
  <c r="AA1023" i="10"/>
  <c r="X1023" i="10" s="1"/>
  <c r="AB1023" i="10"/>
  <c r="AC1023" i="10"/>
  <c r="Z1024" i="10" l="1"/>
  <c r="AA1024" i="10"/>
  <c r="X1024" i="10" s="1"/>
  <c r="AD1024" i="10"/>
  <c r="AB1024" i="10"/>
  <c r="AC1024" i="10"/>
  <c r="Y1025" i="10"/>
  <c r="Z1025" i="10" l="1"/>
  <c r="Y1026" i="10"/>
  <c r="AD1025" i="10"/>
  <c r="AC1025" i="10"/>
  <c r="AA1025" i="10"/>
  <c r="X1025" i="10" s="1"/>
  <c r="AB1025" i="10"/>
  <c r="Z1026" i="10" l="1"/>
  <c r="AC1026" i="10"/>
  <c r="AD1026" i="10"/>
  <c r="Y1027" i="10"/>
  <c r="AA1026" i="10"/>
  <c r="X1026" i="10" s="1"/>
  <c r="AB1026" i="10"/>
  <c r="Z1027" i="10" l="1"/>
  <c r="Y1028" i="10"/>
  <c r="AD1027" i="10"/>
  <c r="AA1027" i="10"/>
  <c r="X1027" i="10" s="1"/>
  <c r="AB1027" i="10"/>
  <c r="AC1027" i="10"/>
  <c r="Z1028" i="10" l="1"/>
  <c r="AA1028" i="10"/>
  <c r="X1028" i="10" s="1"/>
  <c r="AD1028" i="10"/>
  <c r="AB1028" i="10"/>
  <c r="AC1028" i="10"/>
  <c r="Y1029" i="10"/>
  <c r="Z1029" i="10" l="1"/>
  <c r="Y1030" i="10"/>
  <c r="AD1029" i="10"/>
  <c r="AC1029" i="10"/>
  <c r="AA1029" i="10"/>
  <c r="X1029" i="10" s="1"/>
  <c r="AB1029" i="10"/>
  <c r="Z1030" i="10" l="1"/>
  <c r="AC1030" i="10"/>
  <c r="AD1030" i="10"/>
  <c r="Y1031" i="10"/>
  <c r="AA1030" i="10"/>
  <c r="X1030" i="10" s="1"/>
  <c r="AB1030" i="10"/>
  <c r="Z1031" i="10" l="1"/>
  <c r="Y1032" i="10"/>
  <c r="AD1031" i="10"/>
  <c r="AA1031" i="10"/>
  <c r="X1031" i="10" s="1"/>
  <c r="AB1031" i="10"/>
  <c r="AC1031" i="10"/>
  <c r="Z1032" i="10" l="1"/>
  <c r="Y1033" i="10"/>
  <c r="AD1032" i="10"/>
  <c r="AB1032" i="10"/>
  <c r="AC1032" i="10"/>
  <c r="AA1032" i="10"/>
  <c r="X1032" i="10" s="1"/>
  <c r="AA1033" i="10" l="1"/>
  <c r="X1033" i="10" s="1"/>
  <c r="Z1033" i="10"/>
  <c r="Y1034" i="10"/>
  <c r="AB1033" i="10"/>
  <c r="AD1033" i="10"/>
  <c r="AC1033" i="10"/>
  <c r="AA1034" i="10" l="1"/>
  <c r="X1034" i="10" s="1"/>
  <c r="Z1034" i="10"/>
  <c r="AD1034" i="10"/>
  <c r="AC1034" i="10"/>
  <c r="Y1035" i="10"/>
  <c r="AB1034" i="10"/>
  <c r="AA1035" i="10" l="1"/>
  <c r="X1035" i="10" s="1"/>
  <c r="AD1035" i="10"/>
  <c r="Y1036" i="10"/>
  <c r="AB1035" i="10"/>
  <c r="Z1035" i="10"/>
  <c r="AC1035" i="10"/>
  <c r="AA1036" i="10" l="1"/>
  <c r="X1036" i="10" s="1"/>
  <c r="Z1036" i="10"/>
  <c r="AD1036" i="10"/>
  <c r="AC1036" i="10"/>
  <c r="Y1037" i="10"/>
  <c r="AB1036" i="10"/>
  <c r="AA1037" i="10" l="1"/>
  <c r="X1037" i="10" s="1"/>
  <c r="Z1037" i="10"/>
  <c r="AD1037" i="10"/>
  <c r="AC1037" i="10"/>
  <c r="Y1038" i="10"/>
  <c r="AB1037" i="10"/>
  <c r="AA1038" i="10" l="1"/>
  <c r="X1038" i="10" s="1"/>
  <c r="Z1038" i="10"/>
  <c r="AD1038" i="10"/>
  <c r="AC1038" i="10"/>
  <c r="Y1039" i="10"/>
  <c r="AB1038" i="10"/>
  <c r="AA1039" i="10" l="1"/>
  <c r="X1039" i="10" s="1"/>
  <c r="AD1039" i="10"/>
  <c r="AB1039" i="10"/>
  <c r="Z1039" i="10"/>
  <c r="AC1039" i="10"/>
  <c r="Y1040" i="10"/>
  <c r="AA1040" i="10" l="1"/>
  <c r="X1040" i="10" s="1"/>
  <c r="Z1040" i="10"/>
  <c r="AB1040" i="10"/>
  <c r="AD1040" i="10"/>
  <c r="AC1040" i="10"/>
  <c r="Y1041" i="10"/>
  <c r="AA1041" i="10" l="1"/>
  <c r="X1041" i="10" s="1"/>
  <c r="Z1041" i="10"/>
  <c r="AD1041" i="10"/>
  <c r="AC1041" i="10"/>
  <c r="AB1041" i="10"/>
  <c r="Y1042" i="10"/>
  <c r="AA1042" i="10" l="1"/>
  <c r="X1042" i="10" s="1"/>
  <c r="Z1042" i="10"/>
  <c r="Y1043" i="10"/>
  <c r="AB1042" i="10"/>
  <c r="AD1042" i="10"/>
  <c r="AC1042" i="10"/>
  <c r="AA1043" i="10" l="1"/>
  <c r="X1043" i="10" s="1"/>
  <c r="AD1043" i="10"/>
  <c r="Z1043" i="10"/>
  <c r="AC1043" i="10"/>
  <c r="Y1044" i="10"/>
  <c r="AB1043" i="10"/>
  <c r="AA1044" i="10" l="1"/>
  <c r="X1044" i="10" s="1"/>
  <c r="Z1044" i="10"/>
  <c r="AB1044" i="10"/>
  <c r="AD1044" i="10"/>
  <c r="AC1044" i="10"/>
  <c r="Y1045" i="10"/>
  <c r="AA1045" i="10" l="1"/>
  <c r="X1045" i="10" s="1"/>
  <c r="Z1045" i="10"/>
  <c r="AB1045" i="10"/>
  <c r="AD1045" i="10"/>
  <c r="AC1045" i="10"/>
  <c r="Y1046" i="10"/>
  <c r="AA1046" i="10" l="1"/>
  <c r="X1046" i="10" s="1"/>
  <c r="Z1046" i="10"/>
  <c r="AD1046" i="10"/>
  <c r="AC1046" i="10"/>
  <c r="Y1047" i="10"/>
  <c r="AB1046" i="10"/>
  <c r="AA1047" i="10" l="1"/>
  <c r="X1047" i="10" s="1"/>
  <c r="AD1047" i="10"/>
  <c r="Z1047" i="10"/>
  <c r="AC1047" i="10"/>
  <c r="Y1048" i="10"/>
  <c r="AB1047" i="10"/>
  <c r="AA1048" i="10" l="1"/>
  <c r="X1048" i="10" s="1"/>
  <c r="Z1048" i="10"/>
  <c r="AC1048" i="10"/>
  <c r="AB1048" i="10"/>
  <c r="AD1048" i="10"/>
  <c r="Y1049" i="10"/>
  <c r="AA1049" i="10" l="1"/>
  <c r="X1049" i="10" s="1"/>
  <c r="Z1049" i="10"/>
  <c r="AC1049" i="10"/>
  <c r="AB1049" i="10"/>
  <c r="AD1049" i="10"/>
  <c r="Y1050" i="10"/>
  <c r="AA1050" i="10" l="1"/>
  <c r="X1050" i="10" s="1"/>
  <c r="Z1050" i="10"/>
  <c r="AB1050" i="10"/>
  <c r="AC1050" i="10"/>
  <c r="Y1051" i="10"/>
  <c r="AD1050" i="10"/>
  <c r="AA1051" i="10" l="1"/>
  <c r="X1051" i="10" s="1"/>
  <c r="AD1051" i="10"/>
  <c r="AB1051" i="10"/>
  <c r="Z1051" i="10"/>
  <c r="AC1051" i="10"/>
  <c r="Y1052" i="10"/>
  <c r="AA1052" i="10" l="1"/>
  <c r="X1052" i="10" s="1"/>
  <c r="Z1052" i="10"/>
  <c r="AD1052" i="10"/>
  <c r="AC1052" i="10"/>
  <c r="AB1052" i="10"/>
  <c r="Y1053" i="10"/>
  <c r="AA1053" i="10" l="1"/>
  <c r="X1053" i="10" s="1"/>
  <c r="Z1053" i="10"/>
  <c r="AD1053" i="10"/>
  <c r="AC1053" i="10"/>
  <c r="Y1054" i="10"/>
  <c r="AB1053" i="10"/>
  <c r="AA1054" i="10" l="1"/>
  <c r="X1054" i="10" s="1"/>
  <c r="Z1054" i="10"/>
  <c r="Y1055" i="10"/>
  <c r="AB1054" i="10"/>
  <c r="AD1054" i="10"/>
  <c r="AC1054" i="10"/>
  <c r="AA1055" i="10" l="1"/>
  <c r="X1055" i="10" s="1"/>
  <c r="AD1055" i="10"/>
  <c r="AB1055" i="10"/>
  <c r="Z1055" i="10"/>
  <c r="AC1055" i="10"/>
  <c r="Y1056" i="10"/>
  <c r="AA1056" i="10" l="1"/>
  <c r="X1056" i="10" s="1"/>
  <c r="Z1056" i="10"/>
  <c r="AD1056" i="10"/>
  <c r="AC1056" i="10"/>
  <c r="AB1056" i="10"/>
  <c r="Y1057" i="10"/>
  <c r="AA1057" i="10" l="1"/>
  <c r="X1057" i="10" s="1"/>
  <c r="Z1057" i="10"/>
  <c r="AB1057" i="10"/>
  <c r="AD1057" i="10"/>
  <c r="AC1057" i="10"/>
  <c r="Y1058" i="10"/>
  <c r="AA1058" i="10" l="1"/>
  <c r="X1058" i="10" s="1"/>
  <c r="Z1058" i="10"/>
  <c r="AD1058" i="10"/>
  <c r="AC1058" i="10"/>
  <c r="Y1059" i="10"/>
  <c r="AB1058" i="10"/>
  <c r="AA1059" i="10" l="1"/>
  <c r="X1059" i="10" s="1"/>
  <c r="AD1059" i="10"/>
  <c r="Z1059" i="10"/>
  <c r="AC1059" i="10"/>
  <c r="Y1060" i="10"/>
  <c r="AB1059" i="10"/>
  <c r="AA1060" i="10" l="1"/>
  <c r="X1060" i="10" s="1"/>
  <c r="Z1060" i="10"/>
  <c r="AD1060" i="10"/>
  <c r="AC1060" i="10"/>
  <c r="AB1060" i="10"/>
  <c r="Y1061" i="10"/>
  <c r="AA1061" i="10" l="1"/>
  <c r="X1061" i="10" s="1"/>
  <c r="Z1061" i="10"/>
  <c r="AB1061" i="10"/>
  <c r="AD1061" i="10"/>
  <c r="AC1061" i="10"/>
  <c r="Y1062" i="10"/>
  <c r="AA1062" i="10" l="1"/>
  <c r="X1062" i="10" s="1"/>
  <c r="Z1062" i="10"/>
  <c r="Y1063" i="10"/>
  <c r="AB1062" i="10"/>
  <c r="AD1062" i="10"/>
  <c r="AC1062" i="10"/>
  <c r="AA1063" i="10" l="1"/>
  <c r="X1063" i="10" s="1"/>
  <c r="AD1063" i="10"/>
  <c r="Z1063" i="10"/>
  <c r="AC1063" i="10"/>
  <c r="Y1064" i="10"/>
  <c r="AB1063" i="10"/>
  <c r="AA1064" i="10" l="1"/>
  <c r="X1064" i="10" s="1"/>
  <c r="Z1064" i="10"/>
  <c r="AB1064" i="10"/>
  <c r="AC1064" i="10"/>
  <c r="Y1065" i="10"/>
  <c r="AD1064" i="10"/>
  <c r="AA1065" i="10" l="1"/>
  <c r="X1065" i="10" s="1"/>
  <c r="Z1065" i="10"/>
  <c r="AD1065" i="10"/>
  <c r="AC1065" i="10"/>
  <c r="Y1066" i="10"/>
  <c r="AB1065" i="10"/>
  <c r="AA1066" i="10" l="1"/>
  <c r="X1066" i="10" s="1"/>
  <c r="Z1066" i="10"/>
  <c r="AC1066" i="10"/>
  <c r="AB1066" i="10"/>
  <c r="AD1066" i="10"/>
  <c r="Y1067" i="10"/>
  <c r="AA1067" i="10" l="1"/>
  <c r="X1067" i="10" s="1"/>
  <c r="AD1067" i="10"/>
  <c r="Z1067" i="10"/>
  <c r="AC1067" i="10"/>
  <c r="AB1067" i="10"/>
  <c r="Y1068" i="10"/>
  <c r="AA1068" i="10" l="1"/>
  <c r="X1068" i="10" s="1"/>
  <c r="Z1068" i="10"/>
  <c r="AB1068" i="10"/>
  <c r="AD1068" i="10"/>
  <c r="AC1068" i="10"/>
  <c r="Y1069" i="10"/>
  <c r="AA1069" i="10" l="1"/>
  <c r="X1069" i="10" s="1"/>
  <c r="Z1069" i="10"/>
  <c r="Y1070" i="10"/>
  <c r="AB1069" i="10"/>
  <c r="AD1069" i="10"/>
  <c r="AC1069" i="10"/>
  <c r="AA1070" i="10" l="1"/>
  <c r="X1070" i="10" s="1"/>
  <c r="Z1070" i="10"/>
  <c r="AC1070" i="10"/>
  <c r="AB1070" i="10"/>
  <c r="AD1070" i="10"/>
  <c r="Y1071" i="10"/>
  <c r="AA1071" i="10" l="1"/>
  <c r="X1071" i="10" s="1"/>
  <c r="AD1071" i="10"/>
  <c r="AB1071" i="10"/>
  <c r="Z1071" i="10"/>
  <c r="AC1071" i="10"/>
  <c r="Y1072" i="10"/>
  <c r="AA1072" i="10" l="1"/>
  <c r="X1072" i="10" s="1"/>
  <c r="Z1072" i="10"/>
  <c r="AC1072" i="10"/>
  <c r="Y1073" i="10"/>
  <c r="AB1072" i="10"/>
  <c r="AD1072" i="10"/>
  <c r="AA1073" i="10" l="1"/>
  <c r="X1073" i="10" s="1"/>
  <c r="Z1073" i="10"/>
  <c r="Y1074" i="10"/>
  <c r="AB1073" i="10"/>
  <c r="AD1073" i="10"/>
  <c r="AC1073" i="10"/>
  <c r="AA1074" i="10" l="1"/>
  <c r="X1074" i="10" s="1"/>
  <c r="Z1074" i="10"/>
  <c r="AD1074" i="10"/>
  <c r="AC1074" i="10"/>
  <c r="Y1075" i="10"/>
  <c r="AB1074" i="10"/>
  <c r="AA1075" i="10" l="1"/>
  <c r="X1075" i="10" s="1"/>
  <c r="AD1075" i="10"/>
  <c r="Y1076" i="10"/>
  <c r="AB1075" i="10"/>
  <c r="Z1075" i="10"/>
  <c r="AC1075" i="10"/>
  <c r="AA1076" i="10" l="1"/>
  <c r="X1076" i="10" s="1"/>
  <c r="Z1076" i="10"/>
  <c r="Y1077" i="10"/>
  <c r="AB1076" i="10"/>
  <c r="AD1076" i="10"/>
  <c r="AC1076" i="10"/>
  <c r="AA1077" i="10" l="1"/>
  <c r="X1077" i="10" s="1"/>
  <c r="Z1077" i="10"/>
  <c r="Y1078" i="10"/>
  <c r="AB1077" i="10"/>
  <c r="AD1077" i="10"/>
  <c r="AC1077" i="10"/>
  <c r="AA1078" i="10" l="1"/>
  <c r="X1078" i="10" s="1"/>
  <c r="Z1078" i="10"/>
  <c r="AB1078" i="10"/>
  <c r="AD1078" i="10"/>
  <c r="AC1078" i="10"/>
  <c r="Y1079" i="10"/>
  <c r="AA1079" i="10" l="1"/>
  <c r="X1079" i="10" s="1"/>
  <c r="AD1079" i="10"/>
  <c r="Z1079" i="10"/>
  <c r="AC1079" i="10"/>
  <c r="AB1079" i="10"/>
  <c r="Y1080" i="10"/>
  <c r="AA1080" i="10" l="1"/>
  <c r="X1080" i="10" s="1"/>
  <c r="Z1080" i="10"/>
  <c r="AD1080" i="10"/>
  <c r="AC1080" i="10"/>
  <c r="Y1081" i="10"/>
  <c r="AB1080" i="10"/>
  <c r="AA1081" i="10" l="1"/>
  <c r="X1081" i="10" s="1"/>
  <c r="Z1081" i="10"/>
  <c r="AD1081" i="10"/>
  <c r="AC1081" i="10"/>
  <c r="Y1082" i="10"/>
  <c r="AB1081" i="10"/>
  <c r="AA1082" i="10" l="1"/>
  <c r="X1082" i="10" s="1"/>
  <c r="Z1082" i="10"/>
  <c r="Y1083" i="10"/>
  <c r="AB1082" i="10"/>
  <c r="AD1082" i="10"/>
  <c r="AC1082" i="10"/>
  <c r="AA1083" i="10" l="1"/>
  <c r="X1083" i="10" s="1"/>
  <c r="AD1083" i="10"/>
  <c r="Y1084" i="10"/>
  <c r="AB1083" i="10"/>
  <c r="Z1083" i="10"/>
  <c r="AC1083" i="10"/>
  <c r="AA1084" i="10" l="1"/>
  <c r="X1084" i="10" s="1"/>
  <c r="Z1084" i="10"/>
  <c r="AB1084" i="10"/>
  <c r="AD1084" i="10"/>
  <c r="AC1084" i="10"/>
  <c r="Y1085" i="10"/>
  <c r="AA1085" i="10" l="1"/>
  <c r="X1085" i="10" s="1"/>
  <c r="Z1085" i="10"/>
  <c r="AC1085" i="10"/>
  <c r="AB1085" i="10"/>
  <c r="AD1085" i="10"/>
  <c r="Y1086" i="10"/>
  <c r="AA1086" i="10" l="1"/>
  <c r="X1086" i="10" s="1"/>
  <c r="Z1086" i="10"/>
  <c r="Y1087" i="10"/>
  <c r="AB1086" i="10"/>
  <c r="AD1086" i="10"/>
  <c r="AC1086" i="10"/>
  <c r="AA1087" i="10" l="1"/>
  <c r="X1087" i="10" s="1"/>
  <c r="AD1087" i="10"/>
  <c r="Y1088" i="10"/>
  <c r="AB1087" i="10"/>
  <c r="Z1087" i="10"/>
  <c r="AC1087" i="10"/>
  <c r="AA1088" i="10" l="1"/>
  <c r="X1088" i="10" s="1"/>
  <c r="Z1088" i="10"/>
  <c r="Y1089" i="10"/>
  <c r="AB1088" i="10"/>
  <c r="AD1088" i="10"/>
  <c r="AC1088" i="10"/>
  <c r="AA1089" i="10" l="1"/>
  <c r="X1089" i="10" s="1"/>
  <c r="Z1089" i="10"/>
  <c r="Y1090" i="10"/>
  <c r="AB1089" i="10"/>
  <c r="AD1089" i="10"/>
  <c r="AC1089" i="10"/>
  <c r="AA1090" i="10" l="1"/>
  <c r="X1090" i="10" s="1"/>
  <c r="Z1090" i="10"/>
  <c r="AC1090" i="10"/>
  <c r="AB1090" i="10"/>
  <c r="AD1090" i="10"/>
  <c r="Y1091" i="10"/>
  <c r="AA1091" i="10" l="1"/>
  <c r="X1091" i="10" s="1"/>
  <c r="AD1091" i="10"/>
  <c r="Y1092" i="10"/>
  <c r="AB1091" i="10"/>
  <c r="Z1091" i="10"/>
  <c r="AC1091" i="10"/>
  <c r="AA1092" i="10" l="1"/>
  <c r="X1092" i="10" s="1"/>
  <c r="Z1092" i="10"/>
  <c r="AC1092" i="10"/>
  <c r="Y1093" i="10"/>
  <c r="AB1092" i="10"/>
  <c r="AD1092" i="10"/>
  <c r="AA1093" i="10" l="1"/>
  <c r="X1093" i="10" s="1"/>
  <c r="Z1093" i="10"/>
  <c r="Y1094" i="10"/>
  <c r="AB1093" i="10"/>
  <c r="AD1093" i="10"/>
  <c r="AC1093" i="10"/>
  <c r="AA1094" i="10" l="1"/>
  <c r="X1094" i="10" s="1"/>
  <c r="Z1094" i="10"/>
  <c r="Y1095" i="10"/>
  <c r="AB1094" i="10"/>
  <c r="AD1094" i="10"/>
  <c r="AC1094" i="10"/>
  <c r="AA1095" i="10" l="1"/>
  <c r="X1095" i="10" s="1"/>
  <c r="AD1095" i="10"/>
  <c r="Y1096" i="10"/>
  <c r="AB1095" i="10"/>
  <c r="Z1095" i="10"/>
  <c r="AC1095" i="10"/>
  <c r="AA1096" i="10" l="1"/>
  <c r="X1096" i="10" s="1"/>
  <c r="Z1096" i="10"/>
  <c r="Y1097" i="10"/>
  <c r="AB1096" i="10"/>
  <c r="AD1096" i="10"/>
  <c r="AC1096" i="10"/>
  <c r="AA1097" i="10" l="1"/>
  <c r="X1097" i="10" s="1"/>
  <c r="Z1097" i="10"/>
  <c r="AB1097" i="10"/>
  <c r="AD1097" i="10"/>
  <c r="Y1098" i="10"/>
  <c r="AC1097" i="10"/>
  <c r="AA1098" i="10" l="1"/>
  <c r="X1098" i="10" s="1"/>
  <c r="Z1098" i="10"/>
  <c r="AD1098" i="10"/>
  <c r="Y1099" i="10"/>
  <c r="AB1098" i="10"/>
  <c r="AC1098" i="10"/>
  <c r="AA1099" i="10" l="1"/>
  <c r="X1099" i="10" s="1"/>
  <c r="AD1099" i="10"/>
  <c r="Y1100" i="10"/>
  <c r="AB1099" i="10"/>
  <c r="Z1099" i="10"/>
  <c r="AC1099" i="10"/>
  <c r="AA1100" i="10" l="1"/>
  <c r="X1100" i="10" s="1"/>
  <c r="Z1100" i="10"/>
  <c r="AC1100" i="10"/>
  <c r="AB1100" i="10"/>
  <c r="AD1100" i="10"/>
  <c r="Y1101" i="10"/>
  <c r="AA1101" i="10" l="1"/>
  <c r="X1101" i="10" s="1"/>
  <c r="Z1101" i="10"/>
  <c r="AC1101" i="10"/>
  <c r="Y1102" i="10"/>
  <c r="AB1101" i="10"/>
  <c r="AD1101" i="10"/>
  <c r="AA1102" i="10" l="1"/>
  <c r="X1102" i="10" s="1"/>
  <c r="Z1102" i="10"/>
  <c r="AC1102" i="10"/>
  <c r="AB1102" i="10"/>
  <c r="AD1102" i="10"/>
  <c r="Y1103" i="10"/>
  <c r="AA1103" i="10" l="1"/>
  <c r="X1103" i="10" s="1"/>
  <c r="AD1103" i="10"/>
  <c r="Y1104" i="10"/>
  <c r="AB1103" i="10"/>
  <c r="Z1103" i="10"/>
  <c r="AC1103" i="10"/>
  <c r="AA1104" i="10" l="1"/>
  <c r="X1104" i="10" s="1"/>
  <c r="Z1104" i="10"/>
  <c r="AC1104" i="10"/>
  <c r="Y1105" i="10"/>
  <c r="AB1104" i="10"/>
  <c r="AD1104" i="10"/>
  <c r="AA1105" i="10" l="1"/>
  <c r="X1105" i="10" s="1"/>
  <c r="Z1105" i="10"/>
  <c r="Y1106" i="10"/>
  <c r="AB1105" i="10"/>
  <c r="AD1105" i="10"/>
  <c r="AC1105" i="10"/>
  <c r="AA1106" i="10" l="1"/>
  <c r="X1106" i="10" s="1"/>
  <c r="Z1106" i="10"/>
  <c r="AD1106" i="10"/>
  <c r="AC1106" i="10"/>
  <c r="Y1107" i="10"/>
  <c r="AB1106" i="10"/>
  <c r="AA1107" i="10" l="1"/>
  <c r="X1107" i="10" s="1"/>
  <c r="AD1107" i="10"/>
  <c r="AB1107" i="10"/>
  <c r="Z1107" i="10"/>
  <c r="AC1107" i="10"/>
  <c r="Y1108" i="10"/>
  <c r="AA1108" i="10" l="1"/>
  <c r="X1108" i="10" s="1"/>
  <c r="Z1108" i="10"/>
  <c r="AC1108" i="10"/>
  <c r="Y1109" i="10"/>
  <c r="AB1108" i="10"/>
  <c r="AD1108" i="10"/>
  <c r="AA1109" i="10" l="1"/>
  <c r="X1109" i="10" s="1"/>
  <c r="Z1109" i="10"/>
  <c r="AB1109" i="10"/>
  <c r="AD1109" i="10"/>
  <c r="Y1110" i="10"/>
  <c r="AC1109" i="10"/>
  <c r="AA1110" i="10" l="1"/>
  <c r="X1110" i="10" s="1"/>
  <c r="Z1110" i="10"/>
  <c r="Y1111" i="10"/>
  <c r="AB1110" i="10"/>
  <c r="AD1110" i="10"/>
  <c r="AC1110" i="10"/>
  <c r="AA1111" i="10" l="1"/>
  <c r="X1111" i="10" s="1"/>
  <c r="AD1111" i="10"/>
  <c r="AB1111" i="10"/>
  <c r="Z1111" i="10"/>
  <c r="AC1111" i="10"/>
  <c r="Y1112" i="10"/>
  <c r="AA1112" i="10" l="1"/>
  <c r="X1112" i="10" s="1"/>
  <c r="Z1112" i="10"/>
  <c r="AB1112" i="10"/>
  <c r="AD1112" i="10"/>
  <c r="AC1112" i="10"/>
  <c r="Y1113" i="10"/>
  <c r="AA1113" i="10" l="1"/>
  <c r="X1113" i="10" s="1"/>
  <c r="Z1113" i="10"/>
  <c r="AC1113" i="10"/>
  <c r="AB1113" i="10"/>
  <c r="AD1113" i="10"/>
  <c r="Y1114" i="10"/>
  <c r="AA1114" i="10" l="1"/>
  <c r="X1114" i="10" s="1"/>
  <c r="Z1114" i="10"/>
  <c r="Y1115" i="10"/>
  <c r="AB1114" i="10"/>
  <c r="AD1114" i="10"/>
  <c r="AC1114" i="10"/>
  <c r="AA1115" i="10" l="1"/>
  <c r="X1115" i="10" s="1"/>
  <c r="AD1115" i="10"/>
  <c r="Y1116" i="10"/>
  <c r="AB1115" i="10"/>
  <c r="Z1115" i="10"/>
  <c r="AC1115" i="10"/>
  <c r="AA1116" i="10" l="1"/>
  <c r="X1116" i="10" s="1"/>
  <c r="Z1116" i="10"/>
  <c r="AD1116" i="10"/>
  <c r="AC1116" i="10"/>
  <c r="Y1117" i="10"/>
  <c r="AB1116" i="10"/>
  <c r="AA1117" i="10" l="1"/>
  <c r="X1117" i="10" s="1"/>
  <c r="Z1117" i="10"/>
  <c r="AC1117" i="10"/>
  <c r="AB1117" i="10"/>
  <c r="AD1117" i="10"/>
  <c r="Y1118" i="10"/>
  <c r="AA1118" i="10" l="1"/>
  <c r="X1118" i="10" s="1"/>
  <c r="Z1118" i="10"/>
  <c r="AB1118" i="10"/>
  <c r="AD1118" i="10"/>
  <c r="Y1119" i="10"/>
  <c r="AC1118" i="10"/>
  <c r="AA1119" i="10" l="1"/>
  <c r="X1119" i="10" s="1"/>
  <c r="AD1119" i="10"/>
  <c r="Y1120" i="10"/>
  <c r="AB1119" i="10"/>
  <c r="Z1119" i="10"/>
  <c r="AC1119" i="10"/>
  <c r="AA1120" i="10" l="1"/>
  <c r="X1120" i="10" s="1"/>
  <c r="Z1120" i="10"/>
  <c r="AC1120" i="10"/>
  <c r="AB1120" i="10"/>
  <c r="AD1120" i="10"/>
  <c r="Y1121" i="10"/>
  <c r="AA1121" i="10" l="1"/>
  <c r="X1121" i="10" s="1"/>
  <c r="Z1121" i="10"/>
  <c r="Y1122" i="10"/>
  <c r="AB1121" i="10"/>
  <c r="AD1121" i="10"/>
  <c r="AC1121" i="10"/>
  <c r="AA1122" i="10" l="1"/>
  <c r="X1122" i="10" s="1"/>
  <c r="Z1122" i="10"/>
  <c r="AC1122" i="10"/>
  <c r="Y1123" i="10"/>
  <c r="AB1122" i="10"/>
  <c r="AD1122" i="10"/>
  <c r="AA1123" i="10" l="1"/>
  <c r="X1123" i="10" s="1"/>
  <c r="AD1123" i="10"/>
  <c r="AB1123" i="10"/>
  <c r="Z1123" i="10"/>
  <c r="AC1123" i="10"/>
  <c r="Y1124" i="10"/>
  <c r="AA1124" i="10" l="1"/>
  <c r="X1124" i="10" s="1"/>
  <c r="Z1124" i="10"/>
  <c r="AC1124" i="10"/>
  <c r="Y1125" i="10"/>
  <c r="AB1124" i="10"/>
  <c r="AD1124" i="10"/>
  <c r="AA1125" i="10" l="1"/>
  <c r="X1125" i="10" s="1"/>
  <c r="Z1125" i="10"/>
  <c r="AB1125" i="10"/>
  <c r="AD1125" i="10"/>
  <c r="AC1125" i="10"/>
  <c r="Y1126" i="10"/>
  <c r="AA1126" i="10" l="1"/>
  <c r="X1126" i="10" s="1"/>
  <c r="Z1126" i="10"/>
  <c r="Y1127" i="10"/>
  <c r="AB1126" i="10"/>
  <c r="AD1126" i="10"/>
  <c r="AC1126" i="10"/>
  <c r="AA1127" i="10" l="1"/>
  <c r="X1127" i="10" s="1"/>
  <c r="AD1127" i="10"/>
  <c r="Y1128" i="10"/>
  <c r="AB1127" i="10"/>
  <c r="Z1127" i="10"/>
  <c r="AC1127" i="10"/>
  <c r="AA1128" i="10" l="1"/>
  <c r="X1128" i="10" s="1"/>
  <c r="Z1128" i="10"/>
  <c r="AC1128" i="10"/>
  <c r="Y1129" i="10"/>
  <c r="AB1128" i="10"/>
  <c r="AD1128" i="10"/>
  <c r="AA1129" i="10" l="1"/>
  <c r="X1129" i="10" s="1"/>
  <c r="Z1129" i="10"/>
  <c r="Y1130" i="10"/>
  <c r="AB1129" i="10"/>
  <c r="AD1129" i="10"/>
  <c r="AC1129" i="10"/>
  <c r="AA1130" i="10" l="1"/>
  <c r="X1130" i="10" s="1"/>
  <c r="Z1130" i="10"/>
  <c r="Y1131" i="10"/>
  <c r="AB1130" i="10"/>
  <c r="AD1130" i="10"/>
  <c r="AC1130" i="10"/>
  <c r="AA1131" i="10" l="1"/>
  <c r="X1131" i="10" s="1"/>
  <c r="AD1131" i="10"/>
  <c r="Y1132" i="10"/>
  <c r="AB1131" i="10"/>
  <c r="Z1131" i="10"/>
  <c r="AC1131" i="10"/>
  <c r="AA1132" i="10" l="1"/>
  <c r="X1132" i="10" s="1"/>
  <c r="Z1132" i="10"/>
  <c r="AC1132" i="10"/>
  <c r="AB1132" i="10"/>
  <c r="AD1132" i="10"/>
  <c r="Y1133" i="10"/>
  <c r="AA1133" i="10" l="1"/>
  <c r="X1133" i="10" s="1"/>
  <c r="Z1133" i="10"/>
  <c r="AD1133" i="10"/>
  <c r="AC1133" i="10"/>
  <c r="AB1133" i="10"/>
  <c r="Y1134" i="10"/>
  <c r="AA1134" i="10" l="1"/>
  <c r="X1134" i="10" s="1"/>
  <c r="Z1134" i="10"/>
  <c r="Y1135" i="10"/>
  <c r="AB1134" i="10"/>
  <c r="AD1134" i="10"/>
  <c r="AC1134" i="10"/>
  <c r="AA1135" i="10" l="1"/>
  <c r="X1135" i="10" s="1"/>
  <c r="AD1135" i="10"/>
  <c r="AC1135" i="10"/>
  <c r="Y1136" i="10"/>
  <c r="AB1135" i="10"/>
  <c r="Z1135" i="10"/>
  <c r="AA1136" i="10" l="1"/>
  <c r="X1136" i="10" s="1"/>
  <c r="Z1136" i="10"/>
  <c r="AC1136" i="10"/>
  <c r="Y1137" i="10"/>
  <c r="AB1136" i="10"/>
  <c r="AD1136" i="10"/>
  <c r="AA1137" i="10" l="1"/>
  <c r="X1137" i="10" s="1"/>
  <c r="Z1137" i="10"/>
  <c r="AC1137" i="10"/>
  <c r="AB1137" i="10"/>
  <c r="AD1137" i="10"/>
  <c r="Y1138" i="10"/>
  <c r="AA1138" i="10" l="1"/>
  <c r="X1138" i="10" s="1"/>
  <c r="Z1138" i="10"/>
  <c r="Y1139" i="10"/>
  <c r="AB1138" i="10"/>
  <c r="AD1138" i="10"/>
  <c r="AC1138" i="10"/>
  <c r="AA1139" i="10" l="1"/>
  <c r="X1139" i="10" s="1"/>
  <c r="AD1139" i="10"/>
  <c r="AB1139" i="10"/>
  <c r="AC1139" i="10"/>
  <c r="Y1140" i="10"/>
  <c r="Z1139" i="10"/>
  <c r="AA1140" i="10" l="1"/>
  <c r="X1140" i="10" s="1"/>
  <c r="Z1140" i="10"/>
  <c r="AD1140" i="10"/>
  <c r="AC1140" i="10"/>
  <c r="Y1141" i="10"/>
  <c r="AB1140" i="10"/>
  <c r="AA1141" i="10" l="1"/>
  <c r="X1141" i="10" s="1"/>
  <c r="Z1141" i="10"/>
  <c r="AD1141" i="10"/>
  <c r="AC1141" i="10"/>
  <c r="Y1142" i="10"/>
  <c r="AB1141" i="10"/>
  <c r="AA1142" i="10" l="1"/>
  <c r="X1142" i="10" s="1"/>
  <c r="Z1142" i="10"/>
  <c r="AB1142" i="10"/>
  <c r="AD1142" i="10"/>
  <c r="AC1142" i="10"/>
  <c r="Y1143" i="10"/>
  <c r="AA1143" i="10" l="1"/>
  <c r="X1143" i="10" s="1"/>
  <c r="AD1143" i="10"/>
  <c r="AC1143" i="10"/>
  <c r="AB1143" i="10"/>
  <c r="Z1143" i="10"/>
  <c r="Y1144" i="10"/>
  <c r="AA1144" i="10" l="1"/>
  <c r="X1144" i="10" s="1"/>
  <c r="Z1144" i="10"/>
  <c r="AB1144" i="10"/>
  <c r="AD1144" i="10"/>
  <c r="AC1144" i="10"/>
  <c r="Y1145" i="10"/>
  <c r="AA1145" i="10" l="1"/>
  <c r="X1145" i="10" s="1"/>
  <c r="Z1145" i="10"/>
  <c r="Y1146" i="10"/>
  <c r="AB1145" i="10"/>
  <c r="AD1145" i="10"/>
  <c r="AC1145" i="10"/>
  <c r="AA1146" i="10" l="1"/>
  <c r="X1146" i="10" s="1"/>
  <c r="Z1146" i="10"/>
  <c r="AB1146" i="10"/>
  <c r="AD1146" i="10"/>
  <c r="AC1146" i="10"/>
  <c r="Y1147" i="10"/>
  <c r="AA1147" i="10" l="1"/>
  <c r="X1147" i="10" s="1"/>
  <c r="AD1147" i="10"/>
  <c r="AC1147" i="10"/>
  <c r="AB1147" i="10"/>
  <c r="Z1147" i="10"/>
  <c r="Y1148" i="10"/>
  <c r="AA1148" i="10" l="1"/>
  <c r="X1148" i="10" s="1"/>
  <c r="Z1148" i="10"/>
  <c r="AD1148" i="10"/>
  <c r="AC1148" i="10"/>
  <c r="Y1149" i="10"/>
  <c r="AB1148" i="10"/>
  <c r="AA1149" i="10" l="1"/>
  <c r="X1149" i="10" s="1"/>
  <c r="Z1149" i="10"/>
  <c r="AB1149" i="10"/>
  <c r="AD1149" i="10"/>
  <c r="AC1149" i="10"/>
  <c r="Y1150" i="10"/>
  <c r="AA1150" i="10" l="1"/>
  <c r="X1150" i="10" s="1"/>
  <c r="Z1150" i="10"/>
  <c r="Y1151" i="10"/>
  <c r="AB1150" i="10"/>
  <c r="AD1150" i="10"/>
  <c r="AC1150" i="10"/>
  <c r="AA1151" i="10" l="1"/>
  <c r="X1151" i="10" s="1"/>
  <c r="AD1151" i="10"/>
  <c r="Z1151" i="10"/>
  <c r="AC1151" i="10"/>
  <c r="Y1152" i="10"/>
  <c r="AB1151" i="10"/>
  <c r="AA1152" i="10" l="1"/>
  <c r="X1152" i="10" s="1"/>
  <c r="Z1152" i="10"/>
  <c r="AC1152" i="10"/>
  <c r="AB1152" i="10"/>
  <c r="AD1152" i="10"/>
  <c r="Y1153" i="10"/>
  <c r="AA1153" i="10" l="1"/>
  <c r="X1153" i="10" s="1"/>
  <c r="Z1153" i="10"/>
  <c r="Y1154" i="10"/>
  <c r="AB1153" i="10"/>
  <c r="AD1153" i="10"/>
  <c r="AC1153" i="10"/>
  <c r="AA1154" i="10" l="1"/>
  <c r="X1154" i="10" s="1"/>
  <c r="Z1154" i="10"/>
  <c r="AB1154" i="10"/>
  <c r="AD1154" i="10"/>
  <c r="Y1155" i="10"/>
  <c r="AC1154" i="10"/>
  <c r="AA1155" i="10" l="1"/>
  <c r="X1155" i="10" s="1"/>
  <c r="AD1155" i="10"/>
  <c r="AC1155" i="10"/>
  <c r="AB1155" i="10"/>
  <c r="Z1155" i="10"/>
  <c r="Y1156" i="10"/>
  <c r="AA1156" i="10" l="1"/>
  <c r="X1156" i="10" s="1"/>
  <c r="Z1156" i="10"/>
  <c r="AB1156" i="10"/>
  <c r="AC1156" i="10"/>
  <c r="Y1157" i="10"/>
  <c r="AD1156" i="10"/>
  <c r="AA1157" i="10" l="1"/>
  <c r="X1157" i="10" s="1"/>
  <c r="Z1157" i="10"/>
  <c r="Y1158" i="10"/>
  <c r="AB1157" i="10"/>
  <c r="AD1157" i="10"/>
  <c r="AC1157" i="10"/>
  <c r="AA1158" i="10" l="1"/>
  <c r="X1158" i="10" s="1"/>
  <c r="Z1158" i="10"/>
  <c r="Y1159" i="10"/>
  <c r="AB1158" i="10"/>
  <c r="AD1158" i="10"/>
  <c r="AC1158" i="10"/>
  <c r="AA1159" i="10" l="1"/>
  <c r="X1159" i="10" s="1"/>
  <c r="AD1159" i="10"/>
  <c r="Y1160" i="10"/>
  <c r="AB1159" i="10"/>
  <c r="Z1159" i="10"/>
  <c r="AC1159" i="10"/>
  <c r="AA1160" i="10" l="1"/>
  <c r="X1160" i="10" s="1"/>
  <c r="Z1160" i="10"/>
  <c r="Y1161" i="10"/>
  <c r="AB1160" i="10"/>
  <c r="AD1160" i="10"/>
  <c r="AC1160" i="10"/>
  <c r="AA1161" i="10" l="1"/>
  <c r="X1161" i="10" s="1"/>
  <c r="Z1161" i="10"/>
  <c r="AC1161" i="10"/>
  <c r="Y1162" i="10"/>
  <c r="AB1161" i="10"/>
  <c r="AD1161" i="10"/>
  <c r="AA1162" i="10" l="1"/>
  <c r="X1162" i="10" s="1"/>
  <c r="Z1162" i="10"/>
  <c r="Y1163" i="10"/>
  <c r="AB1162" i="10"/>
  <c r="AD1162" i="10"/>
  <c r="AC1162" i="10"/>
  <c r="AA1163" i="10" l="1"/>
  <c r="X1163" i="10" s="1"/>
  <c r="AD1163" i="10"/>
  <c r="Y1164" i="10"/>
  <c r="AB1163" i="10"/>
  <c r="Z1163" i="10"/>
  <c r="AC1163" i="10"/>
  <c r="AA1164" i="10" l="1"/>
  <c r="X1164" i="10" s="1"/>
  <c r="Z1164" i="10"/>
  <c r="Y1165" i="10"/>
  <c r="AB1164" i="10"/>
  <c r="AD1164" i="10"/>
  <c r="AC1164" i="10"/>
  <c r="AA1165" i="10" l="1"/>
  <c r="X1165" i="10" s="1"/>
  <c r="Z1165" i="10"/>
  <c r="AD1165" i="10"/>
  <c r="AC1165" i="10"/>
  <c r="Y1166" i="10"/>
  <c r="AB1165" i="10"/>
  <c r="AA1166" i="10" l="1"/>
  <c r="X1166" i="10" s="1"/>
  <c r="Z1166" i="10"/>
  <c r="Y1167" i="10"/>
  <c r="AB1166" i="10"/>
  <c r="AD1166" i="10"/>
  <c r="AC1166" i="10"/>
  <c r="AA1167" i="10" l="1"/>
  <c r="X1167" i="10" s="1"/>
  <c r="AD1167" i="10"/>
  <c r="Y1168" i="10"/>
  <c r="AB1167" i="10"/>
  <c r="Z1167" i="10"/>
  <c r="AC1167" i="10"/>
  <c r="AA1168" i="10" l="1"/>
  <c r="X1168" i="10" s="1"/>
  <c r="Z1168" i="10"/>
  <c r="AD1168" i="10"/>
  <c r="AC1168" i="10"/>
  <c r="Y1169" i="10"/>
  <c r="AB1168" i="10"/>
  <c r="AA1169" i="10" l="1"/>
  <c r="X1169" i="10" s="1"/>
  <c r="Z1169" i="10"/>
  <c r="AB1169" i="10"/>
  <c r="AD1169" i="10"/>
  <c r="AC1169" i="10"/>
  <c r="Y1170" i="10"/>
  <c r="AA1170" i="10" l="1"/>
  <c r="X1170" i="10" s="1"/>
  <c r="Z1170" i="10"/>
  <c r="AD1170" i="10"/>
  <c r="AC1170" i="10"/>
  <c r="AB1170" i="10"/>
  <c r="Y1171" i="10"/>
  <c r="AA1171" i="10" l="1"/>
  <c r="X1171" i="10" s="1"/>
  <c r="AD1171" i="10"/>
  <c r="Y1172" i="10"/>
  <c r="AB1171" i="10"/>
  <c r="Z1171" i="10"/>
  <c r="AC1171" i="10"/>
  <c r="AA1172" i="10" l="1"/>
  <c r="X1172" i="10" s="1"/>
  <c r="Z1172" i="10"/>
  <c r="Y1173" i="10"/>
  <c r="AB1172" i="10"/>
  <c r="AD1172" i="10"/>
  <c r="AC1172" i="10"/>
  <c r="AA1173" i="10" l="1"/>
  <c r="X1173" i="10" s="1"/>
  <c r="Z1173" i="10"/>
  <c r="AC1173" i="10"/>
  <c r="AB1173" i="10"/>
  <c r="AD1173" i="10"/>
  <c r="Y1174" i="10"/>
  <c r="AA1174" i="10" l="1"/>
  <c r="X1174" i="10" s="1"/>
  <c r="Z1174" i="10"/>
  <c r="AC1174" i="10"/>
  <c r="Y1175" i="10"/>
  <c r="AB1174" i="10"/>
  <c r="AD1174" i="10"/>
  <c r="AA1175" i="10" l="1"/>
  <c r="X1175" i="10" s="1"/>
  <c r="AD1175" i="10"/>
  <c r="Z1175" i="10"/>
  <c r="AC1175" i="10"/>
  <c r="Y1176" i="10"/>
  <c r="AB1175" i="10"/>
  <c r="AA1176" i="10" l="1"/>
  <c r="X1176" i="10" s="1"/>
  <c r="Z1176" i="10"/>
  <c r="AC1176" i="10"/>
  <c r="AB1176" i="10"/>
  <c r="AD1176" i="10"/>
  <c r="Y1177" i="10"/>
  <c r="AA1177" i="10" l="1"/>
  <c r="X1177" i="10" s="1"/>
  <c r="Z1177" i="10"/>
  <c r="AC1177" i="10"/>
  <c r="AB1177" i="10"/>
  <c r="AD1177" i="10"/>
  <c r="Y1178" i="10"/>
  <c r="AA1178" i="10" l="1"/>
  <c r="X1178" i="10" s="1"/>
  <c r="Z1178" i="10"/>
  <c r="AD1178" i="10"/>
  <c r="AC1178" i="10"/>
  <c r="Y1179" i="10"/>
  <c r="AB1178" i="10"/>
  <c r="AA1179" i="10" l="1"/>
  <c r="X1179" i="10" s="1"/>
  <c r="AD1179" i="10"/>
  <c r="AC1179" i="10"/>
  <c r="AB1179" i="10"/>
  <c r="Z1179" i="10"/>
  <c r="Y1180" i="10"/>
  <c r="AA1180" i="10" l="1"/>
  <c r="X1180" i="10" s="1"/>
  <c r="Z1180" i="10"/>
  <c r="Y1181" i="10"/>
  <c r="AB1180" i="10"/>
  <c r="AD1180" i="10"/>
  <c r="AC1180" i="10"/>
  <c r="AA1181" i="10" l="1"/>
  <c r="X1181" i="10" s="1"/>
  <c r="Z1181" i="10"/>
  <c r="Y1182" i="10"/>
  <c r="AB1181" i="10"/>
  <c r="AD1181" i="10"/>
  <c r="AC1181" i="10"/>
  <c r="AA1182" i="10" l="1"/>
  <c r="X1182" i="10" s="1"/>
  <c r="Z1182" i="10"/>
  <c r="Y1183" i="10"/>
  <c r="AB1182" i="10"/>
  <c r="AD1182" i="10"/>
  <c r="AC1182" i="10"/>
  <c r="AA1183" i="10" l="1"/>
  <c r="X1183" i="10" s="1"/>
  <c r="AD1183" i="10"/>
  <c r="AC1183" i="10"/>
  <c r="Y1184" i="10"/>
  <c r="AB1183" i="10"/>
  <c r="Z1183" i="10"/>
  <c r="AA1184" i="10" l="1"/>
  <c r="X1184" i="10" s="1"/>
  <c r="Z1184" i="10"/>
  <c r="AB1184" i="10"/>
  <c r="AD1184" i="10"/>
  <c r="AC1184" i="10"/>
  <c r="Y1185" i="10"/>
  <c r="AA1185" i="10" l="1"/>
  <c r="X1185" i="10" s="1"/>
  <c r="Z1185" i="10"/>
  <c r="Y1186" i="10"/>
  <c r="AB1185" i="10"/>
  <c r="AD1185" i="10"/>
  <c r="AC1185" i="10"/>
  <c r="AA1186" i="10" l="1"/>
  <c r="X1186" i="10" s="1"/>
  <c r="Z1186" i="10"/>
  <c r="Y1187" i="10"/>
  <c r="AB1186" i="10"/>
  <c r="AD1186" i="10"/>
  <c r="AC1186" i="10"/>
  <c r="AA1187" i="10" l="1"/>
  <c r="X1187" i="10" s="1"/>
  <c r="AD1187" i="10"/>
  <c r="Y1188" i="10"/>
  <c r="AB1187" i="10"/>
  <c r="Z1187" i="10"/>
  <c r="AC1187" i="10"/>
  <c r="AA1188" i="10" l="1"/>
  <c r="X1188" i="10" s="1"/>
  <c r="Z1188" i="10"/>
  <c r="AB1188" i="10"/>
  <c r="AD1188" i="10"/>
  <c r="AC1188" i="10"/>
  <c r="Y1189" i="10"/>
  <c r="AA1189" i="10" l="1"/>
  <c r="X1189" i="10" s="1"/>
  <c r="Z1189" i="10"/>
  <c r="AD1189" i="10"/>
  <c r="AC1189" i="10"/>
  <c r="Y1190" i="10"/>
  <c r="AB1189" i="10"/>
  <c r="AA1190" i="10" l="1"/>
  <c r="X1190" i="10" s="1"/>
  <c r="Z1190" i="10"/>
  <c r="Y1191" i="10"/>
  <c r="AB1190" i="10"/>
  <c r="AD1190" i="10"/>
  <c r="AC1190" i="10"/>
  <c r="AA1191" i="10" l="1"/>
  <c r="X1191" i="10" s="1"/>
  <c r="AD1191" i="10"/>
  <c r="Y1192" i="10"/>
  <c r="AB1191" i="10"/>
  <c r="Z1191" i="10"/>
  <c r="AC1191" i="10"/>
  <c r="AA1192" i="10" l="1"/>
  <c r="X1192" i="10" s="1"/>
  <c r="Z1192" i="10"/>
  <c r="Y1193" i="10"/>
  <c r="AB1192" i="10"/>
  <c r="AD1192" i="10"/>
  <c r="AC1192" i="10"/>
  <c r="AA1193" i="10" l="1"/>
  <c r="X1193" i="10" s="1"/>
  <c r="Z1193" i="10"/>
  <c r="AC1193" i="10"/>
  <c r="Y1194" i="10"/>
  <c r="AB1193" i="10"/>
  <c r="AD1193" i="10"/>
  <c r="AA1194" i="10" l="1"/>
  <c r="X1194" i="10" s="1"/>
  <c r="Z1194" i="10"/>
  <c r="Y1195" i="10"/>
  <c r="AB1194" i="10"/>
  <c r="AD1194" i="10"/>
  <c r="AC1194" i="10"/>
  <c r="AA1195" i="10" l="1"/>
  <c r="X1195" i="10" s="1"/>
  <c r="AD1195" i="10"/>
  <c r="AC1195" i="10"/>
  <c r="Y1196" i="10"/>
  <c r="AB1195" i="10"/>
  <c r="Z1195" i="10"/>
  <c r="AA1196" i="10" l="1"/>
  <c r="X1196" i="10" s="1"/>
  <c r="Z1196" i="10"/>
  <c r="Y1197" i="10"/>
  <c r="AB1196" i="10"/>
  <c r="AD1196" i="10"/>
  <c r="AC1196" i="10"/>
  <c r="AA1197" i="10" l="1"/>
  <c r="X1197" i="10" s="1"/>
  <c r="Z1197" i="10"/>
  <c r="Y1198" i="10"/>
  <c r="AB1197" i="10"/>
  <c r="AD1197" i="10"/>
  <c r="AC1197" i="10"/>
  <c r="AA1198" i="10" l="1"/>
  <c r="X1198" i="10" s="1"/>
  <c r="Z1198" i="10"/>
  <c r="Y1199" i="10"/>
  <c r="AB1198" i="10"/>
  <c r="AD1198" i="10"/>
  <c r="AC1198" i="10"/>
  <c r="AA1199" i="10" l="1"/>
  <c r="X1199" i="10" s="1"/>
  <c r="AD1199" i="10"/>
  <c r="Y1200" i="10"/>
  <c r="AB1199" i="10"/>
  <c r="Z1199" i="10"/>
  <c r="AC1199" i="10"/>
  <c r="AA1200" i="10" l="1"/>
  <c r="X1200" i="10" s="1"/>
  <c r="Z1200" i="10"/>
  <c r="AB1200" i="10"/>
  <c r="AD1200" i="10"/>
  <c r="AC1200" i="10"/>
  <c r="Y1201" i="10"/>
  <c r="AA1201" i="10" l="1"/>
  <c r="X1201" i="10" s="1"/>
  <c r="Z1201" i="10"/>
  <c r="AC1201" i="10"/>
  <c r="Y1202" i="10"/>
  <c r="AB1201" i="10"/>
  <c r="AD1201" i="10"/>
  <c r="AA1202" i="10" l="1"/>
  <c r="X1202" i="10" s="1"/>
  <c r="Z1202" i="10"/>
  <c r="Y1203" i="10"/>
  <c r="AB1202" i="10"/>
  <c r="AD1202" i="10"/>
  <c r="AC1202" i="10"/>
  <c r="AA1203" i="10" l="1"/>
  <c r="X1203" i="10" s="1"/>
  <c r="AD1203" i="10"/>
  <c r="Y1204" i="10"/>
  <c r="AB1203" i="10"/>
  <c r="Z1203" i="10"/>
  <c r="AC1203" i="10"/>
  <c r="AA1204" i="10" l="1"/>
  <c r="X1204" i="10" s="1"/>
  <c r="Z1204" i="10"/>
  <c r="AC1204" i="10"/>
  <c r="Y1205" i="10"/>
  <c r="AB1204" i="10"/>
  <c r="AD1204" i="10"/>
  <c r="AA1205" i="10" l="1"/>
  <c r="X1205" i="10" s="1"/>
  <c r="Z1205" i="10"/>
  <c r="Y1206" i="10"/>
  <c r="AB1205" i="10"/>
  <c r="AD1205" i="10"/>
  <c r="AC1205" i="10"/>
  <c r="AA1206" i="10" l="1"/>
  <c r="X1206" i="10" s="1"/>
  <c r="Z1206" i="10"/>
  <c r="AB1206" i="10"/>
  <c r="AD1206" i="10"/>
  <c r="AC1206" i="10"/>
  <c r="Y1207" i="10"/>
  <c r="AA1207" i="10" l="1"/>
  <c r="X1207" i="10" s="1"/>
  <c r="AD1207" i="10"/>
  <c r="AB1207" i="10"/>
  <c r="Z1207" i="10"/>
  <c r="Y1208" i="10"/>
  <c r="AC1207" i="10"/>
  <c r="AA1208" i="10" l="1"/>
  <c r="X1208" i="10" s="1"/>
  <c r="Z1208" i="10"/>
  <c r="Y1209" i="10"/>
  <c r="AB1208" i="10"/>
  <c r="AD1208" i="10"/>
  <c r="AC1208" i="10"/>
  <c r="AA1209" i="10" l="1"/>
  <c r="X1209" i="10" s="1"/>
  <c r="Z1209" i="10"/>
  <c r="AB1209" i="10"/>
  <c r="AD1209" i="10"/>
  <c r="Y1210" i="10"/>
  <c r="AC1209" i="10"/>
  <c r="AA1210" i="10" l="1"/>
  <c r="X1210" i="10" s="1"/>
  <c r="Z1210" i="10"/>
  <c r="Y1211" i="10"/>
  <c r="AB1210" i="10"/>
  <c r="AD1210" i="10"/>
  <c r="AC1210" i="10"/>
  <c r="AA1211" i="10" l="1"/>
  <c r="X1211" i="10" s="1"/>
  <c r="AD1211" i="10"/>
  <c r="AB1211" i="10"/>
  <c r="Z1211" i="10"/>
  <c r="AC1211" i="10"/>
  <c r="Y1212" i="10"/>
  <c r="AA1212" i="10" l="1"/>
  <c r="X1212" i="10" s="1"/>
  <c r="Z1212" i="10"/>
  <c r="AC1212" i="10"/>
  <c r="Y1213" i="10"/>
  <c r="AB1212" i="10"/>
  <c r="AD1212" i="10"/>
  <c r="AA1213" i="10" l="1"/>
  <c r="X1213" i="10" s="1"/>
  <c r="Z1213" i="10"/>
  <c r="Y1214" i="10"/>
  <c r="AB1213" i="10"/>
  <c r="AD1213" i="10"/>
  <c r="AC1213" i="10"/>
  <c r="AA1214" i="10" l="1"/>
  <c r="X1214" i="10" s="1"/>
  <c r="Z1214" i="10"/>
  <c r="AB1214" i="10"/>
  <c r="AD1214" i="10"/>
  <c r="Y1215" i="10"/>
  <c r="AC1214" i="10"/>
  <c r="AA1215" i="10" l="1"/>
  <c r="X1215" i="10" s="1"/>
  <c r="Y1216" i="10"/>
  <c r="AD1215" i="10"/>
  <c r="AB1215" i="10"/>
  <c r="Z1215" i="10"/>
  <c r="AC1215" i="10"/>
  <c r="AA1216" i="10" l="1"/>
  <c r="X1216" i="10" s="1"/>
  <c r="Y1217" i="10"/>
  <c r="AD1216" i="10"/>
  <c r="AB1216" i="10"/>
  <c r="AC1216" i="10"/>
  <c r="Z1216" i="10"/>
  <c r="AA1217" i="10" l="1"/>
  <c r="X1217" i="10" s="1"/>
  <c r="Y1218" i="10"/>
  <c r="AC1217" i="10"/>
  <c r="AB1217" i="10"/>
  <c r="AD1217" i="10"/>
  <c r="Z1217" i="10"/>
  <c r="AA1218" i="10" l="1"/>
  <c r="X1218" i="10" s="1"/>
  <c r="Y1219" i="10"/>
  <c r="AD1218" i="10"/>
  <c r="AB1218" i="10"/>
  <c r="AC1218" i="10"/>
  <c r="Z1218" i="10"/>
  <c r="AA1219" i="10" l="1"/>
  <c r="X1219" i="10" s="1"/>
  <c r="Y1220" i="10"/>
  <c r="AC1219" i="10"/>
  <c r="AB1219" i="10"/>
  <c r="AD1219" i="10"/>
  <c r="Z1219" i="10"/>
  <c r="AA1220" i="10" l="1"/>
  <c r="X1220" i="10" s="1"/>
  <c r="Z1220" i="10"/>
  <c r="AD1220" i="10"/>
  <c r="AC1220" i="10"/>
  <c r="AB1220" i="10"/>
  <c r="Y1221" i="10"/>
  <c r="AA1221" i="10" l="1"/>
  <c r="X1221" i="10" s="1"/>
  <c r="AC1221" i="10"/>
  <c r="AD1221" i="10"/>
  <c r="Y1222" i="10"/>
  <c r="AB1221" i="10"/>
  <c r="Z1221" i="10"/>
  <c r="AA1222" i="10" l="1"/>
  <c r="X1222" i="10" s="1"/>
  <c r="Y1223" i="10"/>
  <c r="Z1222" i="10"/>
  <c r="AD1222" i="10"/>
  <c r="AB1222" i="10"/>
  <c r="AC1222" i="10"/>
  <c r="AA1223" i="10" l="1"/>
  <c r="X1223" i="10" s="1"/>
  <c r="AD1223" i="10"/>
  <c r="Y1224" i="10"/>
  <c r="AB1223" i="10"/>
  <c r="Z1223" i="10"/>
  <c r="AC1223" i="10"/>
  <c r="AA1224" i="10" l="1"/>
  <c r="X1224" i="10" s="1"/>
  <c r="Z1224" i="10"/>
  <c r="Y1225" i="10"/>
  <c r="AC1224" i="10"/>
  <c r="AB1224" i="10"/>
  <c r="AD1224" i="10"/>
  <c r="AA1225" i="10" l="1"/>
  <c r="X1225" i="10" s="1"/>
  <c r="Y1226" i="10"/>
  <c r="AB1225" i="10"/>
  <c r="AD1225" i="10"/>
  <c r="AC1225" i="10"/>
  <c r="Z1225" i="10"/>
  <c r="AA1226" i="10" l="1"/>
  <c r="X1226" i="10" s="1"/>
  <c r="Y1227" i="10"/>
  <c r="AC1226" i="10"/>
  <c r="Z1226" i="10"/>
  <c r="AD1226" i="10"/>
  <c r="AB1226" i="10"/>
  <c r="AA1227" i="10" l="1"/>
  <c r="X1227" i="10" s="1"/>
  <c r="AD1227" i="10"/>
  <c r="Z1227" i="10"/>
  <c r="AC1227" i="10"/>
  <c r="Y1228" i="10"/>
  <c r="AB1227" i="10"/>
  <c r="AA1228" i="10" l="1"/>
  <c r="X1228" i="10" s="1"/>
  <c r="Z1228" i="10"/>
  <c r="AC1228" i="10"/>
  <c r="AB1228" i="10"/>
  <c r="AD1228" i="10"/>
  <c r="Y1229" i="10"/>
  <c r="AA1229" i="10" l="1"/>
  <c r="X1229" i="10" s="1"/>
  <c r="Y1230" i="10"/>
  <c r="AB1229" i="10"/>
  <c r="AD1229" i="10"/>
  <c r="AC1229" i="10"/>
  <c r="Z1229" i="10"/>
  <c r="AA1230" i="10" l="1"/>
  <c r="X1230" i="10" s="1"/>
  <c r="Y1231" i="10"/>
  <c r="AB1230" i="10"/>
  <c r="Z1230" i="10"/>
  <c r="AD1230" i="10"/>
  <c r="AC1230" i="10"/>
  <c r="AA1231" i="10" l="1"/>
  <c r="X1231" i="10" s="1"/>
  <c r="AD1231" i="10"/>
  <c r="Z1231" i="10"/>
  <c r="AC1231" i="10"/>
  <c r="Y1232" i="10"/>
  <c r="AB1231" i="10"/>
  <c r="AA1232" i="10" l="1"/>
  <c r="X1232" i="10" s="1"/>
  <c r="Z1232" i="10"/>
  <c r="AD1232" i="10"/>
  <c r="AC1232" i="10"/>
  <c r="AB1232" i="10"/>
  <c r="Y1233" i="10"/>
  <c r="AA1233" i="10" l="1"/>
  <c r="X1233" i="10" s="1"/>
  <c r="Y1234" i="10"/>
  <c r="AD1233" i="10"/>
  <c r="AC1233" i="10"/>
  <c r="Z1233" i="10"/>
  <c r="AB1233" i="10"/>
  <c r="AA1234" i="10" l="1"/>
  <c r="X1234" i="10" s="1"/>
  <c r="Y1235" i="10"/>
  <c r="AB1234" i="10"/>
  <c r="AC1234" i="10"/>
  <c r="Z1234" i="10"/>
  <c r="AD1234" i="10"/>
  <c r="AA1235" i="10" l="1"/>
  <c r="X1235" i="10" s="1"/>
  <c r="AD1235" i="10"/>
  <c r="AC1235" i="10"/>
  <c r="Y1236" i="10"/>
  <c r="AB1235" i="10"/>
  <c r="Z1235" i="10"/>
  <c r="AA1236" i="10" l="1"/>
  <c r="X1236" i="10" s="1"/>
  <c r="Z1236" i="10"/>
  <c r="AC1236" i="10"/>
  <c r="AB1236" i="10"/>
  <c r="AD1236" i="10"/>
  <c r="Y1237" i="10"/>
  <c r="AA1237" i="10" l="1"/>
  <c r="X1237" i="10" s="1"/>
  <c r="AC1237" i="10"/>
  <c r="AB1237" i="10"/>
  <c r="AD1237" i="10"/>
  <c r="Y1238" i="10"/>
  <c r="Z1237" i="10"/>
  <c r="AA1238" i="10" l="1"/>
  <c r="X1238" i="10" s="1"/>
  <c r="Y1239" i="10"/>
  <c r="Z1238" i="10"/>
  <c r="AD1238" i="10"/>
  <c r="AB1238" i="10"/>
  <c r="AC1238" i="10"/>
  <c r="AA1239" i="10" l="1"/>
  <c r="X1239" i="10" s="1"/>
  <c r="AD1239" i="10"/>
  <c r="AC1239" i="10"/>
  <c r="Y1240" i="10"/>
  <c r="AB1239" i="10"/>
  <c r="Z1239" i="10"/>
  <c r="AA1240" i="10" l="1"/>
  <c r="X1240" i="10" s="1"/>
  <c r="Z1240" i="10"/>
  <c r="AB1240" i="10"/>
  <c r="Y1241" i="10"/>
  <c r="AD1240" i="10"/>
  <c r="AC1240" i="10"/>
  <c r="AA1241" i="10" l="1"/>
  <c r="X1241" i="10" s="1"/>
  <c r="AC1241" i="10"/>
  <c r="AB1241" i="10"/>
  <c r="AD1241" i="10"/>
  <c r="Y1242" i="10"/>
  <c r="Z1241" i="10"/>
  <c r="AA1242" i="10" l="1"/>
  <c r="X1242" i="10" s="1"/>
  <c r="Y1243" i="10"/>
  <c r="Z1242" i="10"/>
  <c r="AD1242" i="10"/>
  <c r="AC1242" i="10"/>
  <c r="AB1242" i="10"/>
  <c r="AA1243" i="10" l="1"/>
  <c r="X1243" i="10" s="1"/>
  <c r="AD1243" i="10"/>
  <c r="AC1243" i="10"/>
  <c r="Y1244" i="10"/>
  <c r="AB1243" i="10"/>
  <c r="Z1243" i="10"/>
  <c r="AA1244" i="10" l="1"/>
  <c r="X1244" i="10" s="1"/>
  <c r="Z1244" i="10"/>
  <c r="AB1244" i="10"/>
  <c r="Y1245" i="10"/>
  <c r="AC1244" i="10"/>
  <c r="AD1244" i="10"/>
  <c r="AA1245" i="10" l="1"/>
  <c r="X1245" i="10" s="1"/>
  <c r="Y1246" i="10"/>
  <c r="Z1245" i="10"/>
  <c r="AB1245" i="10"/>
  <c r="AD1245" i="10"/>
  <c r="AC1245" i="10"/>
  <c r="AA1246" i="10" l="1"/>
  <c r="X1246" i="10" s="1"/>
  <c r="Y1247" i="10"/>
  <c r="Z1246" i="10"/>
  <c r="AD1246" i="10"/>
  <c r="AB1246" i="10"/>
  <c r="AC1246" i="10"/>
  <c r="Y1248" i="10" l="1"/>
  <c r="AA1247" i="10"/>
  <c r="X1247" i="10" s="1"/>
  <c r="AD1247" i="10"/>
  <c r="AB1247" i="10"/>
  <c r="Z1247" i="10"/>
  <c r="AC1247" i="10"/>
  <c r="AD1248" i="10" l="1"/>
  <c r="AA1248" i="10"/>
  <c r="X1248" i="10" s="1"/>
  <c r="Z1248" i="10"/>
  <c r="AC1248" i="10"/>
  <c r="AB1248" i="10"/>
  <c r="Y1249" i="10"/>
  <c r="AA1249" i="10" l="1"/>
  <c r="X1249" i="10" s="1"/>
  <c r="Y1250" i="10"/>
  <c r="AD1249" i="10"/>
  <c r="AC1249" i="10"/>
  <c r="Z1249" i="10"/>
  <c r="AB1249" i="10"/>
  <c r="AA1250" i="10" l="1"/>
  <c r="X1250" i="10" s="1"/>
  <c r="Y1251" i="10"/>
  <c r="Z1250" i="10"/>
  <c r="AB1250" i="10"/>
  <c r="AD1250" i="10"/>
  <c r="AC1250" i="10"/>
  <c r="AA1251" i="10" l="1"/>
  <c r="X1251" i="10" s="1"/>
  <c r="AD1251" i="10"/>
  <c r="AB1251" i="10"/>
  <c r="Z1251" i="10"/>
  <c r="AC1251" i="10"/>
  <c r="Y1252" i="10"/>
  <c r="AA1252" i="10" l="1"/>
  <c r="X1252" i="10" s="1"/>
  <c r="Z1252" i="10"/>
  <c r="AC1252" i="10"/>
  <c r="AB1252" i="10"/>
  <c r="Y1253" i="10"/>
  <c r="AD1252" i="10"/>
  <c r="AA1253" i="10" l="1"/>
  <c r="X1253" i="10" s="1"/>
  <c r="AC1253" i="10"/>
  <c r="AD1253" i="10"/>
  <c r="Y1254" i="10"/>
  <c r="Z1253" i="10"/>
  <c r="AB1253" i="10"/>
  <c r="AA1254" i="10" l="1"/>
  <c r="X1254" i="10" s="1"/>
  <c r="Y1255" i="10"/>
  <c r="Z1254" i="10"/>
  <c r="AD1254" i="10"/>
  <c r="AB1254" i="10"/>
  <c r="AC1254" i="10"/>
  <c r="AA1255" i="10" l="1"/>
  <c r="X1255" i="10" s="1"/>
  <c r="AD1255" i="10"/>
  <c r="AB1255" i="10"/>
  <c r="Z1255" i="10"/>
  <c r="AC1255" i="10"/>
  <c r="Y1256" i="10"/>
  <c r="AA1256" i="10" l="1"/>
  <c r="X1256" i="10" s="1"/>
  <c r="Z1256" i="10"/>
  <c r="AC1256" i="10"/>
  <c r="AB1256" i="10"/>
  <c r="Y1257" i="10"/>
  <c r="AD1256" i="10"/>
  <c r="AA1257" i="10" l="1"/>
  <c r="X1257" i="10" s="1"/>
  <c r="AC1257" i="10"/>
  <c r="AB1257" i="10"/>
  <c r="AD1257" i="10"/>
  <c r="Y1258" i="10"/>
  <c r="Z1257" i="10"/>
  <c r="AA1258" i="10" l="1"/>
  <c r="X1258" i="10" s="1"/>
  <c r="Y1259" i="10"/>
  <c r="AB1258" i="10"/>
  <c r="AC1258" i="10"/>
  <c r="Z1258" i="10"/>
  <c r="AD1258" i="10"/>
  <c r="AA1259" i="10" l="1"/>
  <c r="X1259" i="10" s="1"/>
  <c r="AD1259" i="10"/>
  <c r="Z1259" i="10"/>
  <c r="AC1259" i="10"/>
  <c r="AB1259" i="10"/>
  <c r="Y1260" i="10"/>
  <c r="AA1260" i="10" l="1"/>
  <c r="X1260" i="10" s="1"/>
  <c r="Z1260" i="10"/>
  <c r="AD1260" i="10"/>
  <c r="AC1260" i="10"/>
  <c r="AB1260" i="10"/>
  <c r="Y1261" i="10"/>
  <c r="AA1261" i="10" l="1"/>
  <c r="X1261" i="10" s="1"/>
  <c r="Y1262" i="10"/>
  <c r="Z1261" i="10"/>
  <c r="AD1261" i="10"/>
  <c r="AC1261" i="10"/>
  <c r="AB1261" i="10"/>
  <c r="AA1262" i="10" l="1"/>
  <c r="X1262" i="10" s="1"/>
  <c r="Y1263" i="10"/>
  <c r="Z1262" i="10"/>
  <c r="AD1262" i="10"/>
  <c r="AB1262" i="10"/>
  <c r="AC1262" i="10"/>
  <c r="AA1263" i="10" l="1"/>
  <c r="X1263" i="10" s="1"/>
  <c r="AD1263" i="10"/>
  <c r="Y1264" i="10"/>
  <c r="AB1263" i="10"/>
  <c r="Z1263" i="10"/>
  <c r="AC1263" i="10"/>
  <c r="AA1264" i="10" l="1"/>
  <c r="X1264" i="10" s="1"/>
  <c r="Z1264" i="10"/>
  <c r="AB1264" i="10"/>
  <c r="Y1265" i="10"/>
  <c r="AC1264" i="10"/>
  <c r="AD1264" i="10"/>
  <c r="AA1265" i="10" l="1"/>
  <c r="X1265" i="10" s="1"/>
  <c r="AD1265" i="10"/>
  <c r="AC1265" i="10"/>
  <c r="AB1265" i="10"/>
  <c r="Y1266" i="10"/>
  <c r="Z1265" i="10"/>
  <c r="AA1266" i="10" l="1"/>
  <c r="X1266" i="10" s="1"/>
  <c r="Y1267" i="10"/>
  <c r="Z1266" i="10"/>
  <c r="AD1266" i="10"/>
  <c r="AC1266" i="10"/>
  <c r="AB1266" i="10"/>
  <c r="AA1267" i="10" l="1"/>
  <c r="X1267" i="10" s="1"/>
  <c r="AD1267" i="10"/>
  <c r="AB1267" i="10"/>
  <c r="Z1267" i="10"/>
  <c r="AC1267" i="10"/>
  <c r="Y1268" i="10"/>
  <c r="AA1268" i="10" l="1"/>
  <c r="X1268" i="10" s="1"/>
  <c r="Z1268" i="10"/>
  <c r="AD1268" i="10"/>
  <c r="AC1268" i="10"/>
  <c r="AB1268" i="10"/>
  <c r="Y1269" i="10"/>
  <c r="AA1269" i="10" l="1"/>
  <c r="X1269" i="10" s="1"/>
  <c r="AB1269" i="10"/>
  <c r="Y1270" i="10"/>
  <c r="AD1269" i="10"/>
  <c r="AC1269" i="10"/>
  <c r="Z1269" i="10"/>
  <c r="AC1270" i="10" l="1"/>
  <c r="AA1270" i="10"/>
  <c r="X1270" i="10" s="1"/>
  <c r="Y1271" i="10"/>
  <c r="AB1270" i="10"/>
  <c r="AD1270" i="10"/>
  <c r="Z1270" i="10"/>
  <c r="AC1271" i="10" l="1"/>
  <c r="AA1271" i="10"/>
  <c r="X1271" i="10" s="1"/>
  <c r="AB1271" i="10"/>
  <c r="Z1271" i="10"/>
  <c r="AD1271" i="10"/>
  <c r="Y1272" i="10"/>
  <c r="AC1272" i="10" l="1"/>
  <c r="AA1272" i="10"/>
  <c r="X1272" i="10" s="1"/>
  <c r="AB1272" i="10"/>
  <c r="AD1272" i="10"/>
  <c r="Y1273" i="10"/>
  <c r="Z1272" i="10"/>
  <c r="AC1273" i="10" l="1"/>
  <c r="Y1274" i="10"/>
  <c r="AB1273" i="10"/>
  <c r="Z1273" i="10"/>
  <c r="AD1273" i="10"/>
  <c r="AA1273" i="10"/>
  <c r="X1273" i="10" s="1"/>
  <c r="AC1274" i="10" l="1"/>
  <c r="AA1274" i="10"/>
  <c r="X1274" i="10" s="1"/>
  <c r="Z1274" i="10"/>
  <c r="Y1275" i="10"/>
  <c r="AB1274" i="10"/>
  <c r="AD1274" i="10"/>
  <c r="AC1275" i="10" l="1"/>
  <c r="AA1275" i="10"/>
  <c r="X1275" i="10" s="1"/>
  <c r="AD1275" i="10"/>
  <c r="Y1276" i="10"/>
  <c r="AB1275" i="10"/>
  <c r="Z1275" i="10"/>
  <c r="AC1276" i="10" l="1"/>
  <c r="AA1276" i="10"/>
  <c r="X1276" i="10" s="1"/>
  <c r="Y1277" i="10"/>
  <c r="AB1276" i="10"/>
  <c r="AD1276" i="10"/>
  <c r="Z1276" i="10"/>
  <c r="AC1277" i="10" l="1"/>
  <c r="AA1277" i="10"/>
  <c r="X1277" i="10" s="1"/>
  <c r="AB1277" i="10"/>
  <c r="Z1277" i="10"/>
  <c r="AD1277" i="10"/>
  <c r="Y1278" i="10"/>
  <c r="Y1279" i="10" l="1"/>
  <c r="AB1278" i="10"/>
  <c r="AD1278" i="10"/>
  <c r="AA1278" i="10"/>
  <c r="X1278" i="10" s="1"/>
  <c r="Z1278" i="10"/>
  <c r="AC1278" i="10"/>
  <c r="AC1279" i="10" l="1"/>
  <c r="AA1279" i="10"/>
  <c r="X1279" i="10" s="1"/>
  <c r="AB1279" i="10"/>
  <c r="Z1279" i="10"/>
  <c r="AD1279" i="10"/>
  <c r="Y1280" i="10"/>
  <c r="Y1281" i="10" l="1"/>
  <c r="AB1280" i="10"/>
  <c r="Z1280" i="10"/>
  <c r="AD1280" i="10"/>
  <c r="AC1280" i="10"/>
  <c r="AA1280" i="10"/>
  <c r="X1280" i="10" s="1"/>
  <c r="AC1281" i="10" l="1"/>
  <c r="AA1281" i="10"/>
  <c r="X1281" i="10" s="1"/>
  <c r="AB1281" i="10"/>
  <c r="Z1281" i="10"/>
  <c r="AD1281" i="10"/>
  <c r="Y1282" i="10"/>
  <c r="AC1282" i="10" l="1"/>
  <c r="Y1283" i="10"/>
  <c r="AB1282" i="10"/>
  <c r="Z1282" i="10"/>
  <c r="AD1282" i="10"/>
  <c r="AA1282" i="10"/>
  <c r="X1282" i="10" s="1"/>
  <c r="AC1283" i="10" l="1"/>
  <c r="AA1283" i="10"/>
  <c r="X1283" i="10" s="1"/>
  <c r="AB1283" i="10"/>
  <c r="Z1283" i="10"/>
  <c r="AD1283" i="10"/>
  <c r="Y1284" i="10"/>
  <c r="Y1285" i="10" l="1"/>
  <c r="AB1284" i="10"/>
  <c r="AD1284" i="10"/>
  <c r="AC1284" i="10"/>
  <c r="Z1284" i="10"/>
  <c r="AA1284" i="10"/>
  <c r="X1284" i="10" s="1"/>
  <c r="AC1285" i="10" l="1"/>
  <c r="AA1285" i="10"/>
  <c r="X1285" i="10" s="1"/>
  <c r="AB1285" i="10"/>
  <c r="Z1285" i="10"/>
  <c r="AD1285" i="10"/>
  <c r="Y1286" i="10"/>
  <c r="AC1286" i="10" l="1"/>
  <c r="AA1286" i="10"/>
  <c r="X1286" i="10" s="1"/>
  <c r="AB1286" i="10"/>
  <c r="Z1286" i="10"/>
  <c r="AD1286" i="10"/>
  <c r="Y1287" i="10"/>
  <c r="AC1287" i="10" l="1"/>
  <c r="Y1288" i="10"/>
  <c r="AB1287" i="10"/>
  <c r="AD1287" i="10"/>
  <c r="AA1287" i="10"/>
  <c r="X1287" i="10" s="1"/>
  <c r="Z1287" i="10"/>
  <c r="AC1288" i="10" l="1"/>
  <c r="AA1288" i="10"/>
  <c r="X1288" i="10" s="1"/>
  <c r="Y1289" i="10"/>
  <c r="AB1288" i="10"/>
  <c r="Z1288" i="10"/>
  <c r="AD1288" i="10"/>
  <c r="AC1289" i="10" l="1"/>
  <c r="AA1289" i="10"/>
  <c r="X1289" i="10" s="1"/>
  <c r="Y1290" i="10"/>
  <c r="AB1289" i="10"/>
  <c r="Z1289" i="10"/>
  <c r="AD1289" i="10"/>
  <c r="AC1290" i="10" l="1"/>
  <c r="AA1290" i="10"/>
  <c r="X1290" i="10" s="1"/>
  <c r="Z1290" i="10"/>
  <c r="AD1290" i="10"/>
  <c r="Y1291" i="10"/>
  <c r="AB1290" i="10"/>
  <c r="AC1291" i="10" l="1"/>
  <c r="AA1291" i="10"/>
  <c r="X1291" i="10" s="1"/>
  <c r="Y1292" i="10"/>
  <c r="AB1291" i="10"/>
  <c r="AD1291" i="10"/>
  <c r="Z1291" i="10"/>
  <c r="AC1292" i="10" l="1"/>
  <c r="AA1292" i="10"/>
  <c r="X1292" i="10" s="1"/>
  <c r="Z1292" i="10"/>
  <c r="Y1293" i="10"/>
  <c r="AB1292" i="10"/>
  <c r="AD1292" i="10"/>
  <c r="AC1293" i="10" l="1"/>
  <c r="Y1294" i="10"/>
  <c r="AB1293" i="10"/>
  <c r="AD1293" i="10"/>
  <c r="AA1293" i="10"/>
  <c r="X1293" i="10" s="1"/>
  <c r="Z1293" i="10"/>
  <c r="AC1294" i="10" l="1"/>
  <c r="AA1294" i="10"/>
  <c r="X1294" i="10" s="1"/>
  <c r="AD1294" i="10"/>
  <c r="Y1295" i="10"/>
  <c r="AB1294" i="10"/>
  <c r="Z1294" i="10"/>
  <c r="AC1295" i="10" l="1"/>
  <c r="AA1295" i="10"/>
  <c r="X1295" i="10" s="1"/>
  <c r="Y1296" i="10"/>
  <c r="AB1295" i="10"/>
  <c r="Z1295" i="10"/>
  <c r="AD1295" i="10"/>
  <c r="AC1296" i="10" l="1"/>
  <c r="AA1296" i="10"/>
  <c r="X1296" i="10" s="1"/>
  <c r="Y1297" i="10"/>
  <c r="AB1296" i="10"/>
  <c r="Z1296" i="10"/>
  <c r="AD1296" i="10"/>
  <c r="AC1297" i="10" l="1"/>
  <c r="AA1297" i="10"/>
  <c r="X1297" i="10" s="1"/>
  <c r="AB1297" i="10"/>
  <c r="Z1297" i="10"/>
  <c r="AD1297" i="10"/>
  <c r="Y1298" i="10"/>
  <c r="AC1298" i="10" l="1"/>
  <c r="Y1299" i="10"/>
  <c r="AB1298" i="10"/>
  <c r="AD1298" i="10"/>
  <c r="AA1298" i="10"/>
  <c r="X1298" i="10" s="1"/>
  <c r="Z1298" i="10"/>
  <c r="AC1299" i="10" l="1"/>
  <c r="AA1299" i="10"/>
  <c r="X1299" i="10" s="1"/>
  <c r="Z1299" i="10"/>
  <c r="AD1299" i="10"/>
  <c r="Y1300" i="10"/>
  <c r="AB1299" i="10"/>
  <c r="Y1301" i="10" l="1"/>
  <c r="AB1300" i="10"/>
  <c r="Z1300" i="10"/>
  <c r="AD1300" i="10"/>
  <c r="AC1300" i="10"/>
  <c r="AA1300" i="10"/>
  <c r="X1300" i="10" s="1"/>
  <c r="AC1301" i="10" l="1"/>
  <c r="AA1301" i="10"/>
  <c r="X1301" i="10" s="1"/>
  <c r="AB1301" i="10"/>
  <c r="Z1301" i="10"/>
  <c r="AD1301" i="10"/>
  <c r="Y1302" i="10"/>
  <c r="AC1302" i="10" l="1"/>
  <c r="Y1303" i="10"/>
  <c r="AB1302" i="10"/>
  <c r="Z1302" i="10"/>
  <c r="AA1302" i="10"/>
  <c r="X1302" i="10" s="1"/>
  <c r="AD1302" i="10"/>
  <c r="AC1303" i="10" l="1"/>
  <c r="AA1303" i="10"/>
  <c r="X1303" i="10" s="1"/>
  <c r="Y1304" i="10"/>
  <c r="Z1303" i="10"/>
  <c r="AD1303" i="10"/>
  <c r="AB1303" i="10"/>
  <c r="AC1304" i="10" l="1"/>
  <c r="AA1304" i="10"/>
  <c r="X1304" i="10" s="1"/>
  <c r="Y1305" i="10"/>
  <c r="AB1304" i="10"/>
  <c r="Z1304" i="10"/>
  <c r="AD1304" i="10"/>
  <c r="AC1305" i="10" l="1"/>
  <c r="AA1305" i="10"/>
  <c r="X1305" i="10" s="1"/>
  <c r="Y1306" i="10"/>
  <c r="AB1305" i="10"/>
  <c r="Z1305" i="10"/>
  <c r="AD1305" i="10"/>
  <c r="AC1306" i="10" l="1"/>
  <c r="AA1306" i="10"/>
  <c r="X1306" i="10" s="1"/>
  <c r="AB1306" i="10"/>
  <c r="Z1306" i="10"/>
  <c r="AD1306" i="10"/>
  <c r="Y1307" i="10"/>
  <c r="AC1307" i="10" l="1"/>
  <c r="AA1307" i="10"/>
  <c r="X1307" i="10" s="1"/>
  <c r="AB1307" i="10"/>
  <c r="AD1307" i="10"/>
  <c r="Y1308" i="10"/>
  <c r="Z1307" i="10"/>
  <c r="AC1308" i="10" l="1"/>
  <c r="AA1308" i="10"/>
  <c r="X1308" i="10" s="1"/>
  <c r="AB1308" i="10"/>
  <c r="AD1308" i="10"/>
  <c r="Y1309" i="10"/>
  <c r="Z1308" i="10"/>
  <c r="AC1309" i="10" l="1"/>
  <c r="AA1309" i="10"/>
  <c r="X1309" i="10" s="1"/>
  <c r="Y1310" i="10"/>
  <c r="AB1309" i="10"/>
  <c r="Z1309" i="10"/>
  <c r="AD1309" i="10"/>
  <c r="AC1310" i="10" l="1"/>
  <c r="AA1310" i="10"/>
  <c r="X1310" i="10" s="1"/>
  <c r="AB1310" i="10"/>
  <c r="Z1310" i="10"/>
  <c r="AD1310" i="10"/>
  <c r="Y1311" i="10"/>
  <c r="AC1311" i="10" l="1"/>
  <c r="AA1311" i="10"/>
  <c r="X1311" i="10" s="1"/>
  <c r="Y1312" i="10"/>
  <c r="AB1311" i="10"/>
  <c r="Z1311" i="10"/>
  <c r="AD1311" i="10"/>
  <c r="Y1313" i="10" l="1"/>
  <c r="AB1312" i="10"/>
  <c r="AD1312" i="10"/>
  <c r="AA1312" i="10"/>
  <c r="X1312" i="10" s="1"/>
  <c r="Z1312" i="10"/>
  <c r="AC1312" i="10"/>
  <c r="AC1313" i="10" l="1"/>
  <c r="AA1313" i="10"/>
  <c r="X1313" i="10" s="1"/>
  <c r="AB1313" i="10"/>
  <c r="Z1313" i="10"/>
  <c r="AD1313" i="10"/>
  <c r="Y1314" i="10"/>
  <c r="Y1315" i="10" l="1"/>
  <c r="AB1314" i="10"/>
  <c r="Z1314" i="10"/>
  <c r="AD1314" i="10"/>
  <c r="AC1314" i="10"/>
  <c r="AA1314" i="10"/>
  <c r="X1314" i="10" s="1"/>
  <c r="AC1315" i="10" l="1"/>
  <c r="AA1315" i="10"/>
  <c r="X1315" i="10" s="1"/>
  <c r="Y1316" i="10"/>
  <c r="AB1315" i="10"/>
  <c r="Z1315" i="10"/>
  <c r="AD1315" i="10"/>
  <c r="AC1316" i="10" l="1"/>
  <c r="AA1316" i="10"/>
  <c r="X1316" i="10" s="1"/>
  <c r="AD1316" i="10"/>
  <c r="Y1317" i="10"/>
  <c r="AB1316" i="10"/>
  <c r="Z1316" i="10"/>
  <c r="AC1317" i="10" l="1"/>
  <c r="AA1317" i="10"/>
  <c r="X1317" i="10" s="1"/>
  <c r="Y1318" i="10"/>
  <c r="AB1317" i="10"/>
  <c r="Z1317" i="10"/>
  <c r="AD1317" i="10"/>
  <c r="AC1318" i="10" l="1"/>
  <c r="AA1318" i="10"/>
  <c r="X1318" i="10" s="1"/>
  <c r="Y1319" i="10"/>
  <c r="AB1318" i="10"/>
  <c r="Z1318" i="10"/>
  <c r="AD1318" i="10"/>
  <c r="AC1319" i="10" l="1"/>
  <c r="Y1320" i="10"/>
  <c r="AB1319" i="10"/>
  <c r="Z1319" i="10"/>
  <c r="AD1319" i="10"/>
  <c r="AA1319" i="10"/>
  <c r="X1319" i="10" s="1"/>
  <c r="AC1320" i="10" l="1"/>
  <c r="AA1320" i="10"/>
  <c r="X1320" i="10" s="1"/>
  <c r="AD1320" i="10"/>
  <c r="Y1321" i="10"/>
  <c r="AB1320" i="10"/>
  <c r="Z1320" i="10"/>
  <c r="AC1321" i="10" l="1"/>
  <c r="AA1321" i="10"/>
  <c r="X1321" i="10" s="1"/>
  <c r="Y1322" i="10"/>
  <c r="AB1321" i="10"/>
  <c r="Z1321" i="10"/>
  <c r="AD1321" i="10"/>
  <c r="AC1322" i="10" l="1"/>
  <c r="AA1322" i="10"/>
  <c r="X1322" i="10" s="1"/>
  <c r="Y1323" i="10"/>
  <c r="Z1322" i="10"/>
  <c r="AD1322" i="10"/>
  <c r="AB1322" i="10"/>
  <c r="AC1323" i="10" l="1"/>
  <c r="AA1323" i="10"/>
  <c r="X1323" i="10" s="1"/>
  <c r="Z1323" i="10"/>
  <c r="AD1323" i="10"/>
  <c r="Y1324" i="10"/>
  <c r="AB1323" i="10"/>
  <c r="Y1325" i="10" l="1"/>
  <c r="AB1324" i="10"/>
  <c r="AC1324" i="10"/>
  <c r="Z1324" i="10"/>
  <c r="AD1324" i="10"/>
  <c r="AA1324" i="10"/>
  <c r="X1324" i="10" s="1"/>
  <c r="AC1325" i="10" l="1"/>
  <c r="AA1325" i="10"/>
  <c r="X1325" i="10" s="1"/>
  <c r="Y1326" i="10"/>
  <c r="AB1325" i="10"/>
  <c r="Z1325" i="10"/>
  <c r="AD1325" i="10"/>
  <c r="AC1326" i="10" l="1"/>
  <c r="AA1326" i="10"/>
  <c r="X1326" i="10" s="1"/>
  <c r="Y1327" i="10"/>
  <c r="AB1326" i="10"/>
  <c r="AD1326" i="10"/>
  <c r="Z1326" i="10"/>
  <c r="AC1327" i="10" l="1"/>
  <c r="AA1327" i="10"/>
  <c r="X1327" i="10" s="1"/>
  <c r="Y1328" i="10"/>
  <c r="Z1327" i="10"/>
  <c r="AD1327" i="10"/>
  <c r="AB1327" i="10"/>
  <c r="AC1328" i="10" l="1"/>
  <c r="AA1328" i="10"/>
  <c r="X1328" i="10" s="1"/>
  <c r="Y1329" i="10"/>
  <c r="AB1328" i="10"/>
  <c r="Z1328" i="10"/>
  <c r="AD1328" i="10"/>
  <c r="AC1329" i="10" l="1"/>
  <c r="AA1329" i="10"/>
  <c r="X1329" i="10" s="1"/>
  <c r="AB1329" i="10"/>
  <c r="Z1329" i="10"/>
  <c r="AD1329" i="10"/>
  <c r="Y1330" i="10"/>
  <c r="AC1330" i="10" l="1"/>
  <c r="Y1331" i="10"/>
  <c r="AB1330" i="10"/>
  <c r="Z1330" i="10"/>
  <c r="AD1330" i="10"/>
  <c r="AA1330" i="10"/>
  <c r="X1330" i="10" s="1"/>
  <c r="AC1331" i="10" l="1"/>
  <c r="AA1331" i="10"/>
  <c r="X1331" i="10" s="1"/>
  <c r="Y1332" i="10"/>
  <c r="AB1331" i="10"/>
  <c r="Z1331" i="10"/>
  <c r="AD1331" i="10"/>
  <c r="AC1332" i="10" l="1"/>
  <c r="AA1332" i="10"/>
  <c r="X1332" i="10" s="1"/>
  <c r="AB1332" i="10"/>
  <c r="Z1332" i="10"/>
  <c r="AD1332" i="10"/>
  <c r="Y1333" i="10"/>
  <c r="AC1333" i="10" l="1"/>
  <c r="AA1333" i="10"/>
  <c r="X1333" i="10" s="1"/>
  <c r="Y1334" i="10"/>
  <c r="AB1333" i="10"/>
  <c r="Z1333" i="10"/>
  <c r="AD1333" i="10"/>
  <c r="Y1335" i="10" l="1"/>
  <c r="AB1334" i="10"/>
  <c r="AA1334" i="10"/>
  <c r="X1334" i="10" s="1"/>
  <c r="Z1334" i="10"/>
  <c r="AD1334" i="10"/>
  <c r="AC1334" i="10"/>
  <c r="AC1335" i="10" l="1"/>
  <c r="Y1336" i="10"/>
  <c r="AB1335" i="10"/>
  <c r="Z1335" i="10"/>
  <c r="AA1335" i="10"/>
  <c r="X1335" i="10" s="1"/>
  <c r="AD1335" i="10"/>
  <c r="AC1336" i="10" l="1"/>
  <c r="AA1336" i="10"/>
  <c r="X1336" i="10" s="1"/>
  <c r="AB1336" i="10"/>
  <c r="Z1336" i="10"/>
  <c r="AD1336" i="10"/>
  <c r="Y1337" i="10"/>
  <c r="AC1337" i="10" l="1"/>
  <c r="AA1337" i="10"/>
  <c r="X1337" i="10" s="1"/>
  <c r="Y1338" i="10"/>
  <c r="AB1337" i="10"/>
  <c r="Z1337" i="10"/>
  <c r="AD1337" i="10"/>
  <c r="AC1338" i="10" l="1"/>
  <c r="AA1338" i="10"/>
  <c r="X1338" i="10" s="1"/>
  <c r="Y1339" i="10"/>
  <c r="AB1338" i="10"/>
  <c r="Z1338" i="10"/>
  <c r="AD1338" i="10"/>
  <c r="AC1339" i="10" l="1"/>
  <c r="AA1339" i="10"/>
  <c r="X1339" i="10" s="1"/>
  <c r="Y1340" i="10"/>
  <c r="AB1339" i="10"/>
  <c r="Z1339" i="10"/>
  <c r="AD1339" i="10"/>
  <c r="AC1340" i="10" l="1"/>
  <c r="AA1340" i="10"/>
  <c r="X1340" i="10" s="1"/>
  <c r="AB1340" i="10"/>
  <c r="Y1341" i="10"/>
  <c r="Z1340" i="10"/>
  <c r="AD1340" i="10"/>
  <c r="AC1341" i="10" l="1"/>
  <c r="AA1341" i="10"/>
  <c r="X1341" i="10" s="1"/>
  <c r="Y1342" i="10"/>
  <c r="AB1341" i="10"/>
  <c r="Z1341" i="10"/>
  <c r="AD1341" i="10"/>
  <c r="AC1342" i="10" l="1"/>
  <c r="AA1342" i="10"/>
  <c r="X1342" i="10" s="1"/>
  <c r="AB1342" i="10"/>
  <c r="Z1342" i="10"/>
  <c r="AD1342" i="10"/>
  <c r="Y1343" i="10"/>
  <c r="AC1343" i="10" l="1"/>
  <c r="AA1343" i="10"/>
  <c r="X1343" i="10" s="1"/>
  <c r="AB1343" i="10"/>
  <c r="Z1343" i="10"/>
  <c r="AD1343" i="10"/>
  <c r="Y1344" i="10"/>
  <c r="AC1344" i="10" l="1"/>
  <c r="AA1344" i="10"/>
  <c r="X1344" i="10" s="1"/>
  <c r="Y1345" i="10"/>
  <c r="Z1344" i="10"/>
  <c r="AD1344" i="10"/>
  <c r="AB1344" i="10"/>
  <c r="AC1345" i="10" l="1"/>
  <c r="AA1345" i="10"/>
  <c r="X1345" i="10" s="1"/>
  <c r="AB1345" i="10"/>
  <c r="Z1345" i="10"/>
  <c r="AD1345" i="10"/>
  <c r="Y1346" i="10"/>
  <c r="AC1346" i="10" l="1"/>
  <c r="AA1346" i="10"/>
  <c r="X1346" i="10" s="1"/>
  <c r="AB1346" i="10"/>
  <c r="Z1346" i="10"/>
  <c r="AD1346" i="10"/>
  <c r="Y1347" i="10"/>
  <c r="AC1347" i="10" l="1"/>
  <c r="AA1347" i="10"/>
  <c r="X1347" i="10" s="1"/>
  <c r="Y1348" i="10"/>
  <c r="AB1347" i="10"/>
  <c r="Z1347" i="10"/>
  <c r="AD1347" i="10"/>
  <c r="AC1348" i="10" l="1"/>
  <c r="AA1348" i="10"/>
  <c r="X1348" i="10" s="1"/>
  <c r="AB1348" i="10"/>
  <c r="Z1348" i="10"/>
  <c r="AD1348" i="10"/>
  <c r="Y1349" i="10"/>
  <c r="AC1349" i="10" l="1"/>
  <c r="AA1349" i="10"/>
  <c r="X1349" i="10" s="1"/>
  <c r="AB1349" i="10"/>
  <c r="Z1349" i="10"/>
  <c r="Y1350" i="10"/>
  <c r="AD1349" i="10"/>
  <c r="AC1350" i="10" l="1"/>
  <c r="Y1351" i="10"/>
  <c r="AB1350" i="10"/>
  <c r="AD1350" i="10"/>
  <c r="Z1350" i="10"/>
  <c r="AA1350" i="10"/>
  <c r="X1350" i="10" s="1"/>
  <c r="AC1351" i="10" l="1"/>
  <c r="AA1351" i="10"/>
  <c r="X1351" i="10" s="1"/>
  <c r="Y1352" i="10"/>
  <c r="AB1351" i="10"/>
  <c r="Z1351" i="10"/>
  <c r="AD1351" i="10"/>
  <c r="AC1352" i="10" l="1"/>
  <c r="AA1352" i="10"/>
  <c r="X1352" i="10" s="1"/>
  <c r="Y1353" i="10"/>
  <c r="Z1352" i="10"/>
  <c r="AD1352" i="10"/>
  <c r="AB1352" i="10"/>
  <c r="AC1353" i="10" l="1"/>
  <c r="AA1353" i="10"/>
  <c r="X1353" i="10" s="1"/>
  <c r="Y1354" i="10"/>
  <c r="Z1353" i="10"/>
  <c r="AD1353" i="10"/>
  <c r="AB1353" i="10"/>
  <c r="Y1355" i="10" l="1"/>
  <c r="AB1354" i="10"/>
  <c r="Z1354" i="10"/>
  <c r="AA1354" i="10"/>
  <c r="X1354" i="10" s="1"/>
  <c r="AD1354" i="10"/>
  <c r="AC1354" i="10"/>
  <c r="AC1355" i="10" l="1"/>
  <c r="AA1355" i="10"/>
  <c r="X1355" i="10" s="1"/>
  <c r="Y1356" i="10"/>
  <c r="AB1355" i="10"/>
  <c r="Z1355" i="10"/>
  <c r="AD1355" i="10"/>
  <c r="Y1357" i="10" l="1"/>
  <c r="AB1356" i="10"/>
  <c r="Z1356" i="10"/>
  <c r="AD1356" i="10"/>
  <c r="AC1356" i="10"/>
  <c r="AA1356" i="10"/>
  <c r="X1356" i="10" s="1"/>
  <c r="AC1357" i="10" l="1"/>
  <c r="AA1357" i="10"/>
  <c r="X1357" i="10" s="1"/>
  <c r="Y1358" i="10"/>
  <c r="AB1357" i="10"/>
  <c r="Z1357" i="10"/>
  <c r="AD1357" i="10"/>
  <c r="AC1358" i="10" l="1"/>
  <c r="AA1358" i="10"/>
  <c r="X1358" i="10" s="1"/>
  <c r="AB1358" i="10"/>
  <c r="Z1358" i="10"/>
  <c r="AD1358" i="10"/>
  <c r="Y1359" i="10"/>
  <c r="AC1359" i="10" l="1"/>
  <c r="AA1359" i="10"/>
  <c r="X1359" i="10" s="1"/>
  <c r="Y1360" i="10"/>
  <c r="AB1359" i="10"/>
  <c r="Z1359" i="10"/>
  <c r="AD1359" i="10"/>
  <c r="AC1360" i="10" l="1"/>
  <c r="AA1360" i="10"/>
  <c r="X1360" i="10" s="1"/>
  <c r="Y1361" i="10"/>
  <c r="AB1360" i="10"/>
  <c r="Z1360" i="10"/>
  <c r="AD1360" i="10"/>
  <c r="AC1361" i="10" l="1"/>
  <c r="Y1362" i="10"/>
  <c r="AB1361" i="10"/>
  <c r="Z1361" i="10"/>
  <c r="AA1361" i="10"/>
  <c r="X1361" i="10" s="1"/>
  <c r="AD1361" i="10"/>
  <c r="AC1362" i="10" l="1"/>
  <c r="Y1363" i="10"/>
  <c r="AB1362" i="10"/>
  <c r="Z1362" i="10"/>
  <c r="AA1362" i="10"/>
  <c r="X1362" i="10" s="1"/>
  <c r="AD1362" i="10"/>
  <c r="AC1363" i="10" l="1"/>
  <c r="Y1364" i="10"/>
  <c r="AB1363" i="10"/>
  <c r="AA1363" i="10"/>
  <c r="X1363" i="10" s="1"/>
  <c r="Z1363" i="10"/>
  <c r="AD1363" i="10"/>
  <c r="AC1364" i="10" l="1"/>
  <c r="AA1364" i="10"/>
  <c r="X1364" i="10" s="1"/>
  <c r="AD1364" i="10"/>
  <c r="Y1365" i="10"/>
  <c r="AB1364" i="10"/>
  <c r="Z1364" i="10"/>
  <c r="Y1366" i="10" l="1"/>
  <c r="AB1365" i="10"/>
  <c r="AD1365" i="10"/>
  <c r="AC1365" i="10"/>
  <c r="Z1365" i="10"/>
  <c r="AA1365" i="10"/>
  <c r="X1365" i="10" s="1"/>
  <c r="AC1366" i="10" l="1"/>
  <c r="AA1366" i="10"/>
  <c r="X1366" i="10" s="1"/>
  <c r="Y1367" i="10"/>
  <c r="AB1366" i="10"/>
  <c r="Z1366" i="10"/>
  <c r="AD1366" i="10"/>
  <c r="AC1367" i="10" l="1"/>
  <c r="AA1367" i="10"/>
  <c r="X1367" i="10" s="1"/>
  <c r="Y1368" i="10"/>
  <c r="AB1367" i="10"/>
  <c r="Z1367" i="10"/>
  <c r="AD1367" i="10"/>
  <c r="AC1368" i="10" l="1"/>
  <c r="AA1368" i="10"/>
  <c r="X1368" i="10" s="1"/>
  <c r="Y1369" i="10"/>
  <c r="Z1368" i="10"/>
  <c r="AD1368" i="10"/>
  <c r="AB1368" i="10"/>
  <c r="AC1369" i="10" l="1"/>
  <c r="Y1370" i="10"/>
  <c r="AB1369" i="10"/>
  <c r="AA1369" i="10"/>
  <c r="X1369" i="10" s="1"/>
  <c r="Z1369" i="10"/>
  <c r="AD1369" i="10"/>
  <c r="Y1371" i="10" l="1"/>
  <c r="AB1370" i="10"/>
  <c r="AC1370" i="10"/>
  <c r="Z1370" i="10"/>
  <c r="AA1370" i="10"/>
  <c r="X1370" i="10" s="1"/>
  <c r="AD1370" i="10"/>
  <c r="AC1371" i="10" l="1"/>
  <c r="Y1372" i="10"/>
  <c r="AB1371" i="10"/>
  <c r="AD1371" i="10"/>
  <c r="Z1371" i="10"/>
  <c r="AA1371" i="10"/>
  <c r="X1371" i="10" s="1"/>
  <c r="AC1372" i="10" l="1"/>
  <c r="Y1373" i="10"/>
  <c r="AB1372" i="10"/>
  <c r="AD1372" i="10"/>
  <c r="Z1372" i="10"/>
  <c r="AA1372" i="10"/>
  <c r="X1372" i="10" s="1"/>
  <c r="AC1373" i="10" l="1"/>
  <c r="Y1374" i="10"/>
  <c r="AB1373" i="10"/>
  <c r="AA1373" i="10"/>
  <c r="X1373" i="10" s="1"/>
  <c r="Z1373" i="10"/>
  <c r="AD1373" i="10"/>
  <c r="AC1374" i="10" l="1"/>
  <c r="AA1374" i="10"/>
  <c r="X1374" i="10" s="1"/>
  <c r="Y1375" i="10"/>
  <c r="AB1374" i="10"/>
  <c r="Z1374" i="10"/>
  <c r="AD1374" i="10"/>
  <c r="AC1375" i="10" l="1"/>
  <c r="AA1375" i="10"/>
  <c r="X1375" i="10" s="1"/>
  <c r="AD1375" i="10"/>
  <c r="Y1376" i="10"/>
  <c r="AB1375" i="10"/>
  <c r="Z1375" i="10"/>
  <c r="AC1376" i="10" l="1"/>
  <c r="AA1376" i="10"/>
  <c r="X1376" i="10" s="1"/>
  <c r="AD1376" i="10"/>
  <c r="Y1377" i="10"/>
  <c r="AB1376" i="10"/>
  <c r="Z1376" i="10"/>
  <c r="AC1377" i="10" l="1"/>
  <c r="AA1377" i="10"/>
  <c r="X1377" i="10" s="1"/>
  <c r="Y1378" i="10"/>
  <c r="AB1377" i="10"/>
  <c r="Z1377" i="10"/>
  <c r="AD1377" i="10"/>
  <c r="AC1378" i="10" l="1"/>
  <c r="AA1378" i="10"/>
  <c r="X1378" i="10" s="1"/>
  <c r="Y1379" i="10"/>
  <c r="AB1378" i="10"/>
  <c r="Z1378" i="10"/>
  <c r="AD1378" i="10"/>
  <c r="AC1379" i="10" l="1"/>
  <c r="AA1379" i="10"/>
  <c r="X1379" i="10" s="1"/>
  <c r="Y1380" i="10"/>
  <c r="Z1379" i="10"/>
  <c r="AD1379" i="10"/>
  <c r="AB1379" i="10"/>
  <c r="AC1380" i="10" l="1"/>
  <c r="AA1380" i="10"/>
  <c r="X1380" i="10" s="1"/>
  <c r="Y1381" i="10"/>
  <c r="AB1380" i="10"/>
  <c r="Z1380" i="10"/>
  <c r="AD1380" i="10"/>
  <c r="AC1381" i="10" l="1"/>
  <c r="AA1381" i="10"/>
  <c r="X1381" i="10" s="1"/>
  <c r="AB1381" i="10"/>
  <c r="AD1381" i="10"/>
  <c r="Y1382" i="10"/>
  <c r="Z1381" i="10"/>
  <c r="AC1382" i="10" l="1"/>
  <c r="AA1382" i="10"/>
  <c r="X1382" i="10" s="1"/>
  <c r="AD1382" i="10"/>
  <c r="Y1383" i="10"/>
  <c r="AB1382" i="10"/>
  <c r="Z1382" i="10"/>
  <c r="AC1383" i="10" l="1"/>
  <c r="AA1383" i="10"/>
  <c r="X1383" i="10" s="1"/>
  <c r="AB1383" i="10"/>
  <c r="Z1383" i="10"/>
  <c r="Y1384" i="10"/>
  <c r="AD1383" i="10"/>
  <c r="Y1385" i="10" l="1"/>
  <c r="AB1384" i="10"/>
  <c r="AA1384" i="10"/>
  <c r="X1384" i="10" s="1"/>
  <c r="Z1384" i="10"/>
  <c r="AD1384" i="10"/>
  <c r="AC1384" i="10"/>
  <c r="AC1385" i="10" l="1"/>
  <c r="AA1385" i="10"/>
  <c r="X1385" i="10" s="1"/>
  <c r="Y1386" i="10"/>
  <c r="Z1385" i="10"/>
  <c r="AD1385" i="10"/>
  <c r="AB1385" i="10"/>
  <c r="AC1386" i="10" l="1"/>
  <c r="AA1386" i="10"/>
  <c r="X1386" i="10" s="1"/>
  <c r="Y1387" i="10"/>
  <c r="Z1386" i="10"/>
  <c r="AD1386" i="10"/>
  <c r="AB1386" i="10"/>
  <c r="AC1387" i="10" l="1"/>
  <c r="AA1387" i="10"/>
  <c r="X1387" i="10" s="1"/>
  <c r="Y1388" i="10"/>
  <c r="Z1387" i="10"/>
  <c r="AD1387" i="10"/>
  <c r="AB1387" i="10"/>
  <c r="AC1388" i="10" l="1"/>
  <c r="AA1388" i="10"/>
  <c r="X1388" i="10" s="1"/>
  <c r="Y1389" i="10"/>
  <c r="Z1388" i="10"/>
  <c r="AD1388" i="10"/>
  <c r="AB1388" i="10"/>
  <c r="AC1389" i="10" l="1"/>
  <c r="AA1389" i="10"/>
  <c r="X1389" i="10" s="1"/>
  <c r="Y1390" i="10"/>
  <c r="Z1389" i="10"/>
  <c r="AD1389" i="10"/>
  <c r="AB1389" i="10"/>
  <c r="AC1390" i="10" l="1"/>
  <c r="AA1390" i="10"/>
  <c r="X1390" i="10" s="1"/>
  <c r="AB1390" i="10"/>
  <c r="Z1390" i="10"/>
  <c r="AD1390" i="10"/>
  <c r="Y1391" i="10"/>
  <c r="Y1392" i="10" l="1"/>
  <c r="AB1391" i="10"/>
  <c r="AA1391" i="10"/>
  <c r="X1391" i="10" s="1"/>
  <c r="Z1391" i="10"/>
  <c r="AC1391" i="10"/>
  <c r="AD1391" i="10"/>
  <c r="AC1392" i="10" l="1"/>
  <c r="AA1392" i="10"/>
  <c r="X1392" i="10" s="1"/>
  <c r="AB1392" i="10"/>
  <c r="Y1393" i="10"/>
  <c r="Z1392" i="10"/>
  <c r="AD1392" i="10"/>
  <c r="AC1393" i="10" l="1"/>
  <c r="AA1393" i="10"/>
  <c r="X1393" i="10" s="1"/>
  <c r="Y1394" i="10"/>
  <c r="AB1393" i="10"/>
  <c r="Z1393" i="10"/>
  <c r="AD1393" i="10"/>
  <c r="AC1394" i="10" l="1"/>
  <c r="AA1394" i="10"/>
  <c r="X1394" i="10" s="1"/>
  <c r="AB1394" i="10"/>
  <c r="Z1394" i="10"/>
  <c r="AD1394" i="10"/>
  <c r="Y1395" i="10"/>
  <c r="AC1395" i="10" l="1"/>
  <c r="AA1395" i="10"/>
  <c r="X1395" i="10" s="1"/>
  <c r="Y1396" i="10"/>
  <c r="AB1395" i="10"/>
  <c r="Z1395" i="10"/>
  <c r="AD1395" i="10"/>
  <c r="AC1396" i="10" l="1"/>
  <c r="AA1396" i="10"/>
  <c r="X1396" i="10" s="1"/>
  <c r="AD1396" i="10"/>
  <c r="Y1397" i="10"/>
  <c r="AB1396" i="10"/>
  <c r="Z1396" i="10"/>
  <c r="AC1397" i="10" l="1"/>
  <c r="Y1398" i="10"/>
  <c r="AB1397" i="10"/>
  <c r="Z1397" i="10"/>
  <c r="AA1397" i="10"/>
  <c r="X1397" i="10" s="1"/>
  <c r="AD1397" i="10"/>
  <c r="AC1398" i="10" l="1"/>
  <c r="AA1398" i="10"/>
  <c r="X1398" i="10" s="1"/>
  <c r="AB1398" i="10"/>
  <c r="AD1398" i="10"/>
  <c r="Y1399" i="10"/>
  <c r="Z1398" i="10"/>
  <c r="AC1399" i="10" l="1"/>
  <c r="AA1399" i="10"/>
  <c r="X1399" i="10" s="1"/>
  <c r="AB1399" i="10"/>
  <c r="Y1400" i="10"/>
  <c r="AD1399" i="10"/>
  <c r="Z1399" i="10"/>
  <c r="AC1400" i="10" l="1"/>
  <c r="AA1400" i="10"/>
  <c r="X1400" i="10" s="1"/>
  <c r="AB1400" i="10"/>
  <c r="Z1400" i="10"/>
  <c r="AD1400" i="10"/>
  <c r="Y1401" i="10"/>
  <c r="AC1401" i="10" l="1"/>
  <c r="AA1401" i="10"/>
  <c r="X1401" i="10" s="1"/>
  <c r="AB1401" i="10"/>
  <c r="Z1401" i="10"/>
  <c r="AD1401" i="10"/>
  <c r="Y1402" i="10"/>
  <c r="AC1402" i="10" l="1"/>
  <c r="AA1402" i="10"/>
  <c r="X1402" i="10" s="1"/>
  <c r="AB1402" i="10"/>
  <c r="AD1402" i="10"/>
  <c r="Y1403" i="10"/>
  <c r="Z1402" i="10"/>
  <c r="AC1403" i="10" l="1"/>
  <c r="AA1403" i="10"/>
  <c r="X1403" i="10" s="1"/>
  <c r="AB1403" i="10"/>
  <c r="Z1403" i="10"/>
  <c r="AD1403" i="10"/>
  <c r="Y1404" i="10"/>
  <c r="AC1404" i="10" l="1"/>
  <c r="AA1404" i="10"/>
  <c r="X1404" i="10" s="1"/>
  <c r="Z1404" i="10"/>
  <c r="AD1404" i="10"/>
  <c r="Y1405" i="10"/>
  <c r="AB1404" i="10"/>
  <c r="AC1405" i="10" l="1"/>
  <c r="AA1405" i="10"/>
  <c r="X1405" i="10" s="1"/>
  <c r="AD1405" i="10"/>
  <c r="Y1406" i="10"/>
  <c r="AB1405" i="10"/>
  <c r="Z1405" i="10"/>
  <c r="AC1406" i="10" l="1"/>
  <c r="AA1406" i="10"/>
  <c r="X1406" i="10" s="1"/>
  <c r="AD1406" i="10"/>
  <c r="Y1407" i="10"/>
  <c r="AB1406" i="10"/>
  <c r="Z1406" i="10"/>
  <c r="AC1407" i="10" l="1"/>
  <c r="AA1407" i="10"/>
  <c r="X1407" i="10" s="1"/>
  <c r="Z1407" i="10"/>
  <c r="Y1408" i="10"/>
  <c r="AB1407" i="10"/>
  <c r="AD1407" i="10"/>
  <c r="AC1408" i="10" l="1"/>
  <c r="AA1408" i="10"/>
  <c r="X1408" i="10" s="1"/>
  <c r="AD1408" i="10"/>
  <c r="Y1409" i="10"/>
  <c r="AB1408" i="10"/>
  <c r="Z1408" i="10"/>
  <c r="AC1409" i="10" l="1"/>
  <c r="AA1409" i="10"/>
  <c r="X1409" i="10" s="1"/>
  <c r="Y1410" i="10"/>
  <c r="AB1409" i="10"/>
  <c r="Z1409" i="10"/>
  <c r="AD1409" i="10"/>
  <c r="AC1410" i="10" l="1"/>
  <c r="AA1410" i="10"/>
  <c r="X1410" i="10" s="1"/>
  <c r="AD1410" i="10"/>
  <c r="Y1411" i="10"/>
  <c r="AB1410" i="10"/>
  <c r="Z1410" i="10"/>
  <c r="AC1411" i="10" l="1"/>
  <c r="AA1411" i="10"/>
  <c r="X1411" i="10" s="1"/>
  <c r="AD1411" i="10"/>
  <c r="Y1412" i="10"/>
  <c r="AB1411" i="10"/>
  <c r="Z1411" i="10"/>
  <c r="AC1412" i="10" l="1"/>
  <c r="AA1412" i="10"/>
  <c r="X1412" i="10" s="1"/>
  <c r="Y1413" i="10"/>
  <c r="AB1412" i="10"/>
  <c r="Z1412" i="10"/>
  <c r="AD1412" i="10"/>
  <c r="AC1413" i="10" l="1"/>
  <c r="AA1413" i="10"/>
  <c r="X1413" i="10" s="1"/>
  <c r="Y1414" i="10"/>
  <c r="AB1413" i="10"/>
  <c r="Z1413" i="10"/>
  <c r="AD1413" i="10"/>
  <c r="AC1414" i="10" l="1"/>
  <c r="AA1414" i="10"/>
  <c r="X1414" i="10" s="1"/>
  <c r="AD1414" i="10"/>
  <c r="Y1415" i="10"/>
  <c r="AB1414" i="10"/>
  <c r="Z1414" i="10"/>
  <c r="AC1415" i="10" l="1"/>
  <c r="AA1415" i="10"/>
  <c r="X1415" i="10" s="1"/>
  <c r="Y1416" i="10"/>
  <c r="AB1415" i="10"/>
  <c r="Z1415" i="10"/>
  <c r="AD1415" i="10"/>
  <c r="AC1416" i="10" l="1"/>
  <c r="AA1416" i="10"/>
  <c r="X1416" i="10" s="1"/>
  <c r="Y1417" i="10"/>
  <c r="AB1416" i="10"/>
  <c r="Z1416" i="10"/>
  <c r="AD1416" i="10"/>
  <c r="AC1417" i="10" l="1"/>
  <c r="AA1417" i="10"/>
  <c r="X1417" i="10" s="1"/>
  <c r="AD1417" i="10"/>
  <c r="Y1418" i="10"/>
  <c r="AB1417" i="10"/>
  <c r="Z1417" i="10"/>
  <c r="AC1418" i="10" l="1"/>
  <c r="AA1418" i="10"/>
  <c r="X1418" i="10" s="1"/>
  <c r="AD1418" i="10"/>
  <c r="Y1419" i="10"/>
  <c r="AB1418" i="10"/>
  <c r="Z1418" i="10"/>
  <c r="AC1419" i="10" l="1"/>
  <c r="AA1419" i="10"/>
  <c r="X1419" i="10" s="1"/>
  <c r="Y1420" i="10"/>
  <c r="AB1419" i="10"/>
  <c r="Z1419" i="10"/>
  <c r="AD1419" i="10"/>
  <c r="AC1420" i="10" l="1"/>
  <c r="AA1420" i="10"/>
  <c r="X1420" i="10" s="1"/>
  <c r="AD1420" i="10"/>
  <c r="Y1421" i="10"/>
  <c r="AB1420" i="10"/>
  <c r="Z1420" i="10"/>
  <c r="AC1421" i="10" l="1"/>
  <c r="AA1421" i="10"/>
  <c r="X1421" i="10" s="1"/>
  <c r="Y1422" i="10"/>
  <c r="AB1421" i="10"/>
  <c r="AD1421" i="10"/>
  <c r="Z1421" i="10"/>
  <c r="AC1422" i="10" l="1"/>
  <c r="AA1422" i="10"/>
  <c r="X1422" i="10" s="1"/>
  <c r="Y1423" i="10"/>
  <c r="AB1422" i="10"/>
  <c r="Z1422" i="10"/>
  <c r="AD1422" i="10"/>
  <c r="Y1424" i="10" l="1"/>
  <c r="AB1423" i="10"/>
  <c r="Z1423" i="10"/>
  <c r="AD1423" i="10"/>
  <c r="AA1423" i="10"/>
  <c r="X1423" i="10" s="1"/>
  <c r="AC1423" i="10"/>
  <c r="AC1424" i="10" l="1"/>
  <c r="AA1424" i="10"/>
  <c r="X1424" i="10" s="1"/>
  <c r="Y1425" i="10"/>
  <c r="AB1424" i="10"/>
  <c r="Z1424" i="10"/>
  <c r="AD1424" i="10"/>
  <c r="AC1425" i="10" l="1"/>
  <c r="AA1425" i="10"/>
  <c r="X1425" i="10" s="1"/>
  <c r="AD1425" i="10"/>
  <c r="Y1426" i="10"/>
  <c r="AB1425" i="10"/>
  <c r="Z1425" i="10"/>
  <c r="AC1426" i="10" l="1"/>
  <c r="AA1426" i="10"/>
  <c r="X1426" i="10" s="1"/>
  <c r="AD1426" i="10"/>
  <c r="Y1427" i="10"/>
  <c r="AB1426" i="10"/>
  <c r="Z1426" i="10"/>
  <c r="AC1427" i="10" l="1"/>
  <c r="AA1427" i="10"/>
  <c r="X1427" i="10" s="1"/>
  <c r="Z1427" i="10"/>
  <c r="Y1428" i="10"/>
  <c r="AB1427" i="10"/>
  <c r="AD1427" i="10"/>
  <c r="AC1428" i="10" l="1"/>
  <c r="AA1428" i="10"/>
  <c r="X1428" i="10" s="1"/>
  <c r="Y1429" i="10"/>
  <c r="AB1428" i="10"/>
  <c r="Z1428" i="10"/>
  <c r="AD1428" i="10"/>
  <c r="AC1429" i="10" l="1"/>
  <c r="AA1429" i="10"/>
  <c r="X1429" i="10" s="1"/>
  <c r="Z1429" i="10"/>
  <c r="Y1430" i="10"/>
  <c r="AB1429" i="10"/>
  <c r="AD1429" i="10"/>
  <c r="AC1430" i="10" l="1"/>
  <c r="AA1430" i="10"/>
  <c r="X1430" i="10" s="1"/>
  <c r="AD1430" i="10"/>
  <c r="Y1431" i="10"/>
  <c r="AB1430" i="10"/>
  <c r="Z1430" i="10"/>
  <c r="AC1431" i="10" l="1"/>
  <c r="AA1431" i="10"/>
  <c r="X1431" i="10" s="1"/>
  <c r="Z1431" i="10"/>
  <c r="AD1431" i="10"/>
  <c r="Y1432" i="10"/>
  <c r="AB1431" i="10"/>
  <c r="AC1432" i="10" l="1"/>
  <c r="AA1432" i="10"/>
  <c r="X1432" i="10" s="1"/>
  <c r="AD1432" i="10"/>
  <c r="Y1433" i="10"/>
  <c r="AB1432" i="10"/>
  <c r="Z1432" i="10"/>
  <c r="AC1433" i="10" l="1"/>
  <c r="AA1433" i="10"/>
  <c r="X1433" i="10" s="1"/>
  <c r="Z1433" i="10"/>
  <c r="AD1433" i="10"/>
  <c r="Y1434" i="10"/>
  <c r="AB1433" i="10"/>
  <c r="AC1434" i="10" l="1"/>
  <c r="AA1434" i="10"/>
  <c r="X1434" i="10" s="1"/>
  <c r="Y1435" i="10"/>
  <c r="AB1434" i="10"/>
  <c r="Z1434" i="10"/>
  <c r="AD1434" i="10"/>
  <c r="AC1435" i="10" l="1"/>
  <c r="AA1435" i="10"/>
  <c r="X1435" i="10" s="1"/>
  <c r="AD1435" i="10"/>
  <c r="Y1436" i="10"/>
  <c r="AB1435" i="10"/>
  <c r="Z1435" i="10"/>
  <c r="AC1436" i="10" l="1"/>
  <c r="AA1436" i="10"/>
  <c r="X1436" i="10" s="1"/>
  <c r="Z1436" i="10"/>
  <c r="AD1436" i="10"/>
  <c r="Y1437" i="10"/>
  <c r="AB1436" i="10"/>
  <c r="AC1437" i="10" l="1"/>
  <c r="AA1437" i="10"/>
  <c r="X1437" i="10" s="1"/>
  <c r="AD1437" i="10"/>
  <c r="Y1438" i="10"/>
  <c r="AB1437" i="10"/>
  <c r="Z1437" i="10"/>
  <c r="AC1438" i="10" l="1"/>
  <c r="AA1438" i="10"/>
  <c r="X1438" i="10" s="1"/>
  <c r="AD1438" i="10"/>
  <c r="Y1439" i="10"/>
  <c r="AB1438" i="10"/>
  <c r="Z1438" i="10"/>
  <c r="AC1439" i="10" l="1"/>
  <c r="AA1439" i="10"/>
  <c r="X1439" i="10" s="1"/>
  <c r="Z1439" i="10"/>
  <c r="Y1440" i="10"/>
  <c r="AB1439" i="10"/>
  <c r="AD1439" i="10"/>
  <c r="AC1440" i="10" l="1"/>
  <c r="AA1440" i="10"/>
  <c r="X1440" i="10" s="1"/>
  <c r="Y1441" i="10"/>
  <c r="AB1440" i="10"/>
  <c r="Z1440" i="10"/>
  <c r="AD1440" i="10"/>
  <c r="AC1441" i="10" l="1"/>
  <c r="AA1441" i="10"/>
  <c r="X1441" i="10" s="1"/>
  <c r="Y1442" i="10"/>
  <c r="AB1441" i="10"/>
  <c r="Z1441" i="10"/>
  <c r="AD1441" i="10"/>
  <c r="AC1442" i="10" l="1"/>
  <c r="AA1442" i="10"/>
  <c r="X1442" i="10" s="1"/>
  <c r="Z1442" i="10"/>
  <c r="AD1442" i="10"/>
  <c r="Y1443" i="10"/>
  <c r="AB1442" i="10"/>
  <c r="AC1443" i="10" l="1"/>
  <c r="AA1443" i="10"/>
  <c r="X1443" i="10" s="1"/>
  <c r="Z1443" i="10"/>
  <c r="AD1443" i="10"/>
  <c r="Y1444" i="10"/>
  <c r="AB1443" i="10"/>
  <c r="AC1444" i="10" l="1"/>
  <c r="AA1444" i="10"/>
  <c r="X1444" i="10" s="1"/>
  <c r="AB1444" i="10"/>
  <c r="Z1444" i="10"/>
  <c r="Y1445" i="10"/>
  <c r="AD1444" i="10"/>
  <c r="AC1445" i="10" l="1"/>
  <c r="AA1445" i="10"/>
  <c r="X1445" i="10" s="1"/>
  <c r="AB1445" i="10"/>
  <c r="Z1445" i="10"/>
  <c r="AD1445" i="10"/>
  <c r="Y1446" i="10"/>
  <c r="AC1446" i="10" l="1"/>
  <c r="AA1446" i="10"/>
  <c r="X1446" i="10" s="1"/>
  <c r="Z1446" i="10"/>
  <c r="AD1446" i="10"/>
  <c r="Y1447" i="10"/>
  <c r="AB1446" i="10"/>
  <c r="AC1447" i="10" l="1"/>
  <c r="AA1447" i="10"/>
  <c r="X1447" i="10" s="1"/>
  <c r="Z1447" i="10"/>
  <c r="Y1448" i="10"/>
  <c r="AB1447" i="10"/>
  <c r="AD1447" i="10"/>
  <c r="AC1448" i="10" l="1"/>
  <c r="AA1448" i="10"/>
  <c r="X1448" i="10" s="1"/>
  <c r="Y1449" i="10"/>
  <c r="AB1448" i="10"/>
  <c r="Z1448" i="10"/>
  <c r="AD1448" i="10"/>
  <c r="AC1449" i="10" l="1"/>
  <c r="AA1449" i="10"/>
  <c r="X1449" i="10" s="1"/>
  <c r="Z1449" i="10"/>
  <c r="AD1449" i="10"/>
  <c r="Y1450" i="10"/>
  <c r="AB1449" i="10"/>
  <c r="AC1450" i="10" l="1"/>
  <c r="AA1450" i="10"/>
  <c r="X1450" i="10" s="1"/>
  <c r="Z1450" i="10"/>
  <c r="AD1450" i="10"/>
  <c r="Y1451" i="10"/>
  <c r="AB1450" i="10"/>
  <c r="AC1451" i="10" l="1"/>
  <c r="AA1451" i="10"/>
  <c r="X1451" i="10" s="1"/>
  <c r="AB1451" i="10"/>
  <c r="Z1451" i="10"/>
  <c r="Y1452" i="10"/>
  <c r="AD1451" i="10"/>
  <c r="AC1452" i="10" l="1"/>
  <c r="AA1452" i="10"/>
  <c r="X1452" i="10" s="1"/>
  <c r="Y1453" i="10"/>
  <c r="AB1452" i="10"/>
  <c r="Z1452" i="10"/>
  <c r="AD1452" i="10"/>
  <c r="AC1453" i="10" l="1"/>
  <c r="AA1453" i="10"/>
  <c r="X1453" i="10" s="1"/>
  <c r="Y1454" i="10"/>
  <c r="AB1453" i="10"/>
  <c r="Z1453" i="10"/>
  <c r="AD1453" i="10"/>
  <c r="AC1454" i="10" l="1"/>
  <c r="AA1454" i="10"/>
  <c r="X1454" i="10" s="1"/>
  <c r="Y1455" i="10"/>
  <c r="AB1454" i="10"/>
  <c r="Z1454" i="10"/>
  <c r="AD1454" i="10"/>
  <c r="AC1455" i="10" l="1"/>
  <c r="AA1455" i="10"/>
  <c r="X1455" i="10" s="1"/>
  <c r="Z1455" i="10"/>
  <c r="Y1456" i="10"/>
  <c r="AB1455" i="10"/>
  <c r="AD1455" i="10"/>
  <c r="AC1456" i="10" l="1"/>
  <c r="AA1456" i="10"/>
  <c r="X1456" i="10" s="1"/>
  <c r="Z1456" i="10"/>
  <c r="AD1456" i="10"/>
  <c r="Y1457" i="10"/>
  <c r="AB1456" i="10"/>
  <c r="AC1457" i="10" l="1"/>
  <c r="AA1457" i="10"/>
  <c r="X1457" i="10" s="1"/>
  <c r="Y1458" i="10"/>
  <c r="AB1457" i="10"/>
  <c r="Z1457" i="10"/>
  <c r="AD1457" i="10"/>
  <c r="AC1458" i="10" l="1"/>
  <c r="AA1458" i="10"/>
  <c r="X1458" i="10" s="1"/>
  <c r="Y1459" i="10"/>
  <c r="AB1458" i="10"/>
  <c r="Z1458" i="10"/>
  <c r="AD1458" i="10"/>
  <c r="AC1459" i="10" l="1"/>
  <c r="AA1459" i="10"/>
  <c r="X1459" i="10" s="1"/>
  <c r="Z1459" i="10"/>
  <c r="AD1459" i="10"/>
  <c r="Y1460" i="10"/>
  <c r="AB1459" i="10"/>
  <c r="AC1460" i="10" l="1"/>
  <c r="AA1460" i="10"/>
  <c r="X1460" i="10" s="1"/>
  <c r="Z1460" i="10"/>
  <c r="AD1460" i="10"/>
  <c r="Y1461" i="10"/>
  <c r="AB1460" i="10"/>
  <c r="AC1461" i="10" l="1"/>
  <c r="AA1461" i="10"/>
  <c r="X1461" i="10" s="1"/>
  <c r="Y1462" i="10"/>
  <c r="AB1461" i="10"/>
  <c r="Z1461" i="10"/>
  <c r="AD1461" i="10"/>
  <c r="AC1462" i="10" l="1"/>
  <c r="AA1462" i="10"/>
  <c r="X1462" i="10" s="1"/>
  <c r="AB1462" i="10"/>
  <c r="Z1462" i="10"/>
  <c r="AD1462" i="10"/>
  <c r="Y1463" i="10"/>
  <c r="AC1463" i="10" l="1"/>
  <c r="AA1463" i="10"/>
  <c r="X1463" i="10" s="1"/>
  <c r="AD1463" i="10"/>
  <c r="Y1464" i="10"/>
  <c r="AB1463" i="10"/>
  <c r="Z1463" i="10"/>
  <c r="AC1464" i="10" l="1"/>
  <c r="AA1464" i="10"/>
  <c r="X1464" i="10" s="1"/>
  <c r="AB1464" i="10"/>
  <c r="Z1464" i="10"/>
  <c r="AD1464" i="10"/>
  <c r="Y1465" i="10"/>
  <c r="AC1465" i="10" l="1"/>
  <c r="AA1465" i="10"/>
  <c r="X1465" i="10" s="1"/>
  <c r="Z1465" i="10"/>
  <c r="AD1465" i="10"/>
  <c r="Y1466" i="10"/>
  <c r="AB1465" i="10"/>
  <c r="AC1466" i="10" l="1"/>
  <c r="AA1466" i="10"/>
  <c r="X1466" i="10" s="1"/>
  <c r="AB1466" i="10"/>
  <c r="Z1466" i="10"/>
  <c r="AD1466" i="10"/>
  <c r="Y1467" i="10"/>
  <c r="AC1467" i="10" l="1"/>
  <c r="AA1467" i="10"/>
  <c r="X1467" i="10" s="1"/>
  <c r="AD1467" i="10"/>
  <c r="Y1468" i="10"/>
  <c r="AB1467" i="10"/>
  <c r="Z1467" i="10"/>
  <c r="AC1468" i="10" l="1"/>
  <c r="AA1468" i="10"/>
  <c r="X1468" i="10" s="1"/>
  <c r="AD1468" i="10"/>
  <c r="Y1469" i="10"/>
  <c r="AB1468" i="10"/>
  <c r="Z1468" i="10"/>
  <c r="AC1469" i="10" l="1"/>
  <c r="AA1469" i="10"/>
  <c r="X1469" i="10" s="1"/>
  <c r="Z1469" i="10"/>
  <c r="AD1469" i="10"/>
  <c r="Y1470" i="10"/>
  <c r="AB1469" i="10"/>
  <c r="AC1470" i="10" l="1"/>
  <c r="AA1470" i="10"/>
  <c r="X1470" i="10" s="1"/>
  <c r="Y1471" i="10"/>
  <c r="AB1470" i="10"/>
  <c r="Z1470" i="10"/>
  <c r="AD1470" i="10"/>
  <c r="AC1471" i="10" l="1"/>
  <c r="AA1471" i="10"/>
  <c r="X1471" i="10" s="1"/>
  <c r="Y1472" i="10"/>
  <c r="AB1471" i="10"/>
  <c r="Z1471" i="10"/>
  <c r="AD1471" i="10"/>
  <c r="AC1472" i="10" l="1"/>
  <c r="AA1472" i="10"/>
  <c r="X1472" i="10" s="1"/>
  <c r="AB1472" i="10"/>
  <c r="Z1472" i="10"/>
  <c r="AD1472" i="10"/>
  <c r="Y1473" i="10"/>
  <c r="AC1473" i="10" l="1"/>
  <c r="AA1473" i="10"/>
  <c r="X1473" i="10" s="1"/>
  <c r="AD1473" i="10"/>
  <c r="Y1474" i="10"/>
  <c r="AB1473" i="10"/>
  <c r="Z1473" i="10"/>
  <c r="AC1474" i="10" l="1"/>
  <c r="AA1474" i="10"/>
  <c r="X1474" i="10" s="1"/>
  <c r="Z1474" i="10"/>
  <c r="AD1474" i="10"/>
  <c r="Y1475" i="10"/>
  <c r="AB1474" i="10"/>
  <c r="AC1475" i="10" l="1"/>
  <c r="AA1475" i="10"/>
  <c r="X1475" i="10" s="1"/>
  <c r="Z1475" i="10"/>
  <c r="AD1475" i="10"/>
  <c r="Y1476" i="10"/>
  <c r="AB1475" i="10"/>
  <c r="AC1476" i="10" l="1"/>
  <c r="AA1476" i="10"/>
  <c r="X1476" i="10" s="1"/>
  <c r="AD1476" i="10"/>
  <c r="Y1477" i="10"/>
  <c r="AB1476" i="10"/>
  <c r="Z1476" i="10"/>
  <c r="AC1477" i="10" l="1"/>
  <c r="AA1477" i="10"/>
  <c r="X1477" i="10" s="1"/>
  <c r="AB1477" i="10"/>
  <c r="Z1477" i="10"/>
  <c r="Y1478" i="10"/>
  <c r="AD1477" i="10"/>
  <c r="AC1478" i="10" l="1"/>
  <c r="AA1478" i="10"/>
  <c r="X1478" i="10" s="1"/>
  <c r="AD1478" i="10"/>
  <c r="Y1479" i="10"/>
  <c r="AB1478" i="10"/>
  <c r="Z1478" i="10"/>
  <c r="AC1479" i="10" l="1"/>
  <c r="AA1479" i="10"/>
  <c r="X1479" i="10" s="1"/>
  <c r="Y1480" i="10"/>
  <c r="AB1479" i="10"/>
  <c r="Z1479" i="10"/>
  <c r="AD1479" i="10"/>
  <c r="AC1480" i="10" l="1"/>
  <c r="AA1480" i="10"/>
  <c r="X1480" i="10" s="1"/>
  <c r="Z1480" i="10"/>
  <c r="AD1480" i="10"/>
  <c r="Y1481" i="10"/>
  <c r="AB1480" i="10"/>
  <c r="AC1481" i="10" l="1"/>
  <c r="AA1481" i="10"/>
  <c r="X1481" i="10" s="1"/>
  <c r="AB1481" i="10"/>
  <c r="Z1481" i="10"/>
  <c r="AD1481" i="10"/>
  <c r="Y1482" i="10"/>
  <c r="AC1482" i="10" l="1"/>
  <c r="AA1482" i="10"/>
  <c r="X1482" i="10" s="1"/>
  <c r="AB1482" i="10"/>
  <c r="Z1482" i="10"/>
  <c r="AD1482" i="10"/>
  <c r="Y1483" i="10"/>
  <c r="AC1483" i="10" l="1"/>
  <c r="AA1483" i="10"/>
  <c r="X1483" i="10" s="1"/>
  <c r="AD1483" i="10"/>
  <c r="Y1484" i="10"/>
  <c r="AB1483" i="10"/>
  <c r="Z1483" i="10"/>
  <c r="AC1484" i="10" l="1"/>
  <c r="AA1484" i="10"/>
  <c r="X1484" i="10" s="1"/>
  <c r="Z1484" i="10"/>
  <c r="Y1485" i="10"/>
  <c r="AB1484" i="10"/>
  <c r="AD1484" i="10"/>
  <c r="AC1485" i="10" l="1"/>
  <c r="AA1485" i="10"/>
  <c r="X1485" i="10" s="1"/>
  <c r="Y1486" i="10"/>
  <c r="AB1485" i="10"/>
  <c r="AD1485" i="10"/>
  <c r="Z1485" i="10"/>
  <c r="AC1486" i="10" l="1"/>
  <c r="AA1486" i="10"/>
  <c r="X1486" i="10" s="1"/>
  <c r="AD1486" i="10"/>
  <c r="Y1487" i="10"/>
  <c r="AB1486" i="10"/>
  <c r="Z1486" i="10"/>
  <c r="AC1487" i="10" l="1"/>
  <c r="AA1487" i="10"/>
  <c r="X1487" i="10" s="1"/>
  <c r="AD1487" i="10"/>
  <c r="Y1488" i="10"/>
  <c r="AB1487" i="10"/>
  <c r="Z1487" i="10"/>
  <c r="AC1488" i="10" l="1"/>
  <c r="AA1488" i="10"/>
  <c r="X1488" i="10" s="1"/>
  <c r="Z1488" i="10"/>
  <c r="AD1488" i="10"/>
  <c r="Y1489" i="10"/>
  <c r="AB1488" i="10"/>
  <c r="AC1489" i="10" l="1"/>
  <c r="AA1489" i="10"/>
  <c r="X1489" i="10" s="1"/>
  <c r="AB1489" i="10"/>
  <c r="Z1489" i="10"/>
  <c r="AD1489" i="10"/>
  <c r="Y1490" i="10"/>
  <c r="AC1490" i="10" l="1"/>
  <c r="AA1490" i="10"/>
  <c r="X1490" i="10" s="1"/>
  <c r="AB1490" i="10"/>
  <c r="Z1490" i="10"/>
  <c r="AD1490" i="10"/>
  <c r="Y1491" i="10"/>
  <c r="AC1491" i="10" l="1"/>
  <c r="AA1491" i="10"/>
  <c r="X1491" i="10" s="1"/>
  <c r="AB1491" i="10"/>
  <c r="Z1491" i="10"/>
  <c r="AD1491" i="10"/>
  <c r="Y1492" i="10"/>
  <c r="AC1492" i="10" l="1"/>
  <c r="AA1492" i="10"/>
  <c r="X1492" i="10" s="1"/>
  <c r="AB1492" i="10"/>
  <c r="Z1492" i="10"/>
  <c r="Y1493" i="10"/>
  <c r="AD1492" i="10"/>
  <c r="AC1493" i="10" l="1"/>
  <c r="AA1493" i="10"/>
  <c r="X1493" i="10" s="1"/>
  <c r="AB1493" i="10"/>
  <c r="Z1493" i="10"/>
  <c r="AD1493" i="10"/>
  <c r="Y1494" i="10"/>
  <c r="AC1494" i="10" l="1"/>
  <c r="AA1494" i="10"/>
  <c r="X1494" i="10" s="1"/>
  <c r="Y1495" i="10"/>
  <c r="AB1494" i="10"/>
  <c r="Z1494" i="10"/>
  <c r="AD1494" i="10"/>
  <c r="Y1496" i="10" l="1"/>
  <c r="AB1495" i="10"/>
  <c r="AC1495" i="10"/>
  <c r="AA1495" i="10"/>
  <c r="X1495" i="10" s="1"/>
  <c r="Z1495" i="10"/>
  <c r="AD1495" i="10"/>
  <c r="Y1497" i="10" l="1"/>
  <c r="AB1496" i="10"/>
  <c r="AA1496" i="10"/>
  <c r="X1496" i="10" s="1"/>
  <c r="Z1496" i="10"/>
  <c r="AD1496" i="10"/>
  <c r="AC1496" i="10"/>
  <c r="AC1497" i="10" l="1"/>
  <c r="Y1498" i="10"/>
  <c r="AB1497" i="10"/>
  <c r="AA1497" i="10"/>
  <c r="X1497" i="10" s="1"/>
  <c r="Z1497" i="10"/>
  <c r="AD1497" i="10"/>
  <c r="AC1498" i="10" l="1"/>
  <c r="Y1499" i="10"/>
  <c r="AB1498" i="10"/>
  <c r="AA1498" i="10"/>
  <c r="X1498" i="10" s="1"/>
  <c r="Z1498" i="10"/>
  <c r="AD1498" i="10"/>
  <c r="Y1500" i="10" l="1"/>
  <c r="AB1499" i="10"/>
  <c r="AA1499" i="10"/>
  <c r="X1499" i="10" s="1"/>
  <c r="Z1499" i="10"/>
  <c r="AC1499" i="10"/>
  <c r="AD1499" i="10"/>
  <c r="AC1500" i="10" l="1"/>
  <c r="AA1500" i="10"/>
  <c r="X1500" i="10" s="1"/>
  <c r="Y1501" i="10"/>
  <c r="AB1500" i="10"/>
  <c r="Z1500" i="10"/>
  <c r="AD1500" i="10"/>
  <c r="AC1501" i="10" l="1"/>
  <c r="AA1501" i="10"/>
  <c r="X1501" i="10" s="1"/>
  <c r="Y1502" i="10"/>
  <c r="Z1501" i="10"/>
  <c r="AD1501" i="10"/>
  <c r="AB1501" i="10"/>
  <c r="AC1502" i="10" l="1"/>
  <c r="Y1503" i="10"/>
  <c r="AB1502" i="10"/>
  <c r="Z1502" i="10"/>
  <c r="AD1502" i="10"/>
  <c r="AA1502" i="10"/>
  <c r="X1502" i="10" s="1"/>
  <c r="AC1503" i="10" l="1"/>
  <c r="AA1503" i="10"/>
  <c r="X1503" i="10" s="1"/>
  <c r="Y1504" i="10"/>
  <c r="Z1503" i="10"/>
  <c r="AD1503" i="10"/>
  <c r="AB1503" i="10"/>
  <c r="AC1504" i="10" l="1"/>
  <c r="AA1504" i="10"/>
  <c r="X1504" i="10" s="1"/>
  <c r="AB1504" i="10"/>
  <c r="Z1504" i="10"/>
  <c r="AD1504" i="10"/>
  <c r="Y1505" i="10"/>
  <c r="AC1505" i="10" l="1"/>
  <c r="AA1505" i="10"/>
  <c r="X1505" i="10" s="1"/>
  <c r="Y1506" i="10"/>
  <c r="AB1505" i="10"/>
  <c r="Z1505" i="10"/>
  <c r="AD1505" i="10"/>
  <c r="AC1506" i="10" l="1"/>
  <c r="AA1506" i="10"/>
  <c r="X1506" i="10" s="1"/>
  <c r="Y1507" i="10"/>
  <c r="Z1506" i="10"/>
  <c r="AD1506" i="10"/>
  <c r="AB1506" i="10"/>
  <c r="Y1508" i="10" l="1"/>
  <c r="AB1507" i="10"/>
  <c r="AC1507" i="10"/>
  <c r="Z1507" i="10"/>
  <c r="AA1507" i="10"/>
  <c r="X1507" i="10" s="1"/>
  <c r="AD1507" i="10"/>
  <c r="AC1508" i="10" l="1"/>
  <c r="AA1508" i="10"/>
  <c r="X1508" i="10" s="1"/>
  <c r="Y1509" i="10"/>
  <c r="AB1508" i="10"/>
  <c r="Z1508" i="10"/>
  <c r="AD1508" i="10"/>
  <c r="AC1509" i="10" l="1"/>
  <c r="AA1509" i="10"/>
  <c r="X1509" i="10" s="1"/>
  <c r="AD1509" i="10"/>
  <c r="Y1510" i="10"/>
  <c r="AB1509" i="10"/>
  <c r="Z1509" i="10"/>
  <c r="AC1510" i="10" l="1"/>
  <c r="AA1510" i="10"/>
  <c r="X1510" i="10" s="1"/>
  <c r="AB1510" i="10"/>
  <c r="Z1510" i="10"/>
  <c r="AD1510" i="10"/>
  <c r="Y1511" i="10"/>
  <c r="AC1511" i="10" l="1"/>
  <c r="AA1511" i="10"/>
  <c r="X1511" i="10" s="1"/>
  <c r="Y1512" i="10"/>
  <c r="AB1511" i="10"/>
  <c r="Z1511" i="10"/>
  <c r="AD1511" i="10"/>
  <c r="AC1512" i="10" l="1"/>
  <c r="AA1512" i="10"/>
  <c r="X1512" i="10" s="1"/>
  <c r="Y1513" i="10"/>
  <c r="Z1512" i="10"/>
  <c r="AD1512" i="10"/>
  <c r="AB1512" i="10"/>
  <c r="AC1513" i="10" l="1"/>
  <c r="AA1513" i="10"/>
  <c r="X1513" i="10" s="1"/>
  <c r="Y1514" i="10"/>
  <c r="AB1513" i="10"/>
  <c r="AD1513" i="10"/>
  <c r="Z1513" i="10"/>
  <c r="AC1514" i="10" l="1"/>
  <c r="AA1514" i="10"/>
  <c r="X1514" i="10" s="1"/>
  <c r="Y1515" i="10"/>
  <c r="AB1514" i="10"/>
  <c r="Z1514" i="10"/>
  <c r="AD1514" i="10"/>
  <c r="AC1515" i="10" l="1"/>
  <c r="AA1515" i="10"/>
  <c r="X1515" i="10" s="1"/>
  <c r="AB1515" i="10"/>
  <c r="Z1515" i="10"/>
  <c r="AD1515" i="10"/>
  <c r="Y1516" i="10"/>
  <c r="AC1516" i="10" l="1"/>
  <c r="AA1516" i="10"/>
  <c r="X1516" i="10" s="1"/>
  <c r="Y1517" i="10"/>
  <c r="Z1516" i="10"/>
  <c r="AD1516" i="10"/>
  <c r="AB1516" i="10"/>
  <c r="Y1518" i="10" l="1"/>
  <c r="AB1517" i="10"/>
  <c r="AA1517" i="10"/>
  <c r="X1517" i="10" s="1"/>
  <c r="Z1517" i="10"/>
  <c r="AD1517" i="10"/>
  <c r="AC1517" i="10"/>
  <c r="AC1518" i="10" l="1"/>
  <c r="Y1519" i="10"/>
  <c r="AB1518" i="10"/>
  <c r="AA1518" i="10"/>
  <c r="X1518" i="10" s="1"/>
  <c r="Z1518" i="10"/>
  <c r="AD1518" i="10"/>
  <c r="AC1519" i="10" l="1"/>
  <c r="Y1520" i="10"/>
  <c r="AB1519" i="10"/>
  <c r="Z1519" i="10"/>
  <c r="AA1519" i="10"/>
  <c r="X1519" i="10" s="1"/>
  <c r="AD1519" i="10"/>
  <c r="Y1521" i="10" l="1"/>
  <c r="AB1520" i="10"/>
  <c r="AC1520" i="10"/>
  <c r="Z1520" i="10"/>
  <c r="AA1520" i="10"/>
  <c r="X1520" i="10" s="1"/>
  <c r="AD1520" i="10"/>
  <c r="AC1521" i="10" l="1"/>
  <c r="Y1522" i="10"/>
  <c r="AB1521" i="10"/>
  <c r="Z1521" i="10"/>
  <c r="AA1521" i="10"/>
  <c r="X1521" i="10" s="1"/>
  <c r="AD1521" i="10"/>
  <c r="AC1522" i="10" l="1"/>
  <c r="AA1522" i="10"/>
  <c r="X1522" i="10" s="1"/>
  <c r="Y1523" i="10"/>
  <c r="AB1522" i="10"/>
  <c r="Z1522" i="10"/>
  <c r="AD1522" i="10"/>
  <c r="AA1523" i="10" l="1"/>
  <c r="X1523" i="10" s="1"/>
  <c r="Y1524" i="10"/>
  <c r="AB1523" i="10"/>
  <c r="Z1523" i="10"/>
  <c r="AD1523" i="10"/>
  <c r="AC1523" i="10"/>
  <c r="AC1524" i="10" l="1"/>
  <c r="Y1525" i="10"/>
  <c r="AB1524" i="10"/>
  <c r="Z1524" i="10"/>
  <c r="AD1524" i="10"/>
  <c r="AA1524" i="10"/>
  <c r="X1524" i="10" s="1"/>
  <c r="AC1525" i="10" l="1"/>
  <c r="Y1526" i="10"/>
  <c r="AB1525" i="10"/>
  <c r="Z1525" i="10"/>
  <c r="AA1525" i="10"/>
  <c r="X1525" i="10" s="1"/>
  <c r="AD1525" i="10"/>
  <c r="AC1526" i="10" l="1"/>
  <c r="Y1527" i="10"/>
  <c r="AB1526" i="10"/>
  <c r="AA1526" i="10"/>
  <c r="X1526" i="10" s="1"/>
  <c r="Z1526" i="10"/>
  <c r="AD1526" i="10"/>
  <c r="AC1527" i="10" l="1"/>
  <c r="Y1528" i="10"/>
  <c r="AB1527" i="10"/>
  <c r="Z1527" i="10"/>
  <c r="AD1527" i="10"/>
  <c r="AA1527" i="10"/>
  <c r="X1527" i="10" s="1"/>
  <c r="AC1528" i="10" l="1"/>
  <c r="AA1528" i="10"/>
  <c r="X1528" i="10" s="1"/>
  <c r="AB1528" i="10"/>
  <c r="Z1528" i="10"/>
  <c r="AD1528" i="10"/>
  <c r="Y1529" i="10"/>
  <c r="AC1529" i="10" l="1"/>
  <c r="Y1530" i="10"/>
  <c r="AB1529" i="10"/>
  <c r="Z1529" i="10"/>
  <c r="AA1529" i="10"/>
  <c r="X1529" i="10" s="1"/>
  <c r="AD1529" i="10"/>
  <c r="AC1530" i="10" l="1"/>
  <c r="AA1530" i="10"/>
  <c r="X1530" i="10" s="1"/>
  <c r="Y1531" i="10"/>
  <c r="Z1530" i="10"/>
  <c r="AD1530" i="10"/>
  <c r="AB1530" i="10"/>
  <c r="AC1531" i="10" l="1"/>
  <c r="AA1531" i="10"/>
  <c r="X1531" i="10" s="1"/>
  <c r="Y1532" i="10"/>
  <c r="AB1531" i="10"/>
  <c r="Z1531" i="10"/>
  <c r="AD1531" i="10"/>
  <c r="Y1533" i="10" l="1"/>
  <c r="AB1532" i="10"/>
  <c r="Z1532" i="10"/>
  <c r="AA1532" i="10"/>
  <c r="X1532" i="10" s="1"/>
  <c r="AD1532" i="10"/>
  <c r="AC1532" i="10"/>
  <c r="AC1533" i="10" l="1"/>
  <c r="Y1534" i="10"/>
  <c r="AB1533" i="10"/>
  <c r="Z1533" i="10"/>
  <c r="AA1533" i="10"/>
  <c r="X1533" i="10" s="1"/>
  <c r="AD1533" i="10"/>
  <c r="AC1534" i="10" l="1"/>
  <c r="Y1535" i="10"/>
  <c r="AB1534" i="10"/>
  <c r="AA1534" i="10"/>
  <c r="X1534" i="10" s="1"/>
  <c r="Z1534" i="10"/>
  <c r="AD1534" i="10"/>
  <c r="AC1535" i="10" l="1"/>
  <c r="Y1536" i="10"/>
  <c r="AB1535" i="10"/>
  <c r="AA1535" i="10"/>
  <c r="X1535" i="10" s="1"/>
  <c r="Z1535" i="10"/>
  <c r="AD1535" i="10"/>
  <c r="AC1536" i="10" l="1"/>
  <c r="Y1537" i="10"/>
  <c r="AB1536" i="10"/>
  <c r="AA1536" i="10"/>
  <c r="X1536" i="10" s="1"/>
  <c r="Z1536" i="10"/>
  <c r="AD1536" i="10"/>
  <c r="AC1537" i="10" l="1"/>
  <c r="Y1538" i="10"/>
  <c r="AB1537" i="10"/>
  <c r="Z1537" i="10"/>
  <c r="AD1537" i="10"/>
  <c r="AA1537" i="10"/>
  <c r="X1537" i="10" s="1"/>
  <c r="AC1538" i="10" l="1"/>
  <c r="Y1539" i="10"/>
  <c r="AB1538" i="10"/>
  <c r="Z1538" i="10"/>
  <c r="AA1538" i="10"/>
  <c r="X1538" i="10" s="1"/>
  <c r="AD1538" i="10"/>
  <c r="AC1539" i="10" l="1"/>
  <c r="AA1539" i="10"/>
  <c r="X1539" i="10" s="1"/>
  <c r="Z1539" i="10"/>
  <c r="Y1540" i="10"/>
  <c r="AB1539" i="10"/>
  <c r="AD1539" i="10"/>
  <c r="AC1540" i="10" l="1"/>
  <c r="AA1540" i="10"/>
  <c r="X1540" i="10" s="1"/>
  <c r="AB1540" i="10"/>
  <c r="Z1540" i="10"/>
  <c r="AD1540" i="10"/>
  <c r="Y1541" i="10"/>
  <c r="AC1541" i="10" l="1"/>
  <c r="AA1541" i="10"/>
  <c r="X1541" i="10" s="1"/>
  <c r="Y1542" i="10"/>
  <c r="AB1541" i="10"/>
  <c r="Z1541" i="10"/>
  <c r="AD1541" i="10"/>
  <c r="AC1542" i="10" l="1"/>
  <c r="Y1543" i="10"/>
  <c r="AB1542" i="10"/>
  <c r="AA1542" i="10"/>
  <c r="X1542" i="10" s="1"/>
  <c r="Z1542" i="10"/>
  <c r="AD1542" i="10"/>
  <c r="Y1544" i="10" l="1"/>
  <c r="AB1543" i="10"/>
  <c r="Z1543" i="10"/>
  <c r="AC1543" i="10"/>
  <c r="AA1543" i="10"/>
  <c r="X1543" i="10" s="1"/>
  <c r="AD1543" i="10"/>
  <c r="AC1544" i="10" l="1"/>
  <c r="AA1544" i="10"/>
  <c r="X1544" i="10" s="1"/>
  <c r="AB1544" i="10"/>
  <c r="Y1545" i="10"/>
  <c r="AD1544" i="10"/>
  <c r="Z1544" i="10"/>
  <c r="AC1545" i="10" l="1"/>
  <c r="AA1545" i="10"/>
  <c r="X1545" i="10" s="1"/>
  <c r="AB1545" i="10"/>
  <c r="Z1545" i="10"/>
  <c r="AD1545" i="10"/>
  <c r="Y1546" i="10"/>
  <c r="AC1546" i="10" l="1"/>
  <c r="AA1546" i="10"/>
  <c r="X1546" i="10" s="1"/>
  <c r="Y1547" i="10"/>
  <c r="Z1546" i="10"/>
  <c r="AB1546" i="10"/>
  <c r="AD1546" i="10"/>
  <c r="AC1547" i="10" l="1"/>
  <c r="AA1547" i="10"/>
  <c r="X1547" i="10" s="1"/>
  <c r="AD1547" i="10"/>
  <c r="Y1548" i="10"/>
  <c r="AB1547" i="10"/>
  <c r="Z1547" i="10"/>
  <c r="Y1549" i="10" l="1"/>
  <c r="AB1548" i="10"/>
  <c r="AC1548" i="10"/>
  <c r="Z1548" i="10"/>
  <c r="AA1548" i="10"/>
  <c r="X1548" i="10" s="1"/>
  <c r="AD1548" i="10"/>
  <c r="AC1549" i="10" l="1"/>
  <c r="AA1549" i="10"/>
  <c r="X1549" i="10" s="1"/>
  <c r="Y1550" i="10"/>
  <c r="AB1549" i="10"/>
  <c r="Z1549" i="10"/>
  <c r="AD1549" i="10"/>
  <c r="Y1551" i="10" l="1"/>
  <c r="AB1550" i="10"/>
  <c r="AA1550" i="10"/>
  <c r="X1550" i="10" s="1"/>
  <c r="Z1550" i="10"/>
  <c r="AC1550" i="10"/>
  <c r="AD1550" i="10"/>
  <c r="AC1551" i="10" l="1"/>
  <c r="AA1551" i="10"/>
  <c r="X1551" i="10" s="1"/>
  <c r="Y1552" i="10"/>
  <c r="AB1551" i="10"/>
  <c r="Z1551" i="10"/>
  <c r="AD1551" i="10"/>
  <c r="AC1552" i="10" l="1"/>
  <c r="AA1552" i="10"/>
  <c r="X1552" i="10" s="1"/>
  <c r="AB1552" i="10"/>
  <c r="Z1552" i="10"/>
  <c r="Y1553" i="10"/>
  <c r="AD1552" i="10"/>
  <c r="AC1553" i="10" l="1"/>
  <c r="AA1553" i="10"/>
  <c r="X1553" i="10" s="1"/>
  <c r="AD1553" i="10"/>
  <c r="Y1554" i="10"/>
  <c r="AB1553" i="10"/>
  <c r="Z1553" i="10"/>
  <c r="AC1554" i="10" l="1"/>
  <c r="AA1554" i="10"/>
  <c r="X1554" i="10" s="1"/>
  <c r="Z1554" i="10"/>
  <c r="Y1555" i="10"/>
  <c r="AB1554" i="10"/>
  <c r="AD1554" i="10"/>
  <c r="AC1555" i="10" l="1"/>
  <c r="AA1555" i="10"/>
  <c r="X1555" i="10" s="1"/>
  <c r="Y1556" i="10"/>
  <c r="AB1555" i="10"/>
  <c r="Z1555" i="10"/>
  <c r="AD1555" i="10"/>
  <c r="AC1556" i="10" l="1"/>
  <c r="AA1556" i="10"/>
  <c r="X1556" i="10" s="1"/>
  <c r="Y1557" i="10"/>
  <c r="AB1556" i="10"/>
  <c r="AD1556" i="10"/>
  <c r="Z1556" i="10"/>
  <c r="Y1558" i="10" l="1"/>
  <c r="AB1557" i="10"/>
  <c r="Z1557" i="10"/>
  <c r="AD1557" i="10"/>
  <c r="AC1557" i="10"/>
  <c r="AA1557" i="10"/>
  <c r="X1557" i="10" s="1"/>
  <c r="AC1558" i="10" l="1"/>
  <c r="Y1559" i="10"/>
  <c r="AB1558" i="10"/>
  <c r="AA1558" i="10"/>
  <c r="X1558" i="10" s="1"/>
  <c r="Z1558" i="10"/>
  <c r="AD1558" i="10"/>
  <c r="Y1560" i="10" l="1"/>
  <c r="AB1559" i="10"/>
  <c r="AA1559" i="10"/>
  <c r="X1559" i="10" s="1"/>
  <c r="Z1559" i="10"/>
  <c r="AC1559" i="10"/>
  <c r="AD1559" i="10"/>
  <c r="AC1560" i="10" l="1"/>
  <c r="AA1560" i="10"/>
  <c r="X1560" i="10" s="1"/>
  <c r="Y1561" i="10"/>
  <c r="AB1560" i="10"/>
  <c r="Z1560" i="10"/>
  <c r="AD1560" i="10"/>
  <c r="AC1561" i="10" l="1"/>
  <c r="AA1561" i="10"/>
  <c r="X1561" i="10" s="1"/>
  <c r="AB1561" i="10"/>
  <c r="AD1561" i="10"/>
  <c r="Y1562" i="10"/>
  <c r="Z1561" i="10"/>
  <c r="AC1562" i="10" l="1"/>
  <c r="AA1562" i="10"/>
  <c r="X1562" i="10" s="1"/>
  <c r="Y1563" i="10"/>
  <c r="Z1562" i="10"/>
  <c r="AD1562" i="10"/>
  <c r="AB1562" i="10"/>
  <c r="AC1563" i="10" l="1"/>
  <c r="AA1563" i="10"/>
  <c r="X1563" i="10" s="1"/>
  <c r="AB1563" i="10"/>
  <c r="Z1563" i="10"/>
  <c r="AD1563" i="10"/>
  <c r="Y1564" i="10"/>
  <c r="AC1564" i="10" l="1"/>
  <c r="AA1564" i="10"/>
  <c r="X1564" i="10" s="1"/>
  <c r="Y1565" i="10"/>
  <c r="AB1564" i="10"/>
  <c r="Z1564" i="10"/>
  <c r="AD1564" i="10"/>
  <c r="AC1565" i="10" l="1"/>
  <c r="AA1565" i="10"/>
  <c r="X1565" i="10" s="1"/>
  <c r="AB1565" i="10"/>
  <c r="Z1565" i="10"/>
  <c r="AD1565" i="10"/>
  <c r="Y1566" i="10"/>
  <c r="AC1566" i="10" l="1"/>
  <c r="AA1566" i="10"/>
  <c r="X1566" i="10" s="1"/>
  <c r="Y1567" i="10"/>
  <c r="AB1566" i="10"/>
  <c r="Z1566" i="10"/>
  <c r="AD1566" i="10"/>
  <c r="Y1568" i="10" l="1"/>
  <c r="AB1567" i="10"/>
  <c r="AA1567" i="10"/>
  <c r="X1567" i="10" s="1"/>
  <c r="Z1567" i="10"/>
  <c r="AC1567" i="10"/>
  <c r="AD1567" i="10"/>
  <c r="AC1568" i="10" l="1"/>
  <c r="AA1568" i="10"/>
  <c r="X1568" i="10" s="1"/>
  <c r="Y1569" i="10"/>
  <c r="AB1568" i="10"/>
  <c r="Z1568" i="10"/>
  <c r="AD1568" i="10"/>
  <c r="AC1569" i="10" l="1"/>
  <c r="AA1569" i="10"/>
  <c r="X1569" i="10" s="1"/>
  <c r="Y1570" i="10"/>
  <c r="AB1569" i="10"/>
  <c r="Z1569" i="10"/>
  <c r="AD1569" i="10"/>
  <c r="AC1570" i="10" l="1"/>
  <c r="AA1570" i="10"/>
  <c r="X1570" i="10" s="1"/>
  <c r="AB1570" i="10"/>
  <c r="Z1570" i="10"/>
  <c r="AD1570" i="10"/>
  <c r="Y1571" i="10"/>
  <c r="AC1571" i="10" l="1"/>
  <c r="AA1571" i="10"/>
  <c r="X1571" i="10" s="1"/>
  <c r="AD1571" i="10"/>
  <c r="Y1572" i="10"/>
  <c r="AB1571" i="10"/>
  <c r="Z1571" i="10"/>
  <c r="AC1572" i="10" l="1"/>
  <c r="AA1572" i="10"/>
  <c r="X1572" i="10" s="1"/>
  <c r="AB1572" i="10"/>
  <c r="Z1572" i="10"/>
  <c r="AD1572" i="10"/>
  <c r="Y1573" i="10"/>
  <c r="AC1573" i="10" l="1"/>
  <c r="AA1573" i="10"/>
  <c r="X1573" i="10" s="1"/>
  <c r="Y1574" i="10"/>
  <c r="AB1573" i="10"/>
  <c r="Z1573" i="10"/>
  <c r="AD1573" i="10"/>
  <c r="AC1574" i="10" l="1"/>
  <c r="AA1574" i="10"/>
  <c r="X1574" i="10" s="1"/>
  <c r="Y1575" i="10"/>
  <c r="AB1574" i="10"/>
  <c r="Z1574" i="10"/>
  <c r="AD1574" i="10"/>
  <c r="AC1575" i="10" l="1"/>
  <c r="AA1575" i="10"/>
  <c r="X1575" i="10" s="1"/>
  <c r="AB1575" i="10"/>
  <c r="Z1575" i="10"/>
  <c r="AD1575" i="10"/>
  <c r="Y1576" i="10"/>
  <c r="AC1576" i="10" l="1"/>
  <c r="AA1576" i="10"/>
  <c r="X1576" i="10" s="1"/>
  <c r="Y1577" i="10"/>
  <c r="AB1576" i="10"/>
  <c r="Z1576" i="10"/>
  <c r="AD1576" i="10"/>
  <c r="AC1577" i="10" l="1"/>
  <c r="AA1577" i="10"/>
  <c r="X1577" i="10" s="1"/>
  <c r="Y1578" i="10"/>
  <c r="Z1577" i="10"/>
  <c r="AD1577" i="10"/>
  <c r="AB1577" i="10"/>
  <c r="AC1578" i="10" l="1"/>
  <c r="AA1578" i="10"/>
  <c r="X1578" i="10" s="1"/>
  <c r="AB1578" i="10"/>
  <c r="Z1578" i="10"/>
  <c r="AD1578" i="10"/>
  <c r="Y1579" i="10"/>
  <c r="AC1579" i="10" l="1"/>
  <c r="AA1579" i="10"/>
  <c r="X1579" i="10" s="1"/>
  <c r="Y1580" i="10"/>
  <c r="AB1579" i="10"/>
  <c r="Z1579" i="10"/>
  <c r="AD1579" i="10"/>
  <c r="Y1581" i="10" l="1"/>
  <c r="AB1580" i="10"/>
  <c r="Z1580" i="10"/>
  <c r="AC1580" i="10"/>
  <c r="AD1580" i="10"/>
  <c r="AA1580" i="10"/>
  <c r="X1580" i="10" s="1"/>
  <c r="AC1581" i="10" l="1"/>
  <c r="Y1582" i="10"/>
  <c r="AB1581" i="10"/>
  <c r="Z1581" i="10"/>
  <c r="AA1581" i="10"/>
  <c r="X1581" i="10" s="1"/>
  <c r="AD1581" i="10"/>
  <c r="AC1582" i="10" l="1"/>
  <c r="Y1583" i="10"/>
  <c r="AB1582" i="10"/>
  <c r="AA1582" i="10"/>
  <c r="X1582" i="10" s="1"/>
  <c r="Z1582" i="10"/>
  <c r="AD1582" i="10"/>
  <c r="AC1583" i="10" l="1"/>
  <c r="Y1584" i="10"/>
  <c r="AB1583" i="10"/>
  <c r="Z1583" i="10"/>
  <c r="AD1583" i="10"/>
  <c r="AA1583" i="10"/>
  <c r="X1583" i="10" s="1"/>
  <c r="AC1584" i="10" l="1"/>
  <c r="Y1585" i="10"/>
  <c r="AB1584" i="10"/>
  <c r="AA1584" i="10"/>
  <c r="X1584" i="10" s="1"/>
  <c r="Z1584" i="10"/>
  <c r="AD1584" i="10"/>
  <c r="AC1585" i="10" l="1"/>
  <c r="Y1586" i="10"/>
  <c r="AB1585" i="10"/>
  <c r="Z1585" i="10"/>
  <c r="AA1585" i="10"/>
  <c r="X1585" i="10" s="1"/>
  <c r="AD1585" i="10"/>
  <c r="AC1586" i="10" l="1"/>
  <c r="Y1587" i="10"/>
  <c r="AB1586" i="10"/>
  <c r="AA1586" i="10"/>
  <c r="X1586" i="10" s="1"/>
  <c r="Z1586" i="10"/>
  <c r="AD1586" i="10"/>
  <c r="AC1587" i="10" l="1"/>
  <c r="Y1588" i="10"/>
  <c r="AB1587" i="10"/>
  <c r="AA1587" i="10"/>
  <c r="X1587" i="10" s="1"/>
  <c r="Z1587" i="10"/>
  <c r="AD1587" i="10"/>
  <c r="AC1588" i="10" l="1"/>
  <c r="AA1588" i="10"/>
  <c r="X1588" i="10" s="1"/>
  <c r="AB1588" i="10"/>
  <c r="AD1588" i="10"/>
  <c r="Y1589" i="10"/>
  <c r="Z1588" i="10"/>
  <c r="AC1589" i="10" l="1"/>
  <c r="AA1589" i="10"/>
  <c r="X1589" i="10" s="1"/>
  <c r="Y1590" i="10"/>
  <c r="AB1589" i="10"/>
  <c r="Z1589" i="10"/>
  <c r="AD1589" i="10"/>
  <c r="AC1590" i="10" l="1"/>
  <c r="AA1590" i="10"/>
  <c r="X1590" i="10" s="1"/>
  <c r="Z1590" i="10"/>
  <c r="Y1591" i="10"/>
  <c r="AB1590" i="10"/>
  <c r="AD1590" i="10"/>
  <c r="AC1591" i="10" l="1"/>
  <c r="AA1591" i="10"/>
  <c r="X1591" i="10" s="1"/>
  <c r="Z1591" i="10"/>
  <c r="Y1592" i="10"/>
  <c r="AB1591" i="10"/>
  <c r="AD1591" i="10"/>
  <c r="AC1592" i="10" l="1"/>
  <c r="AA1592" i="10"/>
  <c r="X1592" i="10" s="1"/>
  <c r="AB1592" i="10"/>
  <c r="Z1592" i="10"/>
  <c r="AD1592" i="10"/>
  <c r="Y1593" i="10"/>
  <c r="Y1594" i="10" l="1"/>
  <c r="AB1593" i="10"/>
  <c r="Z1593" i="10"/>
  <c r="AC1593" i="10"/>
  <c r="AD1593" i="10"/>
  <c r="AA1593" i="10"/>
  <c r="X1593" i="10" s="1"/>
  <c r="Y1595" i="10" l="1"/>
  <c r="AB1594" i="10"/>
  <c r="AC1594" i="10"/>
  <c r="Z1594" i="10"/>
  <c r="AA1594" i="10"/>
  <c r="X1594" i="10" s="1"/>
  <c r="AD1594" i="10"/>
  <c r="AC1595" i="10" l="1"/>
  <c r="AA1595" i="10"/>
  <c r="X1595" i="10" s="1"/>
  <c r="Y1596" i="10"/>
  <c r="AB1595" i="10"/>
  <c r="Z1595" i="10"/>
  <c r="AD1595" i="10"/>
  <c r="AC1596" i="10" l="1"/>
  <c r="AA1596" i="10"/>
  <c r="X1596" i="10" s="1"/>
  <c r="AB1596" i="10"/>
  <c r="Z1596" i="10"/>
  <c r="Y1597" i="10"/>
  <c r="AD1596" i="10"/>
  <c r="AC1597" i="10" l="1"/>
  <c r="AA1597" i="10"/>
  <c r="X1597" i="10" s="1"/>
  <c r="AB1597" i="10"/>
  <c r="Z1597" i="10"/>
  <c r="AD1597" i="10"/>
  <c r="Y1598" i="10"/>
  <c r="AC1598" i="10" l="1"/>
  <c r="AA1598" i="10"/>
  <c r="X1598" i="10" s="1"/>
  <c r="AB1598" i="10"/>
  <c r="Z1598" i="10"/>
  <c r="Y1599" i="10"/>
  <c r="AD1598" i="10"/>
  <c r="Y1600" i="10" l="1"/>
  <c r="AB1599" i="10"/>
  <c r="AA1599" i="10"/>
  <c r="X1599" i="10" s="1"/>
  <c r="Z1599" i="10"/>
  <c r="AC1599" i="10"/>
  <c r="AD1599" i="10"/>
  <c r="AC1600" i="10" l="1"/>
  <c r="Y1601" i="10"/>
  <c r="AB1600" i="10"/>
  <c r="Z1600" i="10"/>
  <c r="AD1600" i="10"/>
  <c r="AA1600" i="10"/>
  <c r="X1600" i="10" s="1"/>
  <c r="AC1601" i="10" l="1"/>
  <c r="Y1602" i="10"/>
  <c r="AB1601" i="10"/>
  <c r="AA1601" i="10"/>
  <c r="X1601" i="10" s="1"/>
  <c r="Z1601" i="10"/>
  <c r="AD1601" i="10"/>
  <c r="Y1603" i="10" l="1"/>
  <c r="AB1602" i="10"/>
  <c r="AC1602" i="10"/>
  <c r="Z1602" i="10"/>
  <c r="AA1602" i="10"/>
  <c r="X1602" i="10" s="1"/>
  <c r="AD1602" i="10"/>
  <c r="AC1603" i="10" l="1"/>
  <c r="AA1603" i="10"/>
  <c r="X1603" i="10" s="1"/>
  <c r="Z1603" i="10"/>
  <c r="Y1604" i="10"/>
  <c r="AB1603" i="10"/>
  <c r="AD1603" i="10"/>
  <c r="AC1604" i="10" l="1"/>
  <c r="Y1605" i="10"/>
  <c r="AB1604" i="10"/>
  <c r="AA1604" i="10"/>
  <c r="X1604" i="10" s="1"/>
  <c r="Z1604" i="10"/>
  <c r="AD1604" i="10"/>
  <c r="Y1606" i="10" l="1"/>
  <c r="AB1605" i="10"/>
  <c r="AC1605" i="10"/>
  <c r="Z1605" i="10"/>
  <c r="AA1605" i="10"/>
  <c r="X1605" i="10" s="1"/>
  <c r="AD1605" i="10"/>
  <c r="AC1606" i="10" l="1"/>
  <c r="AA1606" i="10"/>
  <c r="X1606" i="10" s="1"/>
  <c r="Y1607" i="10"/>
  <c r="AB1606" i="10"/>
  <c r="Z1606" i="10"/>
  <c r="AD1606" i="10"/>
  <c r="AC1607" i="10" l="1"/>
  <c r="AA1607" i="10"/>
  <c r="X1607" i="10" s="1"/>
  <c r="Y1608" i="10"/>
  <c r="AB1607" i="10"/>
  <c r="Z1607" i="10"/>
  <c r="AD1607" i="10"/>
  <c r="AC1608" i="10" l="1"/>
  <c r="AA1608" i="10"/>
  <c r="X1608" i="10" s="1"/>
  <c r="AD1608" i="10"/>
  <c r="Y1609" i="10"/>
  <c r="AB1608" i="10"/>
  <c r="Z1608" i="10"/>
  <c r="AC1609" i="10" l="1"/>
  <c r="AA1609" i="10"/>
  <c r="X1609" i="10" s="1"/>
  <c r="AD1609" i="10"/>
  <c r="Y1610" i="10"/>
  <c r="AB1609" i="10"/>
  <c r="Z1609" i="10"/>
  <c r="AC1610" i="10" l="1"/>
  <c r="AA1610" i="10"/>
  <c r="X1610" i="10" s="1"/>
  <c r="AB1610" i="10"/>
  <c r="AD1610" i="10"/>
  <c r="Y1611" i="10"/>
  <c r="Z1610" i="10"/>
  <c r="Y1612" i="10" l="1"/>
  <c r="AB1611" i="10"/>
  <c r="Z1611" i="10"/>
  <c r="AA1611" i="10"/>
  <c r="X1611" i="10" s="1"/>
  <c r="AD1611" i="10"/>
  <c r="AC1611" i="10"/>
  <c r="AC1612" i="10" l="1"/>
  <c r="AA1612" i="10"/>
  <c r="X1612" i="10" s="1"/>
  <c r="AB1612" i="10"/>
  <c r="Z1612" i="10"/>
  <c r="AD1612" i="10"/>
  <c r="Y1613" i="10"/>
  <c r="AC1613" i="10" l="1"/>
  <c r="AA1613" i="10"/>
  <c r="X1613" i="10" s="1"/>
  <c r="Y1614" i="10"/>
  <c r="AB1613" i="10"/>
  <c r="Z1613" i="10"/>
  <c r="AD1613" i="10"/>
  <c r="AC1614" i="10" l="1"/>
  <c r="AA1614" i="10"/>
  <c r="X1614" i="10" s="1"/>
  <c r="AD1614" i="10"/>
  <c r="Y1615" i="10"/>
  <c r="AB1614" i="10"/>
  <c r="Z1614" i="10"/>
  <c r="AC1615" i="10" l="1"/>
  <c r="AA1615" i="10"/>
  <c r="X1615" i="10" s="1"/>
  <c r="AD1615" i="10"/>
  <c r="Y1616" i="10"/>
  <c r="AB1615" i="10"/>
  <c r="Z1615" i="10"/>
  <c r="AC1616" i="10" l="1"/>
  <c r="AA1616" i="10"/>
  <c r="X1616" i="10" s="1"/>
  <c r="AB1616" i="10"/>
  <c r="Z1616" i="10"/>
  <c r="AD1616" i="10"/>
  <c r="Y1617" i="10"/>
  <c r="AC1617" i="10" l="1"/>
  <c r="AA1617" i="10"/>
  <c r="X1617" i="10" s="1"/>
  <c r="AB1617" i="10"/>
  <c r="Z1617" i="10"/>
  <c r="AD1617" i="10"/>
  <c r="Y1618" i="10"/>
  <c r="AC1618" i="10" l="1"/>
  <c r="AA1618" i="10"/>
  <c r="X1618" i="10" s="1"/>
  <c r="Y1619" i="10"/>
  <c r="AB1618" i="10"/>
  <c r="Z1618" i="10"/>
  <c r="AD1618" i="10"/>
  <c r="AC1619" i="10" l="1"/>
  <c r="AA1619" i="10"/>
  <c r="X1619" i="10" s="1"/>
  <c r="AB1619" i="10"/>
  <c r="Z1619" i="10"/>
  <c r="AD1619" i="10"/>
  <c r="Y1620" i="10"/>
  <c r="AC1620" i="10" l="1"/>
  <c r="AA1620" i="10"/>
  <c r="X1620" i="10" s="1"/>
  <c r="Y1621" i="10"/>
  <c r="AB1620" i="10"/>
  <c r="Z1620" i="10"/>
  <c r="AD1620" i="10"/>
  <c r="AC1621" i="10" l="1"/>
  <c r="AA1621" i="10"/>
  <c r="X1621" i="10" s="1"/>
  <c r="Y1622" i="10"/>
  <c r="Z1621" i="10"/>
  <c r="AD1621" i="10"/>
  <c r="AB1621" i="10"/>
  <c r="AC1622" i="10" l="1"/>
  <c r="Y1623" i="10"/>
  <c r="AB1622" i="10"/>
  <c r="Z1622" i="10"/>
  <c r="AA1622" i="10"/>
  <c r="X1622" i="10" s="1"/>
  <c r="AD1622" i="10"/>
  <c r="AC1623" i="10" l="1"/>
  <c r="AA1623" i="10"/>
  <c r="X1623" i="10" s="1"/>
  <c r="AB1623" i="10"/>
  <c r="Z1623" i="10"/>
  <c r="AD1623" i="10"/>
  <c r="Y1624" i="10"/>
  <c r="AA1624" i="10" l="1"/>
  <c r="X1624" i="10" s="1"/>
  <c r="Y1625" i="10"/>
  <c r="AB1624" i="10"/>
  <c r="Z1624" i="10"/>
  <c r="AD1624" i="10"/>
  <c r="AC1624" i="10"/>
  <c r="AC1625" i="10" l="1"/>
  <c r="AA1625" i="10"/>
  <c r="X1625" i="10" s="1"/>
  <c r="Y1626" i="10"/>
  <c r="AB1625" i="10"/>
  <c r="Z1625" i="10"/>
  <c r="AD1625" i="10"/>
  <c r="AC1626" i="10" l="1"/>
  <c r="AA1626" i="10"/>
  <c r="X1626" i="10" s="1"/>
  <c r="Y1627" i="10"/>
  <c r="AB1626" i="10"/>
  <c r="Z1626" i="10"/>
  <c r="AD1626" i="10"/>
  <c r="AC1627" i="10" l="1"/>
  <c r="AA1627" i="10"/>
  <c r="X1627" i="10" s="1"/>
  <c r="AB1627" i="10"/>
  <c r="Z1627" i="10"/>
  <c r="AD1627" i="10"/>
  <c r="Y1628" i="10"/>
  <c r="AC1628" i="10" l="1"/>
  <c r="AA1628" i="10"/>
  <c r="X1628" i="10" s="1"/>
  <c r="AB1628" i="10"/>
  <c r="Z1628" i="10"/>
  <c r="AD1628" i="10"/>
  <c r="Y1629" i="10"/>
  <c r="AC1629" i="10" l="1"/>
  <c r="AA1629" i="10"/>
  <c r="X1629" i="10" s="1"/>
  <c r="AD1629" i="10"/>
  <c r="Y1630" i="10"/>
  <c r="AB1629" i="10"/>
  <c r="Z1629" i="10"/>
  <c r="AC1630" i="10" l="1"/>
  <c r="AA1630" i="10"/>
  <c r="X1630" i="10" s="1"/>
  <c r="Y1631" i="10"/>
  <c r="AB1630" i="10"/>
  <c r="Z1630" i="10"/>
  <c r="AD1630" i="10"/>
  <c r="AC1631" i="10" l="1"/>
  <c r="AA1631" i="10"/>
  <c r="X1631" i="10" s="1"/>
  <c r="AB1631" i="10"/>
  <c r="Z1631" i="10"/>
  <c r="Y1632" i="10"/>
  <c r="AD1631" i="10"/>
  <c r="AC1632" i="10" l="1"/>
  <c r="AA1632" i="10"/>
  <c r="X1632" i="10" s="1"/>
  <c r="Y1633" i="10"/>
  <c r="AB1632" i="10"/>
  <c r="Z1632" i="10"/>
  <c r="AD1632" i="10"/>
  <c r="AC1633" i="10" l="1"/>
  <c r="AA1633" i="10"/>
  <c r="X1633" i="10" s="1"/>
  <c r="Y1634" i="10"/>
  <c r="AB1633" i="10"/>
  <c r="Z1633" i="10"/>
  <c r="AD1633" i="10"/>
  <c r="AC1634" i="10" l="1"/>
  <c r="AA1634" i="10"/>
  <c r="X1634" i="10" s="1"/>
  <c r="AB1634" i="10"/>
  <c r="Z1634" i="10"/>
  <c r="Y1635" i="10"/>
  <c r="AD1634" i="10"/>
  <c r="AC1635" i="10" l="1"/>
  <c r="AA1635" i="10"/>
  <c r="X1635" i="10" s="1"/>
  <c r="Z1635" i="10"/>
  <c r="Y1636" i="10"/>
  <c r="AB1635" i="10"/>
  <c r="AD1635" i="10"/>
  <c r="AC1636" i="10" l="1"/>
  <c r="AA1636" i="10"/>
  <c r="X1636" i="10" s="1"/>
  <c r="Z1636" i="10"/>
  <c r="AD1636" i="10"/>
  <c r="Y1637" i="10"/>
  <c r="AB1636" i="10"/>
  <c r="Y1638" i="10" l="1"/>
  <c r="AB1637" i="10"/>
  <c r="Z1637" i="10"/>
  <c r="AA1637" i="10"/>
  <c r="X1637" i="10" s="1"/>
  <c r="AD1637" i="10"/>
  <c r="AC1637" i="10"/>
  <c r="AC1638" i="10" l="1"/>
  <c r="Y1639" i="10"/>
  <c r="AB1638" i="10"/>
  <c r="AA1638" i="10"/>
  <c r="X1638" i="10" s="1"/>
  <c r="Z1638" i="10"/>
  <c r="AD1638" i="10"/>
  <c r="AC1639" i="10" l="1"/>
  <c r="AA1639" i="10"/>
  <c r="X1639" i="10" s="1"/>
  <c r="Y1640" i="10"/>
  <c r="AB1639" i="10"/>
  <c r="Z1639" i="10"/>
  <c r="AD1639" i="10"/>
  <c r="AC1640" i="10" l="1"/>
  <c r="Y1641" i="10"/>
  <c r="AB1640" i="10"/>
  <c r="Z1640" i="10"/>
  <c r="AA1640" i="10"/>
  <c r="X1640" i="10" s="1"/>
  <c r="AD1640" i="10"/>
  <c r="AC1641" i="10" l="1"/>
  <c r="AA1641" i="10"/>
  <c r="X1641" i="10" s="1"/>
  <c r="Y1642" i="10"/>
  <c r="AB1641" i="10"/>
  <c r="Z1641" i="10"/>
  <c r="AD1641" i="10"/>
  <c r="AC1642" i="10" l="1"/>
  <c r="AA1642" i="10"/>
  <c r="X1642" i="10" s="1"/>
  <c r="Y1643" i="10"/>
  <c r="AB1642" i="10"/>
  <c r="Z1642" i="10"/>
  <c r="AD1642" i="10"/>
  <c r="AC1643" i="10" l="1"/>
  <c r="AA1643" i="10"/>
  <c r="X1643" i="10" s="1"/>
  <c r="Y1644" i="10"/>
  <c r="AB1643" i="10"/>
  <c r="Z1643" i="10"/>
  <c r="AD1643" i="10"/>
  <c r="AC1644" i="10" l="1"/>
  <c r="AA1644" i="10"/>
  <c r="X1644" i="10" s="1"/>
  <c r="Y1645" i="10"/>
  <c r="AB1644" i="10"/>
  <c r="Z1644" i="10"/>
  <c r="AD1644" i="10"/>
  <c r="AC1645" i="10" l="1"/>
  <c r="AA1645" i="10"/>
  <c r="X1645" i="10" s="1"/>
  <c r="AB1645" i="10"/>
  <c r="Z1645" i="10"/>
  <c r="AD1645" i="10"/>
  <c r="Y1646" i="10"/>
  <c r="AC1646" i="10" l="1"/>
  <c r="Y1647" i="10"/>
  <c r="AB1646" i="10"/>
  <c r="Z1646" i="10"/>
  <c r="AD1646" i="10"/>
  <c r="AA1646" i="10"/>
  <c r="X1646" i="10" s="1"/>
  <c r="AC1647" i="10" l="1"/>
  <c r="AA1647" i="10"/>
  <c r="X1647" i="10" s="1"/>
  <c r="AB1647" i="10"/>
  <c r="Z1647" i="10"/>
  <c r="AD1647" i="10"/>
  <c r="Y1648" i="10"/>
  <c r="AC1648" i="10" l="1"/>
  <c r="Y1649" i="10"/>
  <c r="AB1648" i="10"/>
  <c r="AA1648" i="10"/>
  <c r="X1648" i="10" s="1"/>
  <c r="Z1648" i="10"/>
  <c r="AD1648" i="10"/>
  <c r="AC1649" i="10" l="1"/>
  <c r="AA1649" i="10"/>
  <c r="X1649" i="10" s="1"/>
  <c r="AB1649" i="10"/>
  <c r="Z1649" i="10"/>
  <c r="AD1649" i="10"/>
  <c r="Y1650" i="10"/>
  <c r="AC1650" i="10" l="1"/>
  <c r="AA1650" i="10"/>
  <c r="X1650" i="10" s="1"/>
  <c r="Y1651" i="10"/>
  <c r="AB1650" i="10"/>
  <c r="Z1650" i="10"/>
  <c r="AD1650" i="10"/>
  <c r="AC1651" i="10" l="1"/>
  <c r="AA1651" i="10"/>
  <c r="X1651" i="10" s="1"/>
  <c r="AB1651" i="10"/>
  <c r="Z1651" i="10"/>
  <c r="AD1651" i="10"/>
  <c r="Y1652" i="10"/>
  <c r="AC1652" i="10" l="1"/>
  <c r="AA1652" i="10"/>
  <c r="X1652" i="10" s="1"/>
  <c r="Y1653" i="10"/>
  <c r="AB1652" i="10"/>
  <c r="Z1652" i="10"/>
  <c r="AD1652" i="10"/>
  <c r="AC1653" i="10" l="1"/>
  <c r="AA1653" i="10"/>
  <c r="X1653" i="10" s="1"/>
  <c r="AB1653" i="10"/>
  <c r="Z1653" i="10"/>
  <c r="AD1653" i="10"/>
  <c r="Y1654" i="10"/>
  <c r="AC1654" i="10" l="1"/>
  <c r="AA1654" i="10"/>
  <c r="X1654" i="10" s="1"/>
  <c r="Y1655" i="10"/>
  <c r="AB1654" i="10"/>
  <c r="Z1654" i="10"/>
  <c r="AD1654" i="10"/>
  <c r="AC1655" i="10" l="1"/>
  <c r="AA1655" i="10"/>
  <c r="X1655" i="10" s="1"/>
  <c r="AB1655" i="10"/>
  <c r="Y1656" i="10"/>
  <c r="AD1655" i="10"/>
  <c r="Z1655" i="10"/>
  <c r="AC1656" i="10" l="1"/>
  <c r="AA1656" i="10"/>
  <c r="X1656" i="10" s="1"/>
  <c r="Y1657" i="10"/>
  <c r="AB1656" i="10"/>
  <c r="Z1656" i="10"/>
  <c r="AD1656" i="10"/>
  <c r="AC1657" i="10" l="1"/>
  <c r="AA1657" i="10"/>
  <c r="X1657" i="10" s="1"/>
  <c r="Y1658" i="10"/>
  <c r="Z1657" i="10"/>
  <c r="AD1657" i="10"/>
  <c r="AB1657" i="10"/>
  <c r="AC1658" i="10" l="1"/>
  <c r="AA1658" i="10"/>
  <c r="X1658" i="10" s="1"/>
  <c r="AB1658" i="10"/>
  <c r="Z1658" i="10"/>
  <c r="AD1658" i="10"/>
  <c r="Y1659" i="10"/>
  <c r="AC1659" i="10" l="1"/>
  <c r="AA1659" i="10"/>
  <c r="X1659" i="10" s="1"/>
  <c r="AB1659" i="10"/>
  <c r="Z1659" i="10"/>
  <c r="AD1659" i="10"/>
  <c r="Y1660" i="10"/>
  <c r="AC1660" i="10" l="1"/>
  <c r="AA1660" i="10"/>
  <c r="X1660" i="10" s="1"/>
  <c r="Y1661" i="10"/>
  <c r="AB1660" i="10"/>
  <c r="Z1660" i="10"/>
  <c r="AD1660" i="10"/>
  <c r="AC1661" i="10" l="1"/>
  <c r="Y1662" i="10"/>
  <c r="AB1661" i="10"/>
  <c r="AA1661" i="10"/>
  <c r="X1661" i="10" s="1"/>
  <c r="Z1661" i="10"/>
  <c r="AD1661" i="10"/>
  <c r="AC1662" i="10" l="1"/>
  <c r="Y1663" i="10"/>
  <c r="AB1662" i="10"/>
  <c r="Z1662" i="10"/>
  <c r="AA1662" i="10"/>
  <c r="X1662" i="10" s="1"/>
  <c r="AD1662" i="10"/>
  <c r="AC1663" i="10" l="1"/>
  <c r="AA1663" i="10"/>
  <c r="X1663" i="10" s="1"/>
  <c r="AB1663" i="10"/>
  <c r="Z1663" i="10"/>
  <c r="AD1663" i="10"/>
  <c r="Y1664" i="10"/>
  <c r="AC1664" i="10" l="1"/>
  <c r="AA1664" i="10"/>
  <c r="X1664" i="10" s="1"/>
  <c r="Y1665" i="10"/>
  <c r="AB1664" i="10"/>
  <c r="Z1664" i="10"/>
  <c r="AD1664" i="10"/>
  <c r="AC1665" i="10" l="1"/>
  <c r="AA1665" i="10"/>
  <c r="X1665" i="10" s="1"/>
  <c r="AB1665" i="10"/>
  <c r="AD1665" i="10"/>
  <c r="Y1666" i="10"/>
  <c r="Z1665" i="10"/>
  <c r="AC1666" i="10" l="1"/>
  <c r="AA1666" i="10"/>
  <c r="X1666" i="10" s="1"/>
  <c r="Y1667" i="10"/>
  <c r="AB1666" i="10"/>
  <c r="Z1666" i="10"/>
  <c r="AD1666" i="10"/>
  <c r="AC1667" i="10" l="1"/>
  <c r="AA1667" i="10"/>
  <c r="X1667" i="10" s="1"/>
  <c r="AB1667" i="10"/>
  <c r="Z1667" i="10"/>
  <c r="Y1668" i="10"/>
  <c r="AD1667" i="10"/>
  <c r="AC1668" i="10" l="1"/>
  <c r="AA1668" i="10"/>
  <c r="X1668" i="10" s="1"/>
  <c r="AB1668" i="10"/>
  <c r="Z1668" i="10"/>
  <c r="AD1668" i="10"/>
  <c r="Y1669" i="10"/>
  <c r="Y1670" i="10" l="1"/>
  <c r="AB1669" i="10"/>
  <c r="AC1669" i="10"/>
  <c r="Z1669" i="10"/>
  <c r="AA1669" i="10"/>
  <c r="X1669" i="10" s="1"/>
  <c r="AD1669" i="10"/>
  <c r="Y1671" i="10" l="1"/>
  <c r="AB1670" i="10"/>
  <c r="AA1670" i="10"/>
  <c r="X1670" i="10" s="1"/>
  <c r="Z1670" i="10"/>
  <c r="AC1670" i="10"/>
  <c r="AD1670" i="10"/>
  <c r="AC1671" i="10" l="1"/>
  <c r="AA1671" i="10"/>
  <c r="X1671" i="10" s="1"/>
  <c r="AB1671" i="10"/>
  <c r="Y1672" i="10"/>
  <c r="AD1671" i="10"/>
  <c r="Z1671" i="10"/>
  <c r="AC1672" i="10" l="1"/>
  <c r="AA1672" i="10"/>
  <c r="X1672" i="10" s="1"/>
  <c r="AB1672" i="10"/>
  <c r="Z1672" i="10"/>
  <c r="Y1673" i="10"/>
  <c r="AD1672" i="10"/>
  <c r="Y1674" i="10" l="1"/>
  <c r="AB1673" i="10"/>
  <c r="AA1673" i="10"/>
  <c r="X1673" i="10" s="1"/>
  <c r="Z1673" i="10"/>
  <c r="AC1673" i="10"/>
  <c r="AD1673" i="10"/>
  <c r="AC1674" i="10" l="1"/>
  <c r="Y1675" i="10"/>
  <c r="AB1674" i="10"/>
  <c r="Z1674" i="10"/>
  <c r="AA1674" i="10"/>
  <c r="X1674" i="10" s="1"/>
  <c r="AD1674" i="10"/>
  <c r="AC1675" i="10" l="1"/>
  <c r="AA1675" i="10"/>
  <c r="X1675" i="10" s="1"/>
  <c r="Y1676" i="10"/>
  <c r="AB1675" i="10"/>
  <c r="Z1675" i="10"/>
  <c r="AD1675" i="10"/>
  <c r="AC1676" i="10" l="1"/>
  <c r="Y1677" i="10"/>
  <c r="AB1676" i="10"/>
  <c r="Z1676" i="10"/>
  <c r="AA1676" i="10"/>
  <c r="X1676" i="10" s="1"/>
  <c r="AD1676" i="10"/>
  <c r="AC1677" i="10" l="1"/>
  <c r="AA1677" i="10"/>
  <c r="X1677" i="10" s="1"/>
  <c r="Y1678" i="10"/>
  <c r="AB1677" i="10"/>
  <c r="AD1677" i="10"/>
  <c r="Z1677" i="10"/>
  <c r="AC1678" i="10" l="1"/>
  <c r="AA1678" i="10"/>
  <c r="X1678" i="10" s="1"/>
  <c r="Z1678" i="10"/>
  <c r="Y1679" i="10"/>
  <c r="AB1678" i="10"/>
  <c r="AD1678" i="10"/>
  <c r="AC1679" i="10" l="1"/>
  <c r="AA1679" i="10"/>
  <c r="X1679" i="10" s="1"/>
  <c r="Y1680" i="10"/>
  <c r="AB1679" i="10"/>
  <c r="Z1679" i="10"/>
  <c r="AD1679" i="10"/>
  <c r="AC1680" i="10" l="1"/>
  <c r="AA1680" i="10"/>
  <c r="X1680" i="10" s="1"/>
  <c r="Y1681" i="10"/>
  <c r="AB1680" i="10"/>
  <c r="Z1680" i="10"/>
  <c r="AD1680" i="10"/>
  <c r="AC1681" i="10" l="1"/>
  <c r="AA1681" i="10"/>
  <c r="X1681" i="10" s="1"/>
  <c r="AB1681" i="10"/>
  <c r="Y1682" i="10"/>
  <c r="Z1681" i="10"/>
  <c r="AD1681" i="10"/>
  <c r="AC1682" i="10" l="1"/>
  <c r="AA1682" i="10"/>
  <c r="X1682" i="10" s="1"/>
  <c r="Y1683" i="10"/>
  <c r="AB1682" i="10"/>
  <c r="Z1682" i="10"/>
  <c r="AD1682" i="10"/>
  <c r="AC1683" i="10" l="1"/>
  <c r="AA1683" i="10"/>
  <c r="X1683" i="10" s="1"/>
  <c r="Y1684" i="10"/>
  <c r="AB1683" i="10"/>
  <c r="AD1683" i="10"/>
  <c r="Z1683" i="10"/>
  <c r="AC1684" i="10" l="1"/>
  <c r="AA1684" i="10"/>
  <c r="X1684" i="10" s="1"/>
  <c r="AB1684" i="10"/>
  <c r="Z1684" i="10"/>
  <c r="AD1684" i="10"/>
  <c r="Y1685" i="10"/>
  <c r="AC1685" i="10" l="1"/>
  <c r="AA1685" i="10"/>
  <c r="X1685" i="10" s="1"/>
  <c r="Y1686" i="10"/>
  <c r="Z1685" i="10"/>
  <c r="AD1685" i="10"/>
  <c r="AB1685" i="10"/>
  <c r="AC1686" i="10" l="1"/>
  <c r="AA1686" i="10"/>
  <c r="X1686" i="10" s="1"/>
  <c r="AB1686" i="10"/>
  <c r="Z1686" i="10"/>
  <c r="AD1686" i="10"/>
  <c r="Y1687" i="10"/>
  <c r="AC1687" i="10" l="1"/>
  <c r="AA1687" i="10"/>
  <c r="X1687" i="10" s="1"/>
  <c r="AB1687" i="10"/>
  <c r="Z1687" i="10"/>
  <c r="Y1688" i="10"/>
  <c r="AD1687" i="10"/>
  <c r="AC1688" i="10" l="1"/>
  <c r="AA1688" i="10"/>
  <c r="X1688" i="10" s="1"/>
  <c r="Y1689" i="10"/>
  <c r="AB1688" i="10"/>
  <c r="Z1688" i="10"/>
  <c r="AD1688" i="10"/>
  <c r="AC1689" i="10" l="1"/>
  <c r="AA1689" i="10"/>
  <c r="X1689" i="10" s="1"/>
  <c r="AB1689" i="10"/>
  <c r="Z1689" i="10"/>
  <c r="AD1689" i="10"/>
  <c r="Y1690" i="10"/>
  <c r="AC1690" i="10" l="1"/>
  <c r="AA1690" i="10"/>
  <c r="X1690" i="10" s="1"/>
  <c r="Y1691" i="10"/>
  <c r="AB1690" i="10"/>
  <c r="Z1690" i="10"/>
  <c r="AD1690" i="10"/>
  <c r="AC1691" i="10" l="1"/>
  <c r="AA1691" i="10"/>
  <c r="X1691" i="10" s="1"/>
  <c r="Y1692" i="10"/>
  <c r="AB1691" i="10"/>
  <c r="AD1691" i="10"/>
  <c r="Z1691" i="10"/>
  <c r="AC1692" i="10" l="1"/>
  <c r="AA1692" i="10"/>
  <c r="X1692" i="10" s="1"/>
  <c r="Y1693" i="10"/>
  <c r="AB1692" i="10"/>
  <c r="Z1692" i="10"/>
  <c r="AD1692" i="10"/>
  <c r="AC1693" i="10" l="1"/>
  <c r="AA1693" i="10"/>
  <c r="X1693" i="10" s="1"/>
  <c r="Y1694" i="10"/>
  <c r="AB1693" i="10"/>
  <c r="Z1693" i="10"/>
  <c r="AD1693" i="10"/>
  <c r="Y1695" i="10" l="1"/>
  <c r="AB1694" i="10"/>
  <c r="AA1694" i="10"/>
  <c r="X1694" i="10" s="1"/>
  <c r="Z1694" i="10"/>
  <c r="AC1694" i="10"/>
  <c r="AD1694" i="10"/>
  <c r="AC1695" i="10" l="1"/>
  <c r="Y1696" i="10"/>
  <c r="AB1695" i="10"/>
  <c r="AA1695" i="10"/>
  <c r="X1695" i="10" s="1"/>
  <c r="Z1695" i="10"/>
  <c r="AD1695" i="10"/>
  <c r="AC1696" i="10" l="1"/>
  <c r="AA1696" i="10"/>
  <c r="X1696" i="10" s="1"/>
  <c r="AD1696" i="10"/>
  <c r="Y1697" i="10"/>
  <c r="AB1696" i="10"/>
  <c r="Z1696" i="10"/>
  <c r="AC1697" i="10" l="1"/>
  <c r="Y1698" i="10"/>
  <c r="AB1697" i="10"/>
  <c r="Z1697" i="10"/>
  <c r="AA1697" i="10"/>
  <c r="X1697" i="10" s="1"/>
  <c r="AD1697" i="10"/>
  <c r="AC1698" i="10" l="1"/>
  <c r="AA1698" i="10"/>
  <c r="X1698" i="10" s="1"/>
  <c r="Y1699" i="10"/>
  <c r="AB1698" i="10"/>
  <c r="AD1698" i="10"/>
  <c r="Z1698" i="10"/>
  <c r="AC1699" i="10" l="1"/>
  <c r="AA1699" i="10"/>
  <c r="X1699" i="10" s="1"/>
  <c r="Y1700" i="10"/>
  <c r="AB1699" i="10"/>
  <c r="Z1699" i="10"/>
  <c r="AD1699" i="10"/>
  <c r="AC1700" i="10" l="1"/>
  <c r="AA1700" i="10"/>
  <c r="X1700" i="10" s="1"/>
  <c r="AB1700" i="10"/>
  <c r="Z1700" i="10"/>
  <c r="AD1700" i="10"/>
  <c r="Y1701" i="10"/>
  <c r="AC1701" i="10" l="1"/>
  <c r="AA1701" i="10"/>
  <c r="X1701" i="10" s="1"/>
  <c r="Y1702" i="10"/>
  <c r="AB1701" i="10"/>
  <c r="Z1701" i="10"/>
  <c r="AD1701" i="10"/>
  <c r="AC1702" i="10" l="1"/>
  <c r="AA1702" i="10"/>
  <c r="X1702" i="10" s="1"/>
  <c r="Y1703" i="10"/>
  <c r="AB1702" i="10"/>
  <c r="Z1702" i="10"/>
  <c r="AD1702" i="10"/>
  <c r="AC1703" i="10" l="1"/>
  <c r="AB1703" i="10"/>
  <c r="AD1703" i="10"/>
  <c r="AA1703" i="10"/>
  <c r="X1703" i="10" s="1"/>
  <c r="Z1703" i="10"/>
  <c r="Y1704" i="10"/>
  <c r="AC1704" i="10" l="1"/>
  <c r="Z1704" i="10"/>
  <c r="AD1704" i="10"/>
  <c r="AA1704" i="10"/>
  <c r="X1704" i="10" s="1"/>
  <c r="AB1704" i="10"/>
  <c r="Y1705" i="10"/>
  <c r="AC1705" i="10" l="1"/>
  <c r="Z1705" i="10"/>
  <c r="Y1706" i="10"/>
  <c r="AB1705" i="10"/>
  <c r="AA1705" i="10"/>
  <c r="X1705" i="10" s="1"/>
  <c r="AD1705" i="10"/>
  <c r="Y1707" i="10" l="1"/>
  <c r="Z1706" i="10"/>
  <c r="AD1706" i="10"/>
  <c r="AA1706" i="10"/>
  <c r="X1706" i="10" s="1"/>
  <c r="AC1706" i="10"/>
  <c r="AB1706" i="10"/>
  <c r="AC1707" i="10" l="1"/>
  <c r="AB1707" i="10"/>
  <c r="Y1708" i="10"/>
  <c r="AD1707" i="10"/>
  <c r="AA1707" i="10"/>
  <c r="X1707" i="10" s="1"/>
  <c r="Z1707" i="10"/>
  <c r="AC1708" i="10" l="1"/>
  <c r="Z1708" i="10"/>
  <c r="AA1708" i="10"/>
  <c r="X1708" i="10" s="1"/>
  <c r="Y1709" i="10"/>
  <c r="AB1708" i="10"/>
  <c r="AD1708" i="10"/>
  <c r="AA1709" i="10" l="1"/>
  <c r="X1709" i="10" s="1"/>
  <c r="Y1710" i="10"/>
  <c r="AD1709" i="10"/>
  <c r="Z1709" i="10"/>
  <c r="AB1709" i="10"/>
  <c r="AC1709" i="10"/>
  <c r="AA1710" i="10" l="1"/>
  <c r="X1710" i="10" s="1"/>
  <c r="AC1710" i="10"/>
  <c r="Y1711" i="10"/>
  <c r="AB1710" i="10"/>
  <c r="Z1710" i="10"/>
  <c r="AD1710" i="10"/>
  <c r="AA1711" i="10" l="1"/>
  <c r="X1711" i="10" s="1"/>
  <c r="Y1712" i="10"/>
  <c r="AB1711" i="10"/>
  <c r="Z1711" i="10"/>
  <c r="AD1711" i="10"/>
  <c r="AC1711" i="10"/>
  <c r="AA1712" i="10" l="1"/>
  <c r="X1712" i="10" s="1"/>
  <c r="Y1713" i="10"/>
  <c r="Z1712" i="10"/>
  <c r="AD1712" i="10"/>
  <c r="AC1712" i="10"/>
  <c r="AB1712" i="10"/>
  <c r="Z1713" i="10" l="1"/>
  <c r="Y1714" i="10"/>
  <c r="AC1713" i="10"/>
  <c r="AB1713" i="10"/>
  <c r="AA1713" i="10"/>
  <c r="X1713" i="10" s="1"/>
  <c r="AD1713" i="10"/>
  <c r="AD1714" i="10" l="1"/>
  <c r="Z1714" i="10"/>
  <c r="Y1715" i="10"/>
  <c r="AB1714" i="10"/>
  <c r="AC1714" i="10"/>
  <c r="AA1714" i="10"/>
  <c r="X1714" i="10" s="1"/>
  <c r="AA1715" i="10" l="1"/>
  <c r="X1715" i="10" s="1"/>
  <c r="AC1715" i="10"/>
  <c r="AD1715" i="10"/>
  <c r="Y1716" i="10"/>
  <c r="AB1715" i="10"/>
  <c r="Z1715" i="10"/>
  <c r="AA1716" i="10" l="1"/>
  <c r="X1716" i="10" s="1"/>
  <c r="Y1717" i="10"/>
  <c r="AB1716" i="10"/>
  <c r="Z1716" i="10"/>
  <c r="AD1716" i="10"/>
  <c r="AC1716" i="10"/>
  <c r="AA1717" i="10" l="1"/>
  <c r="X1717" i="10" s="1"/>
  <c r="Y1718" i="10"/>
  <c r="AD1717" i="10"/>
  <c r="AB1717" i="10"/>
  <c r="AC1717" i="10"/>
  <c r="Z1717" i="10"/>
  <c r="AA1718" i="10" l="1"/>
  <c r="X1718" i="10" s="1"/>
  <c r="AC1718" i="10"/>
  <c r="AB1718" i="10"/>
  <c r="AD1718" i="10"/>
  <c r="Y1719" i="10"/>
  <c r="Z1718" i="10"/>
  <c r="AA1719" i="10" l="1"/>
  <c r="X1719" i="10" s="1"/>
  <c r="AB1719" i="10"/>
  <c r="Z1719" i="10"/>
  <c r="AD1719" i="10"/>
  <c r="Y1720" i="10"/>
  <c r="AC1719" i="10"/>
  <c r="AA1720" i="10" l="1"/>
  <c r="X1720" i="10" s="1"/>
  <c r="Y1721" i="10"/>
  <c r="AD1720" i="10"/>
  <c r="AB1720" i="10"/>
  <c r="AC1720" i="10"/>
  <c r="Z1720" i="10"/>
  <c r="AD1721" i="10" l="1"/>
  <c r="Y1722" i="10"/>
  <c r="AC1721" i="10"/>
  <c r="AB1721" i="10"/>
  <c r="AA1721" i="10"/>
  <c r="X1721" i="10" s="1"/>
  <c r="Z1721" i="10"/>
  <c r="AA1722" i="10" l="1"/>
  <c r="X1722" i="10" s="1"/>
  <c r="Y1723" i="10"/>
  <c r="Z1722" i="10"/>
  <c r="AC1722" i="10"/>
  <c r="AB1722" i="10"/>
  <c r="AD1722" i="10"/>
  <c r="AA1723" i="10" l="1"/>
  <c r="X1723" i="10" s="1"/>
  <c r="Y1724" i="10"/>
  <c r="AD1723" i="10"/>
  <c r="AB1723" i="10"/>
  <c r="Z1723" i="10"/>
  <c r="AC1723" i="10"/>
  <c r="AA1724" i="10" l="1"/>
  <c r="X1724" i="10" s="1"/>
  <c r="AC1724" i="10"/>
  <c r="Z1724" i="10"/>
  <c r="Y1725" i="10"/>
  <c r="AD1724" i="10"/>
  <c r="AB1724" i="10"/>
  <c r="AA1725" i="10" l="1"/>
  <c r="X1725" i="10" s="1"/>
  <c r="Y1726" i="10"/>
  <c r="Z1725" i="10"/>
  <c r="AB1725" i="10"/>
  <c r="AC1725" i="10"/>
  <c r="AD1725" i="10"/>
  <c r="AA1726" i="10" l="1"/>
  <c r="X1726" i="10" s="1"/>
  <c r="AC1726" i="10"/>
  <c r="AD1726" i="10"/>
  <c r="Y1727" i="10"/>
  <c r="AB1726" i="10"/>
  <c r="Z1726" i="10"/>
  <c r="AA1727" i="10" l="1"/>
  <c r="X1727" i="10" s="1"/>
  <c r="Y1728" i="10"/>
  <c r="Z1727" i="10"/>
  <c r="AB1727" i="10"/>
  <c r="AD1727" i="10"/>
  <c r="AC1727" i="10"/>
  <c r="AA1728" i="10" l="1"/>
  <c r="X1728" i="10" s="1"/>
  <c r="Y1729" i="10"/>
  <c r="AD1728" i="10"/>
  <c r="AB1728" i="10"/>
  <c r="AC1728" i="10"/>
  <c r="Z1728" i="10"/>
  <c r="AA1729" i="10" l="1"/>
  <c r="X1729" i="10" s="1"/>
  <c r="AC1729" i="10"/>
  <c r="AD1729" i="10"/>
  <c r="Y1730" i="10"/>
  <c r="AB1729" i="10"/>
  <c r="Z1729" i="10"/>
  <c r="AA1730" i="10" l="1"/>
  <c r="X1730" i="10" s="1"/>
  <c r="Y1731" i="10"/>
  <c r="AB1730" i="10"/>
  <c r="Z1730" i="10"/>
  <c r="AD1730" i="10"/>
  <c r="AC1730" i="10"/>
  <c r="AA1731" i="10" l="1"/>
  <c r="X1731" i="10" s="1"/>
  <c r="Y1732" i="10"/>
  <c r="Z1731" i="10"/>
  <c r="AB1731" i="10"/>
  <c r="AC1731" i="10"/>
  <c r="AD1731" i="10"/>
  <c r="AA1732" i="10" l="1"/>
  <c r="X1732" i="10" s="1"/>
  <c r="Y1733" i="10"/>
  <c r="AB1732" i="10"/>
  <c r="AD1732" i="10"/>
  <c r="Z1732" i="10"/>
  <c r="AC1732" i="10"/>
  <c r="AA1733" i="10" l="1"/>
  <c r="X1733" i="10" s="1"/>
  <c r="AC1733" i="10"/>
  <c r="Y1734" i="10"/>
  <c r="AB1733" i="10"/>
  <c r="Z1733" i="10"/>
  <c r="AD1733" i="10"/>
  <c r="AA1734" i="10" l="1"/>
  <c r="X1734" i="10" s="1"/>
  <c r="AD1734" i="10"/>
  <c r="Z1734" i="10"/>
  <c r="AB1734" i="10"/>
  <c r="AC1734" i="10"/>
  <c r="Y1735" i="10"/>
  <c r="AA1735" i="10" l="1"/>
  <c r="X1735" i="10" s="1"/>
  <c r="Y1736" i="10"/>
  <c r="AB1735" i="10"/>
  <c r="Z1735" i="10"/>
  <c r="AC1735" i="10"/>
  <c r="AD1735" i="10"/>
  <c r="Z1736" i="10" l="1"/>
  <c r="Y1737" i="10"/>
  <c r="AC1736" i="10"/>
  <c r="AB1736" i="10"/>
  <c r="AD1736" i="10"/>
  <c r="AA1736" i="10"/>
  <c r="X1736" i="10" s="1"/>
  <c r="AA1737" i="10" l="1"/>
  <c r="X1737" i="10" s="1"/>
  <c r="AD1737" i="10"/>
  <c r="Z1737" i="10"/>
  <c r="AB1737" i="10"/>
  <c r="AC1737" i="10"/>
  <c r="Y1738" i="10"/>
  <c r="AA1738" i="10" l="1"/>
  <c r="X1738" i="10" s="1"/>
  <c r="AC1738" i="10"/>
  <c r="Y1739" i="10"/>
  <c r="AD1738" i="10"/>
  <c r="AB1738" i="10"/>
  <c r="Z1738" i="10"/>
  <c r="AA1739" i="10" l="1"/>
  <c r="X1739" i="10" s="1"/>
  <c r="AD1739" i="10"/>
  <c r="Z1739" i="10"/>
  <c r="AB1739" i="10"/>
  <c r="AC1739" i="10"/>
  <c r="Y1740" i="10"/>
  <c r="AA1740" i="10" l="1"/>
  <c r="X1740" i="10" s="1"/>
  <c r="Y1741" i="10"/>
  <c r="Z1740" i="10"/>
  <c r="AB1740" i="10"/>
  <c r="AC1740" i="10"/>
  <c r="AD1740" i="10"/>
  <c r="AA1741" i="10" l="1"/>
  <c r="X1741" i="10" s="1"/>
  <c r="AD1741" i="10"/>
  <c r="Y1742" i="10"/>
  <c r="AB1741" i="10"/>
  <c r="Z1741" i="10"/>
  <c r="AC1741" i="10"/>
  <c r="AB1742" i="10" l="1"/>
  <c r="Z1742" i="10"/>
  <c r="AD1742" i="10"/>
  <c r="Y1743" i="10"/>
  <c r="AC1742" i="10"/>
  <c r="AA1742" i="10"/>
  <c r="X1742" i="10" s="1"/>
  <c r="AA1743" i="10" l="1"/>
  <c r="X1743" i="10" s="1"/>
  <c r="AB1743" i="10"/>
  <c r="AD1743" i="10"/>
  <c r="Y1744" i="10"/>
  <c r="Z1743" i="10"/>
  <c r="AC1743" i="10"/>
  <c r="AA1744" i="10" l="1"/>
  <c r="X1744" i="10" s="1"/>
  <c r="Z1744" i="10"/>
  <c r="Y1745" i="10"/>
  <c r="AC1744" i="10"/>
  <c r="AB1744" i="10"/>
  <c r="AD1744" i="10"/>
  <c r="AA1745" i="10" l="1"/>
  <c r="X1745" i="10" s="1"/>
  <c r="Y1746" i="10"/>
  <c r="AD1745" i="10"/>
  <c r="Z1745" i="10"/>
  <c r="AB1745" i="10"/>
  <c r="AC1745" i="10"/>
  <c r="AA1746" i="10" l="1"/>
  <c r="X1746" i="10" s="1"/>
  <c r="Y1747" i="10"/>
  <c r="Z1746" i="10"/>
  <c r="AB1746" i="10"/>
  <c r="AD1746" i="10"/>
  <c r="AC1746" i="10"/>
  <c r="AA1747" i="10" l="1"/>
  <c r="X1747" i="10" s="1"/>
  <c r="AC1747" i="10"/>
  <c r="Z1747" i="10"/>
  <c r="Y1748" i="10"/>
  <c r="AB1747" i="10"/>
  <c r="AD1747" i="10"/>
  <c r="Z1748" i="10" l="1"/>
  <c r="AD1748" i="10"/>
  <c r="AA1748" i="10"/>
  <c r="X1748" i="10" s="1"/>
  <c r="AB1748" i="10"/>
  <c r="Y1749" i="10"/>
  <c r="AC1748" i="10"/>
  <c r="AD1749" i="10" l="1"/>
  <c r="Y1750" i="10"/>
  <c r="Z1749" i="10"/>
  <c r="AA1749" i="10"/>
  <c r="X1749" i="10" s="1"/>
  <c r="AB1749" i="10"/>
  <c r="AC1749" i="10"/>
  <c r="AB1750" i="10" l="1"/>
  <c r="Z1750" i="10"/>
  <c r="AA1750" i="10"/>
  <c r="X1750" i="10" s="1"/>
  <c r="AD1750" i="10"/>
  <c r="AC1750" i="10"/>
  <c r="Y1751" i="10"/>
  <c r="Z1751" i="10" l="1"/>
  <c r="AD1751" i="10"/>
  <c r="AA1751" i="10"/>
  <c r="X1751" i="10" s="1"/>
  <c r="AB1751" i="10"/>
  <c r="Y1752" i="10"/>
  <c r="AC1751" i="10"/>
  <c r="AA1752" i="10" l="1"/>
  <c r="X1752" i="10" s="1"/>
  <c r="AC1752" i="10"/>
  <c r="Y1753" i="10"/>
  <c r="AD1752" i="10"/>
  <c r="Z1752" i="10"/>
  <c r="AB1752" i="10"/>
  <c r="AA1753" i="10" l="1"/>
  <c r="X1753" i="10" s="1"/>
  <c r="Y1754" i="10"/>
  <c r="AD1753" i="10"/>
  <c r="Z1753" i="10"/>
  <c r="AC1753" i="10"/>
  <c r="AB1753" i="10"/>
  <c r="AA1754" i="10" l="1"/>
  <c r="X1754" i="10" s="1"/>
  <c r="Y1755" i="10"/>
  <c r="AB1754" i="10"/>
  <c r="AD1754" i="10"/>
  <c r="AC1754" i="10"/>
  <c r="Z1754" i="10"/>
  <c r="AA1755" i="10" l="1"/>
  <c r="X1755" i="10" s="1"/>
  <c r="AC1755" i="10"/>
  <c r="AB1755" i="10"/>
  <c r="Z1755" i="10"/>
  <c r="Y1756" i="10"/>
  <c r="AD1755" i="10"/>
  <c r="AA1756" i="10" l="1"/>
  <c r="X1756" i="10" s="1"/>
  <c r="Y1757" i="10"/>
  <c r="AD1756" i="10"/>
  <c r="AB1756" i="10"/>
  <c r="AC1756" i="10"/>
  <c r="Z1756" i="10"/>
  <c r="AA1757" i="10" l="1"/>
  <c r="X1757" i="10" s="1"/>
  <c r="AC1757" i="10"/>
  <c r="Y1758" i="10"/>
  <c r="Z1757" i="10"/>
  <c r="AD1757" i="10"/>
  <c r="AB1757" i="10"/>
  <c r="AA1758" i="10" l="1"/>
  <c r="X1758" i="10" s="1"/>
  <c r="Y1759" i="10"/>
  <c r="AB1758" i="10"/>
  <c r="AD1758" i="10"/>
  <c r="AC1758" i="10"/>
  <c r="Z1758" i="10"/>
  <c r="AA1759" i="10" l="1"/>
  <c r="X1759" i="10" s="1"/>
  <c r="Y1760" i="10"/>
  <c r="AD1759" i="10"/>
  <c r="AB1759" i="10"/>
  <c r="AC1759" i="10"/>
  <c r="Z1759" i="10"/>
  <c r="AA1760" i="10" l="1"/>
  <c r="X1760" i="10" s="1"/>
  <c r="AC1760" i="10"/>
  <c r="Y1761" i="10"/>
  <c r="AB1760" i="10"/>
  <c r="AD1760" i="10"/>
  <c r="Z1760" i="10"/>
  <c r="AA1761" i="10" l="1"/>
  <c r="X1761" i="10" s="1"/>
  <c r="Y1762" i="10"/>
  <c r="Z1761" i="10"/>
  <c r="AC1761" i="10"/>
  <c r="AD1761" i="10"/>
  <c r="AB1761" i="10"/>
  <c r="AA1762" i="10" l="1"/>
  <c r="X1762" i="10" s="1"/>
  <c r="Y1763" i="10"/>
  <c r="Z1762" i="10"/>
  <c r="AD1762" i="10"/>
  <c r="AB1762" i="10"/>
  <c r="AC1762" i="10"/>
  <c r="AA1763" i="10" l="1"/>
  <c r="X1763" i="10" s="1"/>
  <c r="Y1764" i="10"/>
  <c r="AC1763" i="10"/>
  <c r="Z1763" i="10"/>
  <c r="AD1763" i="10"/>
  <c r="AB1763" i="10"/>
  <c r="AA1764" i="10" l="1"/>
  <c r="X1764" i="10" s="1"/>
  <c r="AC1764" i="10"/>
  <c r="Y1765" i="10"/>
  <c r="AD1764" i="10"/>
  <c r="Z1764" i="10"/>
  <c r="AB1764" i="10"/>
  <c r="AA1765" i="10" l="1"/>
  <c r="X1765" i="10" s="1"/>
  <c r="Y1766" i="10"/>
  <c r="AD1765" i="10"/>
  <c r="Z1765" i="10"/>
  <c r="AB1765" i="10"/>
  <c r="AC1765" i="10"/>
  <c r="AA1766" i="10" l="1"/>
  <c r="X1766" i="10" s="1"/>
  <c r="Y1767" i="10"/>
  <c r="AD1766" i="10"/>
  <c r="Z1766" i="10"/>
  <c r="AB1766" i="10"/>
  <c r="AC1766" i="10"/>
  <c r="AA1767" i="10" l="1"/>
  <c r="X1767" i="10" s="1"/>
  <c r="AC1767" i="10"/>
  <c r="AB1767" i="10"/>
  <c r="Z1767" i="10"/>
  <c r="Y1768" i="10"/>
  <c r="AD1767" i="10"/>
  <c r="AA1768" i="10" l="1"/>
  <c r="X1768" i="10" s="1"/>
  <c r="Y1769" i="10"/>
  <c r="AD1768" i="10"/>
  <c r="AB1768" i="10"/>
  <c r="AC1768" i="10"/>
  <c r="Z1768" i="10"/>
  <c r="AA1769" i="10" l="1"/>
  <c r="X1769" i="10" s="1"/>
  <c r="Y1770" i="10"/>
  <c r="AD1769" i="10"/>
  <c r="Z1769" i="10"/>
  <c r="AC1769" i="10"/>
  <c r="AB1769" i="10"/>
  <c r="AA1770" i="10" l="1"/>
  <c r="X1770" i="10" s="1"/>
  <c r="Y1771" i="10"/>
  <c r="Z1770" i="10"/>
  <c r="AD1770" i="10"/>
  <c r="AC1770" i="10"/>
  <c r="AB1770" i="10"/>
  <c r="AA1771" i="10" l="1"/>
  <c r="X1771" i="10" s="1"/>
  <c r="Y1772" i="10"/>
  <c r="AD1771" i="10"/>
  <c r="AB1771" i="10"/>
  <c r="AC1771" i="10"/>
  <c r="Z1771" i="10"/>
  <c r="AA1772" i="10" l="1"/>
  <c r="X1772" i="10" s="1"/>
  <c r="AC1772" i="10"/>
  <c r="Y1773" i="10"/>
  <c r="Z1772" i="10"/>
  <c r="AD1772" i="10"/>
  <c r="AB1772" i="10"/>
  <c r="AA1773" i="10" l="1"/>
  <c r="X1773" i="10" s="1"/>
  <c r="Y1774" i="10"/>
  <c r="AB1773" i="10"/>
  <c r="Z1773" i="10"/>
  <c r="AC1773" i="10"/>
  <c r="AD1773" i="10"/>
  <c r="AA1774" i="10" l="1"/>
  <c r="X1774" i="10" s="1"/>
  <c r="AD1774" i="10"/>
  <c r="AB1774" i="10"/>
  <c r="Z1774" i="10"/>
  <c r="AC1774" i="10"/>
  <c r="Y1775" i="10"/>
  <c r="AA1775" i="10" l="1"/>
  <c r="X1775" i="10" s="1"/>
  <c r="AD1775" i="10"/>
  <c r="Z1775" i="10"/>
  <c r="AC1775" i="10"/>
  <c r="Y1776" i="10"/>
  <c r="AB1775" i="10"/>
  <c r="AA1776" i="10" l="1"/>
  <c r="X1776" i="10" s="1"/>
  <c r="Z1776" i="10"/>
  <c r="AD1776" i="10"/>
  <c r="Y1777" i="10"/>
  <c r="AB1776" i="10"/>
  <c r="AC1776" i="10"/>
  <c r="AA1777" i="10" l="1"/>
  <c r="X1777" i="10" s="1"/>
  <c r="Z1777" i="10"/>
  <c r="AD1777" i="10"/>
  <c r="Y1778" i="10"/>
  <c r="AB1777" i="10"/>
  <c r="AC1777" i="10"/>
  <c r="AA1778" i="10" l="1"/>
  <c r="X1778" i="10" s="1"/>
  <c r="Z1778" i="10"/>
  <c r="Y1779" i="10"/>
  <c r="AB1778" i="10"/>
  <c r="AD1778" i="10"/>
  <c r="AC1778" i="10"/>
  <c r="AA1779" i="10" l="1"/>
  <c r="X1779" i="10" s="1"/>
  <c r="AD1779" i="10"/>
  <c r="Z1779" i="10"/>
  <c r="Y1780" i="10"/>
  <c r="AB1779" i="10"/>
  <c r="AC1779" i="10"/>
  <c r="AA1780" i="10" l="1"/>
  <c r="X1780" i="10" s="1"/>
  <c r="Z1780" i="10"/>
  <c r="AB1780" i="10"/>
  <c r="AD1780" i="10"/>
  <c r="AC1780" i="10"/>
  <c r="Y1781" i="10"/>
  <c r="AA1781" i="10" l="1"/>
  <c r="X1781" i="10" s="1"/>
  <c r="Z1781" i="10"/>
  <c r="AD1781" i="10"/>
  <c r="AC1781" i="10"/>
  <c r="Y1782" i="10"/>
  <c r="AB1781" i="10"/>
  <c r="AA1782" i="10" l="1"/>
  <c r="X1782" i="10" s="1"/>
  <c r="Z1782" i="10"/>
  <c r="AB1782" i="10"/>
  <c r="AD1782" i="10"/>
  <c r="Y1783" i="10"/>
  <c r="AC1782" i="10"/>
  <c r="AA1783" i="10" l="1"/>
  <c r="X1783" i="10" s="1"/>
  <c r="AD1783" i="10"/>
  <c r="Z1783" i="10"/>
  <c r="Y1784" i="10"/>
  <c r="AB1783" i="10"/>
  <c r="AC1783" i="10"/>
  <c r="AA1784" i="10" l="1"/>
  <c r="X1784" i="10" s="1"/>
  <c r="Z1784" i="10"/>
  <c r="AD1784" i="10"/>
  <c r="Y1785" i="10"/>
  <c r="AB1784" i="10"/>
  <c r="AC1784" i="10"/>
  <c r="AA1785" i="10" l="1"/>
  <c r="X1785" i="10" s="1"/>
  <c r="Z1785" i="10"/>
  <c r="AD1785" i="10"/>
  <c r="AC1785" i="10"/>
  <c r="Y1786" i="10"/>
  <c r="AB1785" i="10"/>
  <c r="AA1786" i="10" l="1"/>
  <c r="X1786" i="10" s="1"/>
  <c r="Z1786" i="10"/>
  <c r="AB1786" i="10"/>
  <c r="AC1786" i="10"/>
  <c r="Y1787" i="10"/>
  <c r="AD1786" i="10"/>
  <c r="AA1787" i="10" l="1"/>
  <c r="X1787" i="10" s="1"/>
  <c r="AD1787" i="10"/>
  <c r="AB1787" i="10"/>
  <c r="AC1787" i="10"/>
  <c r="Y1788" i="10"/>
  <c r="Z1787" i="10"/>
  <c r="AA1788" i="10" l="1"/>
  <c r="X1788" i="10" s="1"/>
  <c r="Z1788" i="10"/>
  <c r="AD1788" i="10"/>
  <c r="Y1789" i="10"/>
  <c r="AB1788" i="10"/>
  <c r="AC1788" i="10"/>
  <c r="AA1789" i="10" l="1"/>
  <c r="X1789" i="10" s="1"/>
  <c r="Z1789" i="10"/>
  <c r="AD1789" i="10"/>
  <c r="AC1789" i="10"/>
  <c r="Y1790" i="10"/>
  <c r="AB1789" i="10"/>
  <c r="AA1790" i="10" l="1"/>
  <c r="X1790" i="10" s="1"/>
  <c r="Z1790" i="10"/>
  <c r="AB1790" i="10"/>
  <c r="AD1790" i="10"/>
  <c r="AC1790" i="10"/>
  <c r="Y1791" i="10"/>
  <c r="AA1791" i="10" l="1"/>
  <c r="X1791" i="10" s="1"/>
  <c r="AD1791" i="10"/>
  <c r="Z1791" i="10"/>
  <c r="Y1792" i="10"/>
  <c r="AB1791" i="10"/>
  <c r="AC1791" i="10"/>
  <c r="AA1792" i="10" l="1"/>
  <c r="X1792" i="10" s="1"/>
  <c r="Z1792" i="10"/>
  <c r="AD1792" i="10"/>
  <c r="Y1793" i="10"/>
  <c r="AB1792" i="10"/>
  <c r="AC1792" i="10"/>
  <c r="AA1793" i="10" l="1"/>
  <c r="X1793" i="10" s="1"/>
  <c r="Z1793" i="10"/>
  <c r="AD1793" i="10"/>
  <c r="Y1794" i="10"/>
  <c r="AB1793" i="10"/>
  <c r="AC1793" i="10"/>
  <c r="AA1794" i="10" l="1"/>
  <c r="X1794" i="10" s="1"/>
  <c r="Z1794" i="10"/>
  <c r="AD1794" i="10"/>
  <c r="Y1795" i="10"/>
  <c r="AB1794" i="10"/>
  <c r="AC1794" i="10"/>
  <c r="AA1795" i="10" l="1"/>
  <c r="X1795" i="10" s="1"/>
  <c r="AD1795" i="10"/>
  <c r="AB1795" i="10"/>
  <c r="Z1795" i="10"/>
  <c r="AC1795" i="10"/>
  <c r="Y1796" i="10"/>
  <c r="AA1796" i="10" l="1"/>
  <c r="X1796" i="10" s="1"/>
  <c r="Z1796" i="10"/>
  <c r="AB1796" i="10"/>
  <c r="AD1796" i="10"/>
  <c r="AC1796" i="10"/>
  <c r="Y1797" i="10"/>
  <c r="AA1797" i="10" l="1"/>
  <c r="X1797" i="10" s="1"/>
  <c r="Z1797" i="10"/>
  <c r="AB1797" i="10"/>
  <c r="AD1797" i="10"/>
  <c r="AC1797" i="10"/>
  <c r="Y1798" i="10"/>
  <c r="AA1798" i="10" l="1"/>
  <c r="X1798" i="10" s="1"/>
  <c r="Z1798" i="10"/>
  <c r="AB1798" i="10"/>
  <c r="AD1798" i="10"/>
  <c r="AC1798" i="10"/>
  <c r="Y1799" i="10"/>
  <c r="AA1799" i="10" l="1"/>
  <c r="X1799" i="10" s="1"/>
  <c r="AD1799" i="10"/>
  <c r="AB1799" i="10"/>
  <c r="Z1799" i="10"/>
  <c r="AC1799" i="10"/>
  <c r="Y1800" i="10"/>
  <c r="AA1800" i="10" l="1"/>
  <c r="X1800" i="10" s="1"/>
  <c r="Z1800" i="10"/>
  <c r="AB1800" i="10"/>
  <c r="AD1800" i="10"/>
  <c r="AC1800" i="10"/>
  <c r="Y1801" i="10"/>
  <c r="AA1801" i="10" l="1"/>
  <c r="X1801" i="10" s="1"/>
  <c r="Z1801" i="10"/>
  <c r="AD1801" i="10"/>
  <c r="AC1801" i="10"/>
  <c r="AB1801" i="10"/>
  <c r="Y1802" i="10"/>
  <c r="AA1802" i="10" l="1"/>
  <c r="X1802" i="10" s="1"/>
  <c r="Z1802" i="10"/>
  <c r="AD1802" i="10"/>
  <c r="AC1802" i="10"/>
  <c r="AB1802" i="10"/>
  <c r="Y1803" i="10"/>
  <c r="AA1803" i="10" l="1"/>
  <c r="X1803" i="10" s="1"/>
  <c r="AD1803" i="10"/>
  <c r="Z1803" i="10"/>
  <c r="AB1803" i="10"/>
  <c r="AC1803" i="10"/>
  <c r="Y1804" i="10"/>
  <c r="AA1804" i="10" l="1"/>
  <c r="X1804" i="10" s="1"/>
  <c r="Z1804" i="10"/>
  <c r="AB1804" i="10"/>
  <c r="AD1804" i="10"/>
  <c r="AC1804" i="10"/>
  <c r="Y1805" i="10"/>
  <c r="AA1805" i="10" l="1"/>
  <c r="X1805" i="10" s="1"/>
  <c r="Z1805" i="10"/>
  <c r="AD1805" i="10"/>
  <c r="AC1805" i="10"/>
  <c r="Y1806" i="10"/>
  <c r="AB1805" i="10"/>
  <c r="AA1806" i="10" l="1"/>
  <c r="X1806" i="10" s="1"/>
  <c r="Z1806" i="10"/>
  <c r="AB1806" i="10"/>
  <c r="AD1806" i="10"/>
  <c r="AC1806" i="10"/>
  <c r="Y1807" i="10"/>
  <c r="AA1807" i="10" l="1"/>
  <c r="X1807" i="10" s="1"/>
  <c r="AD1807" i="10"/>
  <c r="Z1807" i="10"/>
  <c r="AC1807" i="10"/>
  <c r="Y1808" i="10"/>
  <c r="AB1807" i="10"/>
  <c r="AA1808" i="10" l="1"/>
  <c r="X1808" i="10" s="1"/>
  <c r="Z1808" i="10"/>
  <c r="AD1808" i="10"/>
  <c r="Y1809" i="10"/>
  <c r="AB1808" i="10"/>
  <c r="AC1808" i="10"/>
  <c r="AA1809" i="10" l="1"/>
  <c r="X1809" i="10" s="1"/>
  <c r="Z1809" i="10"/>
  <c r="AD1809" i="10"/>
  <c r="AC1809" i="10"/>
  <c r="Y1810" i="10"/>
  <c r="AB1809" i="10"/>
  <c r="AA1810" i="10" l="1"/>
  <c r="X1810" i="10" s="1"/>
  <c r="Z1810" i="10"/>
  <c r="AD1810" i="10"/>
  <c r="AC1810" i="10"/>
  <c r="AB1810" i="10"/>
  <c r="Y1811" i="10"/>
  <c r="AA1811" i="10" l="1"/>
  <c r="X1811" i="10" s="1"/>
  <c r="AD1811" i="10"/>
  <c r="AB1811" i="10"/>
  <c r="AC1811" i="10"/>
  <c r="Y1812" i="10"/>
  <c r="Z1811" i="10"/>
  <c r="AA1812" i="10" l="1"/>
  <c r="X1812" i="10" s="1"/>
  <c r="Z1812" i="10"/>
  <c r="AB1812" i="10"/>
  <c r="AD1812" i="10"/>
  <c r="AC1812" i="10"/>
  <c r="Y1813" i="10"/>
  <c r="AA1813" i="10" l="1"/>
  <c r="X1813" i="10" s="1"/>
  <c r="Z1813" i="10"/>
  <c r="Y1814" i="10"/>
  <c r="AB1813" i="10"/>
  <c r="AD1813" i="10"/>
  <c r="AC1813" i="10"/>
  <c r="AA1814" i="10" l="1"/>
  <c r="X1814" i="10" s="1"/>
  <c r="Z1814" i="10"/>
  <c r="AD1814" i="10"/>
  <c r="AC1814" i="10"/>
  <c r="Y1815" i="10"/>
  <c r="AB1814" i="10"/>
  <c r="AA1815" i="10" l="1"/>
  <c r="X1815" i="10" s="1"/>
  <c r="AD1815" i="10"/>
  <c r="AB1815" i="10"/>
  <c r="AC1815" i="10"/>
  <c r="Y1816" i="10"/>
  <c r="Z1815" i="10"/>
  <c r="AA1816" i="10" l="1"/>
  <c r="X1816" i="10" s="1"/>
  <c r="Z1816" i="10"/>
  <c r="AB1816" i="10"/>
  <c r="AD1816" i="10"/>
  <c r="AC1816" i="10"/>
  <c r="Y1817" i="10"/>
  <c r="AA1817" i="10" l="1"/>
  <c r="X1817" i="10" s="1"/>
  <c r="Z1817" i="10"/>
  <c r="AB1817" i="10"/>
  <c r="AC1817" i="10"/>
  <c r="Y1818" i="10"/>
  <c r="AD1817" i="10"/>
  <c r="AA1818" i="10" l="1"/>
  <c r="X1818" i="10" s="1"/>
  <c r="Z1818" i="10"/>
  <c r="AB1818" i="10"/>
  <c r="AC1818" i="10"/>
  <c r="Y1819" i="10"/>
  <c r="AD1818" i="10"/>
  <c r="AA1819" i="10" l="1"/>
  <c r="X1819" i="10" s="1"/>
  <c r="AD1819" i="10"/>
  <c r="AB1819" i="10"/>
  <c r="Z1819" i="10"/>
  <c r="AC1819" i="10"/>
  <c r="Y1820" i="10"/>
  <c r="AA1820" i="10" l="1"/>
  <c r="X1820" i="10" s="1"/>
  <c r="Z1820" i="10"/>
  <c r="AB1820" i="10"/>
  <c r="AD1820" i="10"/>
  <c r="AC1820" i="10"/>
  <c r="Y1821" i="10"/>
  <c r="AA1821" i="10" l="1"/>
  <c r="X1821" i="10" s="1"/>
  <c r="Z1821" i="10"/>
  <c r="AD1821" i="10"/>
  <c r="AC1821" i="10"/>
  <c r="Y1822" i="10"/>
  <c r="AB1821" i="10"/>
  <c r="AA1822" i="10" l="1"/>
  <c r="X1822" i="10" s="1"/>
  <c r="Z1822" i="10"/>
  <c r="AB1822" i="10"/>
  <c r="AD1822" i="10"/>
  <c r="AC1822" i="10"/>
  <c r="Y1823" i="10"/>
  <c r="AA1823" i="10" l="1"/>
  <c r="X1823" i="10" s="1"/>
  <c r="AD1823" i="10"/>
  <c r="AB1823" i="10"/>
  <c r="AC1823" i="10"/>
  <c r="Y1824" i="10"/>
  <c r="Z1823" i="10"/>
  <c r="AA1824" i="10" l="1"/>
  <c r="X1824" i="10" s="1"/>
  <c r="Z1824" i="10"/>
  <c r="AD1824" i="10"/>
  <c r="AC1824" i="10"/>
  <c r="Y1825" i="10"/>
  <c r="AB1824" i="10"/>
  <c r="AA1825" i="10" l="1"/>
  <c r="X1825" i="10" s="1"/>
  <c r="Z1825" i="10"/>
  <c r="AD1825" i="10"/>
  <c r="AC1825" i="10"/>
  <c r="Y1826" i="10"/>
  <c r="AB1825" i="10"/>
  <c r="AA1826" i="10" l="1"/>
  <c r="X1826" i="10" s="1"/>
  <c r="Z1826" i="10"/>
  <c r="AB1826" i="10"/>
  <c r="AC1826" i="10"/>
  <c r="Y1827" i="10"/>
  <c r="AD1826" i="10"/>
  <c r="AA1827" i="10" l="1"/>
  <c r="X1827" i="10" s="1"/>
  <c r="AD1827" i="10"/>
  <c r="AB1827" i="10"/>
  <c r="Z1827" i="10"/>
  <c r="AC1827" i="10"/>
  <c r="Y1828" i="10"/>
  <c r="AA1828" i="10" l="1"/>
  <c r="X1828" i="10" s="1"/>
  <c r="Z1828" i="10"/>
  <c r="AB1828" i="10"/>
  <c r="AC1828" i="10"/>
  <c r="Y1829" i="10"/>
  <c r="AD1828" i="10"/>
  <c r="AA1829" i="10" l="1"/>
  <c r="X1829" i="10" s="1"/>
  <c r="Z1829" i="10"/>
  <c r="AB1829" i="10"/>
  <c r="AD1829" i="10"/>
  <c r="AC1829" i="10"/>
  <c r="Y1830" i="10"/>
  <c r="AA1830" i="10" l="1"/>
  <c r="X1830" i="10" s="1"/>
  <c r="Z1830" i="10"/>
  <c r="AB1830" i="10"/>
  <c r="AD1830" i="10"/>
  <c r="AC1830" i="10"/>
  <c r="Y1831" i="10"/>
  <c r="AA1831" i="10" l="1"/>
  <c r="X1831" i="10" s="1"/>
  <c r="AD1831" i="10"/>
  <c r="AB1831" i="10"/>
  <c r="Z1831" i="10"/>
  <c r="AC1831" i="10"/>
  <c r="Y1832" i="10"/>
  <c r="AA1832" i="10" l="1"/>
  <c r="X1832" i="10" s="1"/>
  <c r="Z1832" i="10"/>
  <c r="Y1833" i="10"/>
  <c r="AB1832" i="10"/>
  <c r="AD1832" i="10"/>
  <c r="AC1832" i="10"/>
  <c r="AA1833" i="10" l="1"/>
  <c r="X1833" i="10" s="1"/>
  <c r="Z1833" i="10"/>
  <c r="AD1833" i="10"/>
  <c r="AC1833" i="10"/>
  <c r="Y1834" i="10"/>
  <c r="AB1833" i="10"/>
  <c r="AA1834" i="10" l="1"/>
  <c r="X1834" i="10" s="1"/>
  <c r="Z1834" i="10"/>
  <c r="AB1834" i="10"/>
  <c r="AD1834" i="10"/>
  <c r="AC1834" i="10"/>
  <c r="Y1835" i="10"/>
  <c r="AA1835" i="10" l="1"/>
  <c r="X1835" i="10" s="1"/>
  <c r="AD1835" i="10"/>
  <c r="AB1835" i="10"/>
  <c r="Z1835" i="10"/>
  <c r="AC1835" i="10"/>
  <c r="Y1836" i="10"/>
  <c r="AA1836" i="10" l="1"/>
  <c r="X1836" i="10" s="1"/>
  <c r="Z1836" i="10"/>
  <c r="AB1836" i="10"/>
  <c r="AD1836" i="10"/>
  <c r="AC1836" i="10"/>
  <c r="Y1837" i="10"/>
  <c r="AA1837" i="10" l="1"/>
  <c r="X1837" i="10" s="1"/>
  <c r="Z1837" i="10"/>
  <c r="AB1837" i="10"/>
  <c r="AC1837" i="10"/>
  <c r="Y1838" i="10"/>
  <c r="AD1837" i="10"/>
  <c r="AA1838" i="10" l="1"/>
  <c r="X1838" i="10" s="1"/>
  <c r="Z1838" i="10"/>
  <c r="AC1838" i="10"/>
  <c r="Y1839" i="10"/>
  <c r="AB1838" i="10"/>
  <c r="AD1838" i="10"/>
  <c r="AA1839" i="10" l="1"/>
  <c r="X1839" i="10" s="1"/>
  <c r="AD1839" i="10"/>
  <c r="AB1839" i="10"/>
  <c r="AC1839" i="10"/>
  <c r="Y1840" i="10"/>
  <c r="Z1839" i="10"/>
  <c r="AA1840" i="10" l="1"/>
  <c r="X1840" i="10" s="1"/>
  <c r="Z1840" i="10"/>
  <c r="AB1840" i="10"/>
  <c r="AD1840" i="10"/>
  <c r="AC1840" i="10"/>
  <c r="Y1841" i="10"/>
  <c r="AA1841" i="10" l="1"/>
  <c r="X1841" i="10" s="1"/>
  <c r="Z1841" i="10"/>
  <c r="AB1841" i="10"/>
  <c r="AC1841" i="10"/>
  <c r="Y1842" i="10"/>
  <c r="AD1841" i="10"/>
  <c r="AA1842" i="10" l="1"/>
  <c r="X1842" i="10" s="1"/>
  <c r="Z1842" i="10"/>
  <c r="AD1842" i="10"/>
  <c r="AC1842" i="10"/>
  <c r="Y1843" i="10"/>
  <c r="AB1842" i="10"/>
  <c r="AA1843" i="10" l="1"/>
  <c r="X1843" i="10" s="1"/>
  <c r="AD1843" i="10"/>
  <c r="AB1843" i="10"/>
  <c r="Z1843" i="10"/>
  <c r="AC1843" i="10"/>
  <c r="Y1844" i="10"/>
  <c r="AA1844" i="10" l="1"/>
  <c r="X1844" i="10" s="1"/>
  <c r="Z1844" i="10"/>
  <c r="AB1844" i="10"/>
  <c r="AD1844" i="10"/>
  <c r="AC1844" i="10"/>
  <c r="Y1845" i="10"/>
  <c r="AA1845" i="10" l="1"/>
  <c r="X1845" i="10" s="1"/>
  <c r="Z1845" i="10"/>
  <c r="AB1845" i="10"/>
  <c r="AC1845" i="10"/>
  <c r="Y1846" i="10"/>
  <c r="AD1845" i="10"/>
  <c r="AA1846" i="10" l="1"/>
  <c r="X1846" i="10" s="1"/>
  <c r="Z1846" i="10"/>
  <c r="AD1846" i="10"/>
  <c r="AC1846" i="10"/>
  <c r="Y1847" i="10"/>
  <c r="AB1846" i="10"/>
  <c r="AA1847" i="10" l="1"/>
  <c r="X1847" i="10" s="1"/>
  <c r="AD1847" i="10"/>
  <c r="Z1847" i="10"/>
  <c r="AC1847" i="10"/>
  <c r="Y1848" i="10"/>
  <c r="AB1847" i="10"/>
  <c r="AA1848" i="10" l="1"/>
  <c r="X1848" i="10" s="1"/>
  <c r="Z1848" i="10"/>
  <c r="Y1849" i="10"/>
  <c r="AB1848" i="10"/>
  <c r="AD1848" i="10"/>
  <c r="AC1848" i="10"/>
  <c r="AA1849" i="10" l="1"/>
  <c r="X1849" i="10" s="1"/>
  <c r="Z1849" i="10"/>
  <c r="AD1849" i="10"/>
  <c r="AC1849" i="10"/>
  <c r="Y1850" i="10"/>
  <c r="AB1849" i="10"/>
  <c r="AA1850" i="10" l="1"/>
  <c r="X1850" i="10" s="1"/>
  <c r="AD1850" i="10"/>
  <c r="Z1850" i="10"/>
  <c r="AC1850" i="10"/>
  <c r="Y1851" i="10"/>
  <c r="AB1850" i="10"/>
  <c r="AA1851" i="10" l="1"/>
  <c r="X1851" i="10" s="1"/>
  <c r="AD1851" i="10"/>
  <c r="AB1851" i="10"/>
  <c r="Z1851" i="10"/>
  <c r="AC1851" i="10"/>
  <c r="Y1852" i="10"/>
  <c r="AA1852" i="10" l="1"/>
  <c r="X1852" i="10" s="1"/>
  <c r="Z1852" i="10"/>
  <c r="AB1852" i="10"/>
  <c r="AD1852" i="10"/>
  <c r="AC1852" i="10"/>
  <c r="Y1853" i="10"/>
  <c r="AA1853" i="10" l="1"/>
  <c r="X1853" i="10" s="1"/>
  <c r="Z1853" i="10"/>
  <c r="AB1853" i="10"/>
  <c r="AC1853" i="10"/>
  <c r="Y1854" i="10"/>
  <c r="AD1853" i="10"/>
  <c r="AA1854" i="10" l="1"/>
  <c r="X1854" i="10" s="1"/>
  <c r="Z1854" i="10"/>
  <c r="AB1854" i="10"/>
  <c r="AD1854" i="10"/>
  <c r="AC1854" i="10"/>
  <c r="Y1855" i="10"/>
  <c r="AA1855" i="10" l="1"/>
  <c r="X1855" i="10" s="1"/>
  <c r="AD1855" i="10"/>
  <c r="AB1855" i="10"/>
  <c r="Z1855" i="10"/>
  <c r="AC1855" i="10"/>
  <c r="Y1856" i="10"/>
  <c r="AA1856" i="10" l="1"/>
  <c r="X1856" i="10" s="1"/>
  <c r="Z1856" i="10"/>
  <c r="AD1856" i="10"/>
  <c r="AC1856" i="10"/>
  <c r="Y1857" i="10"/>
  <c r="AB1856" i="10"/>
  <c r="AA1857" i="10" l="1"/>
  <c r="X1857" i="10" s="1"/>
  <c r="Z1857" i="10"/>
  <c r="AB1857" i="10"/>
  <c r="AC1857" i="10"/>
  <c r="Y1858" i="10"/>
  <c r="AD1857" i="10"/>
  <c r="AA1858" i="10" l="1"/>
  <c r="X1858" i="10" s="1"/>
  <c r="Z1858" i="10"/>
  <c r="AC1858" i="10"/>
  <c r="AB1858" i="10"/>
  <c r="AD1858" i="10"/>
  <c r="Y1859" i="10"/>
  <c r="AA1859" i="10" l="1"/>
  <c r="X1859" i="10" s="1"/>
  <c r="AD1859" i="10"/>
  <c r="AC1859" i="10"/>
  <c r="AB1859" i="10"/>
  <c r="Z1859" i="10"/>
  <c r="Y1860" i="10"/>
  <c r="AA1860" i="10" l="1"/>
  <c r="X1860" i="10" s="1"/>
  <c r="Z1860" i="10"/>
  <c r="AC1860" i="10"/>
  <c r="AB1860" i="10"/>
  <c r="AD1860" i="10"/>
  <c r="Y1861" i="10"/>
  <c r="AA1861" i="10" l="1"/>
  <c r="X1861" i="10" s="1"/>
  <c r="Z1861" i="10"/>
  <c r="AB1861" i="10"/>
  <c r="AD1861" i="10"/>
  <c r="Y1862" i="10"/>
  <c r="AC1861" i="10"/>
  <c r="AA1862" i="10" l="1"/>
  <c r="X1862" i="10" s="1"/>
  <c r="Z1862" i="10"/>
  <c r="AB1862" i="10"/>
  <c r="AD1862" i="10"/>
  <c r="AC1862" i="10"/>
  <c r="Y1863" i="10"/>
  <c r="AA1863" i="10" l="1"/>
  <c r="X1863" i="10" s="1"/>
  <c r="AD1863" i="10"/>
  <c r="AC1863" i="10"/>
  <c r="Y1864" i="10"/>
  <c r="AB1863" i="10"/>
  <c r="Z1863" i="10"/>
  <c r="AA1864" i="10" l="1"/>
  <c r="X1864" i="10" s="1"/>
  <c r="Z1864" i="10"/>
  <c r="AB1864" i="10"/>
  <c r="AD1864" i="10"/>
  <c r="AC1864" i="10"/>
  <c r="Y1865" i="10"/>
  <c r="AA1865" i="10" l="1"/>
  <c r="X1865" i="10" s="1"/>
  <c r="Z1865" i="10"/>
  <c r="AB1865" i="10"/>
  <c r="AC1865" i="10"/>
  <c r="Y1866" i="10"/>
  <c r="AD1865" i="10"/>
  <c r="AA1866" i="10" l="1"/>
  <c r="X1866" i="10" s="1"/>
  <c r="Z1866" i="10"/>
  <c r="AB1866" i="10"/>
  <c r="AD1866" i="10"/>
  <c r="AC1866" i="10"/>
  <c r="Y1867" i="10"/>
  <c r="AA1867" i="10" l="1"/>
  <c r="X1867" i="10" s="1"/>
  <c r="AD1867" i="10"/>
  <c r="Z1867" i="10"/>
  <c r="AC1867" i="10"/>
  <c r="Y1868" i="10"/>
  <c r="AB1867" i="10"/>
  <c r="AA1868" i="10" l="1"/>
  <c r="X1868" i="10" s="1"/>
  <c r="Z1868" i="10"/>
  <c r="AB1868" i="10"/>
  <c r="AD1868" i="10"/>
  <c r="AC1868" i="10"/>
  <c r="Y1869" i="10"/>
  <c r="AA1869" i="10" l="1"/>
  <c r="X1869" i="10" s="1"/>
  <c r="Z1869" i="10"/>
  <c r="AB1869" i="10"/>
  <c r="AD1869" i="10"/>
  <c r="AC1869" i="10"/>
  <c r="Y1870" i="10"/>
  <c r="AA1870" i="10" l="1"/>
  <c r="X1870" i="10" s="1"/>
  <c r="Z1870" i="10"/>
  <c r="AD1870" i="10"/>
  <c r="AC1870" i="10"/>
  <c r="AB1870" i="10"/>
  <c r="Y1871" i="10"/>
  <c r="AA1871" i="10" l="1"/>
  <c r="X1871" i="10" s="1"/>
  <c r="AD1871" i="10"/>
  <c r="Y1872" i="10"/>
  <c r="AB1871" i="10"/>
  <c r="Z1871" i="10"/>
  <c r="AC1871" i="10"/>
  <c r="AA1872" i="10" l="1"/>
  <c r="X1872" i="10" s="1"/>
  <c r="Z1872" i="10"/>
  <c r="AB1872" i="10"/>
  <c r="AC1872" i="10"/>
  <c r="Y1873" i="10"/>
  <c r="AD1872" i="10"/>
  <c r="AA1873" i="10" l="1"/>
  <c r="X1873" i="10" s="1"/>
  <c r="Z1873" i="10"/>
  <c r="AC1873" i="10"/>
  <c r="Y1874" i="10"/>
  <c r="AB1873" i="10"/>
  <c r="AD1873" i="10"/>
  <c r="AA1874" i="10" l="1"/>
  <c r="X1874" i="10" s="1"/>
  <c r="Z1874" i="10"/>
  <c r="AB1874" i="10"/>
  <c r="AD1874" i="10"/>
  <c r="AC1874" i="10"/>
  <c r="Y1875" i="10"/>
  <c r="AA1875" i="10" l="1"/>
  <c r="X1875" i="10" s="1"/>
  <c r="AD1875" i="10"/>
  <c r="AB1875" i="10"/>
  <c r="Z1875" i="10"/>
  <c r="AC1875" i="10"/>
  <c r="Y1876" i="10"/>
  <c r="AA1876" i="10" l="1"/>
  <c r="X1876" i="10" s="1"/>
  <c r="Z1876" i="10"/>
  <c r="AC1876" i="10"/>
  <c r="Y1877" i="10"/>
  <c r="AB1876" i="10"/>
  <c r="AD1876" i="10"/>
  <c r="AA1877" i="10" l="1"/>
  <c r="X1877" i="10" s="1"/>
  <c r="Z1877" i="10"/>
  <c r="AD1877" i="10"/>
  <c r="AC1877" i="10"/>
  <c r="Y1878" i="10"/>
  <c r="AB1877" i="10"/>
  <c r="AA1878" i="10" l="1"/>
  <c r="X1878" i="10" s="1"/>
  <c r="Z1878" i="10"/>
  <c r="AB1878" i="10"/>
  <c r="AD1878" i="10"/>
  <c r="AC1878" i="10"/>
  <c r="Y1879" i="10"/>
  <c r="AA1879" i="10" l="1"/>
  <c r="X1879" i="10" s="1"/>
  <c r="AD1879" i="10"/>
  <c r="AB1879" i="10"/>
  <c r="Z1879" i="10"/>
  <c r="AC1879" i="10"/>
  <c r="Y1880" i="10"/>
  <c r="AA1880" i="10" l="1"/>
  <c r="X1880" i="10" s="1"/>
  <c r="Z1880" i="10"/>
  <c r="AD1880" i="10"/>
  <c r="AC1880" i="10"/>
  <c r="Y1881" i="10"/>
  <c r="AB1880" i="10"/>
  <c r="AA1881" i="10" l="1"/>
  <c r="X1881" i="10" s="1"/>
  <c r="Z1881" i="10"/>
  <c r="AB1881" i="10"/>
  <c r="AD1881" i="10"/>
  <c r="AC1881" i="10"/>
  <c r="Y1882" i="10"/>
  <c r="AA1882" i="10" l="1"/>
  <c r="X1882" i="10" s="1"/>
  <c r="Z1882" i="10"/>
  <c r="Y1883" i="10"/>
  <c r="AB1882" i="10"/>
  <c r="AD1882" i="10"/>
  <c r="AC1882" i="10"/>
  <c r="AA1883" i="10" l="1"/>
  <c r="X1883" i="10" s="1"/>
  <c r="AD1883" i="10"/>
  <c r="AB1883" i="10"/>
  <c r="Z1883" i="10"/>
  <c r="AC1883" i="10"/>
  <c r="Y1884" i="10"/>
  <c r="AA1884" i="10" l="1"/>
  <c r="X1884" i="10" s="1"/>
  <c r="Z1884" i="10"/>
  <c r="AB1884" i="10"/>
  <c r="AD1884" i="10"/>
  <c r="AC1884" i="10"/>
  <c r="Y1885" i="10"/>
  <c r="AA1885" i="10" l="1"/>
  <c r="X1885" i="10" s="1"/>
  <c r="Z1885" i="10"/>
  <c r="AB1885" i="10"/>
  <c r="AD1885" i="10"/>
  <c r="AC1885" i="10"/>
  <c r="Y1886" i="10"/>
  <c r="AA1886" i="10" l="1"/>
  <c r="X1886" i="10" s="1"/>
  <c r="Z1886" i="10"/>
  <c r="AB1886" i="10"/>
  <c r="AD1886" i="10"/>
  <c r="AC1886" i="10"/>
  <c r="Y1887" i="10"/>
  <c r="AA1887" i="10" l="1"/>
  <c r="X1887" i="10" s="1"/>
  <c r="AD1887" i="10"/>
  <c r="AB1887" i="10"/>
  <c r="Z1887" i="10"/>
  <c r="AC1887" i="10"/>
  <c r="Y1888" i="10"/>
  <c r="AA1888" i="10" l="1"/>
  <c r="X1888" i="10" s="1"/>
  <c r="Z1888" i="10"/>
  <c r="AB1888" i="10"/>
  <c r="AD1888" i="10"/>
  <c r="AC1888" i="10"/>
  <c r="Y1889" i="10"/>
  <c r="AA1889" i="10" l="1"/>
  <c r="X1889" i="10" s="1"/>
  <c r="Z1889" i="10"/>
  <c r="AD1889" i="10"/>
  <c r="AC1889" i="10"/>
  <c r="AB1889" i="10"/>
  <c r="Y1890" i="10"/>
  <c r="AA1890" i="10" l="1"/>
  <c r="X1890" i="10" s="1"/>
  <c r="Z1890" i="10"/>
  <c r="AB1890" i="10"/>
  <c r="AD1890" i="10"/>
  <c r="AC1890" i="10"/>
  <c r="Y1891" i="10"/>
  <c r="AA1891" i="10" l="1"/>
  <c r="X1891" i="10" s="1"/>
  <c r="AD1891" i="10"/>
  <c r="Z1891" i="10"/>
  <c r="AC1891" i="10"/>
  <c r="AB1891" i="10"/>
  <c r="Y1892" i="10"/>
  <c r="AA1892" i="10" l="1"/>
  <c r="X1892" i="10" s="1"/>
  <c r="Z1892" i="10"/>
  <c r="AB1892" i="10"/>
  <c r="AD1892" i="10"/>
  <c r="AC1892" i="10"/>
  <c r="Y1893" i="10"/>
  <c r="AA1893" i="10" l="1"/>
  <c r="X1893" i="10" s="1"/>
  <c r="Z1893" i="10"/>
  <c r="AC1893" i="10"/>
  <c r="Y1894" i="10"/>
  <c r="AB1893" i="10"/>
  <c r="AD1893" i="10"/>
  <c r="AA1894" i="10" l="1"/>
  <c r="X1894" i="10" s="1"/>
  <c r="Z1894" i="10"/>
  <c r="Y1895" i="10"/>
  <c r="AB1894" i="10"/>
  <c r="AD1894" i="10"/>
  <c r="AC1894" i="10"/>
  <c r="AA1895" i="10" l="1"/>
  <c r="X1895" i="10" s="1"/>
  <c r="AD1895" i="10"/>
  <c r="Z1895" i="10"/>
  <c r="AC1895" i="10"/>
  <c r="Y1896" i="10"/>
  <c r="AB1895" i="10"/>
  <c r="AA1896" i="10" l="1"/>
  <c r="X1896" i="10" s="1"/>
  <c r="Z1896" i="10"/>
  <c r="AD1896" i="10"/>
  <c r="AC1896" i="10"/>
  <c r="Y1897" i="10"/>
  <c r="AB1896" i="10"/>
  <c r="AA1897" i="10" l="1"/>
  <c r="X1897" i="10" s="1"/>
  <c r="Z1897" i="10"/>
  <c r="Y1898" i="10"/>
  <c r="AB1897" i="10"/>
  <c r="AD1897" i="10"/>
  <c r="AC1897" i="10"/>
  <c r="AA1898" i="10" l="1"/>
  <c r="X1898" i="10" s="1"/>
  <c r="AD1898" i="10"/>
  <c r="Y1899" i="10"/>
  <c r="AB1898" i="10"/>
  <c r="Z1898" i="10"/>
  <c r="AC1898" i="10"/>
  <c r="AA1899" i="10" l="1"/>
  <c r="X1899" i="10" s="1"/>
  <c r="AD1899" i="10"/>
  <c r="AB1899" i="10"/>
  <c r="Z1899" i="10"/>
  <c r="Y1900" i="10"/>
  <c r="AC1899" i="10"/>
  <c r="AA1900" i="10" l="1"/>
  <c r="X1900" i="10" s="1"/>
  <c r="Z1900" i="10"/>
  <c r="AB1900" i="10"/>
  <c r="AD1900" i="10"/>
  <c r="AC1900" i="10"/>
  <c r="Y1901" i="10"/>
  <c r="AA1901" i="10" l="1"/>
  <c r="X1901" i="10" s="1"/>
  <c r="Z1901" i="10"/>
  <c r="AB1901" i="10"/>
  <c r="AD1901" i="10"/>
  <c r="AC1901" i="10"/>
  <c r="Y1902" i="10"/>
  <c r="AA1902" i="10" l="1"/>
  <c r="X1902" i="10" s="1"/>
  <c r="Z1902" i="10"/>
  <c r="AC1902" i="10"/>
  <c r="AB1902" i="10"/>
  <c r="AD1902" i="10"/>
  <c r="Y1903" i="10"/>
  <c r="AA1903" i="10" l="1"/>
  <c r="X1903" i="10" s="1"/>
  <c r="AD1903" i="10"/>
  <c r="AC1903" i="10"/>
  <c r="AB1903" i="10"/>
  <c r="Z1903" i="10"/>
  <c r="Y1904" i="10"/>
  <c r="AA1904" i="10" l="1"/>
  <c r="X1904" i="10" s="1"/>
  <c r="Z1904" i="10"/>
  <c r="AD1904" i="10"/>
  <c r="AC1904" i="10"/>
  <c r="Y1905" i="10"/>
  <c r="AB1904" i="10"/>
  <c r="AA1905" i="10" l="1"/>
  <c r="X1905" i="10" s="1"/>
  <c r="Z1905" i="10"/>
  <c r="AB1905" i="10"/>
  <c r="AD1905" i="10"/>
  <c r="AC1905" i="10"/>
  <c r="Y1906" i="10"/>
  <c r="AA1906" i="10" l="1"/>
  <c r="X1906" i="10" s="1"/>
  <c r="Z1906" i="10"/>
  <c r="Y1907" i="10"/>
  <c r="AB1906" i="10"/>
  <c r="AD1906" i="10"/>
  <c r="AC1906" i="10"/>
  <c r="AA1907" i="10" l="1"/>
  <c r="X1907" i="10" s="1"/>
  <c r="AD1907" i="10"/>
  <c r="Z1907" i="10"/>
  <c r="AC1907" i="10"/>
  <c r="Y1908" i="10"/>
  <c r="AB1907" i="10"/>
  <c r="AA1908" i="10" l="1"/>
  <c r="X1908" i="10" s="1"/>
  <c r="Z1908" i="10"/>
  <c r="AB1908" i="10"/>
  <c r="AC1908" i="10"/>
  <c r="Y1909" i="10"/>
  <c r="AD1908" i="10"/>
  <c r="AA1909" i="10" l="1"/>
  <c r="X1909" i="10" s="1"/>
  <c r="Z1909" i="10"/>
  <c r="Y1910" i="10"/>
  <c r="AB1909" i="10"/>
  <c r="AD1909" i="10"/>
  <c r="AC1909" i="10"/>
  <c r="AA1910" i="10" l="1"/>
  <c r="X1910" i="10" s="1"/>
  <c r="AD1910" i="10"/>
  <c r="Z1910" i="10"/>
  <c r="AC1910" i="10"/>
  <c r="Y1911" i="10"/>
  <c r="AB1910" i="10"/>
  <c r="AA1911" i="10" l="1"/>
  <c r="X1911" i="10" s="1"/>
  <c r="AD1911" i="10"/>
  <c r="AB1911" i="10"/>
  <c r="Z1911" i="10"/>
  <c r="AC1911" i="10"/>
  <c r="Y1912" i="10"/>
  <c r="AA1912" i="10" l="1"/>
  <c r="X1912" i="10" s="1"/>
  <c r="Z1912" i="10"/>
  <c r="AB1912" i="10"/>
  <c r="AD1912" i="10"/>
  <c r="AC1912" i="10"/>
  <c r="Y1913" i="10"/>
  <c r="AA1913" i="10" l="1"/>
  <c r="X1913" i="10" s="1"/>
  <c r="Z1913" i="10"/>
  <c r="AD1913" i="10"/>
  <c r="AC1913" i="10"/>
  <c r="Y1914" i="10"/>
  <c r="AB1913" i="10"/>
  <c r="AA1914" i="10" l="1"/>
  <c r="X1914" i="10" s="1"/>
  <c r="AD1914" i="10"/>
  <c r="AC1914" i="10"/>
  <c r="Y1915" i="10"/>
  <c r="AB1914" i="10"/>
  <c r="Z1914" i="10"/>
  <c r="AA1915" i="10" l="1"/>
  <c r="X1915" i="10" s="1"/>
  <c r="AD1915" i="10"/>
  <c r="AC1915" i="10"/>
  <c r="AB1915" i="10"/>
  <c r="Z1915" i="10"/>
  <c r="Y1916" i="10"/>
  <c r="AA1916" i="10" l="1"/>
  <c r="X1916" i="10" s="1"/>
  <c r="Z1916" i="10"/>
  <c r="AC1916" i="10"/>
  <c r="AB1916" i="10"/>
  <c r="AD1916" i="10"/>
  <c r="Y1917" i="10"/>
  <c r="AA1917" i="10" l="1"/>
  <c r="X1917" i="10" s="1"/>
  <c r="Z1917" i="10"/>
  <c r="AD1917" i="10"/>
  <c r="AC1917" i="10"/>
  <c r="Y1918" i="10"/>
  <c r="AB1917" i="10"/>
  <c r="AA1918" i="10" l="1"/>
  <c r="X1918" i="10" s="1"/>
  <c r="AD1918" i="10"/>
  <c r="AB1918" i="10"/>
  <c r="Z1918" i="10"/>
  <c r="AC1918" i="10"/>
  <c r="Y1919" i="10"/>
  <c r="AA1919" i="10" l="1"/>
  <c r="X1919" i="10" s="1"/>
  <c r="AD1919" i="10"/>
  <c r="AB1919" i="10"/>
  <c r="Z1919" i="10"/>
  <c r="AC1919" i="10"/>
  <c r="Y1920" i="10"/>
  <c r="AA1920" i="10" l="1"/>
  <c r="X1920" i="10" s="1"/>
  <c r="Z1920" i="10"/>
  <c r="AB1920" i="10"/>
  <c r="AC1920" i="10"/>
  <c r="Y1921" i="10"/>
  <c r="AD1920" i="10"/>
  <c r="AA1921" i="10" l="1"/>
  <c r="X1921" i="10" s="1"/>
  <c r="Z1921" i="10"/>
  <c r="AD1921" i="10"/>
  <c r="AC1921" i="10"/>
  <c r="AB1921" i="10"/>
  <c r="Y1922" i="10"/>
  <c r="AA1922" i="10" l="1"/>
  <c r="X1922" i="10" s="1"/>
  <c r="AD1922" i="10"/>
  <c r="AB1922" i="10"/>
  <c r="Z1922" i="10"/>
  <c r="AC1922" i="10"/>
  <c r="Y1923" i="10"/>
  <c r="AA1923" i="10" l="1"/>
  <c r="X1923" i="10" s="1"/>
  <c r="AD1923" i="10"/>
  <c r="AB1923" i="10"/>
  <c r="Z1923" i="10"/>
  <c r="AC1923" i="10"/>
  <c r="Y1924" i="10"/>
  <c r="AA1924" i="10" l="1"/>
  <c r="X1924" i="10" s="1"/>
  <c r="Z1924" i="10"/>
  <c r="AC1924" i="10"/>
  <c r="AB1924" i="10"/>
  <c r="AD1924" i="10"/>
  <c r="Y1925" i="10"/>
  <c r="AA1925" i="10" l="1"/>
  <c r="X1925" i="10" s="1"/>
  <c r="Z1925" i="10"/>
  <c r="AB1925" i="10"/>
  <c r="AC1925" i="10"/>
  <c r="Y1926" i="10"/>
  <c r="AD1925" i="10"/>
  <c r="AA1926" i="10" l="1"/>
  <c r="X1926" i="10" s="1"/>
  <c r="Z1926" i="10"/>
  <c r="AB1926" i="10"/>
  <c r="AD1926" i="10"/>
  <c r="AC1926" i="10"/>
  <c r="Y1927" i="10"/>
  <c r="AA1927" i="10" l="1"/>
  <c r="X1927" i="10" s="1"/>
  <c r="AD1927" i="10"/>
  <c r="AB1927" i="10"/>
  <c r="Z1927" i="10"/>
  <c r="Y1928" i="10"/>
  <c r="AC1927" i="10"/>
  <c r="AA1928" i="10" l="1"/>
  <c r="X1928" i="10" s="1"/>
  <c r="Z1928" i="10"/>
  <c r="AD1928" i="10"/>
  <c r="AC1928" i="10"/>
  <c r="AB1928" i="10"/>
  <c r="Y1929" i="10"/>
  <c r="AA1929" i="10" l="1"/>
  <c r="X1929" i="10" s="1"/>
  <c r="Z1929" i="10"/>
  <c r="AB1929" i="10"/>
  <c r="AD1929" i="10"/>
  <c r="AC1929" i="10"/>
  <c r="Y1930" i="10"/>
  <c r="AA1930" i="10" l="1"/>
  <c r="X1930" i="10" s="1"/>
  <c r="AD1930" i="10"/>
  <c r="Z1930" i="10"/>
  <c r="AC1930" i="10"/>
  <c r="Y1931" i="10"/>
  <c r="AB1930" i="10"/>
  <c r="AA1931" i="10" l="1"/>
  <c r="X1931" i="10" s="1"/>
  <c r="AD1931" i="10"/>
  <c r="Z1931" i="10"/>
  <c r="AC1931" i="10"/>
  <c r="AB1931" i="10"/>
  <c r="Y1932" i="10"/>
  <c r="AA1932" i="10" l="1"/>
  <c r="X1932" i="10" s="1"/>
  <c r="Z1932" i="10"/>
  <c r="AB1932" i="10"/>
  <c r="AD1932" i="10"/>
  <c r="Y1933" i="10"/>
  <c r="AC1932" i="10"/>
  <c r="AA1933" i="10" l="1"/>
  <c r="X1933" i="10" s="1"/>
  <c r="Z1933" i="10"/>
  <c r="AB1933" i="10"/>
  <c r="AD1933" i="10"/>
  <c r="AC1933" i="10"/>
  <c r="Y1934" i="10"/>
  <c r="AA1934" i="10" l="1"/>
  <c r="X1934" i="10" s="1"/>
  <c r="AD1934" i="10"/>
  <c r="AB1934" i="10"/>
  <c r="Z1934" i="10"/>
  <c r="AC1934" i="10"/>
  <c r="Y1935" i="10"/>
  <c r="AA1935" i="10" l="1"/>
  <c r="X1935" i="10" s="1"/>
  <c r="AD1935" i="10"/>
  <c r="AB1935" i="10"/>
  <c r="AC1935" i="10"/>
  <c r="Y1936" i="10"/>
  <c r="Z1935" i="10"/>
  <c r="AA1936" i="10" l="1"/>
  <c r="X1936" i="10" s="1"/>
  <c r="Z1936" i="10"/>
  <c r="AB1936" i="10"/>
  <c r="AD1936" i="10"/>
  <c r="AC1936" i="10"/>
  <c r="Y1937" i="10"/>
  <c r="AA1937" i="10" l="1"/>
  <c r="X1937" i="10" s="1"/>
  <c r="Z1937" i="10"/>
  <c r="AB1937" i="10"/>
  <c r="AD1937" i="10"/>
  <c r="AC1937" i="10"/>
  <c r="Y1938" i="10"/>
  <c r="AA1938" i="10" l="1"/>
  <c r="X1938" i="10" s="1"/>
  <c r="AD1938" i="10"/>
  <c r="AB1938" i="10"/>
  <c r="Z1938" i="10"/>
  <c r="AC1938" i="10"/>
  <c r="Y1939" i="10"/>
  <c r="AA1939" i="10" l="1"/>
  <c r="X1939" i="10" s="1"/>
  <c r="AD1939" i="10"/>
  <c r="AB1939" i="10"/>
  <c r="Z1939" i="10"/>
  <c r="AC1939" i="10"/>
  <c r="Y1940" i="10"/>
  <c r="AA1940" i="10" l="1"/>
  <c r="X1940" i="10" s="1"/>
  <c r="Z1940" i="10"/>
  <c r="AD1940" i="10"/>
  <c r="AC1940" i="10"/>
  <c r="Y1941" i="10"/>
  <c r="AB1940" i="10"/>
  <c r="AA1941" i="10" l="1"/>
  <c r="X1941" i="10" s="1"/>
  <c r="Z1941" i="10"/>
  <c r="Y1942" i="10"/>
  <c r="AB1941" i="10"/>
  <c r="AD1941" i="10"/>
  <c r="AC1941" i="10"/>
  <c r="AA1942" i="10" l="1"/>
  <c r="X1942" i="10" s="1"/>
  <c r="Z1942" i="10"/>
  <c r="AB1942" i="10"/>
  <c r="AC1942" i="10"/>
  <c r="Y1943" i="10"/>
  <c r="AD1942" i="10"/>
  <c r="AA1943" i="10" l="1"/>
  <c r="X1943" i="10" s="1"/>
  <c r="AD1943" i="10"/>
  <c r="Z1943" i="10"/>
  <c r="AC1943" i="10"/>
  <c r="Y1944" i="10"/>
  <c r="AB1943" i="10"/>
  <c r="AA1944" i="10" l="1"/>
  <c r="X1944" i="10" s="1"/>
  <c r="Z1944" i="10"/>
  <c r="AB1944" i="10"/>
  <c r="AD1944" i="10"/>
  <c r="AC1944" i="10"/>
  <c r="Y1945" i="10"/>
  <c r="AA1945" i="10" l="1"/>
  <c r="X1945" i="10" s="1"/>
  <c r="Z1945" i="10"/>
  <c r="AD1945" i="10"/>
  <c r="Y1946" i="10"/>
  <c r="AB1945" i="10"/>
  <c r="AC1945" i="10"/>
  <c r="AA1946" i="10" l="1"/>
  <c r="X1946" i="10" s="1"/>
  <c r="AD1946" i="10"/>
  <c r="AB1946" i="10"/>
  <c r="Z1946" i="10"/>
  <c r="AC1946" i="10"/>
  <c r="Y1947" i="10"/>
  <c r="AA1947" i="10" l="1"/>
  <c r="X1947" i="10" s="1"/>
  <c r="AD1947" i="10"/>
  <c r="AB1947" i="10"/>
  <c r="Z1947" i="10"/>
  <c r="AC1947" i="10"/>
  <c r="Y1948" i="10"/>
  <c r="AA1948" i="10" l="1"/>
  <c r="X1948" i="10" s="1"/>
  <c r="Z1948" i="10"/>
  <c r="AD1948" i="10"/>
  <c r="AC1948" i="10"/>
  <c r="Y1949" i="10"/>
  <c r="AB1948" i="10"/>
  <c r="AA1949" i="10" l="1"/>
  <c r="X1949" i="10" s="1"/>
  <c r="Z1949" i="10"/>
  <c r="AD1949" i="10"/>
  <c r="AC1949" i="10"/>
  <c r="Y1950" i="10"/>
  <c r="AB1949" i="10"/>
  <c r="AA1950" i="10" l="1"/>
  <c r="X1950" i="10" s="1"/>
  <c r="Z1950" i="10"/>
  <c r="AB1950" i="10"/>
  <c r="AC1950" i="10"/>
  <c r="Y1951" i="10"/>
  <c r="AD1950" i="10"/>
  <c r="AA1951" i="10" l="1"/>
  <c r="X1951" i="10" s="1"/>
  <c r="AD1951" i="10"/>
  <c r="Z1951" i="10"/>
  <c r="AC1951" i="10"/>
  <c r="Y1952" i="10"/>
  <c r="AB1951" i="10"/>
  <c r="AA1952" i="10" l="1"/>
  <c r="X1952" i="10" s="1"/>
  <c r="Z1952" i="10"/>
  <c r="AB1952" i="10"/>
  <c r="AD1952" i="10"/>
  <c r="AC1952" i="10"/>
  <c r="Y1953" i="10"/>
  <c r="AA1953" i="10" l="1"/>
  <c r="X1953" i="10" s="1"/>
  <c r="Z1953" i="10"/>
  <c r="AD1953" i="10"/>
  <c r="AC1953" i="10"/>
  <c r="Y1954" i="10"/>
  <c r="AB1953" i="10"/>
  <c r="AA1954" i="10" l="1"/>
  <c r="X1954" i="10" s="1"/>
  <c r="Z1954" i="10"/>
  <c r="AB1954" i="10"/>
  <c r="AC1954" i="10"/>
  <c r="Y1955" i="10"/>
  <c r="AD1954" i="10"/>
  <c r="AA1955" i="10" l="1"/>
  <c r="X1955" i="10" s="1"/>
  <c r="AD1955" i="10"/>
  <c r="AB1955" i="10"/>
  <c r="Z1955" i="10"/>
  <c r="AC1955" i="10"/>
  <c r="Y1956" i="10"/>
  <c r="AA1956" i="10" l="1"/>
  <c r="X1956" i="10" s="1"/>
  <c r="Z1956" i="10"/>
  <c r="AB1956" i="10"/>
  <c r="AD1956" i="10"/>
  <c r="AC1956" i="10"/>
  <c r="Y1957" i="10"/>
  <c r="AA1957" i="10" l="1"/>
  <c r="X1957" i="10" s="1"/>
  <c r="Z1957" i="10"/>
  <c r="AB1957" i="10"/>
  <c r="AD1957" i="10"/>
  <c r="AC1957" i="10"/>
  <c r="Y1958" i="10"/>
  <c r="AA1958" i="10" l="1"/>
  <c r="X1958" i="10" s="1"/>
  <c r="Z1958" i="10"/>
  <c r="AB1958" i="10"/>
  <c r="AD1958" i="10"/>
  <c r="AC1958" i="10"/>
  <c r="Y1959" i="10"/>
  <c r="AA1959" i="10" l="1"/>
  <c r="X1959" i="10" s="1"/>
  <c r="AD1959" i="10"/>
  <c r="AB1959" i="10"/>
  <c r="AC1959" i="10"/>
  <c r="Y1960" i="10"/>
  <c r="Z1959" i="10"/>
  <c r="AA1960" i="10" l="1"/>
  <c r="X1960" i="10" s="1"/>
  <c r="Z1960" i="10"/>
  <c r="AD1960" i="10"/>
  <c r="AB1960" i="10"/>
  <c r="AC1960" i="10"/>
  <c r="Y1961" i="10"/>
  <c r="AA1961" i="10" l="1"/>
  <c r="X1961" i="10" s="1"/>
  <c r="Z1961" i="10"/>
  <c r="AB1961" i="10"/>
  <c r="AC1961" i="10"/>
  <c r="Y1962" i="10"/>
  <c r="AD1961" i="10"/>
  <c r="AA1962" i="10" l="1"/>
  <c r="X1962" i="10" s="1"/>
  <c r="AD1962" i="10"/>
  <c r="AB1962" i="10"/>
  <c r="Z1962" i="10"/>
  <c r="AC1962" i="10"/>
  <c r="Y1963" i="10"/>
  <c r="AA1963" i="10" l="1"/>
  <c r="X1963" i="10" s="1"/>
  <c r="AD1963" i="10"/>
  <c r="AB1963" i="10"/>
  <c r="AC1963" i="10"/>
  <c r="Y1964" i="10"/>
  <c r="Z1963" i="10"/>
  <c r="AA1964" i="10" l="1"/>
  <c r="X1964" i="10" s="1"/>
  <c r="Z1964" i="10"/>
  <c r="AD1964" i="10"/>
  <c r="AC1964" i="10"/>
  <c r="Y1965" i="10"/>
  <c r="AB1964" i="10"/>
  <c r="AA1965" i="10" l="1"/>
  <c r="X1965" i="10" s="1"/>
  <c r="Z1965" i="10"/>
  <c r="AB1965" i="10"/>
  <c r="AD1965" i="10"/>
  <c r="AC1965" i="10"/>
  <c r="Y1966" i="10"/>
  <c r="AA1966" i="10" l="1"/>
  <c r="X1966" i="10" s="1"/>
  <c r="AD1966" i="10"/>
  <c r="AB1966" i="10"/>
  <c r="Z1966" i="10"/>
  <c r="AC1966" i="10"/>
  <c r="Y1967" i="10"/>
  <c r="AA1967" i="10" l="1"/>
  <c r="X1967" i="10" s="1"/>
  <c r="AD1967" i="10"/>
  <c r="AB1967" i="10"/>
  <c r="Z1967" i="10"/>
  <c r="AC1967" i="10"/>
  <c r="Y1968" i="10"/>
  <c r="AA1968" i="10" l="1"/>
  <c r="X1968" i="10" s="1"/>
  <c r="Z1968" i="10"/>
  <c r="AD1968" i="10"/>
  <c r="AC1968" i="10"/>
  <c r="Y1969" i="10"/>
  <c r="AB1968" i="10"/>
  <c r="AA1969" i="10" l="1"/>
  <c r="X1969" i="10" s="1"/>
  <c r="Z1969" i="10"/>
  <c r="AB1969" i="10"/>
  <c r="AC1969" i="10"/>
  <c r="Y1970" i="10"/>
  <c r="AD1969" i="10"/>
  <c r="AA1970" i="10" l="1"/>
  <c r="X1970" i="10" s="1"/>
  <c r="Z1970" i="10"/>
  <c r="AC1970" i="10"/>
  <c r="AB1970" i="10"/>
  <c r="Y1971" i="10"/>
  <c r="AD1970" i="10"/>
  <c r="AA1971" i="10" l="1"/>
  <c r="X1971" i="10" s="1"/>
  <c r="AD1971" i="10"/>
  <c r="AC1971" i="10"/>
  <c r="Z1971" i="10"/>
  <c r="AB1971" i="10"/>
  <c r="Y1972" i="10"/>
  <c r="AA1972" i="10" l="1"/>
  <c r="X1972" i="10" s="1"/>
  <c r="Z1972" i="10"/>
  <c r="AD1972" i="10"/>
  <c r="AB1972" i="10"/>
  <c r="AC1972" i="10"/>
  <c r="Y1973" i="10"/>
  <c r="AA1973" i="10" l="1"/>
  <c r="X1973" i="10" s="1"/>
  <c r="Z1973" i="10"/>
  <c r="AC1973" i="10"/>
  <c r="Y1974" i="10"/>
  <c r="AB1973" i="10"/>
  <c r="AD1973" i="10"/>
  <c r="AA1974" i="10" l="1"/>
  <c r="X1974" i="10" s="1"/>
  <c r="AD1974" i="10"/>
  <c r="AB1974" i="10"/>
  <c r="AC1974" i="10"/>
  <c r="Y1975" i="10"/>
  <c r="Z1974" i="10"/>
  <c r="AA1975" i="10" l="1"/>
  <c r="X1975" i="10" s="1"/>
  <c r="AD1975" i="10"/>
  <c r="AC1975" i="10"/>
  <c r="Z1975" i="10"/>
  <c r="AB1975" i="10"/>
  <c r="Y1976" i="10"/>
  <c r="AA1976" i="10" l="1"/>
  <c r="X1976" i="10" s="1"/>
  <c r="Z1976" i="10"/>
  <c r="AD1976" i="10"/>
  <c r="AB1976" i="10"/>
  <c r="Y1977" i="10"/>
  <c r="AC1976" i="10"/>
  <c r="AA1977" i="10" l="1"/>
  <c r="X1977" i="10" s="1"/>
  <c r="Z1977" i="10"/>
  <c r="AC1977" i="10"/>
  <c r="AB1977" i="10"/>
  <c r="Y1978" i="10"/>
  <c r="AD1977" i="10"/>
  <c r="AA1978" i="10" l="1"/>
  <c r="X1978" i="10" s="1"/>
  <c r="Z1978" i="10"/>
  <c r="Y1979" i="10"/>
  <c r="AB1978" i="10"/>
  <c r="AC1978" i="10"/>
  <c r="AD1978" i="10"/>
  <c r="AA1979" i="10" l="1"/>
  <c r="X1979" i="10" s="1"/>
  <c r="AD1979" i="10"/>
  <c r="AB1979" i="10"/>
  <c r="Y1980" i="10"/>
  <c r="AC1979" i="10"/>
  <c r="Z1979" i="10"/>
  <c r="AA1980" i="10" l="1"/>
  <c r="X1980" i="10" s="1"/>
  <c r="Z1980" i="10"/>
  <c r="AC1980" i="10"/>
  <c r="AB1980" i="10"/>
  <c r="Y1981" i="10"/>
  <c r="AD1980" i="10"/>
  <c r="AA1981" i="10" l="1"/>
  <c r="X1981" i="10" s="1"/>
  <c r="Z1981" i="10"/>
  <c r="AC1981" i="10"/>
  <c r="AD1981" i="10"/>
  <c r="AB1981" i="10"/>
  <c r="Y1982" i="10"/>
  <c r="AA1982" i="10" l="1"/>
  <c r="X1982" i="10" s="1"/>
  <c r="AD1982" i="10"/>
  <c r="AC1982" i="10"/>
  <c r="Z1982" i="10"/>
  <c r="AB1982" i="10"/>
  <c r="Y1983" i="10"/>
  <c r="AA1983" i="10" l="1"/>
  <c r="X1983" i="10" s="1"/>
  <c r="AD1983" i="10"/>
  <c r="AC1983" i="10"/>
  <c r="Z1983" i="10"/>
  <c r="AB1983" i="10"/>
  <c r="Y1984" i="10"/>
  <c r="AA1984" i="10" l="1"/>
  <c r="X1984" i="10" s="1"/>
  <c r="Z1984" i="10"/>
  <c r="AC1984" i="10"/>
  <c r="AB1984" i="10"/>
  <c r="Y1985" i="10"/>
  <c r="AD1984" i="10"/>
  <c r="AA1985" i="10" l="1"/>
  <c r="X1985" i="10" s="1"/>
  <c r="Z1985" i="10"/>
  <c r="AD1985" i="10"/>
  <c r="AB1985" i="10"/>
  <c r="Y1986" i="10"/>
  <c r="AC1985" i="10"/>
  <c r="AA1986" i="10" l="1"/>
  <c r="X1986" i="10" s="1"/>
  <c r="AD1986" i="10"/>
  <c r="AC1986" i="10"/>
  <c r="Z1986" i="10"/>
  <c r="AB1986" i="10"/>
  <c r="Y1987" i="10"/>
  <c r="AA1987" i="10" l="1"/>
  <c r="X1987" i="10" s="1"/>
  <c r="AD1987" i="10"/>
  <c r="AB1987" i="10"/>
  <c r="Z1987" i="10"/>
  <c r="AC1987" i="10"/>
  <c r="Y1988" i="10"/>
  <c r="AA1988" i="10" l="1"/>
  <c r="X1988" i="10" s="1"/>
  <c r="Z1988" i="10"/>
  <c r="AB1988" i="10"/>
  <c r="AC1988" i="10"/>
  <c r="Y1989" i="10"/>
  <c r="AD1988" i="10"/>
  <c r="AA1989" i="10" l="1"/>
  <c r="X1989" i="10" s="1"/>
  <c r="Z1989" i="10"/>
  <c r="AB1989" i="10"/>
  <c r="AD1989" i="10"/>
  <c r="AC1989" i="10"/>
  <c r="Y1990" i="10"/>
  <c r="AA1990" i="10" l="1"/>
  <c r="X1990" i="10" s="1"/>
  <c r="Z1990" i="10"/>
  <c r="AB1990" i="10"/>
  <c r="AC1990" i="10"/>
  <c r="Y1991" i="10"/>
  <c r="AD1990" i="10"/>
  <c r="AA1991" i="10" l="1"/>
  <c r="X1991" i="10" s="1"/>
  <c r="AD1991" i="10"/>
  <c r="Z1991" i="10"/>
  <c r="AC1991" i="10"/>
  <c r="Y1992" i="10"/>
  <c r="AB1991" i="10"/>
  <c r="AA1992" i="10" l="1"/>
  <c r="X1992" i="10" s="1"/>
  <c r="Z1992" i="10"/>
  <c r="AB1992" i="10"/>
  <c r="Y1993" i="10"/>
  <c r="AC1992" i="10"/>
  <c r="AD1992" i="10"/>
  <c r="AA1993" i="10" l="1"/>
  <c r="X1993" i="10" s="1"/>
  <c r="Z1993" i="10"/>
  <c r="AD1993" i="10"/>
  <c r="AC1993" i="10"/>
  <c r="Y1994" i="10"/>
  <c r="AB1993" i="10"/>
  <c r="AA1994" i="10" l="1"/>
  <c r="X1994" i="10" s="1"/>
  <c r="AD1994" i="10"/>
  <c r="Z1994" i="10"/>
  <c r="Y1995" i="10"/>
  <c r="AC1994" i="10"/>
  <c r="AB1994" i="10"/>
  <c r="AA1995" i="10" l="1"/>
  <c r="X1995" i="10" s="1"/>
  <c r="AD1995" i="10"/>
  <c r="Z1995" i="10"/>
  <c r="Y1996" i="10"/>
  <c r="AC1995" i="10"/>
  <c r="AB1995" i="10"/>
  <c r="AA1996" i="10" l="1"/>
  <c r="X1996" i="10" s="1"/>
  <c r="Z1996" i="10"/>
  <c r="AB1996" i="10"/>
  <c r="AD1996" i="10"/>
  <c r="AC1996" i="10"/>
  <c r="Y1997" i="10"/>
  <c r="AA1997" i="10" l="1"/>
  <c r="X1997" i="10" s="1"/>
  <c r="Z1997" i="10"/>
  <c r="AD1997" i="10"/>
  <c r="AB1997" i="10"/>
  <c r="Y1998" i="10"/>
  <c r="AC1997" i="10"/>
  <c r="AA1998" i="10" l="1"/>
  <c r="X1998" i="10" s="1"/>
  <c r="AD1998" i="10"/>
  <c r="AB1998" i="10"/>
  <c r="Z1998" i="10"/>
  <c r="AC1998" i="10"/>
  <c r="Y1999" i="10"/>
  <c r="AA1999" i="10" l="1"/>
  <c r="X1999" i="10" s="1"/>
  <c r="AD1999" i="10"/>
  <c r="AB1999" i="10"/>
  <c r="Z1999" i="10"/>
  <c r="AC1999" i="10"/>
  <c r="Y2000" i="10"/>
  <c r="AA2000" i="10" l="1"/>
  <c r="X2000" i="10" s="1"/>
  <c r="Z2000" i="10"/>
  <c r="AB2000" i="10"/>
  <c r="AC2000" i="10"/>
  <c r="Y2001" i="10"/>
  <c r="AD2000" i="10"/>
  <c r="AA2001" i="10" l="1"/>
  <c r="X2001" i="10" s="1"/>
  <c r="Z2001" i="10"/>
  <c r="AC2001" i="10"/>
  <c r="Y2002" i="10"/>
  <c r="AB2001" i="10"/>
  <c r="AD2001" i="10"/>
  <c r="AA2002" i="10" l="1"/>
  <c r="X2002" i="10" s="1"/>
  <c r="AD2002" i="10"/>
  <c r="AC2002" i="10"/>
  <c r="Z2002" i="10"/>
  <c r="AB2002" i="10"/>
  <c r="Y2003" i="10"/>
  <c r="AA2003" i="10" l="1"/>
  <c r="X2003" i="10" s="1"/>
  <c r="AD2003" i="10"/>
  <c r="AB2003" i="10"/>
  <c r="Y2004" i="10"/>
  <c r="AC2003" i="10"/>
  <c r="Z2003" i="10"/>
  <c r="AA2004" i="10" l="1"/>
  <c r="X2004" i="10" s="1"/>
  <c r="Z2004" i="10"/>
  <c r="AD2004" i="10"/>
  <c r="AB2004" i="10"/>
  <c r="Y2005" i="10"/>
  <c r="AC2004" i="10"/>
  <c r="AA2005" i="10" l="1"/>
  <c r="X2005" i="10" s="1"/>
  <c r="Z2005" i="10"/>
  <c r="AB2005" i="10"/>
  <c r="AD2005" i="10"/>
  <c r="Y2006" i="10"/>
  <c r="AC2005" i="10"/>
  <c r="AA2006" i="10" l="1"/>
  <c r="X2006" i="10" s="1"/>
  <c r="AD2006" i="10"/>
  <c r="AB2006" i="10"/>
  <c r="Z2006" i="10"/>
  <c r="AC2006" i="10"/>
  <c r="Y2007" i="10"/>
  <c r="AA2007" i="10" l="1"/>
  <c r="X2007" i="10" s="1"/>
  <c r="AD2007" i="10"/>
  <c r="AB2007" i="10"/>
  <c r="AC2007" i="10"/>
  <c r="Y2008" i="10"/>
  <c r="Z2007" i="10"/>
  <c r="AA2008" i="10" l="1"/>
  <c r="X2008" i="10" s="1"/>
  <c r="Z2008" i="10"/>
  <c r="AD2008" i="10"/>
  <c r="AB2008" i="10"/>
  <c r="Y2009" i="10"/>
  <c r="AC2008" i="10"/>
  <c r="AA2009" i="10" l="1"/>
  <c r="X2009" i="10" s="1"/>
  <c r="Z2009" i="10"/>
  <c r="AD2009" i="10"/>
  <c r="AB2009" i="10"/>
  <c r="Y2010" i="10"/>
  <c r="AC2009" i="10"/>
  <c r="AA2010" i="10" l="1"/>
  <c r="X2010" i="10" s="1"/>
  <c r="Z2010" i="10"/>
  <c r="Y2011" i="10"/>
  <c r="AB2010" i="10"/>
  <c r="AC2010" i="10"/>
  <c r="AD2010" i="10"/>
  <c r="AA2011" i="10" l="1"/>
  <c r="X2011" i="10" s="1"/>
  <c r="AD2011" i="10"/>
  <c r="AB2011" i="10"/>
  <c r="Z2011" i="10"/>
  <c r="AC2011" i="10"/>
  <c r="Y2012" i="10"/>
  <c r="AA2012" i="10" l="1"/>
  <c r="X2012" i="10" s="1"/>
  <c r="Z2012" i="10"/>
  <c r="AD2012" i="10"/>
  <c r="AC2012" i="10"/>
  <c r="Y2013" i="10"/>
  <c r="AB2012" i="10"/>
  <c r="AA2013" i="10" l="1"/>
  <c r="X2013" i="10" s="1"/>
  <c r="Z2013" i="10"/>
  <c r="AB2013" i="10"/>
  <c r="AD2013" i="10"/>
  <c r="AC2013" i="10"/>
  <c r="Y2014" i="10"/>
  <c r="AA2014" i="10" l="1"/>
  <c r="X2014" i="10" s="1"/>
  <c r="Z2014" i="10"/>
  <c r="AC2014" i="10"/>
  <c r="AD2014" i="10"/>
  <c r="AB2014" i="10"/>
  <c r="Y2015" i="10"/>
  <c r="AA2015" i="10" l="1"/>
  <c r="X2015" i="10" s="1"/>
  <c r="AD2015" i="10"/>
  <c r="AB2015" i="10"/>
  <c r="Z2015" i="10"/>
  <c r="AC2015" i="10"/>
  <c r="Y2016" i="10"/>
  <c r="AA2016" i="10" l="1"/>
  <c r="X2016" i="10" s="1"/>
  <c r="Z2016" i="10"/>
  <c r="AB2016" i="10"/>
  <c r="Y2017" i="10"/>
  <c r="AC2016" i="10"/>
  <c r="AD2016" i="10"/>
  <c r="AA2017" i="10" l="1"/>
  <c r="X2017" i="10" s="1"/>
  <c r="Z2017" i="10"/>
  <c r="AD2017" i="10"/>
  <c r="AB2017" i="10"/>
  <c r="AC2017" i="10"/>
  <c r="Y2018" i="10"/>
  <c r="AA2018" i="10" l="1"/>
  <c r="X2018" i="10" s="1"/>
  <c r="AD2018" i="10"/>
  <c r="AB2018" i="10"/>
  <c r="Y2019" i="10"/>
  <c r="AC2018" i="10"/>
  <c r="Z2018" i="10"/>
  <c r="AA2019" i="10" l="1"/>
  <c r="X2019" i="10" s="1"/>
  <c r="AD2019" i="10"/>
  <c r="AB2019" i="10"/>
  <c r="AC2019" i="10"/>
  <c r="Y2020" i="10"/>
  <c r="Z2019" i="10"/>
  <c r="AA2020" i="10" l="1"/>
  <c r="X2020" i="10" s="1"/>
  <c r="Z2020" i="10"/>
  <c r="AB2020" i="10"/>
  <c r="AD2020" i="10"/>
  <c r="AC2020" i="10"/>
  <c r="Y2021" i="10"/>
  <c r="AA2021" i="10" l="1"/>
  <c r="X2021" i="10" s="1"/>
  <c r="Z2021" i="10"/>
  <c r="AB2021" i="10"/>
  <c r="AD2021" i="10"/>
  <c r="AC2021" i="10"/>
  <c r="Y2022" i="10"/>
  <c r="AA2022" i="10" l="1"/>
  <c r="X2022" i="10" s="1"/>
  <c r="AD2022" i="10"/>
  <c r="AB2022" i="10"/>
  <c r="AC2022" i="10"/>
  <c r="Y2023" i="10"/>
  <c r="Z2022" i="10"/>
  <c r="AA2023" i="10" l="1"/>
  <c r="X2023" i="10" s="1"/>
  <c r="AD2023" i="10"/>
  <c r="AB2023" i="10"/>
  <c r="Z2023" i="10"/>
  <c r="AC2023" i="10"/>
  <c r="Y2024" i="10"/>
  <c r="AA2024" i="10" l="1"/>
  <c r="X2024" i="10" s="1"/>
  <c r="Z2024" i="10"/>
  <c r="Y2025" i="10"/>
  <c r="AB2024" i="10"/>
  <c r="AD2024" i="10"/>
  <c r="AC2024" i="10"/>
  <c r="AA2025" i="10" l="1"/>
  <c r="X2025" i="10" s="1"/>
  <c r="Z2025" i="10"/>
  <c r="AC2025" i="10"/>
  <c r="AD2025" i="10"/>
  <c r="AB2025" i="10"/>
  <c r="Y2026" i="10"/>
  <c r="AA2026" i="10" l="1"/>
  <c r="X2026" i="10" s="1"/>
  <c r="AD2026" i="10"/>
  <c r="Z2026" i="10"/>
  <c r="AC2026" i="10"/>
  <c r="Y2027" i="10"/>
  <c r="AB2026" i="10"/>
  <c r="AA2027" i="10" l="1"/>
  <c r="X2027" i="10" s="1"/>
  <c r="AD2027" i="10"/>
  <c r="AB2027" i="10"/>
  <c r="AC2027" i="10"/>
  <c r="Y2028" i="10"/>
  <c r="Z2027" i="10"/>
  <c r="AA2028" i="10" l="1"/>
  <c r="X2028" i="10" s="1"/>
  <c r="Z2028" i="10"/>
  <c r="AB2028" i="10"/>
  <c r="AD2028" i="10"/>
  <c r="AC2028" i="10"/>
  <c r="Y2029" i="10"/>
  <c r="AA2029" i="10" l="1"/>
  <c r="X2029" i="10" s="1"/>
  <c r="Z2029" i="10"/>
  <c r="AB2029" i="10"/>
  <c r="AC2029" i="10"/>
  <c r="Y2030" i="10"/>
  <c r="AD2029" i="10"/>
  <c r="AA2030" i="10" l="1"/>
  <c r="X2030" i="10" s="1"/>
  <c r="AD2030" i="10"/>
  <c r="Z2030" i="10"/>
  <c r="AC2030" i="10"/>
  <c r="AB2030" i="10"/>
  <c r="Y2031" i="10"/>
  <c r="AA2031" i="10" l="1"/>
  <c r="X2031" i="10" s="1"/>
  <c r="AD2031" i="10"/>
  <c r="AB2031" i="10"/>
  <c r="Z2031" i="10"/>
  <c r="AC2031" i="10"/>
  <c r="Y2032" i="10"/>
  <c r="AA2032" i="10" l="1"/>
  <c r="X2032" i="10" s="1"/>
  <c r="Z2032" i="10"/>
  <c r="AB2032" i="10"/>
  <c r="AC2032" i="10"/>
  <c r="Y2033" i="10"/>
  <c r="AD2032" i="10"/>
  <c r="AA2033" i="10" l="1"/>
  <c r="X2033" i="10" s="1"/>
  <c r="Z2033" i="10"/>
  <c r="AD2033" i="10"/>
  <c r="AC2033" i="10"/>
  <c r="Y2034" i="10"/>
  <c r="AB2033" i="10"/>
  <c r="AA2034" i="10" l="1"/>
  <c r="X2034" i="10" s="1"/>
  <c r="Z2034" i="10"/>
  <c r="AB2034" i="10"/>
  <c r="AD2034" i="10"/>
  <c r="AC2034" i="10"/>
  <c r="Y2035" i="10"/>
  <c r="AA2035" i="10" l="1"/>
  <c r="X2035" i="10" s="1"/>
  <c r="AD2035" i="10"/>
  <c r="AB2035" i="10"/>
  <c r="Z2035" i="10"/>
  <c r="AC2035" i="10"/>
  <c r="Y2036" i="10"/>
  <c r="AA2036" i="10" l="1"/>
  <c r="X2036" i="10" s="1"/>
  <c r="Z2036" i="10"/>
  <c r="AB2036" i="10"/>
  <c r="Y2037" i="10"/>
  <c r="AC2036" i="10"/>
  <c r="AD2036" i="10"/>
  <c r="AA2037" i="10" l="1"/>
  <c r="X2037" i="10" s="1"/>
  <c r="Z2037" i="10"/>
  <c r="AB2037" i="10"/>
  <c r="AD2037" i="10"/>
  <c r="AC2037" i="10"/>
  <c r="Y2038" i="10"/>
  <c r="AA2038" i="10" l="1"/>
  <c r="X2038" i="10" s="1"/>
  <c r="AD2038" i="10"/>
  <c r="AB2038" i="10"/>
  <c r="AC2038" i="10"/>
  <c r="Y2039" i="10"/>
  <c r="Z2038" i="10"/>
  <c r="AA2039" i="10" l="1"/>
  <c r="X2039" i="10" s="1"/>
  <c r="AD2039" i="10"/>
  <c r="AB2039" i="10"/>
  <c r="Z2039" i="10"/>
  <c r="Y2040" i="10"/>
  <c r="AC2039" i="10"/>
  <c r="AA2040" i="10" l="1"/>
  <c r="X2040" i="10" s="1"/>
  <c r="Z2040" i="10"/>
  <c r="AB2040" i="10"/>
  <c r="AD2040" i="10"/>
  <c r="Y2041" i="10"/>
  <c r="AC2040" i="10"/>
  <c r="AA2041" i="10" l="1"/>
  <c r="X2041" i="10" s="1"/>
  <c r="Z2041" i="10"/>
  <c r="AB2041" i="10"/>
  <c r="AD2041" i="10"/>
  <c r="AC2041" i="10"/>
  <c r="Y2042" i="10"/>
  <c r="AA2042" i="10" l="1"/>
  <c r="X2042" i="10" s="1"/>
  <c r="AD2042" i="10"/>
  <c r="Z2042" i="10"/>
  <c r="AB2042" i="10"/>
  <c r="AC2042" i="10"/>
  <c r="Y2043" i="10"/>
  <c r="AA2043" i="10" l="1"/>
  <c r="X2043" i="10" s="1"/>
  <c r="AD2043" i="10"/>
  <c r="AC2043" i="10"/>
  <c r="Z2043" i="10"/>
  <c r="AB2043" i="10"/>
  <c r="Y2044" i="10"/>
  <c r="AA2044" i="10" l="1"/>
  <c r="X2044" i="10" s="1"/>
  <c r="Z2044" i="10"/>
  <c r="AB2044" i="10"/>
  <c r="AC2044" i="10"/>
  <c r="Y2045" i="10"/>
  <c r="AD2044" i="10"/>
  <c r="AA2045" i="10" l="1"/>
  <c r="X2045" i="10" s="1"/>
  <c r="Z2045" i="10"/>
  <c r="AB2045" i="10"/>
  <c r="AD2045" i="10"/>
  <c r="AC2045" i="10"/>
  <c r="Y2046" i="10"/>
  <c r="AA2046" i="10" l="1"/>
  <c r="X2046" i="10" s="1"/>
  <c r="AD2046" i="10"/>
  <c r="AC2046" i="10"/>
  <c r="Z2046" i="10"/>
  <c r="AB2046" i="10"/>
  <c r="Y2047" i="10"/>
  <c r="AA2047" i="10" l="1"/>
  <c r="X2047" i="10" s="1"/>
  <c r="AD2047" i="10"/>
  <c r="Z2047" i="10"/>
  <c r="AC2047" i="10"/>
  <c r="Y2048" i="10"/>
  <c r="AB2047" i="10"/>
  <c r="AA2048" i="10" l="1"/>
  <c r="X2048" i="10" s="1"/>
  <c r="Z2048" i="10"/>
  <c r="AC2048" i="10"/>
  <c r="AB2048" i="10"/>
  <c r="Y2049" i="10"/>
  <c r="AD2048" i="10"/>
  <c r="AA2049" i="10" l="1"/>
  <c r="X2049" i="10" s="1"/>
  <c r="Z2049" i="10"/>
  <c r="AD2049" i="10"/>
  <c r="AB2049" i="10"/>
  <c r="AC2049" i="10"/>
  <c r="Y2050" i="10"/>
  <c r="AA2050" i="10" l="1"/>
  <c r="X2050" i="10" s="1"/>
  <c r="AD2050" i="10"/>
  <c r="AB2050" i="10"/>
  <c r="AC2050" i="10"/>
  <c r="Y2051" i="10"/>
  <c r="Z2050" i="10"/>
  <c r="AA2051" i="10" l="1"/>
  <c r="X2051" i="10" s="1"/>
  <c r="AD2051" i="10"/>
  <c r="AB2051" i="10"/>
  <c r="Z2051" i="10"/>
  <c r="Y2052" i="10"/>
  <c r="AC2051" i="10"/>
  <c r="AA2052" i="10" l="1"/>
  <c r="X2052" i="10" s="1"/>
  <c r="Z2052" i="10"/>
  <c r="AB2052" i="10"/>
  <c r="AC2052" i="10"/>
  <c r="Y2053" i="10"/>
  <c r="AD2052" i="10"/>
  <c r="AA2053" i="10" l="1"/>
  <c r="X2053" i="10" s="1"/>
  <c r="Z2053" i="10"/>
  <c r="AB2053" i="10"/>
  <c r="AD2053" i="10"/>
  <c r="AC2053" i="10"/>
  <c r="Y2054" i="10"/>
  <c r="AA2054" i="10" l="1"/>
  <c r="X2054" i="10" s="1"/>
  <c r="Z2054" i="10"/>
  <c r="AD2054" i="10"/>
  <c r="AB2054" i="10"/>
  <c r="Y2055" i="10"/>
  <c r="AC2054" i="10"/>
  <c r="AA2055" i="10" l="1"/>
  <c r="X2055" i="10" s="1"/>
  <c r="AD2055" i="10"/>
  <c r="AB2055" i="10"/>
  <c r="Z2055" i="10"/>
  <c r="AC2055" i="10"/>
  <c r="Y2056" i="10"/>
  <c r="AA2056" i="10" l="1"/>
  <c r="X2056" i="10" s="1"/>
  <c r="Z2056" i="10"/>
  <c r="AC2056" i="10"/>
  <c r="AB2056" i="10"/>
  <c r="Y2057" i="10"/>
  <c r="AD2056" i="10"/>
  <c r="AA2057" i="10" l="1"/>
  <c r="X2057" i="10" s="1"/>
  <c r="Z2057" i="10"/>
  <c r="AB2057" i="10"/>
  <c r="AD2057" i="10"/>
  <c r="AC2057" i="10"/>
  <c r="Y2058" i="10"/>
  <c r="AA2058" i="10" l="1"/>
  <c r="X2058" i="10" s="1"/>
  <c r="AD2058" i="10"/>
  <c r="AB2058" i="10"/>
  <c r="AC2058" i="10"/>
  <c r="Y2059" i="10"/>
  <c r="Z2058" i="10"/>
  <c r="AA2059" i="10" l="1"/>
  <c r="X2059" i="10" s="1"/>
  <c r="AD2059" i="10"/>
  <c r="Z2059" i="10"/>
  <c r="AC2059" i="10"/>
  <c r="Y2060" i="10"/>
  <c r="AB2059" i="10"/>
  <c r="AA2060" i="10" l="1"/>
  <c r="X2060" i="10" s="1"/>
  <c r="Z2060" i="10"/>
  <c r="AC2060" i="10"/>
  <c r="AD2060" i="10"/>
  <c r="AB2060" i="10"/>
  <c r="Y2061" i="10"/>
  <c r="AA2061" i="10" l="1"/>
  <c r="X2061" i="10" s="1"/>
  <c r="AD2061" i="10"/>
  <c r="AC2061" i="10"/>
  <c r="AB2061" i="10"/>
  <c r="Z2061" i="10"/>
  <c r="R2" i="10"/>
  <c r="AB1" i="10" l="1"/>
  <c r="Q3" i="10"/>
  <c r="S2" i="10"/>
  <c r="V2" i="10"/>
  <c r="T2" i="10"/>
  <c r="U2" i="10"/>
  <c r="P2" i="10" l="1"/>
  <c r="Q4" i="10"/>
  <c r="R3" i="10"/>
  <c r="S3" i="10"/>
  <c r="U3" i="10"/>
  <c r="V3" i="10"/>
  <c r="T3" i="10"/>
  <c r="P3" i="10" l="1"/>
  <c r="U4" i="10"/>
  <c r="R4" i="10"/>
  <c r="V4" i="10"/>
  <c r="Q5" i="10"/>
  <c r="S4" i="10"/>
  <c r="T4" i="10"/>
  <c r="P4" i="10" l="1"/>
  <c r="V5" i="10"/>
  <c r="P5" i="10" s="1"/>
  <c r="Q6" i="10"/>
  <c r="U5" i="10"/>
  <c r="R5" i="10"/>
  <c r="S5" i="10"/>
  <c r="T5" i="10"/>
  <c r="V6" i="10" l="1"/>
  <c r="P6" i="10" s="1"/>
  <c r="R6" i="10"/>
  <c r="U6" i="10"/>
  <c r="S6" i="10"/>
  <c r="Q7" i="10"/>
  <c r="T6" i="10"/>
  <c r="S7" i="10" l="1"/>
  <c r="R7" i="10"/>
  <c r="T7" i="10"/>
  <c r="U7" i="10"/>
  <c r="V7" i="10"/>
  <c r="P7" i="10" s="1"/>
  <c r="Q8" i="10"/>
  <c r="T8" i="10" l="1"/>
  <c r="Q9" i="10"/>
  <c r="V8" i="10"/>
  <c r="P8" i="10" s="1"/>
  <c r="R8" i="10"/>
  <c r="U8" i="10"/>
  <c r="S8" i="10"/>
  <c r="T9" i="10" l="1"/>
  <c r="R9" i="10"/>
  <c r="S9" i="10"/>
  <c r="U9" i="10"/>
  <c r="V9" i="10"/>
  <c r="P9" i="10" s="1"/>
  <c r="Q10" i="10"/>
  <c r="Q11" i="10" l="1"/>
  <c r="U10" i="10"/>
  <c r="T10" i="10"/>
  <c r="S10" i="10"/>
  <c r="R10" i="10"/>
  <c r="V10" i="10"/>
  <c r="P10" i="10" s="1"/>
  <c r="R11" i="10" l="1"/>
  <c r="U11" i="10"/>
  <c r="V11" i="10"/>
  <c r="P11" i="10" s="1"/>
  <c r="S11" i="10"/>
  <c r="T11" i="10"/>
  <c r="Q12" i="10"/>
  <c r="V12" i="10" l="1"/>
  <c r="P12" i="10" s="1"/>
  <c r="T12" i="10"/>
  <c r="S12" i="10"/>
  <c r="U12" i="10"/>
  <c r="R12" i="10"/>
  <c r="Q13" i="10"/>
  <c r="V13" i="10" l="1"/>
  <c r="P13" i="10" s="1"/>
  <c r="T13" i="10"/>
  <c r="S13" i="10"/>
  <c r="U13" i="10"/>
  <c r="R13" i="10"/>
  <c r="Q14" i="10"/>
  <c r="R14" i="10" l="1"/>
  <c r="Q15" i="10"/>
  <c r="V14" i="10"/>
  <c r="P14" i="10" s="1"/>
  <c r="T14" i="10"/>
  <c r="S14" i="10"/>
  <c r="U14" i="10"/>
  <c r="R15" i="10" l="1"/>
  <c r="Q16" i="10"/>
  <c r="V15" i="10"/>
  <c r="P15" i="10" s="1"/>
  <c r="T15" i="10"/>
  <c r="S15" i="10"/>
  <c r="U15" i="10"/>
  <c r="R16" i="10" l="1"/>
  <c r="Q17" i="10"/>
  <c r="V16" i="10"/>
  <c r="P16" i="10" s="1"/>
  <c r="T16" i="10"/>
  <c r="S16" i="10"/>
  <c r="U16" i="10"/>
  <c r="R17" i="10" l="1"/>
  <c r="Q18" i="10"/>
  <c r="V17" i="10"/>
  <c r="P17" i="10" s="1"/>
  <c r="T17" i="10"/>
  <c r="S17" i="10"/>
  <c r="U17" i="10"/>
  <c r="R18" i="10" l="1"/>
  <c r="Q19" i="10"/>
  <c r="V18" i="10"/>
  <c r="P18" i="10" s="1"/>
  <c r="T18" i="10"/>
  <c r="S18" i="10"/>
  <c r="U18" i="10"/>
  <c r="R19" i="10" l="1"/>
  <c r="Q20" i="10"/>
  <c r="V19" i="10"/>
  <c r="P19" i="10" s="1"/>
  <c r="T19" i="10"/>
  <c r="S19" i="10"/>
  <c r="U19" i="10"/>
  <c r="R20" i="10" l="1"/>
  <c r="Q21" i="10"/>
  <c r="V20" i="10"/>
  <c r="P20" i="10" s="1"/>
  <c r="T20" i="10"/>
  <c r="S20" i="10"/>
  <c r="U20" i="10"/>
  <c r="R21" i="10" l="1"/>
  <c r="Q22" i="10"/>
  <c r="V21" i="10"/>
  <c r="P21" i="10" s="1"/>
  <c r="T21" i="10"/>
  <c r="S21" i="10"/>
  <c r="U21" i="10"/>
  <c r="R22" i="10" l="1"/>
  <c r="Q23" i="10"/>
  <c r="U22" i="10"/>
  <c r="V22" i="10"/>
  <c r="P22" i="10" s="1"/>
  <c r="T22" i="10"/>
  <c r="S22" i="10"/>
  <c r="R23" i="10" l="1"/>
  <c r="Q24" i="10"/>
  <c r="V23" i="10"/>
  <c r="P23" i="10" s="1"/>
  <c r="T23" i="10"/>
  <c r="S23" i="10"/>
  <c r="U23" i="10"/>
  <c r="R24" i="10" l="1"/>
  <c r="Q25" i="10"/>
  <c r="V24" i="10"/>
  <c r="P24" i="10" s="1"/>
  <c r="T24" i="10"/>
  <c r="S24" i="10"/>
  <c r="U24" i="10"/>
  <c r="R25" i="10" l="1"/>
  <c r="Q26" i="10"/>
  <c r="V25" i="10"/>
  <c r="P25" i="10" s="1"/>
  <c r="T25" i="10"/>
  <c r="S25" i="10"/>
  <c r="U25" i="10"/>
  <c r="R26" i="10" l="1"/>
  <c r="Q27" i="10"/>
  <c r="U26" i="10"/>
  <c r="V26" i="10"/>
  <c r="P26" i="10" s="1"/>
  <c r="T26" i="10"/>
  <c r="S26" i="10"/>
  <c r="R27" i="10" l="1"/>
  <c r="Q28" i="10"/>
  <c r="U27" i="10"/>
  <c r="V27" i="10"/>
  <c r="P27" i="10" s="1"/>
  <c r="T27" i="10"/>
  <c r="S27" i="10"/>
  <c r="S28" i="10" l="1"/>
  <c r="V28" i="10"/>
  <c r="P28" i="10" s="1"/>
  <c r="U28" i="10"/>
  <c r="R28" i="10"/>
  <c r="Q29" i="10"/>
  <c r="T28" i="10"/>
  <c r="R29" i="10" l="1"/>
  <c r="S29" i="10"/>
  <c r="T29" i="10"/>
  <c r="U29" i="10"/>
  <c r="V29" i="10"/>
  <c r="P29" i="10" s="1"/>
  <c r="Q30" i="10"/>
  <c r="S30" i="10" l="1"/>
  <c r="V30" i="10"/>
  <c r="P30" i="10" s="1"/>
  <c r="U30" i="10"/>
  <c r="R30" i="10"/>
  <c r="Q31" i="10"/>
  <c r="T30" i="10"/>
  <c r="T31" i="10" l="1"/>
  <c r="U31" i="10"/>
  <c r="V31" i="10"/>
  <c r="P31" i="10" s="1"/>
  <c r="Q32" i="10"/>
  <c r="R31" i="10"/>
  <c r="S31" i="10"/>
  <c r="U32" i="10" l="1"/>
  <c r="R32" i="10"/>
  <c r="Q33" i="10"/>
  <c r="S32" i="10"/>
  <c r="T32" i="10"/>
  <c r="V32" i="10"/>
  <c r="P32" i="10" s="1"/>
  <c r="R33" i="10" l="1"/>
  <c r="U33" i="10"/>
  <c r="S33" i="10"/>
  <c r="Q34" i="10"/>
  <c r="T33" i="10"/>
  <c r="V33" i="10"/>
  <c r="P33" i="10" s="1"/>
  <c r="U34" i="10" l="1"/>
  <c r="T34" i="10"/>
  <c r="Q35" i="10"/>
  <c r="V34" i="10"/>
  <c r="P34" i="10" s="1"/>
  <c r="R34" i="10"/>
  <c r="S34" i="10"/>
  <c r="V35" i="10" l="1"/>
  <c r="P35" i="10" s="1"/>
  <c r="U35" i="10"/>
  <c r="R35" i="10"/>
  <c r="Q36" i="10"/>
  <c r="S35" i="10"/>
  <c r="T35" i="10"/>
  <c r="U36" i="10" l="1"/>
  <c r="Q37" i="10"/>
  <c r="V36" i="10"/>
  <c r="P36" i="10" s="1"/>
  <c r="T36" i="10"/>
  <c r="R36" i="10"/>
  <c r="S36" i="10"/>
  <c r="Q38" i="10" l="1"/>
  <c r="S37" i="10"/>
  <c r="V37" i="10"/>
  <c r="P37" i="10" s="1"/>
  <c r="T37" i="10"/>
  <c r="R37" i="10"/>
  <c r="U37" i="10"/>
  <c r="S38" i="10" l="1"/>
  <c r="Q39" i="10"/>
  <c r="T38" i="10"/>
  <c r="V38" i="10"/>
  <c r="P38" i="10" s="1"/>
  <c r="R38" i="10"/>
  <c r="U38" i="10"/>
  <c r="Q40" i="10" l="1"/>
  <c r="S39" i="10"/>
  <c r="V39" i="10"/>
  <c r="P39" i="10" s="1"/>
  <c r="T39" i="10"/>
  <c r="R39" i="10"/>
  <c r="U39" i="10"/>
  <c r="S40" i="10" l="1"/>
  <c r="Q41" i="10"/>
  <c r="T40" i="10"/>
  <c r="V40" i="10"/>
  <c r="P40" i="10" s="1"/>
  <c r="R40" i="10"/>
  <c r="U40" i="10"/>
  <c r="Q42" i="10" l="1"/>
  <c r="S41" i="10"/>
  <c r="V41" i="10"/>
  <c r="P41" i="10" s="1"/>
  <c r="T41" i="10"/>
  <c r="R41" i="10"/>
  <c r="U41" i="10"/>
  <c r="S42" i="10" l="1"/>
  <c r="Q43" i="10"/>
  <c r="T42" i="10"/>
  <c r="V42" i="10"/>
  <c r="P42" i="10" s="1"/>
  <c r="R42" i="10"/>
  <c r="U42" i="10"/>
  <c r="Q44" i="10" l="1"/>
  <c r="S43" i="10"/>
  <c r="V43" i="10"/>
  <c r="P43" i="10" s="1"/>
  <c r="T43" i="10"/>
  <c r="R43" i="10"/>
  <c r="U43" i="10"/>
  <c r="S44" i="10" l="1"/>
  <c r="Q45" i="10"/>
  <c r="T44" i="10"/>
  <c r="V44" i="10"/>
  <c r="P44" i="10" s="1"/>
  <c r="R44" i="10"/>
  <c r="U44" i="10"/>
  <c r="U45" i="10" l="1"/>
  <c r="Q46" i="10"/>
  <c r="S45" i="10"/>
  <c r="V45" i="10"/>
  <c r="P45" i="10" s="1"/>
  <c r="T45" i="10"/>
  <c r="R45" i="10"/>
  <c r="S46" i="10" l="1"/>
  <c r="Q47" i="10"/>
  <c r="T46" i="10"/>
  <c r="V46" i="10"/>
  <c r="P46" i="10" s="1"/>
  <c r="R46" i="10"/>
  <c r="U46" i="10"/>
  <c r="Q48" i="10" l="1"/>
  <c r="S47" i="10"/>
  <c r="V47" i="10"/>
  <c r="P47" i="10" s="1"/>
  <c r="T47" i="10"/>
  <c r="R47" i="10"/>
  <c r="U47" i="10"/>
  <c r="S48" i="10" l="1"/>
  <c r="Q49" i="10"/>
  <c r="T48" i="10"/>
  <c r="V48" i="10"/>
  <c r="P48" i="10" s="1"/>
  <c r="R48" i="10"/>
  <c r="U48" i="10"/>
  <c r="Q50" i="10" l="1"/>
  <c r="S49" i="10"/>
  <c r="V49" i="10"/>
  <c r="P49" i="10" s="1"/>
  <c r="T49" i="10"/>
  <c r="R49" i="10"/>
  <c r="U49" i="10"/>
  <c r="S50" i="10" l="1"/>
  <c r="Q51" i="10"/>
  <c r="T50" i="10"/>
  <c r="V50" i="10"/>
  <c r="P50" i="10" s="1"/>
  <c r="R50" i="10"/>
  <c r="U50" i="10"/>
  <c r="S51" i="10" l="1"/>
  <c r="V51" i="10"/>
  <c r="P51" i="10" s="1"/>
  <c r="T51" i="10"/>
  <c r="R51" i="10"/>
  <c r="U51" i="10"/>
  <c r="Q52" i="10"/>
  <c r="S52" i="10" l="1"/>
  <c r="Q53" i="10"/>
  <c r="T52" i="10"/>
  <c r="V52" i="10"/>
  <c r="P52" i="10" s="1"/>
  <c r="R52" i="10"/>
  <c r="U52" i="10"/>
  <c r="Q54" i="10" l="1"/>
  <c r="S53" i="10"/>
  <c r="V53" i="10"/>
  <c r="P53" i="10" s="1"/>
  <c r="T53" i="10"/>
  <c r="R53" i="10"/>
  <c r="U53" i="10"/>
  <c r="S54" i="10" l="1"/>
  <c r="Q55" i="10"/>
  <c r="T54" i="10"/>
  <c r="V54" i="10"/>
  <c r="P54" i="10" s="1"/>
  <c r="R54" i="10"/>
  <c r="U54" i="10"/>
  <c r="Q56" i="10" l="1"/>
  <c r="S55" i="10"/>
  <c r="V55" i="10"/>
  <c r="P55" i="10" s="1"/>
  <c r="T55" i="10"/>
  <c r="R55" i="10"/>
  <c r="U55" i="10"/>
  <c r="S56" i="10" l="1"/>
  <c r="Q57" i="10"/>
  <c r="T56" i="10"/>
  <c r="V56" i="10"/>
  <c r="P56" i="10" s="1"/>
  <c r="R56" i="10"/>
  <c r="U56" i="10"/>
  <c r="Q58" i="10" l="1"/>
  <c r="S57" i="10"/>
  <c r="V57" i="10"/>
  <c r="P57" i="10" s="1"/>
  <c r="T57" i="10"/>
  <c r="R57" i="10"/>
  <c r="U57" i="10"/>
  <c r="S58" i="10" l="1"/>
  <c r="U58" i="10"/>
  <c r="T58" i="10"/>
  <c r="Q59" i="10"/>
  <c r="R58" i="10"/>
  <c r="V58" i="10"/>
  <c r="P58" i="10" s="1"/>
  <c r="Q60" i="10" l="1"/>
  <c r="S59" i="10"/>
  <c r="V59" i="10"/>
  <c r="P59" i="10" s="1"/>
  <c r="T59" i="10"/>
  <c r="R59" i="10"/>
  <c r="U59" i="10"/>
  <c r="S60" i="10" l="1"/>
  <c r="V60" i="10"/>
  <c r="P60" i="10" s="1"/>
  <c r="T60" i="10"/>
  <c r="Q61" i="10"/>
  <c r="R60" i="10"/>
  <c r="U60" i="10"/>
  <c r="U61" i="10" l="1"/>
  <c r="S61" i="10"/>
  <c r="Q62" i="10"/>
  <c r="T61" i="10"/>
  <c r="V61" i="10"/>
  <c r="P61" i="10" s="1"/>
  <c r="R61" i="10"/>
  <c r="S62" i="10" l="1"/>
  <c r="Q63" i="10"/>
  <c r="T62" i="10"/>
  <c r="U62" i="10"/>
  <c r="V62" i="10"/>
  <c r="P62" i="10" s="1"/>
  <c r="R62" i="10"/>
  <c r="U63" i="10" l="1"/>
  <c r="S63" i="10"/>
  <c r="Q64" i="10"/>
  <c r="T63" i="10"/>
  <c r="V63" i="10"/>
  <c r="P63" i="10" s="1"/>
  <c r="R63" i="10"/>
  <c r="S64" i="10" l="1"/>
  <c r="U64" i="10"/>
  <c r="T64" i="10"/>
  <c r="Q65" i="10"/>
  <c r="V64" i="10"/>
  <c r="P64" i="10" s="1"/>
  <c r="R64" i="10"/>
  <c r="U65" i="10" l="1"/>
  <c r="S65" i="10"/>
  <c r="Q66" i="10"/>
  <c r="T65" i="10"/>
  <c r="V65" i="10"/>
  <c r="P65" i="10" s="1"/>
  <c r="R65" i="10"/>
  <c r="S66" i="10" l="1"/>
  <c r="U66" i="10"/>
  <c r="T66" i="10"/>
  <c r="Q67" i="10"/>
  <c r="V66" i="10"/>
  <c r="P66" i="10" s="1"/>
  <c r="R66" i="10"/>
  <c r="U67" i="10" l="1"/>
  <c r="S67" i="10"/>
  <c r="Q68" i="10"/>
  <c r="T67" i="10"/>
  <c r="V67" i="10"/>
  <c r="P67" i="10" s="1"/>
  <c r="R67" i="10"/>
  <c r="S68" i="10" l="1"/>
  <c r="Q69" i="10"/>
  <c r="T68" i="10"/>
  <c r="U68" i="10"/>
  <c r="V68" i="10"/>
  <c r="P68" i="10" s="1"/>
  <c r="R68" i="10"/>
  <c r="U69" i="10" l="1"/>
  <c r="S69" i="10"/>
  <c r="Q70" i="10"/>
  <c r="T69" i="10"/>
  <c r="V69" i="10"/>
  <c r="P69" i="10" s="1"/>
  <c r="R69" i="10"/>
  <c r="S70" i="10" l="1"/>
  <c r="Q71" i="10"/>
  <c r="T70" i="10"/>
  <c r="U70" i="10"/>
  <c r="V70" i="10"/>
  <c r="P70" i="10" s="1"/>
  <c r="R70" i="10"/>
  <c r="S71" i="10" l="1"/>
  <c r="Q72" i="10"/>
  <c r="V71" i="10"/>
  <c r="P71" i="10" s="1"/>
  <c r="R71" i="10"/>
  <c r="T71" i="10"/>
  <c r="U71" i="10"/>
  <c r="S72" i="10" l="1"/>
  <c r="U72" i="10"/>
  <c r="Q73" i="10"/>
  <c r="V72" i="10"/>
  <c r="P72" i="10" s="1"/>
  <c r="T72" i="10"/>
  <c r="R72" i="10"/>
  <c r="S73" i="10" l="1"/>
  <c r="Q74" i="10"/>
  <c r="V73" i="10"/>
  <c r="P73" i="10" s="1"/>
  <c r="U73" i="10"/>
  <c r="T73" i="10"/>
  <c r="R73" i="10"/>
  <c r="S74" i="10" l="1"/>
  <c r="U74" i="10"/>
  <c r="T74" i="10"/>
  <c r="Q75" i="10"/>
  <c r="V74" i="10"/>
  <c r="P74" i="10" s="1"/>
  <c r="R74" i="10"/>
  <c r="T75" i="10" l="1"/>
  <c r="V75" i="10"/>
  <c r="P75" i="10" s="1"/>
  <c r="R75" i="10"/>
  <c r="U75" i="10"/>
  <c r="S75" i="10"/>
  <c r="Q76" i="10"/>
  <c r="T76" i="10" l="1"/>
  <c r="U76" i="10"/>
  <c r="V76" i="10"/>
  <c r="P76" i="10" s="1"/>
  <c r="R76" i="10"/>
  <c r="S76" i="10"/>
  <c r="Q77" i="10"/>
  <c r="T77" i="10" l="1"/>
  <c r="V77" i="10"/>
  <c r="P77" i="10" s="1"/>
  <c r="R77" i="10"/>
  <c r="U77" i="10"/>
  <c r="S77" i="10"/>
  <c r="Q78" i="10"/>
  <c r="T78" i="10" l="1"/>
  <c r="U78" i="10"/>
  <c r="V78" i="10"/>
  <c r="P78" i="10" s="1"/>
  <c r="R78" i="10"/>
  <c r="S78" i="10"/>
  <c r="Q79" i="10"/>
  <c r="T79" i="10" l="1"/>
  <c r="Q80" i="10"/>
  <c r="R79" i="10"/>
  <c r="U79" i="10"/>
  <c r="S79" i="10"/>
  <c r="V79" i="10"/>
  <c r="P79" i="10" s="1"/>
  <c r="V80" i="10" l="1"/>
  <c r="P80" i="10" s="1"/>
  <c r="Q81" i="10"/>
  <c r="S80" i="10"/>
  <c r="T80" i="10"/>
  <c r="R80" i="10"/>
  <c r="U80" i="10"/>
  <c r="V81" i="10" l="1"/>
  <c r="P81" i="10" s="1"/>
  <c r="Q82" i="10"/>
  <c r="S81" i="10"/>
  <c r="T81" i="10"/>
  <c r="R81" i="10"/>
  <c r="U81" i="10"/>
  <c r="V82" i="10" l="1"/>
  <c r="P82" i="10" s="1"/>
  <c r="U82" i="10"/>
  <c r="S82" i="10"/>
  <c r="T82" i="10"/>
  <c r="R82" i="10"/>
  <c r="Q83" i="10"/>
  <c r="V83" i="10" l="1"/>
  <c r="P83" i="10" s="1"/>
  <c r="Q84" i="10"/>
  <c r="S83" i="10"/>
  <c r="T83" i="10"/>
  <c r="R83" i="10"/>
  <c r="U83" i="10"/>
  <c r="V84" i="10" l="1"/>
  <c r="P84" i="10" s="1"/>
  <c r="U84" i="10"/>
  <c r="T84" i="10"/>
  <c r="S84" i="10"/>
  <c r="R84" i="10"/>
  <c r="Q85" i="10"/>
  <c r="V85" i="10" l="1"/>
  <c r="P85" i="10" s="1"/>
  <c r="U85" i="10"/>
  <c r="R85" i="10"/>
  <c r="S85" i="10"/>
  <c r="T85" i="10"/>
  <c r="Q86" i="10"/>
  <c r="R86" i="10" l="1"/>
  <c r="V86" i="10"/>
  <c r="P86" i="10" s="1"/>
  <c r="S86" i="10"/>
  <c r="U86" i="10"/>
  <c r="T86" i="10"/>
  <c r="Q87" i="10"/>
  <c r="S87" i="10" l="1"/>
  <c r="R87" i="10"/>
  <c r="U87" i="10"/>
  <c r="Q88" i="10"/>
  <c r="T87" i="10"/>
  <c r="V87" i="10"/>
  <c r="P87" i="10" s="1"/>
  <c r="U88" i="10" l="1"/>
  <c r="S88" i="10"/>
  <c r="Q89" i="10"/>
  <c r="V88" i="10"/>
  <c r="P88" i="10" s="1"/>
  <c r="T88" i="10"/>
  <c r="R88" i="10"/>
  <c r="V89" i="10" l="1"/>
  <c r="P89" i="10" s="1"/>
  <c r="U89" i="10"/>
  <c r="R89" i="10"/>
  <c r="S89" i="10"/>
  <c r="T89" i="10"/>
  <c r="Q90" i="10"/>
  <c r="T90" i="10" l="1"/>
  <c r="Q91" i="10"/>
  <c r="R90" i="10"/>
  <c r="V90" i="10"/>
  <c r="P90" i="10" s="1"/>
  <c r="S90" i="10"/>
  <c r="U90" i="10"/>
  <c r="T91" i="10" l="1"/>
  <c r="V91" i="10"/>
  <c r="P91" i="10" s="1"/>
  <c r="S91" i="10"/>
  <c r="R91" i="10"/>
  <c r="U91" i="10"/>
  <c r="Q92" i="10"/>
  <c r="T92" i="10" l="1"/>
  <c r="R92" i="10"/>
  <c r="U92" i="10"/>
  <c r="S92" i="10"/>
  <c r="Q93" i="10"/>
  <c r="V92" i="10"/>
  <c r="P92" i="10" s="1"/>
  <c r="T93" i="10" l="1"/>
  <c r="U93" i="10"/>
  <c r="V93" i="10"/>
  <c r="P93" i="10" s="1"/>
  <c r="Q94" i="10"/>
  <c r="R93" i="10"/>
  <c r="S93" i="10"/>
  <c r="T94" i="10" l="1"/>
  <c r="Q95" i="10"/>
  <c r="R94" i="10"/>
  <c r="V94" i="10"/>
  <c r="P94" i="10" s="1"/>
  <c r="S94" i="10"/>
  <c r="U94" i="10"/>
  <c r="T95" i="10" l="1"/>
  <c r="V95" i="10"/>
  <c r="P95" i="10" s="1"/>
  <c r="S95" i="10"/>
  <c r="R95" i="10"/>
  <c r="U95" i="10"/>
  <c r="Q96" i="10"/>
  <c r="T96" i="10" l="1"/>
  <c r="R96" i="10"/>
  <c r="U96" i="10"/>
  <c r="S96" i="10"/>
  <c r="Q97" i="10"/>
  <c r="V96" i="10"/>
  <c r="P96" i="10" s="1"/>
  <c r="T97" i="10" l="1"/>
  <c r="Q98" i="10"/>
  <c r="V97" i="10"/>
  <c r="P97" i="10" s="1"/>
  <c r="U97" i="10"/>
  <c r="R97" i="10"/>
  <c r="S97" i="10"/>
  <c r="T98" i="10" l="1"/>
  <c r="Q99" i="10"/>
  <c r="R98" i="10"/>
  <c r="V98" i="10"/>
  <c r="P98" i="10" s="1"/>
  <c r="S98" i="10"/>
  <c r="U98" i="10"/>
  <c r="T99" i="10" l="1"/>
  <c r="V99" i="10"/>
  <c r="P99" i="10" s="1"/>
  <c r="S99" i="10"/>
  <c r="R99" i="10"/>
  <c r="U99" i="10"/>
  <c r="Q100" i="10"/>
  <c r="T100" i="10" l="1"/>
  <c r="R100" i="10"/>
  <c r="U100" i="10"/>
  <c r="S100" i="10"/>
  <c r="Q101" i="10"/>
  <c r="V100" i="10"/>
  <c r="P100" i="10" s="1"/>
  <c r="U101" i="10" l="1"/>
  <c r="S101" i="10"/>
  <c r="Q102" i="10"/>
  <c r="T101" i="10"/>
  <c r="R101" i="10"/>
  <c r="V101" i="10"/>
  <c r="P101" i="10" s="1"/>
  <c r="U102" i="10" l="1"/>
  <c r="S102" i="10"/>
  <c r="Q103" i="10"/>
  <c r="T102" i="10"/>
  <c r="R102" i="10"/>
  <c r="V102" i="10"/>
  <c r="P102" i="10" s="1"/>
  <c r="U103" i="10" l="1"/>
  <c r="S103" i="10"/>
  <c r="Q104" i="10"/>
  <c r="T103" i="10"/>
  <c r="R103" i="10"/>
  <c r="V103" i="10"/>
  <c r="P103" i="10" s="1"/>
  <c r="U104" i="10" l="1"/>
  <c r="S104" i="10"/>
  <c r="Q105" i="10"/>
  <c r="T104" i="10"/>
  <c r="R104" i="10"/>
  <c r="V104" i="10"/>
  <c r="P104" i="10" s="1"/>
  <c r="U105" i="10" l="1"/>
  <c r="S105" i="10"/>
  <c r="Q106" i="10"/>
  <c r="T105" i="10"/>
  <c r="R105" i="10"/>
  <c r="V105" i="10"/>
  <c r="P105" i="10" s="1"/>
  <c r="U106" i="10" l="1"/>
  <c r="S106" i="10"/>
  <c r="R106" i="10"/>
  <c r="V106" i="10"/>
  <c r="P106" i="10" s="1"/>
  <c r="Q107" i="10"/>
  <c r="T106" i="10"/>
  <c r="U107" i="10" l="1"/>
  <c r="S107" i="10"/>
  <c r="Q108" i="10"/>
  <c r="T107" i="10"/>
  <c r="R107" i="10"/>
  <c r="V107" i="10"/>
  <c r="P107" i="10" s="1"/>
  <c r="U108" i="10" l="1"/>
  <c r="S108" i="10"/>
  <c r="Q109" i="10"/>
  <c r="T108" i="10"/>
  <c r="R108" i="10"/>
  <c r="V108" i="10"/>
  <c r="P108" i="10" s="1"/>
  <c r="U109" i="10" l="1"/>
  <c r="S109" i="10"/>
  <c r="Q110" i="10"/>
  <c r="T109" i="10"/>
  <c r="R109" i="10"/>
  <c r="V109" i="10"/>
  <c r="P109" i="10" s="1"/>
  <c r="U110" i="10" l="1"/>
  <c r="S110" i="10"/>
  <c r="Q111" i="10"/>
  <c r="T110" i="10"/>
  <c r="R110" i="10"/>
  <c r="V110" i="10"/>
  <c r="P110" i="10" s="1"/>
  <c r="U111" i="10" l="1"/>
  <c r="S111" i="10"/>
  <c r="Q112" i="10"/>
  <c r="T111" i="10"/>
  <c r="R111" i="10"/>
  <c r="V111" i="10"/>
  <c r="P111" i="10" s="1"/>
  <c r="U112" i="10" l="1"/>
  <c r="S112" i="10"/>
  <c r="Q113" i="10"/>
  <c r="T112" i="10"/>
  <c r="R112" i="10"/>
  <c r="V112" i="10"/>
  <c r="P112" i="10" s="1"/>
  <c r="U113" i="10" l="1"/>
  <c r="S113" i="10"/>
  <c r="Q114" i="10"/>
  <c r="T113" i="10"/>
  <c r="R113" i="10"/>
  <c r="V113" i="10"/>
  <c r="P113" i="10" s="1"/>
  <c r="U114" i="10" l="1"/>
  <c r="S114" i="10"/>
  <c r="Q115" i="10"/>
  <c r="T114" i="10"/>
  <c r="R114" i="10"/>
  <c r="V114" i="10"/>
  <c r="P114" i="10" s="1"/>
  <c r="U115" i="10" l="1"/>
  <c r="S115" i="10"/>
  <c r="Q116" i="10"/>
  <c r="T115" i="10"/>
  <c r="R115" i="10"/>
  <c r="V115" i="10"/>
  <c r="P115" i="10" s="1"/>
  <c r="U116" i="10" l="1"/>
  <c r="S116" i="10"/>
  <c r="Q117" i="10"/>
  <c r="T116" i="10"/>
  <c r="R116" i="10"/>
  <c r="V116" i="10"/>
  <c r="P116" i="10" s="1"/>
  <c r="U117" i="10" l="1"/>
  <c r="S117" i="10"/>
  <c r="Q118" i="10"/>
  <c r="T117" i="10"/>
  <c r="R117" i="10"/>
  <c r="V117" i="10"/>
  <c r="P117" i="10" s="1"/>
  <c r="U118" i="10" l="1"/>
  <c r="S118" i="10"/>
  <c r="Q119" i="10"/>
  <c r="T118" i="10"/>
  <c r="R118" i="10"/>
  <c r="V118" i="10"/>
  <c r="P118" i="10" s="1"/>
  <c r="U119" i="10" l="1"/>
  <c r="S119" i="10"/>
  <c r="Q120" i="10"/>
  <c r="T119" i="10"/>
  <c r="R119" i="10"/>
  <c r="V119" i="10"/>
  <c r="P119" i="10" s="1"/>
  <c r="U120" i="10" l="1"/>
  <c r="S120" i="10"/>
  <c r="Q121" i="10"/>
  <c r="T120" i="10"/>
  <c r="R120" i="10"/>
  <c r="V120" i="10"/>
  <c r="P120" i="10" s="1"/>
  <c r="U121" i="10" l="1"/>
  <c r="S121" i="10"/>
  <c r="Q122" i="10"/>
  <c r="T121" i="10"/>
  <c r="R121" i="10"/>
  <c r="V121" i="10"/>
  <c r="P121" i="10" s="1"/>
  <c r="U122" i="10" l="1"/>
  <c r="S122" i="10"/>
  <c r="V122" i="10"/>
  <c r="P122" i="10" s="1"/>
  <c r="Q123" i="10"/>
  <c r="T122" i="10"/>
  <c r="R122" i="10"/>
  <c r="U123" i="10" l="1"/>
  <c r="S123" i="10"/>
  <c r="Q124" i="10"/>
  <c r="T123" i="10"/>
  <c r="R123" i="10"/>
  <c r="V123" i="10"/>
  <c r="P123" i="10" s="1"/>
  <c r="U124" i="10" l="1"/>
  <c r="S124" i="10"/>
  <c r="Q125" i="10"/>
  <c r="T124" i="10"/>
  <c r="R124" i="10"/>
  <c r="V124" i="10"/>
  <c r="P124" i="10" s="1"/>
  <c r="U125" i="10" l="1"/>
  <c r="S125" i="10"/>
  <c r="Q126" i="10"/>
  <c r="T125" i="10"/>
  <c r="R125" i="10"/>
  <c r="V125" i="10"/>
  <c r="P125" i="10" s="1"/>
  <c r="U126" i="10" l="1"/>
  <c r="S126" i="10"/>
  <c r="Q127" i="10"/>
  <c r="T126" i="10"/>
  <c r="R126" i="10"/>
  <c r="V126" i="10"/>
  <c r="P126" i="10" s="1"/>
  <c r="U127" i="10" l="1"/>
  <c r="S127" i="10"/>
  <c r="Q128" i="10"/>
  <c r="T127" i="10"/>
  <c r="R127" i="10"/>
  <c r="V127" i="10"/>
  <c r="P127" i="10" s="1"/>
  <c r="U128" i="10" l="1"/>
  <c r="S128" i="10"/>
  <c r="Q129" i="10"/>
  <c r="T128" i="10"/>
  <c r="R128" i="10"/>
  <c r="V128" i="10"/>
  <c r="P128" i="10" s="1"/>
  <c r="U129" i="10" l="1"/>
  <c r="S129" i="10"/>
  <c r="Q130" i="10"/>
  <c r="T129" i="10"/>
  <c r="R129" i="10"/>
  <c r="V129" i="10"/>
  <c r="P129" i="10" s="1"/>
  <c r="U130" i="10" l="1"/>
  <c r="S130" i="10"/>
  <c r="Q131" i="10"/>
  <c r="T130" i="10"/>
  <c r="R130" i="10"/>
  <c r="V130" i="10"/>
  <c r="P130" i="10" s="1"/>
  <c r="U131" i="10" l="1"/>
  <c r="S131" i="10"/>
  <c r="Q132" i="10"/>
  <c r="T131" i="10"/>
  <c r="R131" i="10"/>
  <c r="V131" i="10"/>
  <c r="P131" i="10" s="1"/>
  <c r="U132" i="10" l="1"/>
  <c r="S132" i="10"/>
  <c r="Q133" i="10"/>
  <c r="T132" i="10"/>
  <c r="R132" i="10"/>
  <c r="V132" i="10"/>
  <c r="P132" i="10" s="1"/>
  <c r="U133" i="10" l="1"/>
  <c r="S133" i="10"/>
  <c r="Q134" i="10"/>
  <c r="T133" i="10"/>
  <c r="R133" i="10"/>
  <c r="V133" i="10"/>
  <c r="P133" i="10" s="1"/>
  <c r="U134" i="10" l="1"/>
  <c r="S134" i="10"/>
  <c r="Q135" i="10"/>
  <c r="T134" i="10"/>
  <c r="R134" i="10"/>
  <c r="V134" i="10"/>
  <c r="P134" i="10" s="1"/>
  <c r="U135" i="10" l="1"/>
  <c r="S135" i="10"/>
  <c r="Q136" i="10"/>
  <c r="T135" i="10"/>
  <c r="R135" i="10"/>
  <c r="V135" i="10"/>
  <c r="P135" i="10" s="1"/>
  <c r="U136" i="10" l="1"/>
  <c r="S136" i="10"/>
  <c r="Q137" i="10"/>
  <c r="T136" i="10"/>
  <c r="R136" i="10"/>
  <c r="V136" i="10"/>
  <c r="P136" i="10" s="1"/>
  <c r="U137" i="10" l="1"/>
  <c r="S137" i="10"/>
  <c r="Q138" i="10"/>
  <c r="T137" i="10"/>
  <c r="R137" i="10"/>
  <c r="V137" i="10"/>
  <c r="P137" i="10" s="1"/>
  <c r="U138" i="10" l="1"/>
  <c r="S138" i="10"/>
  <c r="T138" i="10"/>
  <c r="R138" i="10"/>
  <c r="V138" i="10"/>
  <c r="P138" i="10" s="1"/>
  <c r="Q139" i="10"/>
  <c r="U139" i="10" l="1"/>
  <c r="S139" i="10"/>
  <c r="Q140" i="10"/>
  <c r="T139" i="10"/>
  <c r="R139" i="10"/>
  <c r="V139" i="10"/>
  <c r="P139" i="10" s="1"/>
  <c r="U140" i="10" l="1"/>
  <c r="S140" i="10"/>
  <c r="Q141" i="10"/>
  <c r="T140" i="10"/>
  <c r="R140" i="10"/>
  <c r="V140" i="10"/>
  <c r="P140" i="10" s="1"/>
  <c r="U141" i="10" l="1"/>
  <c r="S141" i="10"/>
  <c r="V141" i="10"/>
  <c r="P141" i="10" s="1"/>
  <c r="Q142" i="10"/>
  <c r="T141" i="10"/>
  <c r="R141" i="10"/>
  <c r="U142" i="10" l="1"/>
  <c r="T142" i="10"/>
  <c r="Q143" i="10"/>
  <c r="V142" i="10"/>
  <c r="P142" i="10" s="1"/>
  <c r="S142" i="10"/>
  <c r="R142" i="10"/>
  <c r="U143" i="10" l="1"/>
  <c r="R143" i="10"/>
  <c r="Q144" i="10"/>
  <c r="T143" i="10"/>
  <c r="S143" i="10"/>
  <c r="V143" i="10"/>
  <c r="P143" i="10" s="1"/>
  <c r="U144" i="10" l="1"/>
  <c r="T144" i="10"/>
  <c r="Q145" i="10"/>
  <c r="V144" i="10"/>
  <c r="P144" i="10" s="1"/>
  <c r="S144" i="10"/>
  <c r="R144" i="10"/>
  <c r="U145" i="10" l="1"/>
  <c r="R145" i="10"/>
  <c r="Q146" i="10"/>
  <c r="T145" i="10"/>
  <c r="S145" i="10"/>
  <c r="V145" i="10"/>
  <c r="P145" i="10" s="1"/>
  <c r="U146" i="10" l="1"/>
  <c r="T146" i="10"/>
  <c r="Q147" i="10"/>
  <c r="V146" i="10"/>
  <c r="P146" i="10" s="1"/>
  <c r="S146" i="10"/>
  <c r="R146" i="10"/>
  <c r="U147" i="10" l="1"/>
  <c r="R147" i="10"/>
  <c r="Q148" i="10"/>
  <c r="T147" i="10"/>
  <c r="S147" i="10"/>
  <c r="V147" i="10"/>
  <c r="P147" i="10" s="1"/>
  <c r="U148" i="10" l="1"/>
  <c r="T148" i="10"/>
  <c r="Q149" i="10"/>
  <c r="V148" i="10"/>
  <c r="P148" i="10" s="1"/>
  <c r="S148" i="10"/>
  <c r="R148" i="10"/>
  <c r="U149" i="10" l="1"/>
  <c r="Q150" i="10"/>
  <c r="S149" i="10"/>
  <c r="T149" i="10"/>
  <c r="V149" i="10"/>
  <c r="P149" i="10" s="1"/>
  <c r="R149" i="10"/>
  <c r="S150" i="10" l="1"/>
  <c r="Q151" i="10"/>
  <c r="R150" i="10"/>
  <c r="V150" i="10"/>
  <c r="P150" i="10" s="1"/>
  <c r="T150" i="10"/>
  <c r="U150" i="10"/>
  <c r="S151" i="10" l="1"/>
  <c r="Q152" i="10"/>
  <c r="T151" i="10"/>
  <c r="R151" i="10"/>
  <c r="U151" i="10"/>
  <c r="V151" i="10"/>
  <c r="P151" i="10" s="1"/>
  <c r="S152" i="10" l="1"/>
  <c r="R152" i="10"/>
  <c r="T152" i="10"/>
  <c r="V152" i="10"/>
  <c r="P152" i="10" s="1"/>
  <c r="U152" i="10"/>
  <c r="Q153" i="10"/>
  <c r="S153" i="10" l="1"/>
  <c r="R153" i="10"/>
  <c r="T153" i="10"/>
  <c r="V153" i="10"/>
  <c r="P153" i="10" s="1"/>
  <c r="U153" i="10"/>
  <c r="Q154" i="10"/>
  <c r="S154" i="10" l="1"/>
  <c r="V154" i="10"/>
  <c r="P154" i="10" s="1"/>
  <c r="T154" i="10"/>
  <c r="R154" i="10"/>
  <c r="U154" i="10"/>
  <c r="Q155" i="10"/>
  <c r="S155" i="10" l="1"/>
  <c r="R155" i="10"/>
  <c r="T155" i="10"/>
  <c r="V155" i="10"/>
  <c r="P155" i="10" s="1"/>
  <c r="U155" i="10"/>
  <c r="Q156" i="10"/>
  <c r="S156" i="10" l="1"/>
  <c r="R156" i="10"/>
  <c r="T156" i="10"/>
  <c r="V156" i="10"/>
  <c r="P156" i="10" s="1"/>
  <c r="U156" i="10"/>
  <c r="Q157" i="10"/>
  <c r="S157" i="10" l="1"/>
  <c r="R157" i="10"/>
  <c r="T157" i="10"/>
  <c r="V157" i="10"/>
  <c r="P157" i="10" s="1"/>
  <c r="U157" i="10"/>
  <c r="Q158" i="10"/>
  <c r="S158" i="10" l="1"/>
  <c r="V158" i="10"/>
  <c r="P158" i="10" s="1"/>
  <c r="T158" i="10"/>
  <c r="R158" i="10"/>
  <c r="U158" i="10"/>
  <c r="Q159" i="10"/>
  <c r="S159" i="10" l="1"/>
  <c r="R159" i="10"/>
  <c r="T159" i="10"/>
  <c r="V159" i="10"/>
  <c r="P159" i="10" s="1"/>
  <c r="U159" i="10"/>
  <c r="Q160" i="10"/>
  <c r="S160" i="10" l="1"/>
  <c r="R160" i="10"/>
  <c r="T160" i="10"/>
  <c r="V160" i="10"/>
  <c r="P160" i="10" s="1"/>
  <c r="U160" i="10"/>
  <c r="Q161" i="10"/>
  <c r="S161" i="10" l="1"/>
  <c r="R161" i="10"/>
  <c r="T161" i="10"/>
  <c r="V161" i="10"/>
  <c r="P161" i="10" s="1"/>
  <c r="U161" i="10"/>
  <c r="Q162" i="10"/>
  <c r="S162" i="10" l="1"/>
  <c r="V162" i="10"/>
  <c r="P162" i="10" s="1"/>
  <c r="T162" i="10"/>
  <c r="R162" i="10"/>
  <c r="U162" i="10"/>
  <c r="Q163" i="10"/>
  <c r="S163" i="10" l="1"/>
  <c r="R163" i="10"/>
  <c r="T163" i="10"/>
  <c r="V163" i="10"/>
  <c r="P163" i="10" s="1"/>
  <c r="U163" i="10"/>
  <c r="Q164" i="10"/>
  <c r="S164" i="10" l="1"/>
  <c r="R164" i="10"/>
  <c r="T164" i="10"/>
  <c r="V164" i="10"/>
  <c r="P164" i="10" s="1"/>
  <c r="U164" i="10"/>
  <c r="Q165" i="10"/>
  <c r="S165" i="10" l="1"/>
  <c r="R165" i="10"/>
  <c r="T165" i="10"/>
  <c r="V165" i="10"/>
  <c r="P165" i="10" s="1"/>
  <c r="U165" i="10"/>
  <c r="Q166" i="10"/>
  <c r="S166" i="10" l="1"/>
  <c r="V166" i="10"/>
  <c r="P166" i="10" s="1"/>
  <c r="T166" i="10"/>
  <c r="R166" i="10"/>
  <c r="U166" i="10"/>
  <c r="Q167" i="10"/>
  <c r="S167" i="10" l="1"/>
  <c r="R167" i="10"/>
  <c r="T167" i="10"/>
  <c r="V167" i="10"/>
  <c r="P167" i="10" s="1"/>
  <c r="U167" i="10"/>
  <c r="Q168" i="10"/>
  <c r="S168" i="10" l="1"/>
  <c r="R168" i="10"/>
  <c r="T168" i="10"/>
  <c r="V168" i="10"/>
  <c r="P168" i="10" s="1"/>
  <c r="U168" i="10"/>
  <c r="Q169" i="10"/>
  <c r="S169" i="10" l="1"/>
  <c r="R169" i="10"/>
  <c r="T169" i="10"/>
  <c r="V169" i="10"/>
  <c r="P169" i="10" s="1"/>
  <c r="U169" i="10"/>
  <c r="Q170" i="10"/>
  <c r="S170" i="10" l="1"/>
  <c r="V170" i="10"/>
  <c r="P170" i="10" s="1"/>
  <c r="T170" i="10"/>
  <c r="R170" i="10"/>
  <c r="U170" i="10"/>
  <c r="Q171" i="10"/>
  <c r="S171" i="10" l="1"/>
  <c r="R171" i="10"/>
  <c r="T171" i="10"/>
  <c r="V171" i="10"/>
  <c r="P171" i="10" s="1"/>
  <c r="U171" i="10"/>
  <c r="Q172" i="10"/>
  <c r="S172" i="10" l="1"/>
  <c r="R172" i="10"/>
  <c r="T172" i="10"/>
  <c r="V172" i="10"/>
  <c r="P172" i="10" s="1"/>
  <c r="U172" i="10"/>
  <c r="Q173" i="10"/>
  <c r="S173" i="10" l="1"/>
  <c r="R173" i="10"/>
  <c r="T173" i="10"/>
  <c r="V173" i="10"/>
  <c r="P173" i="10" s="1"/>
  <c r="U173" i="10"/>
  <c r="Q174" i="10"/>
  <c r="S174" i="10" l="1"/>
  <c r="V174" i="10"/>
  <c r="P174" i="10" s="1"/>
  <c r="T174" i="10"/>
  <c r="R174" i="10"/>
  <c r="U174" i="10"/>
  <c r="Q175" i="10"/>
  <c r="S175" i="10" l="1"/>
  <c r="R175" i="10"/>
  <c r="T175" i="10"/>
  <c r="V175" i="10"/>
  <c r="P175" i="10" s="1"/>
  <c r="U175" i="10"/>
  <c r="Q176" i="10"/>
  <c r="S176" i="10" l="1"/>
  <c r="R176" i="10"/>
  <c r="T176" i="10"/>
  <c r="V176" i="10"/>
  <c r="P176" i="10" s="1"/>
  <c r="U176" i="10"/>
  <c r="Q177" i="10"/>
  <c r="S177" i="10" l="1"/>
  <c r="R177" i="10"/>
  <c r="T177" i="10"/>
  <c r="V177" i="10"/>
  <c r="P177" i="10" s="1"/>
  <c r="U177" i="10"/>
  <c r="Q178" i="10"/>
  <c r="S178" i="10" l="1"/>
  <c r="V178" i="10"/>
  <c r="P178" i="10" s="1"/>
  <c r="T178" i="10"/>
  <c r="R178" i="10"/>
  <c r="U178" i="10"/>
  <c r="Q179" i="10"/>
  <c r="S179" i="10" l="1"/>
  <c r="R179" i="10"/>
  <c r="T179" i="10"/>
  <c r="V179" i="10"/>
  <c r="P179" i="10" s="1"/>
  <c r="U179" i="10"/>
  <c r="Q180" i="10"/>
  <c r="S180" i="10" l="1"/>
  <c r="R180" i="10"/>
  <c r="T180" i="10"/>
  <c r="V180" i="10"/>
  <c r="P180" i="10" s="1"/>
  <c r="U180" i="10"/>
  <c r="Q181" i="10"/>
  <c r="S181" i="10" l="1"/>
  <c r="R181" i="10"/>
  <c r="T181" i="10"/>
  <c r="V181" i="10"/>
  <c r="P181" i="10" s="1"/>
  <c r="U181" i="10"/>
  <c r="Q182" i="10"/>
  <c r="S182" i="10" l="1"/>
  <c r="V182" i="10"/>
  <c r="P182" i="10" s="1"/>
  <c r="T182" i="10"/>
  <c r="R182" i="10"/>
  <c r="U182" i="10"/>
  <c r="Q183" i="10"/>
  <c r="S183" i="10" l="1"/>
  <c r="R183" i="10"/>
  <c r="T183" i="10"/>
  <c r="V183" i="10"/>
  <c r="P183" i="10" s="1"/>
  <c r="U183" i="10"/>
  <c r="Q184" i="10"/>
  <c r="Q185" i="10" l="1"/>
  <c r="S184" i="10"/>
  <c r="R184" i="10"/>
  <c r="T184" i="10"/>
  <c r="V184" i="10"/>
  <c r="P184" i="10" s="1"/>
  <c r="U184" i="10"/>
  <c r="S185" i="10" l="1"/>
  <c r="R185" i="10"/>
  <c r="T185" i="10"/>
  <c r="V185" i="10"/>
  <c r="P185" i="10" s="1"/>
  <c r="U185" i="10"/>
  <c r="Q186" i="10"/>
  <c r="S186" i="10" l="1"/>
  <c r="V186" i="10"/>
  <c r="P186" i="10" s="1"/>
  <c r="T186" i="10"/>
  <c r="R186" i="10"/>
  <c r="U186" i="10"/>
  <c r="Q187" i="10"/>
  <c r="S187" i="10" l="1"/>
  <c r="R187" i="10"/>
  <c r="T187" i="10"/>
  <c r="V187" i="10"/>
  <c r="P187" i="10" s="1"/>
  <c r="U187" i="10"/>
  <c r="Q188" i="10"/>
  <c r="S188" i="10" l="1"/>
  <c r="R188" i="10"/>
  <c r="T188" i="10"/>
  <c r="V188" i="10"/>
  <c r="P188" i="10" s="1"/>
  <c r="U188" i="10"/>
  <c r="Q189" i="10"/>
  <c r="S189" i="10" l="1"/>
  <c r="R189" i="10"/>
  <c r="T189" i="10"/>
  <c r="V189" i="10"/>
  <c r="P189" i="10" s="1"/>
  <c r="U189" i="10"/>
  <c r="Q190" i="10"/>
  <c r="S190" i="10" l="1"/>
  <c r="V190" i="10"/>
  <c r="P190" i="10" s="1"/>
  <c r="T190" i="10"/>
  <c r="R190" i="10"/>
  <c r="U190" i="10"/>
  <c r="Q191" i="10"/>
  <c r="S191" i="10" l="1"/>
  <c r="R191" i="10"/>
  <c r="V191" i="10"/>
  <c r="P191" i="10" s="1"/>
  <c r="Q192" i="10"/>
  <c r="T191" i="10"/>
  <c r="U191" i="10"/>
  <c r="U192" i="10" l="1"/>
  <c r="S192" i="10"/>
  <c r="R192" i="10"/>
  <c r="T192" i="10"/>
  <c r="V192" i="10"/>
  <c r="P192" i="10" s="1"/>
  <c r="Q193" i="10"/>
  <c r="U193" i="10" l="1"/>
  <c r="Q194" i="10"/>
  <c r="T193" i="10"/>
  <c r="V193" i="10"/>
  <c r="P193" i="10" s="1"/>
  <c r="S193" i="10"/>
  <c r="R193" i="10"/>
  <c r="S194" i="10" l="1"/>
  <c r="V194" i="10"/>
  <c r="P194" i="10" s="1"/>
  <c r="U194" i="10"/>
  <c r="R194" i="10"/>
  <c r="Q195" i="10"/>
  <c r="T194" i="10"/>
  <c r="R195" i="10" l="1"/>
  <c r="S195" i="10"/>
  <c r="T195" i="10"/>
  <c r="V195" i="10"/>
  <c r="P195" i="10" s="1"/>
  <c r="Q196" i="10"/>
  <c r="U195" i="10"/>
  <c r="S196" i="10" l="1"/>
  <c r="V196" i="10"/>
  <c r="P196" i="10" s="1"/>
  <c r="T196" i="10"/>
  <c r="U196" i="10"/>
  <c r="R196" i="10"/>
  <c r="Q197" i="10"/>
  <c r="S197" i="10" l="1"/>
  <c r="T197" i="10"/>
  <c r="U197" i="10"/>
  <c r="V197" i="10"/>
  <c r="P197" i="10" s="1"/>
  <c r="Q198" i="10"/>
  <c r="R197" i="10"/>
  <c r="S198" i="10" l="1"/>
  <c r="V198" i="10"/>
  <c r="P198" i="10" s="1"/>
  <c r="U198" i="10"/>
  <c r="R198" i="10"/>
  <c r="Q199" i="10"/>
  <c r="T198" i="10"/>
  <c r="S199" i="10" l="1"/>
  <c r="T199" i="10"/>
  <c r="U199" i="10"/>
  <c r="V199" i="10"/>
  <c r="P199" i="10" s="1"/>
  <c r="Q200" i="10"/>
  <c r="R199" i="10"/>
  <c r="U200" i="10" l="1"/>
  <c r="T200" i="10"/>
  <c r="Q201" i="10"/>
  <c r="V200" i="10"/>
  <c r="P200" i="10" s="1"/>
  <c r="R200" i="10"/>
  <c r="S200" i="10"/>
  <c r="U201" i="10" l="1"/>
  <c r="V201" i="10"/>
  <c r="P201" i="10" s="1"/>
  <c r="Q202" i="10"/>
  <c r="R201" i="10"/>
  <c r="S201" i="10"/>
  <c r="T201" i="10"/>
  <c r="U202" i="10" l="1"/>
  <c r="R202" i="10"/>
  <c r="Q203" i="10"/>
  <c r="S202" i="10"/>
  <c r="T202" i="10"/>
  <c r="V202" i="10"/>
  <c r="P202" i="10" s="1"/>
  <c r="U203" i="10" l="1"/>
  <c r="S203" i="10"/>
  <c r="Q204" i="10"/>
  <c r="T203" i="10"/>
  <c r="V203" i="10"/>
  <c r="P203" i="10" s="1"/>
  <c r="R203" i="10"/>
  <c r="U204" i="10" l="1"/>
  <c r="T204" i="10"/>
  <c r="Q205" i="10"/>
  <c r="V204" i="10"/>
  <c r="P204" i="10" s="1"/>
  <c r="R204" i="10"/>
  <c r="S204" i="10"/>
  <c r="U205" i="10" l="1"/>
  <c r="V205" i="10"/>
  <c r="P205" i="10" s="1"/>
  <c r="Q206" i="10"/>
  <c r="R205" i="10"/>
  <c r="S205" i="10"/>
  <c r="T205" i="10"/>
  <c r="U206" i="10" l="1"/>
  <c r="R206" i="10"/>
  <c r="V206" i="10"/>
  <c r="P206" i="10" s="1"/>
  <c r="Q207" i="10"/>
  <c r="S206" i="10"/>
  <c r="T206" i="10"/>
  <c r="U207" i="10" l="1"/>
  <c r="S207" i="10"/>
  <c r="Q208" i="10"/>
  <c r="T207" i="10"/>
  <c r="V207" i="10"/>
  <c r="P207" i="10" s="1"/>
  <c r="R207" i="10"/>
  <c r="U208" i="10" l="1"/>
  <c r="T208" i="10"/>
  <c r="R208" i="10"/>
  <c r="V208" i="10"/>
  <c r="P208" i="10" s="1"/>
  <c r="Q209" i="10"/>
  <c r="S208" i="10"/>
  <c r="U209" i="10" l="1"/>
  <c r="S209" i="10"/>
  <c r="Q210" i="10"/>
  <c r="T209" i="10"/>
  <c r="R209" i="10"/>
  <c r="V209" i="10"/>
  <c r="P209" i="10" s="1"/>
  <c r="U210" i="10" l="1"/>
  <c r="S210" i="10"/>
  <c r="Q211" i="10"/>
  <c r="T210" i="10"/>
  <c r="R210" i="10"/>
  <c r="V210" i="10"/>
  <c r="P210" i="10" s="1"/>
  <c r="U211" i="10" l="1"/>
  <c r="S211" i="10"/>
  <c r="Q212" i="10"/>
  <c r="T211" i="10"/>
  <c r="R211" i="10"/>
  <c r="V211" i="10"/>
  <c r="P211" i="10" s="1"/>
  <c r="U212" i="10" l="1"/>
  <c r="S212" i="10"/>
  <c r="Q213" i="10"/>
  <c r="T212" i="10"/>
  <c r="R212" i="10"/>
  <c r="V212" i="10"/>
  <c r="P212" i="10" s="1"/>
  <c r="U213" i="10" l="1"/>
  <c r="S213" i="10"/>
  <c r="Q214" i="10"/>
  <c r="T213" i="10"/>
  <c r="R213" i="10"/>
  <c r="V213" i="10"/>
  <c r="P213" i="10" s="1"/>
  <c r="U214" i="10" l="1"/>
  <c r="S214" i="10"/>
  <c r="Q215" i="10"/>
  <c r="T214" i="10"/>
  <c r="R214" i="10"/>
  <c r="V214" i="10"/>
  <c r="P214" i="10" s="1"/>
  <c r="U215" i="10" l="1"/>
  <c r="S215" i="10"/>
  <c r="Q216" i="10"/>
  <c r="T215" i="10"/>
  <c r="R215" i="10"/>
  <c r="V215" i="10"/>
  <c r="P215" i="10" s="1"/>
  <c r="U216" i="10" l="1"/>
  <c r="S216" i="10"/>
  <c r="Q217" i="10"/>
  <c r="T216" i="10"/>
  <c r="R216" i="10"/>
  <c r="V216" i="10"/>
  <c r="P216" i="10" s="1"/>
  <c r="U217" i="10" l="1"/>
  <c r="S217" i="10"/>
  <c r="Q218" i="10"/>
  <c r="T217" i="10"/>
  <c r="R217" i="10"/>
  <c r="V217" i="10"/>
  <c r="P217" i="10" s="1"/>
  <c r="U218" i="10" l="1"/>
  <c r="S218" i="10"/>
  <c r="Q219" i="10"/>
  <c r="T218" i="10"/>
  <c r="R218" i="10"/>
  <c r="V218" i="10"/>
  <c r="P218" i="10" s="1"/>
  <c r="U219" i="10" l="1"/>
  <c r="S219" i="10"/>
  <c r="Q220" i="10"/>
  <c r="T219" i="10"/>
  <c r="R219" i="10"/>
  <c r="V219" i="10"/>
  <c r="P219" i="10" s="1"/>
  <c r="U220" i="10" l="1"/>
  <c r="S220" i="10"/>
  <c r="Q221" i="10"/>
  <c r="T220" i="10"/>
  <c r="R220" i="10"/>
  <c r="V220" i="10"/>
  <c r="P220" i="10" s="1"/>
  <c r="U221" i="10" l="1"/>
  <c r="S221" i="10"/>
  <c r="Q222" i="10"/>
  <c r="T221" i="10"/>
  <c r="R221" i="10"/>
  <c r="V221" i="10"/>
  <c r="P221" i="10" s="1"/>
  <c r="U222" i="10" l="1"/>
  <c r="S222" i="10"/>
  <c r="V222" i="10"/>
  <c r="P222" i="10" s="1"/>
  <c r="Q223" i="10"/>
  <c r="T222" i="10"/>
  <c r="R222" i="10"/>
  <c r="U223" i="10" l="1"/>
  <c r="S223" i="10"/>
  <c r="Q224" i="10"/>
  <c r="T223" i="10"/>
  <c r="R223" i="10"/>
  <c r="V223" i="10"/>
  <c r="P223" i="10" s="1"/>
  <c r="U224" i="10" l="1"/>
  <c r="S224" i="10"/>
  <c r="Q225" i="10"/>
  <c r="T224" i="10"/>
  <c r="R224" i="10"/>
  <c r="V224" i="10"/>
  <c r="P224" i="10" s="1"/>
  <c r="U225" i="10" l="1"/>
  <c r="S225" i="10"/>
  <c r="Q226" i="10"/>
  <c r="T225" i="10"/>
  <c r="R225" i="10"/>
  <c r="V225" i="10"/>
  <c r="P225" i="10" s="1"/>
  <c r="U226" i="10" l="1"/>
  <c r="S226" i="10"/>
  <c r="Q227" i="10"/>
  <c r="T226" i="10"/>
  <c r="R226" i="10"/>
  <c r="V226" i="10"/>
  <c r="P226" i="10" s="1"/>
  <c r="U227" i="10" l="1"/>
  <c r="S227" i="10"/>
  <c r="Q228" i="10"/>
  <c r="T227" i="10"/>
  <c r="R227" i="10"/>
  <c r="V227" i="10"/>
  <c r="P227" i="10" s="1"/>
  <c r="U228" i="10" l="1"/>
  <c r="S228" i="10"/>
  <c r="Q229" i="10"/>
  <c r="T228" i="10"/>
  <c r="R228" i="10"/>
  <c r="V228" i="10"/>
  <c r="P228" i="10" s="1"/>
  <c r="U229" i="10" l="1"/>
  <c r="S229" i="10"/>
  <c r="Q230" i="10"/>
  <c r="T229" i="10"/>
  <c r="R229" i="10"/>
  <c r="V229" i="10"/>
  <c r="P229" i="10" s="1"/>
  <c r="U230" i="10" l="1"/>
  <c r="S230" i="10"/>
  <c r="Q231" i="10"/>
  <c r="T230" i="10"/>
  <c r="R230" i="10"/>
  <c r="V230" i="10"/>
  <c r="P230" i="10" s="1"/>
  <c r="U231" i="10" l="1"/>
  <c r="S231" i="10"/>
  <c r="Q232" i="10"/>
  <c r="T231" i="10"/>
  <c r="R231" i="10"/>
  <c r="V231" i="10"/>
  <c r="P231" i="10" s="1"/>
  <c r="U232" i="10" l="1"/>
  <c r="S232" i="10"/>
  <c r="Q233" i="10"/>
  <c r="T232" i="10"/>
  <c r="R232" i="10"/>
  <c r="V232" i="10"/>
  <c r="P232" i="10" s="1"/>
  <c r="U233" i="10" l="1"/>
  <c r="S233" i="10"/>
  <c r="Q234" i="10"/>
  <c r="T233" i="10"/>
  <c r="R233" i="10"/>
  <c r="V233" i="10"/>
  <c r="P233" i="10" s="1"/>
  <c r="U234" i="10" l="1"/>
  <c r="S234" i="10"/>
  <c r="Q235" i="10"/>
  <c r="T234" i="10"/>
  <c r="R234" i="10"/>
  <c r="V234" i="10"/>
  <c r="P234" i="10" s="1"/>
  <c r="U235" i="10" l="1"/>
  <c r="S235" i="10"/>
  <c r="Q236" i="10"/>
  <c r="T235" i="10"/>
  <c r="R235" i="10"/>
  <c r="V235" i="10"/>
  <c r="P235" i="10" s="1"/>
  <c r="U236" i="10" l="1"/>
  <c r="S236" i="10"/>
  <c r="Q237" i="10"/>
  <c r="T236" i="10"/>
  <c r="R236" i="10"/>
  <c r="V236" i="10"/>
  <c r="P236" i="10" s="1"/>
  <c r="U237" i="10" l="1"/>
  <c r="S237" i="10"/>
  <c r="Q238" i="10"/>
  <c r="T237" i="10"/>
  <c r="R237" i="10"/>
  <c r="V237" i="10"/>
  <c r="P237" i="10" s="1"/>
  <c r="U238" i="10" l="1"/>
  <c r="S238" i="10"/>
  <c r="V238" i="10"/>
  <c r="P238" i="10" s="1"/>
  <c r="Q239" i="10"/>
  <c r="T238" i="10"/>
  <c r="R238" i="10"/>
  <c r="U239" i="10" l="1"/>
  <c r="S239" i="10"/>
  <c r="Q240" i="10"/>
  <c r="T239" i="10"/>
  <c r="R239" i="10"/>
  <c r="V239" i="10"/>
  <c r="P239" i="10" s="1"/>
  <c r="U240" i="10" l="1"/>
  <c r="S240" i="10"/>
  <c r="Q241" i="10"/>
  <c r="T240" i="10"/>
  <c r="R240" i="10"/>
  <c r="V240" i="10"/>
  <c r="P240" i="10" s="1"/>
  <c r="U241" i="10" l="1"/>
  <c r="S241" i="10"/>
  <c r="Q242" i="10"/>
  <c r="T241" i="10"/>
  <c r="R241" i="10"/>
  <c r="V241" i="10"/>
  <c r="P241" i="10" s="1"/>
  <c r="U242" i="10" l="1"/>
  <c r="S242" i="10"/>
  <c r="V242" i="10"/>
  <c r="P242" i="10" s="1"/>
  <c r="Q243" i="10"/>
  <c r="T242" i="10"/>
  <c r="R242" i="10"/>
  <c r="U243" i="10" l="1"/>
  <c r="S243" i="10"/>
  <c r="Q244" i="10"/>
  <c r="T243" i="10"/>
  <c r="R243" i="10"/>
  <c r="V243" i="10"/>
  <c r="P243" i="10" s="1"/>
  <c r="U244" i="10" l="1"/>
  <c r="S244" i="10"/>
  <c r="Q245" i="10"/>
  <c r="T244" i="10"/>
  <c r="R244" i="10"/>
  <c r="V244" i="10"/>
  <c r="P244" i="10" s="1"/>
  <c r="U245" i="10" l="1"/>
  <c r="S245" i="10"/>
  <c r="Q246" i="10"/>
  <c r="T245" i="10"/>
  <c r="R245" i="10"/>
  <c r="V245" i="10"/>
  <c r="P245" i="10" s="1"/>
  <c r="U246" i="10" l="1"/>
  <c r="S246" i="10"/>
  <c r="Q247" i="10"/>
  <c r="T246" i="10"/>
  <c r="R246" i="10"/>
  <c r="V246" i="10"/>
  <c r="P246" i="10" s="1"/>
  <c r="U247" i="10" l="1"/>
  <c r="S247" i="10"/>
  <c r="Q248" i="10"/>
  <c r="T247" i="10"/>
  <c r="R247" i="10"/>
  <c r="V247" i="10"/>
  <c r="P247" i="10" s="1"/>
  <c r="U248" i="10" l="1"/>
  <c r="S248" i="10"/>
  <c r="Q249" i="10"/>
  <c r="T248" i="10"/>
  <c r="R248" i="10"/>
  <c r="V248" i="10"/>
  <c r="P248" i="10" s="1"/>
  <c r="U249" i="10" l="1"/>
  <c r="S249" i="10"/>
  <c r="Q250" i="10"/>
  <c r="T249" i="10"/>
  <c r="R249" i="10"/>
  <c r="V249" i="10"/>
  <c r="P249" i="10" s="1"/>
  <c r="U250" i="10" l="1"/>
  <c r="S250" i="10"/>
  <c r="Q251" i="10"/>
  <c r="T250" i="10"/>
  <c r="R250" i="10"/>
  <c r="V250" i="10"/>
  <c r="P250" i="10" s="1"/>
  <c r="U251" i="10" l="1"/>
  <c r="S251" i="10"/>
  <c r="Q252" i="10"/>
  <c r="T251" i="10"/>
  <c r="R251" i="10"/>
  <c r="V251" i="10"/>
  <c r="P251" i="10" s="1"/>
  <c r="U252" i="10" l="1"/>
  <c r="V252" i="10"/>
  <c r="P252" i="10" s="1"/>
  <c r="Q253" i="10"/>
  <c r="R252" i="10"/>
  <c r="S252" i="10"/>
  <c r="T252" i="10"/>
  <c r="U253" i="10" l="1"/>
  <c r="T253" i="10"/>
  <c r="Q254" i="10"/>
  <c r="V253" i="10"/>
  <c r="P253" i="10" s="1"/>
  <c r="S253" i="10"/>
  <c r="R253" i="10"/>
  <c r="U254" i="10" l="1"/>
  <c r="V254" i="10"/>
  <c r="P254" i="10" s="1"/>
  <c r="Q255" i="10"/>
  <c r="R254" i="10"/>
  <c r="S254" i="10"/>
  <c r="T254" i="10"/>
  <c r="U255" i="10" l="1"/>
  <c r="T255" i="10"/>
  <c r="Q256" i="10"/>
  <c r="V255" i="10"/>
  <c r="P255" i="10" s="1"/>
  <c r="S255" i="10"/>
  <c r="R255" i="10"/>
  <c r="U256" i="10" l="1"/>
  <c r="V256" i="10"/>
  <c r="P256" i="10" s="1"/>
  <c r="Q257" i="10"/>
  <c r="R256" i="10"/>
  <c r="S256" i="10"/>
  <c r="T256" i="10"/>
  <c r="U257" i="10" l="1"/>
  <c r="Q258" i="10"/>
  <c r="T257" i="10"/>
  <c r="S257" i="10"/>
  <c r="V257" i="10"/>
  <c r="P257" i="10" s="1"/>
  <c r="R257" i="10"/>
  <c r="S258" i="10" l="1"/>
  <c r="R258" i="10"/>
  <c r="T258" i="10"/>
  <c r="V258" i="10"/>
  <c r="P258" i="10" s="1"/>
  <c r="U258" i="10"/>
  <c r="Q259" i="10"/>
  <c r="S259" i="10" l="1"/>
  <c r="V259" i="10"/>
  <c r="P259" i="10" s="1"/>
  <c r="T259" i="10"/>
  <c r="R259" i="10"/>
  <c r="U259" i="10"/>
  <c r="Q260" i="10"/>
  <c r="S260" i="10" l="1"/>
  <c r="R260" i="10"/>
  <c r="T260" i="10"/>
  <c r="V260" i="10"/>
  <c r="P260" i="10" s="1"/>
  <c r="U260" i="10"/>
  <c r="Q261" i="10"/>
  <c r="S261" i="10" l="1"/>
  <c r="R261" i="10"/>
  <c r="T261" i="10"/>
  <c r="V261" i="10"/>
  <c r="P261" i="10" s="1"/>
  <c r="U261" i="10"/>
  <c r="Q262" i="10"/>
  <c r="S262" i="10" l="1"/>
  <c r="R262" i="10"/>
  <c r="T262" i="10"/>
  <c r="V262" i="10"/>
  <c r="P262" i="10" s="1"/>
  <c r="U262" i="10"/>
  <c r="Q263" i="10"/>
  <c r="S263" i="10" l="1"/>
  <c r="V263" i="10"/>
  <c r="P263" i="10" s="1"/>
  <c r="T263" i="10"/>
  <c r="R263" i="10"/>
  <c r="U263" i="10"/>
  <c r="Q264" i="10"/>
  <c r="S264" i="10" l="1"/>
  <c r="R264" i="10"/>
  <c r="T264" i="10"/>
  <c r="V264" i="10"/>
  <c r="P264" i="10" s="1"/>
  <c r="U264" i="10"/>
  <c r="Q265" i="10"/>
  <c r="S265" i="10" l="1"/>
  <c r="R265" i="10"/>
  <c r="T265" i="10"/>
  <c r="V265" i="10"/>
  <c r="P265" i="10" s="1"/>
  <c r="U265" i="10"/>
  <c r="Q266" i="10"/>
  <c r="S266" i="10" l="1"/>
  <c r="R266" i="10"/>
  <c r="T266" i="10"/>
  <c r="V266" i="10"/>
  <c r="P266" i="10" s="1"/>
  <c r="U266" i="10"/>
  <c r="Q267" i="10"/>
  <c r="S267" i="10" l="1"/>
  <c r="V267" i="10"/>
  <c r="P267" i="10" s="1"/>
  <c r="T267" i="10"/>
  <c r="R267" i="10"/>
  <c r="U267" i="10"/>
  <c r="Q268" i="10"/>
  <c r="S268" i="10" l="1"/>
  <c r="R268" i="10"/>
  <c r="T268" i="10"/>
  <c r="V268" i="10"/>
  <c r="P268" i="10" s="1"/>
  <c r="U268" i="10"/>
  <c r="Q269" i="10"/>
  <c r="S269" i="10" l="1"/>
  <c r="R269" i="10"/>
  <c r="T269" i="10"/>
  <c r="V269" i="10"/>
  <c r="P269" i="10" s="1"/>
  <c r="U269" i="10"/>
  <c r="Q270" i="10"/>
  <c r="S270" i="10" l="1"/>
  <c r="R270" i="10"/>
  <c r="T270" i="10"/>
  <c r="V270" i="10"/>
  <c r="P270" i="10" s="1"/>
  <c r="U270" i="10"/>
  <c r="Q271" i="10"/>
  <c r="S271" i="10" l="1"/>
  <c r="V271" i="10"/>
  <c r="P271" i="10" s="1"/>
  <c r="T271" i="10"/>
  <c r="R271" i="10"/>
  <c r="U271" i="10"/>
  <c r="Q272" i="10"/>
  <c r="S272" i="10" l="1"/>
  <c r="R272" i="10"/>
  <c r="T272" i="10"/>
  <c r="V272" i="10"/>
  <c r="P272" i="10" s="1"/>
  <c r="U272" i="10"/>
  <c r="Q273" i="10"/>
  <c r="S273" i="10" l="1"/>
  <c r="R273" i="10"/>
  <c r="T273" i="10"/>
  <c r="V273" i="10"/>
  <c r="P273" i="10" s="1"/>
  <c r="U273" i="10"/>
  <c r="Q274" i="10"/>
  <c r="S274" i="10" l="1"/>
  <c r="R274" i="10"/>
  <c r="T274" i="10"/>
  <c r="V274" i="10"/>
  <c r="P274" i="10" s="1"/>
  <c r="U274" i="10"/>
  <c r="Q275" i="10"/>
  <c r="S275" i="10" l="1"/>
  <c r="V275" i="10"/>
  <c r="P275" i="10" s="1"/>
  <c r="T275" i="10"/>
  <c r="R275" i="10"/>
  <c r="U275" i="10"/>
  <c r="Q276" i="10"/>
  <c r="S276" i="10" l="1"/>
  <c r="R276" i="10"/>
  <c r="T276" i="10"/>
  <c r="V276" i="10"/>
  <c r="P276" i="10" s="1"/>
  <c r="U276" i="10"/>
  <c r="Q277" i="10"/>
  <c r="S277" i="10" l="1"/>
  <c r="R277" i="10"/>
  <c r="T277" i="10"/>
  <c r="V277" i="10"/>
  <c r="P277" i="10" s="1"/>
  <c r="U277" i="10"/>
  <c r="Q278" i="10"/>
  <c r="S278" i="10" l="1"/>
  <c r="R278" i="10"/>
  <c r="T278" i="10"/>
  <c r="V278" i="10"/>
  <c r="P278" i="10" s="1"/>
  <c r="U278" i="10"/>
  <c r="Q279" i="10"/>
  <c r="S279" i="10" l="1"/>
  <c r="V279" i="10"/>
  <c r="P279" i="10" s="1"/>
  <c r="T279" i="10"/>
  <c r="R279" i="10"/>
  <c r="U279" i="10"/>
  <c r="Q280" i="10"/>
  <c r="S280" i="10" l="1"/>
  <c r="R280" i="10"/>
  <c r="T280" i="10"/>
  <c r="V280" i="10"/>
  <c r="P280" i="10" s="1"/>
  <c r="U280" i="10"/>
  <c r="Q281" i="10"/>
  <c r="S281" i="10" l="1"/>
  <c r="R281" i="10"/>
  <c r="T281" i="10"/>
  <c r="V281" i="10"/>
  <c r="P281" i="10" s="1"/>
  <c r="U281" i="10"/>
  <c r="Q282" i="10"/>
  <c r="S282" i="10" l="1"/>
  <c r="R282" i="10"/>
  <c r="T282" i="10"/>
  <c r="V282" i="10"/>
  <c r="P282" i="10" s="1"/>
  <c r="U282" i="10"/>
  <c r="Q283" i="10"/>
  <c r="S283" i="10" l="1"/>
  <c r="V283" i="10"/>
  <c r="P283" i="10" s="1"/>
  <c r="T283" i="10"/>
  <c r="R283" i="10"/>
  <c r="U283" i="10"/>
  <c r="Q284" i="10"/>
  <c r="S284" i="10" l="1"/>
  <c r="R284" i="10"/>
  <c r="T284" i="10"/>
  <c r="V284" i="10"/>
  <c r="P284" i="10" s="1"/>
  <c r="U284" i="10"/>
  <c r="Q285" i="10"/>
  <c r="S285" i="10" l="1"/>
  <c r="R285" i="10"/>
  <c r="T285" i="10"/>
  <c r="V285" i="10"/>
  <c r="P285" i="10" s="1"/>
  <c r="U285" i="10"/>
  <c r="Q286" i="10"/>
  <c r="S286" i="10" l="1"/>
  <c r="R286" i="10"/>
  <c r="T286" i="10"/>
  <c r="V286" i="10"/>
  <c r="P286" i="10" s="1"/>
  <c r="U286" i="10"/>
  <c r="Q287" i="10"/>
  <c r="S287" i="10" l="1"/>
  <c r="V287" i="10"/>
  <c r="P287" i="10" s="1"/>
  <c r="T287" i="10"/>
  <c r="R287" i="10"/>
  <c r="U287" i="10"/>
  <c r="Q288" i="10"/>
  <c r="S288" i="10" l="1"/>
  <c r="R288" i="10"/>
  <c r="T288" i="10"/>
  <c r="V288" i="10"/>
  <c r="P288" i="10" s="1"/>
  <c r="U288" i="10"/>
  <c r="Q289" i="10"/>
  <c r="S289" i="10" l="1"/>
  <c r="R289" i="10"/>
  <c r="T289" i="10"/>
  <c r="V289" i="10"/>
  <c r="P289" i="10" s="1"/>
  <c r="U289" i="10"/>
  <c r="Q290" i="10"/>
  <c r="S290" i="10" l="1"/>
  <c r="R290" i="10"/>
  <c r="T290" i="10"/>
  <c r="V290" i="10"/>
  <c r="P290" i="10" s="1"/>
  <c r="U290" i="10"/>
  <c r="Q291" i="10"/>
  <c r="S291" i="10" l="1"/>
  <c r="V291" i="10"/>
  <c r="P291" i="10" s="1"/>
  <c r="T291" i="10"/>
  <c r="R291" i="10"/>
  <c r="U291" i="10"/>
  <c r="Q292" i="10"/>
  <c r="S292" i="10" l="1"/>
  <c r="R292" i="10"/>
  <c r="T292" i="10"/>
  <c r="V292" i="10"/>
  <c r="P292" i="10" s="1"/>
  <c r="U292" i="10"/>
  <c r="Q293" i="10"/>
  <c r="S293" i="10" l="1"/>
  <c r="R293" i="10"/>
  <c r="T293" i="10"/>
  <c r="V293" i="10"/>
  <c r="P293" i="10" s="1"/>
  <c r="U293" i="10"/>
  <c r="Q294" i="10"/>
  <c r="S294" i="10" l="1"/>
  <c r="R294" i="10"/>
  <c r="T294" i="10"/>
  <c r="V294" i="10"/>
  <c r="P294" i="10" s="1"/>
  <c r="U294" i="10"/>
  <c r="Q295" i="10"/>
  <c r="S295" i="10" l="1"/>
  <c r="V295" i="10"/>
  <c r="P295" i="10" s="1"/>
  <c r="T295" i="10"/>
  <c r="R295" i="10"/>
  <c r="U295" i="10"/>
  <c r="Q296" i="10"/>
  <c r="S296" i="10" l="1"/>
  <c r="R296" i="10"/>
  <c r="T296" i="10"/>
  <c r="V296" i="10"/>
  <c r="P296" i="10" s="1"/>
  <c r="U296" i="10"/>
  <c r="Q297" i="10"/>
  <c r="S297" i="10" l="1"/>
  <c r="R297" i="10"/>
  <c r="T297" i="10"/>
  <c r="V297" i="10"/>
  <c r="P297" i="10" s="1"/>
  <c r="U297" i="10"/>
  <c r="Q298" i="10"/>
  <c r="S298" i="10" l="1"/>
  <c r="R298" i="10"/>
  <c r="T298" i="10"/>
  <c r="V298" i="10"/>
  <c r="P298" i="10" s="1"/>
  <c r="U298" i="10"/>
  <c r="Q299" i="10"/>
  <c r="S299" i="10" l="1"/>
  <c r="V299" i="10"/>
  <c r="P299" i="10" s="1"/>
  <c r="T299" i="10"/>
  <c r="R299" i="10"/>
  <c r="U299" i="10"/>
  <c r="Q300" i="10"/>
  <c r="S300" i="10" l="1"/>
  <c r="R300" i="10"/>
  <c r="T300" i="10"/>
  <c r="V300" i="10"/>
  <c r="P300" i="10" s="1"/>
  <c r="U300" i="10"/>
  <c r="Q301" i="10"/>
  <c r="S301" i="10" l="1"/>
  <c r="R301" i="10"/>
  <c r="T301" i="10"/>
  <c r="V301" i="10"/>
  <c r="P301" i="10" s="1"/>
  <c r="U301" i="10"/>
  <c r="Q302" i="10"/>
  <c r="S302" i="10" l="1"/>
  <c r="R302" i="10"/>
  <c r="T302" i="10"/>
  <c r="V302" i="10"/>
  <c r="P302" i="10" s="1"/>
  <c r="U302" i="10"/>
  <c r="Q303" i="10"/>
  <c r="S303" i="10" l="1"/>
  <c r="V303" i="10"/>
  <c r="P303" i="10" s="1"/>
  <c r="T303" i="10"/>
  <c r="R303" i="10"/>
  <c r="U303" i="10"/>
  <c r="Q304" i="10"/>
  <c r="S304" i="10" l="1"/>
  <c r="R304" i="10"/>
  <c r="T304" i="10"/>
  <c r="V304" i="10"/>
  <c r="P304" i="10" s="1"/>
  <c r="U304" i="10"/>
  <c r="Q305" i="10"/>
  <c r="S305" i="10" l="1"/>
  <c r="R305" i="10"/>
  <c r="T305" i="10"/>
  <c r="V305" i="10"/>
  <c r="P305" i="10" s="1"/>
  <c r="U305" i="10"/>
  <c r="Q306" i="10"/>
  <c r="S306" i="10" l="1"/>
  <c r="R306" i="10"/>
  <c r="T306" i="10"/>
  <c r="V306" i="10"/>
  <c r="P306" i="10" s="1"/>
  <c r="U306" i="10"/>
  <c r="Q307" i="10"/>
  <c r="S307" i="10" l="1"/>
  <c r="V307" i="10"/>
  <c r="P307" i="10" s="1"/>
  <c r="T307" i="10"/>
  <c r="R307" i="10"/>
  <c r="U307" i="10"/>
  <c r="Q308" i="10"/>
  <c r="S308" i="10" l="1"/>
  <c r="R308" i="10"/>
  <c r="T308" i="10"/>
  <c r="V308" i="10"/>
  <c r="P308" i="10" s="1"/>
  <c r="U308" i="10"/>
  <c r="Q309" i="10"/>
  <c r="S309" i="10" l="1"/>
  <c r="R309" i="10"/>
  <c r="T309" i="10"/>
  <c r="V309" i="10"/>
  <c r="P309" i="10" s="1"/>
  <c r="U309" i="10"/>
  <c r="Q310" i="10"/>
  <c r="S310" i="10" l="1"/>
  <c r="R310" i="10"/>
  <c r="T310" i="10"/>
  <c r="V310" i="10"/>
  <c r="P310" i="10" s="1"/>
  <c r="U310" i="10"/>
  <c r="Q311" i="10"/>
  <c r="S311" i="10" l="1"/>
  <c r="V311" i="10"/>
  <c r="P311" i="10" s="1"/>
  <c r="T311" i="10"/>
  <c r="R311" i="10"/>
  <c r="U311" i="10"/>
  <c r="Q312" i="10"/>
  <c r="S312" i="10" l="1"/>
  <c r="R312" i="10"/>
  <c r="T312" i="10"/>
  <c r="V312" i="10"/>
  <c r="P312" i="10" s="1"/>
  <c r="U312" i="10"/>
  <c r="Q313" i="10"/>
  <c r="S313" i="10" l="1"/>
  <c r="R313" i="10"/>
  <c r="T313" i="10"/>
  <c r="V313" i="10"/>
  <c r="P313" i="10" s="1"/>
  <c r="U313" i="10"/>
  <c r="Q314" i="10"/>
  <c r="S314" i="10" l="1"/>
  <c r="R314" i="10"/>
  <c r="T314" i="10"/>
  <c r="V314" i="10"/>
  <c r="P314" i="10" s="1"/>
  <c r="U314" i="10"/>
  <c r="Q315" i="10"/>
  <c r="S315" i="10" l="1"/>
  <c r="V315" i="10"/>
  <c r="P315" i="10" s="1"/>
  <c r="T315" i="10"/>
  <c r="R315" i="10"/>
  <c r="U315" i="10"/>
  <c r="Q316" i="10"/>
  <c r="S316" i="10" l="1"/>
  <c r="R316" i="10"/>
  <c r="T316" i="10"/>
  <c r="V316" i="10"/>
  <c r="P316" i="10" s="1"/>
  <c r="U316" i="10"/>
  <c r="Q317" i="10"/>
  <c r="S317" i="10" l="1"/>
  <c r="R317" i="10"/>
  <c r="T317" i="10"/>
  <c r="V317" i="10"/>
  <c r="P317" i="10" s="1"/>
  <c r="U317" i="10"/>
  <c r="Q318" i="10"/>
  <c r="S318" i="10" l="1"/>
  <c r="R318" i="10"/>
  <c r="T318" i="10"/>
  <c r="V318" i="10"/>
  <c r="P318" i="10" s="1"/>
  <c r="U318" i="10"/>
  <c r="Q319" i="10"/>
  <c r="S319" i="10" l="1"/>
  <c r="V319" i="10"/>
  <c r="P319" i="10" s="1"/>
  <c r="T319" i="10"/>
  <c r="R319" i="10"/>
  <c r="U319" i="10"/>
  <c r="Q320" i="10"/>
  <c r="S320" i="10" l="1"/>
  <c r="R320" i="10"/>
  <c r="T320" i="10"/>
  <c r="V320" i="10"/>
  <c r="P320" i="10" s="1"/>
  <c r="U320" i="10"/>
  <c r="Q321" i="10"/>
  <c r="S321" i="10" l="1"/>
  <c r="R321" i="10"/>
  <c r="T321" i="10"/>
  <c r="V321" i="10"/>
  <c r="P321" i="10" s="1"/>
  <c r="U321" i="10"/>
  <c r="Q322" i="10"/>
  <c r="Q323" i="10" l="1"/>
  <c r="S322" i="10"/>
  <c r="R322" i="10"/>
  <c r="T322" i="10"/>
  <c r="V322" i="10"/>
  <c r="P322" i="10" s="1"/>
  <c r="U322" i="10"/>
  <c r="S323" i="10" l="1"/>
  <c r="V323" i="10"/>
  <c r="P323" i="10" s="1"/>
  <c r="U323" i="10"/>
  <c r="Q324" i="10"/>
  <c r="T323" i="10"/>
  <c r="R323" i="10"/>
  <c r="S324" i="10" l="1"/>
  <c r="R324" i="10"/>
  <c r="T324" i="10"/>
  <c r="V324" i="10"/>
  <c r="P324" i="10" s="1"/>
  <c r="U324" i="10"/>
  <c r="Q325" i="10"/>
  <c r="S325" i="10" l="1"/>
  <c r="R325" i="10"/>
  <c r="T325" i="10"/>
  <c r="V325" i="10"/>
  <c r="P325" i="10" s="1"/>
  <c r="U325" i="10"/>
  <c r="Q326" i="10"/>
  <c r="S326" i="10" l="1"/>
  <c r="R326" i="10"/>
  <c r="T326" i="10"/>
  <c r="V326" i="10"/>
  <c r="P326" i="10" s="1"/>
  <c r="U326" i="10"/>
  <c r="Q327" i="10"/>
  <c r="S327" i="10" l="1"/>
  <c r="V327" i="10"/>
  <c r="P327" i="10" s="1"/>
  <c r="T327" i="10"/>
  <c r="R327" i="10"/>
  <c r="U327" i="10"/>
  <c r="Q328" i="10"/>
  <c r="S328" i="10" l="1"/>
  <c r="R328" i="10"/>
  <c r="T328" i="10"/>
  <c r="V328" i="10"/>
  <c r="P328" i="10" s="1"/>
  <c r="U328" i="10"/>
  <c r="Q329" i="10"/>
  <c r="S329" i="10" l="1"/>
  <c r="R329" i="10"/>
  <c r="V329" i="10"/>
  <c r="P329" i="10" s="1"/>
  <c r="T329" i="10"/>
  <c r="U329" i="10"/>
  <c r="Q330" i="10"/>
  <c r="S330" i="10" l="1"/>
  <c r="R330" i="10"/>
  <c r="T330" i="10"/>
  <c r="V330" i="10"/>
  <c r="P330" i="10" s="1"/>
  <c r="U330" i="10"/>
  <c r="Q331" i="10"/>
  <c r="S331" i="10" l="1"/>
  <c r="V331" i="10"/>
  <c r="P331" i="10" s="1"/>
  <c r="T331" i="10"/>
  <c r="R331" i="10"/>
  <c r="U331" i="10"/>
  <c r="Q332" i="10"/>
  <c r="S332" i="10" l="1"/>
  <c r="R332" i="10"/>
  <c r="U332" i="10"/>
  <c r="T332" i="10"/>
  <c r="Q333" i="10"/>
  <c r="V332" i="10"/>
  <c r="P332" i="10" s="1"/>
  <c r="S333" i="10" l="1"/>
  <c r="T333" i="10"/>
  <c r="U333" i="10"/>
  <c r="V333" i="10"/>
  <c r="P333" i="10" s="1"/>
  <c r="Q334" i="10"/>
  <c r="R333" i="10"/>
  <c r="S334" i="10" l="1"/>
  <c r="R334" i="10"/>
  <c r="U334" i="10"/>
  <c r="T334" i="10"/>
  <c r="Q335" i="10"/>
  <c r="V334" i="10"/>
  <c r="P334" i="10" s="1"/>
  <c r="S335" i="10" l="1"/>
  <c r="T335" i="10"/>
  <c r="U335" i="10"/>
  <c r="V335" i="10"/>
  <c r="P335" i="10" s="1"/>
  <c r="Q336" i="10"/>
  <c r="R335" i="10"/>
  <c r="S336" i="10" l="1"/>
  <c r="R336" i="10"/>
  <c r="U336" i="10"/>
  <c r="T336" i="10"/>
  <c r="Q337" i="10"/>
  <c r="V336" i="10"/>
  <c r="P336" i="10" s="1"/>
  <c r="S337" i="10" l="1"/>
  <c r="T337" i="10"/>
  <c r="R337" i="10"/>
  <c r="U337" i="10"/>
  <c r="V337" i="10"/>
  <c r="P337" i="10" s="1"/>
  <c r="Q338" i="10"/>
  <c r="S338" i="10" l="1"/>
  <c r="R338" i="10"/>
  <c r="U338" i="10"/>
  <c r="T338" i="10"/>
  <c r="Q339" i="10"/>
  <c r="V338" i="10"/>
  <c r="P338" i="10" s="1"/>
  <c r="S339" i="10" l="1"/>
  <c r="T339" i="10"/>
  <c r="R339" i="10"/>
  <c r="U339" i="10"/>
  <c r="V339" i="10"/>
  <c r="P339" i="10" s="1"/>
  <c r="Q340" i="10"/>
  <c r="S340" i="10" l="1"/>
  <c r="R340" i="10"/>
  <c r="U340" i="10"/>
  <c r="T340" i="10"/>
  <c r="Q341" i="10"/>
  <c r="V340" i="10"/>
  <c r="P340" i="10" s="1"/>
  <c r="S341" i="10" l="1"/>
  <c r="T341" i="10"/>
  <c r="U341" i="10"/>
  <c r="V341" i="10"/>
  <c r="P341" i="10" s="1"/>
  <c r="Q342" i="10"/>
  <c r="R341" i="10"/>
  <c r="S342" i="10" l="1"/>
  <c r="R342" i="10"/>
  <c r="U342" i="10"/>
  <c r="T342" i="10"/>
  <c r="Q343" i="10"/>
  <c r="V342" i="10"/>
  <c r="P342" i="10" s="1"/>
  <c r="S343" i="10" l="1"/>
  <c r="T343" i="10"/>
  <c r="U343" i="10"/>
  <c r="V343" i="10"/>
  <c r="P343" i="10" s="1"/>
  <c r="Q344" i="10"/>
  <c r="R343" i="10"/>
  <c r="S344" i="10" l="1"/>
  <c r="R344" i="10"/>
  <c r="U344" i="10"/>
  <c r="T344" i="10"/>
  <c r="Q345" i="10"/>
  <c r="V344" i="10"/>
  <c r="P344" i="10" s="1"/>
  <c r="S345" i="10" l="1"/>
  <c r="T345" i="10"/>
  <c r="R345" i="10"/>
  <c r="U345" i="10"/>
  <c r="V345" i="10"/>
  <c r="P345" i="10" s="1"/>
  <c r="Q346" i="10"/>
  <c r="S346" i="10" l="1"/>
  <c r="R346" i="10"/>
  <c r="U346" i="10"/>
  <c r="T346" i="10"/>
  <c r="Q347" i="10"/>
  <c r="V346" i="10"/>
  <c r="P346" i="10" s="1"/>
  <c r="S347" i="10" l="1"/>
  <c r="T347" i="10"/>
  <c r="U347" i="10"/>
  <c r="V347" i="10"/>
  <c r="P347" i="10" s="1"/>
  <c r="Q348" i="10"/>
  <c r="R347" i="10"/>
  <c r="S348" i="10" l="1"/>
  <c r="R348" i="10"/>
  <c r="U348" i="10"/>
  <c r="T348" i="10"/>
  <c r="Q349" i="10"/>
  <c r="V348" i="10"/>
  <c r="P348" i="10" s="1"/>
  <c r="S349" i="10" l="1"/>
  <c r="T349" i="10"/>
  <c r="R349" i="10"/>
  <c r="U349" i="10"/>
  <c r="V349" i="10"/>
  <c r="P349" i="10" s="1"/>
  <c r="Q350" i="10"/>
  <c r="S350" i="10" l="1"/>
  <c r="R350" i="10"/>
  <c r="U350" i="10"/>
  <c r="T350" i="10"/>
  <c r="Q351" i="10"/>
  <c r="V350" i="10"/>
  <c r="P350" i="10" s="1"/>
  <c r="S351" i="10" l="1"/>
  <c r="T351" i="10"/>
  <c r="U351" i="10"/>
  <c r="V351" i="10"/>
  <c r="P351" i="10" s="1"/>
  <c r="Q352" i="10"/>
  <c r="R351" i="10"/>
  <c r="S352" i="10" l="1"/>
  <c r="R352" i="10"/>
  <c r="U352" i="10"/>
  <c r="T352" i="10"/>
  <c r="Q353" i="10"/>
  <c r="V352" i="10"/>
  <c r="P352" i="10" s="1"/>
  <c r="S353" i="10" l="1"/>
  <c r="T353" i="10"/>
  <c r="U353" i="10"/>
  <c r="V353" i="10"/>
  <c r="P353" i="10" s="1"/>
  <c r="Q354" i="10"/>
  <c r="R353" i="10"/>
  <c r="S354" i="10" l="1"/>
  <c r="R354" i="10"/>
  <c r="U354" i="10"/>
  <c r="T354" i="10"/>
  <c r="Q355" i="10"/>
  <c r="V354" i="10"/>
  <c r="P354" i="10" s="1"/>
  <c r="U355" i="10" l="1"/>
  <c r="R355" i="10"/>
  <c r="Q356" i="10"/>
  <c r="S355" i="10"/>
  <c r="T355" i="10"/>
  <c r="V355" i="10"/>
  <c r="P355" i="10" s="1"/>
  <c r="U356" i="10" l="1"/>
  <c r="S356" i="10"/>
  <c r="Q357" i="10"/>
  <c r="T356" i="10"/>
  <c r="V356" i="10"/>
  <c r="P356" i="10" s="1"/>
  <c r="R356" i="10"/>
  <c r="U357" i="10" l="1"/>
  <c r="T357" i="10"/>
  <c r="S357" i="10"/>
  <c r="Q358" i="10"/>
  <c r="V357" i="10"/>
  <c r="P357" i="10" s="1"/>
  <c r="R357" i="10"/>
  <c r="U358" i="10" l="1"/>
  <c r="V358" i="10"/>
  <c r="P358" i="10" s="1"/>
  <c r="Q359" i="10"/>
  <c r="R358" i="10"/>
  <c r="S358" i="10"/>
  <c r="T358" i="10"/>
  <c r="U359" i="10" l="1"/>
  <c r="R359" i="10"/>
  <c r="Q360" i="10"/>
  <c r="S359" i="10"/>
  <c r="T359" i="10"/>
  <c r="V359" i="10"/>
  <c r="P359" i="10" s="1"/>
  <c r="U360" i="10" l="1"/>
  <c r="S360" i="10"/>
  <c r="T360" i="10"/>
  <c r="V360" i="10"/>
  <c r="P360" i="10" s="1"/>
  <c r="R360" i="10"/>
  <c r="Q361" i="10"/>
  <c r="U361" i="10" l="1"/>
  <c r="T361" i="10"/>
  <c r="S361" i="10"/>
  <c r="Q362" i="10"/>
  <c r="V361" i="10"/>
  <c r="P361" i="10" s="1"/>
  <c r="R361" i="10"/>
  <c r="U362" i="10" l="1"/>
  <c r="V362" i="10"/>
  <c r="P362" i="10" s="1"/>
  <c r="Q363" i="10"/>
  <c r="R362" i="10"/>
  <c r="S362" i="10"/>
  <c r="T362" i="10"/>
  <c r="U363" i="10" l="1"/>
  <c r="R363" i="10"/>
  <c r="Q364" i="10"/>
  <c r="S363" i="10"/>
  <c r="T363" i="10"/>
  <c r="V363" i="10"/>
  <c r="P363" i="10" s="1"/>
  <c r="U364" i="10" l="1"/>
  <c r="S364" i="10"/>
  <c r="Q365" i="10"/>
  <c r="T364" i="10"/>
  <c r="V364" i="10"/>
  <c r="P364" i="10" s="1"/>
  <c r="R364" i="10"/>
  <c r="U365" i="10" l="1"/>
  <c r="T365" i="10"/>
  <c r="Q366" i="10"/>
  <c r="V365" i="10"/>
  <c r="P365" i="10" s="1"/>
  <c r="R365" i="10"/>
  <c r="S365" i="10"/>
  <c r="U366" i="10" l="1"/>
  <c r="V366" i="10"/>
  <c r="P366" i="10" s="1"/>
  <c r="R366" i="10"/>
  <c r="T366" i="10"/>
  <c r="Q367" i="10"/>
  <c r="S366" i="10"/>
  <c r="U367" i="10" l="1"/>
  <c r="R367" i="10"/>
  <c r="S367" i="10"/>
  <c r="V367" i="10"/>
  <c r="P367" i="10" s="1"/>
  <c r="Q368" i="10"/>
  <c r="T367" i="10"/>
  <c r="U368" i="10" l="1"/>
  <c r="S368" i="10"/>
  <c r="T368" i="10"/>
  <c r="V368" i="10"/>
  <c r="P368" i="10" s="1"/>
  <c r="R368" i="10"/>
  <c r="Q369" i="10"/>
  <c r="U369" i="10" l="1"/>
  <c r="T369" i="10"/>
  <c r="R369" i="10"/>
  <c r="Q370" i="10"/>
  <c r="V369" i="10"/>
  <c r="P369" i="10" s="1"/>
  <c r="S369" i="10"/>
  <c r="U370" i="10" l="1"/>
  <c r="V370" i="10"/>
  <c r="P370" i="10" s="1"/>
  <c r="R370" i="10"/>
  <c r="S370" i="10"/>
  <c r="T370" i="10"/>
  <c r="Q371" i="10"/>
  <c r="U371" i="10" l="1"/>
  <c r="R371" i="10"/>
  <c r="T371" i="10"/>
  <c r="Q372" i="10"/>
  <c r="S371" i="10"/>
  <c r="V371" i="10"/>
  <c r="P371" i="10" s="1"/>
  <c r="U372" i="10" l="1"/>
  <c r="S372" i="10"/>
  <c r="Q373" i="10"/>
  <c r="V372" i="10"/>
  <c r="P372" i="10" s="1"/>
  <c r="R372" i="10"/>
  <c r="T372" i="10"/>
  <c r="U373" i="10" l="1"/>
  <c r="V373" i="10"/>
  <c r="P373" i="10" s="1"/>
  <c r="T373" i="10"/>
  <c r="R373" i="10"/>
  <c r="Q374" i="10"/>
  <c r="S373" i="10"/>
  <c r="R374" i="10" l="1"/>
  <c r="U374" i="10"/>
  <c r="V374" i="10"/>
  <c r="P374" i="10" s="1"/>
  <c r="Q375" i="10"/>
  <c r="S374" i="10"/>
  <c r="T374" i="10"/>
  <c r="R375" i="10" l="1"/>
  <c r="U375" i="10"/>
  <c r="T375" i="10"/>
  <c r="V375" i="10"/>
  <c r="P375" i="10" s="1"/>
  <c r="Q376" i="10"/>
  <c r="S375" i="10"/>
  <c r="R376" i="10" l="1"/>
  <c r="U376" i="10"/>
  <c r="T376" i="10"/>
  <c r="V376" i="10"/>
  <c r="P376" i="10" s="1"/>
  <c r="Q377" i="10"/>
  <c r="S376" i="10"/>
  <c r="R377" i="10" l="1"/>
  <c r="U377" i="10"/>
  <c r="T377" i="10"/>
  <c r="V377" i="10"/>
  <c r="P377" i="10" s="1"/>
  <c r="Q378" i="10"/>
  <c r="S377" i="10"/>
  <c r="R378" i="10" l="1"/>
  <c r="U378" i="10"/>
  <c r="Q379" i="10"/>
  <c r="T378" i="10"/>
  <c r="V378" i="10"/>
  <c r="P378" i="10" s="1"/>
  <c r="S378" i="10"/>
  <c r="R379" i="10" l="1"/>
  <c r="U379" i="10"/>
  <c r="Q380" i="10"/>
  <c r="T379" i="10"/>
  <c r="V379" i="10"/>
  <c r="P379" i="10" s="1"/>
  <c r="S379" i="10"/>
  <c r="R380" i="10" l="1"/>
  <c r="U380" i="10"/>
  <c r="S380" i="10"/>
  <c r="V380" i="10"/>
  <c r="P380" i="10" s="1"/>
  <c r="Q381" i="10"/>
  <c r="T380" i="10"/>
  <c r="R381" i="10" l="1"/>
  <c r="U381" i="10"/>
  <c r="V381" i="10"/>
  <c r="P381" i="10" s="1"/>
  <c r="Q382" i="10"/>
  <c r="S381" i="10"/>
  <c r="T381" i="10"/>
  <c r="R382" i="10" l="1"/>
  <c r="U382" i="10"/>
  <c r="V382" i="10"/>
  <c r="P382" i="10" s="1"/>
  <c r="Q383" i="10"/>
  <c r="S382" i="10"/>
  <c r="T382" i="10"/>
  <c r="R383" i="10" l="1"/>
  <c r="U383" i="10"/>
  <c r="S383" i="10"/>
  <c r="V383" i="10"/>
  <c r="P383" i="10" s="1"/>
  <c r="Q384" i="10"/>
  <c r="T383" i="10"/>
  <c r="R384" i="10" l="1"/>
  <c r="U384" i="10"/>
  <c r="T384" i="10"/>
  <c r="V384" i="10"/>
  <c r="P384" i="10" s="1"/>
  <c r="Q385" i="10"/>
  <c r="S384" i="10"/>
  <c r="R385" i="10" l="1"/>
  <c r="Q386" i="10"/>
  <c r="T385" i="10"/>
  <c r="V385" i="10"/>
  <c r="P385" i="10" s="1"/>
  <c r="U385" i="10"/>
  <c r="S385" i="10"/>
  <c r="R386" i="10" l="1"/>
  <c r="U386" i="10"/>
  <c r="Q387" i="10"/>
  <c r="S386" i="10"/>
  <c r="V386" i="10"/>
  <c r="P386" i="10" s="1"/>
  <c r="T386" i="10"/>
  <c r="R387" i="10" l="1"/>
  <c r="U387" i="10"/>
  <c r="S387" i="10"/>
  <c r="V387" i="10"/>
  <c r="P387" i="10" s="1"/>
  <c r="Q388" i="10"/>
  <c r="T387" i="10"/>
  <c r="R388" i="10" l="1"/>
  <c r="U388" i="10"/>
  <c r="S388" i="10"/>
  <c r="V388" i="10"/>
  <c r="P388" i="10" s="1"/>
  <c r="Q389" i="10"/>
  <c r="T388" i="10"/>
  <c r="R389" i="10" l="1"/>
  <c r="U389" i="10"/>
  <c r="Q390" i="10"/>
  <c r="T389" i="10"/>
  <c r="V389" i="10"/>
  <c r="P389" i="10" s="1"/>
  <c r="S389" i="10"/>
  <c r="R390" i="10" l="1"/>
  <c r="U390" i="10"/>
  <c r="T390" i="10"/>
  <c r="V390" i="10"/>
  <c r="P390" i="10" s="1"/>
  <c r="Q391" i="10"/>
  <c r="S390" i="10"/>
  <c r="R391" i="10" l="1"/>
  <c r="U391" i="10"/>
  <c r="V391" i="10"/>
  <c r="P391" i="10" s="1"/>
  <c r="Q392" i="10"/>
  <c r="S391" i="10"/>
  <c r="T391" i="10"/>
  <c r="R392" i="10" l="1"/>
  <c r="U392" i="10"/>
  <c r="S392" i="10"/>
  <c r="V392" i="10"/>
  <c r="P392" i="10" s="1"/>
  <c r="Q393" i="10"/>
  <c r="T392" i="10"/>
  <c r="R393" i="10" l="1"/>
  <c r="U393" i="10"/>
  <c r="Q394" i="10"/>
  <c r="S393" i="10"/>
  <c r="T393" i="10"/>
  <c r="V393" i="10"/>
  <c r="P393" i="10" s="1"/>
  <c r="R394" i="10" l="1"/>
  <c r="U394" i="10"/>
  <c r="Q395" i="10"/>
  <c r="V394" i="10"/>
  <c r="P394" i="10" s="1"/>
  <c r="S394" i="10"/>
  <c r="T394" i="10"/>
  <c r="R395" i="10" l="1"/>
  <c r="U395" i="10"/>
  <c r="S395" i="10"/>
  <c r="V395" i="10"/>
  <c r="P395" i="10" s="1"/>
  <c r="Q396" i="10"/>
  <c r="T395" i="10"/>
  <c r="R396" i="10" l="1"/>
  <c r="U396" i="10"/>
  <c r="Q397" i="10"/>
  <c r="S396" i="10"/>
  <c r="V396" i="10"/>
  <c r="P396" i="10" s="1"/>
  <c r="T396" i="10"/>
  <c r="R397" i="10" l="1"/>
  <c r="U397" i="10"/>
  <c r="V397" i="10"/>
  <c r="P397" i="10" s="1"/>
  <c r="Q398" i="10"/>
  <c r="S397" i="10"/>
  <c r="T397" i="10"/>
  <c r="R398" i="10" l="1"/>
  <c r="U398" i="10"/>
  <c r="V398" i="10"/>
  <c r="P398" i="10" s="1"/>
  <c r="Q399" i="10"/>
  <c r="S398" i="10"/>
  <c r="T398" i="10"/>
  <c r="R399" i="10" l="1"/>
  <c r="U399" i="10"/>
  <c r="S399" i="10"/>
  <c r="V399" i="10"/>
  <c r="P399" i="10" s="1"/>
  <c r="Q400" i="10"/>
  <c r="T399" i="10"/>
  <c r="R400" i="10" l="1"/>
  <c r="U400" i="10"/>
  <c r="S400" i="10"/>
  <c r="V400" i="10"/>
  <c r="P400" i="10" s="1"/>
  <c r="Q401" i="10"/>
  <c r="T400" i="10"/>
  <c r="R401" i="10" l="1"/>
  <c r="Q402" i="10"/>
  <c r="T401" i="10"/>
  <c r="V401" i="10"/>
  <c r="P401" i="10" s="1"/>
  <c r="U401" i="10"/>
  <c r="S401" i="10"/>
  <c r="R402" i="10" l="1"/>
  <c r="U402" i="10"/>
  <c r="Q403" i="10"/>
  <c r="S402" i="10"/>
  <c r="V402" i="10"/>
  <c r="P402" i="10" s="1"/>
  <c r="T402" i="10"/>
  <c r="R403" i="10" l="1"/>
  <c r="U403" i="10"/>
  <c r="V403" i="10"/>
  <c r="P403" i="10" s="1"/>
  <c r="Q404" i="10"/>
  <c r="S403" i="10"/>
  <c r="T403" i="10"/>
  <c r="R404" i="10" l="1"/>
  <c r="U404" i="10"/>
  <c r="Q405" i="10"/>
  <c r="S404" i="10"/>
  <c r="T404" i="10"/>
  <c r="V404" i="10"/>
  <c r="P404" i="10" s="1"/>
  <c r="R405" i="10" l="1"/>
  <c r="U405" i="10"/>
  <c r="V405" i="10"/>
  <c r="P405" i="10" s="1"/>
  <c r="Q406" i="10"/>
  <c r="S405" i="10"/>
  <c r="T405" i="10"/>
  <c r="R406" i="10" l="1"/>
  <c r="U406" i="10"/>
  <c r="T406" i="10"/>
  <c r="V406" i="10"/>
  <c r="P406" i="10" s="1"/>
  <c r="Q407" i="10"/>
  <c r="S406" i="10"/>
  <c r="R407" i="10" l="1"/>
  <c r="U407" i="10"/>
  <c r="V407" i="10"/>
  <c r="P407" i="10" s="1"/>
  <c r="Q408" i="10"/>
  <c r="T407" i="10"/>
  <c r="S407" i="10"/>
  <c r="R408" i="10" l="1"/>
  <c r="U408" i="10"/>
  <c r="V408" i="10"/>
  <c r="P408" i="10" s="1"/>
  <c r="S408" i="10"/>
  <c r="T408" i="10"/>
  <c r="Q409" i="10"/>
  <c r="R409" i="10" l="1"/>
  <c r="U409" i="10"/>
  <c r="V409" i="10"/>
  <c r="P409" i="10" s="1"/>
  <c r="Q410" i="10"/>
  <c r="T409" i="10"/>
  <c r="S409" i="10"/>
  <c r="R410" i="10" l="1"/>
  <c r="U410" i="10"/>
  <c r="V410" i="10"/>
  <c r="P410" i="10" s="1"/>
  <c r="S410" i="10"/>
  <c r="T410" i="10"/>
  <c r="Q411" i="10"/>
  <c r="R411" i="10" l="1"/>
  <c r="U411" i="10"/>
  <c r="V411" i="10"/>
  <c r="P411" i="10" s="1"/>
  <c r="S411" i="10"/>
  <c r="T411" i="10"/>
  <c r="Q412" i="10"/>
  <c r="R412" i="10" l="1"/>
  <c r="U412" i="10"/>
  <c r="V412" i="10"/>
  <c r="P412" i="10" s="1"/>
  <c r="Q413" i="10"/>
  <c r="S412" i="10"/>
  <c r="T412" i="10"/>
  <c r="R413" i="10" l="1"/>
  <c r="U413" i="10"/>
  <c r="V413" i="10"/>
  <c r="P413" i="10" s="1"/>
  <c r="Q414" i="10"/>
  <c r="S413" i="10"/>
  <c r="T413" i="10"/>
  <c r="R414" i="10" l="1"/>
  <c r="U414" i="10"/>
  <c r="Q415" i="10"/>
  <c r="S414" i="10"/>
  <c r="T414" i="10"/>
  <c r="V414" i="10"/>
  <c r="P414" i="10" s="1"/>
  <c r="R415" i="10" l="1"/>
  <c r="U415" i="10"/>
  <c r="Q416" i="10"/>
  <c r="S415" i="10"/>
  <c r="T415" i="10"/>
  <c r="V415" i="10"/>
  <c r="P415" i="10" s="1"/>
  <c r="R416" i="10" l="1"/>
  <c r="U416" i="10"/>
  <c r="Q417" i="10"/>
  <c r="S416" i="10"/>
  <c r="T416" i="10"/>
  <c r="V416" i="10"/>
  <c r="P416" i="10" s="1"/>
  <c r="R417" i="10" l="1"/>
  <c r="Q418" i="10"/>
  <c r="V417" i="10"/>
  <c r="P417" i="10" s="1"/>
  <c r="S417" i="10"/>
  <c r="T417" i="10"/>
  <c r="U417" i="10"/>
  <c r="R418" i="10" l="1"/>
  <c r="U418" i="10"/>
  <c r="S418" i="10"/>
  <c r="V418" i="10"/>
  <c r="P418" i="10" s="1"/>
  <c r="Q419" i="10"/>
  <c r="T418" i="10"/>
  <c r="R419" i="10" l="1"/>
  <c r="U419" i="10"/>
  <c r="Q420" i="10"/>
  <c r="S419" i="10"/>
  <c r="T419" i="10"/>
  <c r="V419" i="10"/>
  <c r="P419" i="10" s="1"/>
  <c r="R420" i="10" l="1"/>
  <c r="U420" i="10"/>
  <c r="V420" i="10"/>
  <c r="P420" i="10" s="1"/>
  <c r="S420" i="10"/>
  <c r="T420" i="10"/>
  <c r="Q421" i="10"/>
  <c r="R421" i="10" l="1"/>
  <c r="U421" i="10"/>
  <c r="V421" i="10"/>
  <c r="P421" i="10" s="1"/>
  <c r="S421" i="10"/>
  <c r="T421" i="10"/>
  <c r="Q422" i="10"/>
  <c r="R422" i="10" l="1"/>
  <c r="U422" i="10"/>
  <c r="Q423" i="10"/>
  <c r="S422" i="10"/>
  <c r="T422" i="10"/>
  <c r="V422" i="10"/>
  <c r="P422" i="10" s="1"/>
  <c r="R423" i="10" l="1"/>
  <c r="U423" i="10"/>
  <c r="V423" i="10"/>
  <c r="P423" i="10" s="1"/>
  <c r="Q424" i="10"/>
  <c r="T423" i="10"/>
  <c r="S423" i="10"/>
  <c r="R424" i="10" l="1"/>
  <c r="U424" i="10"/>
  <c r="V424" i="10"/>
  <c r="P424" i="10" s="1"/>
  <c r="S424" i="10"/>
  <c r="T424" i="10"/>
  <c r="Q425" i="10"/>
  <c r="R425" i="10" l="1"/>
  <c r="U425" i="10"/>
  <c r="Q426" i="10"/>
  <c r="S425" i="10"/>
  <c r="V425" i="10"/>
  <c r="P425" i="10" s="1"/>
  <c r="T425" i="10"/>
  <c r="R426" i="10" l="1"/>
  <c r="U426" i="10"/>
  <c r="Q427" i="10"/>
  <c r="T426" i="10"/>
  <c r="V426" i="10"/>
  <c r="P426" i="10" s="1"/>
  <c r="S426" i="10"/>
  <c r="R427" i="10" l="1"/>
  <c r="U427" i="10"/>
  <c r="V427" i="10"/>
  <c r="P427" i="10" s="1"/>
  <c r="Q428" i="10"/>
  <c r="S427" i="10"/>
  <c r="T427" i="10"/>
  <c r="R428" i="10" l="1"/>
  <c r="U428" i="10"/>
  <c r="Q429" i="10"/>
  <c r="S428" i="10"/>
  <c r="T428" i="10"/>
  <c r="V428" i="10"/>
  <c r="P428" i="10" s="1"/>
  <c r="R429" i="10" l="1"/>
  <c r="U429" i="10"/>
  <c r="Q430" i="10"/>
  <c r="S429" i="10"/>
  <c r="T429" i="10"/>
  <c r="V429" i="10"/>
  <c r="P429" i="10" s="1"/>
  <c r="R430" i="10" l="1"/>
  <c r="U430" i="10"/>
  <c r="V430" i="10"/>
  <c r="P430" i="10" s="1"/>
  <c r="Q431" i="10"/>
  <c r="S430" i="10"/>
  <c r="T430" i="10"/>
  <c r="R431" i="10" l="1"/>
  <c r="U431" i="10"/>
  <c r="Q432" i="10"/>
  <c r="S431" i="10"/>
  <c r="V431" i="10"/>
  <c r="P431" i="10" s="1"/>
  <c r="T431" i="10"/>
  <c r="R432" i="10" l="1"/>
  <c r="U432" i="10"/>
  <c r="V432" i="10"/>
  <c r="P432" i="10" s="1"/>
  <c r="S432" i="10"/>
  <c r="T432" i="10"/>
  <c r="Q433" i="10"/>
  <c r="R433" i="10" l="1"/>
  <c r="Q434" i="10"/>
  <c r="V433" i="10"/>
  <c r="P433" i="10" s="1"/>
  <c r="U433" i="10"/>
  <c r="S433" i="10"/>
  <c r="T433" i="10"/>
  <c r="R434" i="10" l="1"/>
  <c r="U434" i="10"/>
  <c r="V434" i="10"/>
  <c r="P434" i="10" s="1"/>
  <c r="Q435" i="10"/>
  <c r="S434" i="10"/>
  <c r="T434" i="10"/>
  <c r="R435" i="10" l="1"/>
  <c r="U435" i="10"/>
  <c r="V435" i="10"/>
  <c r="P435" i="10" s="1"/>
  <c r="Q436" i="10"/>
  <c r="S435" i="10"/>
  <c r="T435" i="10"/>
  <c r="R436" i="10" l="1"/>
  <c r="U436" i="10"/>
  <c r="V436" i="10"/>
  <c r="P436" i="10" s="1"/>
  <c r="Q437" i="10"/>
  <c r="S436" i="10"/>
  <c r="T436" i="10"/>
  <c r="R437" i="10" l="1"/>
  <c r="U437" i="10"/>
  <c r="V437" i="10"/>
  <c r="P437" i="10" s="1"/>
  <c r="Q438" i="10"/>
  <c r="S437" i="10"/>
  <c r="T437" i="10"/>
  <c r="R438" i="10" l="1"/>
  <c r="U438" i="10"/>
  <c r="V438" i="10"/>
  <c r="P438" i="10" s="1"/>
  <c r="Q439" i="10"/>
  <c r="S438" i="10"/>
  <c r="T438" i="10"/>
  <c r="R439" i="10" l="1"/>
  <c r="U439" i="10"/>
  <c r="V439" i="10"/>
  <c r="P439" i="10" s="1"/>
  <c r="Q440" i="10"/>
  <c r="S439" i="10"/>
  <c r="T439" i="10"/>
  <c r="R440" i="10" l="1"/>
  <c r="U440" i="10"/>
  <c r="V440" i="10"/>
  <c r="P440" i="10" s="1"/>
  <c r="Q441" i="10"/>
  <c r="S440" i="10"/>
  <c r="T440" i="10"/>
  <c r="R441" i="10" l="1"/>
  <c r="U441" i="10"/>
  <c r="V441" i="10"/>
  <c r="P441" i="10" s="1"/>
  <c r="Q442" i="10"/>
  <c r="S441" i="10"/>
  <c r="T441" i="10"/>
  <c r="R442" i="10" l="1"/>
  <c r="U442" i="10"/>
  <c r="V442" i="10"/>
  <c r="P442" i="10" s="1"/>
  <c r="Q443" i="10"/>
  <c r="T442" i="10"/>
  <c r="S442" i="10"/>
  <c r="R443" i="10" l="1"/>
  <c r="U443" i="10"/>
  <c r="V443" i="10"/>
  <c r="P443" i="10" s="1"/>
  <c r="Q444" i="10"/>
  <c r="T443" i="10"/>
  <c r="S443" i="10"/>
  <c r="R444" i="10" l="1"/>
  <c r="U444" i="10"/>
  <c r="V444" i="10"/>
  <c r="P444" i="10" s="1"/>
  <c r="Q445" i="10"/>
  <c r="T444" i="10"/>
  <c r="S444" i="10"/>
  <c r="R445" i="10" l="1"/>
  <c r="Q446" i="10"/>
  <c r="V445" i="10"/>
  <c r="P445" i="10" s="1"/>
  <c r="U445" i="10"/>
  <c r="T445" i="10"/>
  <c r="S445" i="10"/>
  <c r="R446" i="10" l="1"/>
  <c r="U446" i="10"/>
  <c r="V446" i="10"/>
  <c r="P446" i="10" s="1"/>
  <c r="Q447" i="10"/>
  <c r="T446" i="10"/>
  <c r="S446" i="10"/>
  <c r="R447" i="10" l="1"/>
  <c r="Q448" i="10"/>
  <c r="V447" i="10"/>
  <c r="P447" i="10" s="1"/>
  <c r="U447" i="10"/>
  <c r="T447" i="10"/>
  <c r="S447" i="10"/>
  <c r="R448" i="10" l="1"/>
  <c r="U448" i="10"/>
  <c r="V448" i="10"/>
  <c r="P448" i="10" s="1"/>
  <c r="Q449" i="10"/>
  <c r="T448" i="10"/>
  <c r="S448" i="10"/>
  <c r="R449" i="10" l="1"/>
  <c r="U449" i="10"/>
  <c r="V449" i="10"/>
  <c r="P449" i="10" s="1"/>
  <c r="Q450" i="10"/>
  <c r="T449" i="10"/>
  <c r="S449" i="10"/>
  <c r="R450" i="10" l="1"/>
  <c r="U450" i="10"/>
  <c r="V450" i="10"/>
  <c r="P450" i="10" s="1"/>
  <c r="Q451" i="10"/>
  <c r="T450" i="10"/>
  <c r="S450" i="10"/>
  <c r="R451" i="10" l="1"/>
  <c r="U451" i="10"/>
  <c r="V451" i="10"/>
  <c r="P451" i="10" s="1"/>
  <c r="Q452" i="10"/>
  <c r="T451" i="10"/>
  <c r="S451" i="10"/>
  <c r="V452" i="10" l="1"/>
  <c r="P452" i="10" s="1"/>
  <c r="Q453" i="10"/>
  <c r="T452" i="10"/>
  <c r="S452" i="10"/>
  <c r="R452" i="10"/>
  <c r="U452" i="10"/>
  <c r="V453" i="10" l="1"/>
  <c r="P453" i="10" s="1"/>
  <c r="U453" i="10"/>
  <c r="T453" i="10"/>
  <c r="S453" i="10"/>
  <c r="R453" i="10"/>
  <c r="Q454" i="10"/>
  <c r="V454" i="10" l="1"/>
  <c r="P454" i="10" s="1"/>
  <c r="Q455" i="10"/>
  <c r="T454" i="10"/>
  <c r="S454" i="10"/>
  <c r="R454" i="10"/>
  <c r="U454" i="10"/>
  <c r="V455" i="10" l="1"/>
  <c r="P455" i="10" s="1"/>
  <c r="U455" i="10"/>
  <c r="T455" i="10"/>
  <c r="S455" i="10"/>
  <c r="R455" i="10"/>
  <c r="Q456" i="10"/>
  <c r="V456" i="10" l="1"/>
  <c r="P456" i="10" s="1"/>
  <c r="Q457" i="10"/>
  <c r="T456" i="10"/>
  <c r="S456" i="10"/>
  <c r="R456" i="10"/>
  <c r="U456" i="10"/>
  <c r="V457" i="10" l="1"/>
  <c r="P457" i="10" s="1"/>
  <c r="Q458" i="10"/>
  <c r="T457" i="10"/>
  <c r="S457" i="10"/>
  <c r="R457" i="10"/>
  <c r="U457" i="10"/>
  <c r="V458" i="10" l="1"/>
  <c r="P458" i="10" s="1"/>
  <c r="Q459" i="10"/>
  <c r="T458" i="10"/>
  <c r="S458" i="10"/>
  <c r="R458" i="10"/>
  <c r="U458" i="10"/>
  <c r="V459" i="10" l="1"/>
  <c r="P459" i="10" s="1"/>
  <c r="Q460" i="10"/>
  <c r="T459" i="10"/>
  <c r="S459" i="10"/>
  <c r="R459" i="10"/>
  <c r="U459" i="10"/>
  <c r="R460" i="10" l="1"/>
  <c r="U460" i="10"/>
  <c r="Q461" i="10"/>
  <c r="S460" i="10"/>
  <c r="V460" i="10"/>
  <c r="P460" i="10" s="1"/>
  <c r="T460" i="10"/>
  <c r="T461" i="10" l="1"/>
  <c r="V461" i="10"/>
  <c r="P461" i="10" s="1"/>
  <c r="S461" i="10"/>
  <c r="R461" i="10"/>
  <c r="U461" i="10"/>
  <c r="Q462" i="10"/>
  <c r="T462" i="10" l="1"/>
  <c r="R462" i="10"/>
  <c r="U462" i="10"/>
  <c r="S462" i="10"/>
  <c r="Q463" i="10"/>
  <c r="V462" i="10"/>
  <c r="P462" i="10" s="1"/>
  <c r="T463" i="10" l="1"/>
  <c r="Q464" i="10"/>
  <c r="V463" i="10"/>
  <c r="P463" i="10" s="1"/>
  <c r="U463" i="10"/>
  <c r="R463" i="10"/>
  <c r="S463" i="10"/>
  <c r="T464" i="10" l="1"/>
  <c r="Q465" i="10"/>
  <c r="R464" i="10"/>
  <c r="S464" i="10"/>
  <c r="U464" i="10"/>
  <c r="V464" i="10"/>
  <c r="P464" i="10" s="1"/>
  <c r="Q466" i="10" l="1"/>
  <c r="T465" i="10"/>
  <c r="V465" i="10"/>
  <c r="P465" i="10" s="1"/>
  <c r="R465" i="10"/>
  <c r="U465" i="10"/>
  <c r="S465" i="10"/>
  <c r="T466" i="10" l="1"/>
  <c r="R466" i="10"/>
  <c r="U466" i="10"/>
  <c r="S466" i="10"/>
  <c r="V466" i="10"/>
  <c r="P466" i="10" s="1"/>
  <c r="Q467" i="10"/>
  <c r="T467" i="10" l="1"/>
  <c r="Q468" i="10"/>
  <c r="V467" i="10"/>
  <c r="P467" i="10" s="1"/>
  <c r="U467" i="10"/>
  <c r="R467" i="10"/>
  <c r="S467" i="10"/>
  <c r="T468" i="10" l="1"/>
  <c r="Q469" i="10"/>
  <c r="R468" i="10"/>
  <c r="V468" i="10"/>
  <c r="P468" i="10" s="1"/>
  <c r="S468" i="10"/>
  <c r="U468" i="10"/>
  <c r="T469" i="10" l="1"/>
  <c r="Q470" i="10"/>
  <c r="S469" i="10"/>
  <c r="R469" i="10"/>
  <c r="U469" i="10"/>
  <c r="V469" i="10"/>
  <c r="P469" i="10" s="1"/>
  <c r="S470" i="10" l="1"/>
  <c r="R470" i="10"/>
  <c r="T470" i="10"/>
  <c r="V470" i="10"/>
  <c r="P470" i="10" s="1"/>
  <c r="U470" i="10"/>
  <c r="Q471" i="10"/>
  <c r="S471" i="10" l="1"/>
  <c r="R471" i="10"/>
  <c r="T471" i="10"/>
  <c r="V471" i="10"/>
  <c r="P471" i="10" s="1"/>
  <c r="U471" i="10"/>
  <c r="Q472" i="10"/>
  <c r="S472" i="10" l="1"/>
  <c r="R472" i="10"/>
  <c r="T472" i="10"/>
  <c r="V472" i="10"/>
  <c r="P472" i="10" s="1"/>
  <c r="U472" i="10"/>
  <c r="Q473" i="10"/>
  <c r="S473" i="10" l="1"/>
  <c r="V473" i="10"/>
  <c r="P473" i="10" s="1"/>
  <c r="T473" i="10"/>
  <c r="R473" i="10"/>
  <c r="U473" i="10"/>
  <c r="Q474" i="10"/>
  <c r="S474" i="10" l="1"/>
  <c r="R474" i="10"/>
  <c r="T474" i="10"/>
  <c r="V474" i="10"/>
  <c r="P474" i="10" s="1"/>
  <c r="U474" i="10"/>
  <c r="Q475" i="10"/>
  <c r="S475" i="10" l="1"/>
  <c r="R475" i="10"/>
  <c r="T475" i="10"/>
  <c r="V475" i="10"/>
  <c r="P475" i="10" s="1"/>
  <c r="U475" i="10"/>
  <c r="Q476" i="10"/>
  <c r="T476" i="10" l="1"/>
  <c r="V476" i="10"/>
  <c r="P476" i="10" s="1"/>
  <c r="U476" i="10"/>
  <c r="Q477" i="10"/>
  <c r="S476" i="10"/>
  <c r="R476" i="10"/>
  <c r="S477" i="10" l="1"/>
  <c r="V477" i="10"/>
  <c r="P477" i="10" s="1"/>
  <c r="T477" i="10"/>
  <c r="R477" i="10"/>
  <c r="U477" i="10"/>
  <c r="Q478" i="10"/>
  <c r="S478" i="10" l="1"/>
  <c r="R478" i="10"/>
  <c r="T478" i="10"/>
  <c r="V478" i="10"/>
  <c r="P478" i="10" s="1"/>
  <c r="U478" i="10"/>
  <c r="Q479" i="10"/>
  <c r="S479" i="10" l="1"/>
  <c r="R479" i="10"/>
  <c r="T479" i="10"/>
  <c r="V479" i="10"/>
  <c r="P479" i="10" s="1"/>
  <c r="U479" i="10"/>
  <c r="Q480" i="10"/>
  <c r="S480" i="10" l="1"/>
  <c r="R480" i="10"/>
  <c r="T480" i="10"/>
  <c r="V480" i="10"/>
  <c r="P480" i="10" s="1"/>
  <c r="U480" i="10"/>
  <c r="Q481" i="10"/>
  <c r="S481" i="10" l="1"/>
  <c r="V481" i="10"/>
  <c r="P481" i="10" s="1"/>
  <c r="T481" i="10"/>
  <c r="R481" i="10"/>
  <c r="U481" i="10"/>
  <c r="Q482" i="10"/>
  <c r="S482" i="10" l="1"/>
  <c r="R482" i="10"/>
  <c r="T482" i="10"/>
  <c r="V482" i="10"/>
  <c r="P482" i="10" s="1"/>
  <c r="U482" i="10"/>
  <c r="Q483" i="10"/>
  <c r="S483" i="10" l="1"/>
  <c r="R483" i="10"/>
  <c r="T483" i="10"/>
  <c r="V483" i="10"/>
  <c r="P483" i="10" s="1"/>
  <c r="U483" i="10"/>
  <c r="Q484" i="10"/>
  <c r="S484" i="10" l="1"/>
  <c r="R484" i="10"/>
  <c r="T484" i="10"/>
  <c r="V484" i="10"/>
  <c r="P484" i="10" s="1"/>
  <c r="U484" i="10"/>
  <c r="Q485" i="10"/>
  <c r="S485" i="10" l="1"/>
  <c r="V485" i="10"/>
  <c r="P485" i="10" s="1"/>
  <c r="T485" i="10"/>
  <c r="R485" i="10"/>
  <c r="U485" i="10"/>
  <c r="Q486" i="10"/>
  <c r="S486" i="10" l="1"/>
  <c r="R486" i="10"/>
  <c r="T486" i="10"/>
  <c r="V486" i="10"/>
  <c r="P486" i="10" s="1"/>
  <c r="U486" i="10"/>
  <c r="Q487" i="10"/>
  <c r="S487" i="10" l="1"/>
  <c r="R487" i="10"/>
  <c r="T487" i="10"/>
  <c r="V487" i="10"/>
  <c r="P487" i="10" s="1"/>
  <c r="U487" i="10"/>
  <c r="Q488" i="10"/>
  <c r="S488" i="10" l="1"/>
  <c r="R488" i="10"/>
  <c r="T488" i="10"/>
  <c r="V488" i="10"/>
  <c r="P488" i="10" s="1"/>
  <c r="U488" i="10"/>
  <c r="Q489" i="10"/>
  <c r="S489" i="10" l="1"/>
  <c r="V489" i="10"/>
  <c r="P489" i="10" s="1"/>
  <c r="T489" i="10"/>
  <c r="R489" i="10"/>
  <c r="U489" i="10"/>
  <c r="Q490" i="10"/>
  <c r="S490" i="10" l="1"/>
  <c r="R490" i="10"/>
  <c r="T490" i="10"/>
  <c r="V490" i="10"/>
  <c r="P490" i="10" s="1"/>
  <c r="U490" i="10"/>
  <c r="Q491" i="10"/>
  <c r="S491" i="10" l="1"/>
  <c r="R491" i="10"/>
  <c r="T491" i="10"/>
  <c r="V491" i="10"/>
  <c r="P491" i="10" s="1"/>
  <c r="U491" i="10"/>
  <c r="Q492" i="10"/>
  <c r="S492" i="10" l="1"/>
  <c r="R492" i="10"/>
  <c r="T492" i="10"/>
  <c r="V492" i="10"/>
  <c r="P492" i="10" s="1"/>
  <c r="U492" i="10"/>
  <c r="Q493" i="10"/>
  <c r="S493" i="10" l="1"/>
  <c r="V493" i="10"/>
  <c r="P493" i="10" s="1"/>
  <c r="T493" i="10"/>
  <c r="R493" i="10"/>
  <c r="U493" i="10"/>
  <c r="Q494" i="10"/>
  <c r="S494" i="10" l="1"/>
  <c r="R494" i="10"/>
  <c r="T494" i="10"/>
  <c r="V494" i="10"/>
  <c r="P494" i="10" s="1"/>
  <c r="U494" i="10"/>
  <c r="Q495" i="10"/>
  <c r="S495" i="10" l="1"/>
  <c r="R495" i="10"/>
  <c r="T495" i="10"/>
  <c r="V495" i="10"/>
  <c r="P495" i="10" s="1"/>
  <c r="U495" i="10"/>
  <c r="Q496" i="10"/>
  <c r="S496" i="10" l="1"/>
  <c r="R496" i="10"/>
  <c r="T496" i="10"/>
  <c r="V496" i="10"/>
  <c r="P496" i="10" s="1"/>
  <c r="U496" i="10"/>
  <c r="Q497" i="10"/>
  <c r="T497" i="10" l="1"/>
  <c r="R497" i="10"/>
  <c r="U497" i="10"/>
  <c r="Q498" i="10"/>
  <c r="S497" i="10"/>
  <c r="V497" i="10"/>
  <c r="P497" i="10" s="1"/>
  <c r="S498" i="10" l="1"/>
  <c r="R498" i="10"/>
  <c r="T498" i="10"/>
  <c r="V498" i="10"/>
  <c r="P498" i="10" s="1"/>
  <c r="U498" i="10"/>
  <c r="Q499" i="10"/>
  <c r="S499" i="10" l="1"/>
  <c r="R499" i="10"/>
  <c r="T499" i="10"/>
  <c r="V499" i="10"/>
  <c r="P499" i="10" s="1"/>
  <c r="U499" i="10"/>
  <c r="Q500" i="10"/>
  <c r="S500" i="10" l="1"/>
  <c r="R500" i="10"/>
  <c r="T500" i="10"/>
  <c r="V500" i="10"/>
  <c r="P500" i="10" s="1"/>
  <c r="U500" i="10"/>
  <c r="Q501" i="10"/>
  <c r="S501" i="10" l="1"/>
  <c r="V501" i="10"/>
  <c r="P501" i="10" s="1"/>
  <c r="T501" i="10"/>
  <c r="R501" i="10"/>
  <c r="U501" i="10"/>
  <c r="Q502" i="10"/>
  <c r="S502" i="10" l="1"/>
  <c r="R502" i="10"/>
  <c r="T502" i="10"/>
  <c r="V502" i="10"/>
  <c r="P502" i="10" s="1"/>
  <c r="U502" i="10"/>
  <c r="Q503" i="10"/>
  <c r="S503" i="10" l="1"/>
  <c r="R503" i="10"/>
  <c r="T503" i="10"/>
  <c r="V503" i="10"/>
  <c r="P503" i="10" s="1"/>
  <c r="U503" i="10"/>
  <c r="Q504" i="10"/>
  <c r="S504" i="10" l="1"/>
  <c r="R504" i="10"/>
  <c r="T504" i="10"/>
  <c r="V504" i="10"/>
  <c r="P504" i="10" s="1"/>
  <c r="U504" i="10"/>
  <c r="Q505" i="10"/>
  <c r="S505" i="10" l="1"/>
  <c r="V505" i="10"/>
  <c r="P505" i="10" s="1"/>
  <c r="T505" i="10"/>
  <c r="R505" i="10"/>
  <c r="U505" i="10"/>
  <c r="Q506" i="10"/>
  <c r="T506" i="10" l="1"/>
  <c r="V506" i="10"/>
  <c r="P506" i="10" s="1"/>
  <c r="U506" i="10"/>
  <c r="Q507" i="10"/>
  <c r="S506" i="10"/>
  <c r="R506" i="10"/>
  <c r="S507" i="10" l="1"/>
  <c r="R507" i="10"/>
  <c r="T507" i="10"/>
  <c r="V507" i="10"/>
  <c r="P507" i="10" s="1"/>
  <c r="U507" i="10"/>
  <c r="Q508" i="10"/>
  <c r="S508" i="10" l="1"/>
  <c r="R508" i="10"/>
  <c r="T508" i="10"/>
  <c r="V508" i="10"/>
  <c r="P508" i="10" s="1"/>
  <c r="U508" i="10"/>
  <c r="Q509" i="10"/>
  <c r="S509" i="10" l="1"/>
  <c r="V509" i="10"/>
  <c r="P509" i="10" s="1"/>
  <c r="T509" i="10"/>
  <c r="R509" i="10"/>
  <c r="U509" i="10"/>
  <c r="Q510" i="10"/>
  <c r="S510" i="10" l="1"/>
  <c r="R510" i="10"/>
  <c r="T510" i="10"/>
  <c r="V510" i="10"/>
  <c r="P510" i="10" s="1"/>
  <c r="U510" i="10"/>
  <c r="Q511" i="10"/>
  <c r="S511" i="10" l="1"/>
  <c r="R511" i="10"/>
  <c r="T511" i="10"/>
  <c r="V511" i="10"/>
  <c r="P511" i="10" s="1"/>
  <c r="U511" i="10"/>
  <c r="Q512" i="10"/>
  <c r="T512" i="10" l="1"/>
  <c r="V512" i="10"/>
  <c r="P512" i="10" s="1"/>
  <c r="U512" i="10"/>
  <c r="Q513" i="10"/>
  <c r="S512" i="10"/>
  <c r="R512" i="10"/>
  <c r="S513" i="10" l="1"/>
  <c r="V513" i="10"/>
  <c r="P513" i="10" s="1"/>
  <c r="T513" i="10"/>
  <c r="R513" i="10"/>
  <c r="U513" i="10"/>
  <c r="Q514" i="10"/>
  <c r="S514" i="10" l="1"/>
  <c r="R514" i="10"/>
  <c r="T514" i="10"/>
  <c r="V514" i="10"/>
  <c r="P514" i="10" s="1"/>
  <c r="U514" i="10"/>
  <c r="Q515" i="10"/>
  <c r="S515" i="10" l="1"/>
  <c r="R515" i="10"/>
  <c r="T515" i="10"/>
  <c r="V515" i="10"/>
  <c r="P515" i="10" s="1"/>
  <c r="U515" i="10"/>
  <c r="Q516" i="10"/>
  <c r="S516" i="10" l="1"/>
  <c r="R516" i="10"/>
  <c r="T516" i="10"/>
  <c r="V516" i="10"/>
  <c r="P516" i="10" s="1"/>
  <c r="U516" i="10"/>
  <c r="Q517" i="10"/>
  <c r="S517" i="10" l="1"/>
  <c r="V517" i="10"/>
  <c r="P517" i="10" s="1"/>
  <c r="T517" i="10"/>
  <c r="R517" i="10"/>
  <c r="U517" i="10"/>
  <c r="Q518" i="10"/>
  <c r="S518" i="10" l="1"/>
  <c r="R518" i="10"/>
  <c r="T518" i="10"/>
  <c r="V518" i="10"/>
  <c r="P518" i="10" s="1"/>
  <c r="U518" i="10"/>
  <c r="Q519" i="10"/>
  <c r="S519" i="10" l="1"/>
  <c r="R519" i="10"/>
  <c r="T519" i="10"/>
  <c r="V519" i="10"/>
  <c r="P519" i="10" s="1"/>
  <c r="U519" i="10"/>
  <c r="Q520" i="10"/>
  <c r="T520" i="10" l="1"/>
  <c r="V520" i="10"/>
  <c r="P520" i="10" s="1"/>
  <c r="U520" i="10"/>
  <c r="Q521" i="10"/>
  <c r="S520" i="10"/>
  <c r="R520" i="10"/>
  <c r="S521" i="10" l="1"/>
  <c r="V521" i="10"/>
  <c r="P521" i="10" s="1"/>
  <c r="T521" i="10"/>
  <c r="R521" i="10"/>
  <c r="U521" i="10"/>
  <c r="Q522" i="10"/>
  <c r="S522" i="10" l="1"/>
  <c r="R522" i="10"/>
  <c r="T522" i="10"/>
  <c r="V522" i="10"/>
  <c r="P522" i="10" s="1"/>
  <c r="U522" i="10"/>
  <c r="Q523" i="10"/>
  <c r="S523" i="10" l="1"/>
  <c r="R523" i="10"/>
  <c r="T523" i="10"/>
  <c r="V523" i="10"/>
  <c r="P523" i="10" s="1"/>
  <c r="U523" i="10"/>
  <c r="Q524" i="10"/>
  <c r="S524" i="10" l="1"/>
  <c r="R524" i="10"/>
  <c r="T524" i="10"/>
  <c r="V524" i="10"/>
  <c r="P524" i="10" s="1"/>
  <c r="U524" i="10"/>
  <c r="Q525" i="10"/>
  <c r="S525" i="10" l="1"/>
  <c r="V525" i="10"/>
  <c r="P525" i="10" s="1"/>
  <c r="T525" i="10"/>
  <c r="R525" i="10"/>
  <c r="U525" i="10"/>
  <c r="Q526" i="10"/>
  <c r="S526" i="10" l="1"/>
  <c r="R526" i="10"/>
  <c r="T526" i="10"/>
  <c r="V526" i="10"/>
  <c r="P526" i="10" s="1"/>
  <c r="U526" i="10"/>
  <c r="Q527" i="10"/>
  <c r="S527" i="10" l="1"/>
  <c r="R527" i="10"/>
  <c r="T527" i="10"/>
  <c r="V527" i="10"/>
  <c r="P527" i="10" s="1"/>
  <c r="U527" i="10"/>
  <c r="Q528" i="10"/>
  <c r="T528" i="10" l="1"/>
  <c r="V528" i="10"/>
  <c r="P528" i="10" s="1"/>
  <c r="U528" i="10"/>
  <c r="Q529" i="10"/>
  <c r="S528" i="10"/>
  <c r="R528" i="10"/>
  <c r="S529" i="10" l="1"/>
  <c r="V529" i="10"/>
  <c r="P529" i="10" s="1"/>
  <c r="T529" i="10"/>
  <c r="R529" i="10"/>
  <c r="U529" i="10"/>
  <c r="Q530" i="10"/>
  <c r="S530" i="10" l="1"/>
  <c r="R530" i="10"/>
  <c r="T530" i="10"/>
  <c r="V530" i="10"/>
  <c r="P530" i="10" s="1"/>
  <c r="U530" i="10"/>
  <c r="Q531" i="10"/>
  <c r="S531" i="10" l="1"/>
  <c r="R531" i="10"/>
  <c r="T531" i="10"/>
  <c r="V531" i="10"/>
  <c r="P531" i="10" s="1"/>
  <c r="U531" i="10"/>
  <c r="Q532" i="10"/>
  <c r="S532" i="10" l="1"/>
  <c r="R532" i="10"/>
  <c r="T532" i="10"/>
  <c r="V532" i="10"/>
  <c r="P532" i="10" s="1"/>
  <c r="U532" i="10"/>
  <c r="Q533" i="10"/>
  <c r="S533" i="10" l="1"/>
  <c r="V533" i="10"/>
  <c r="P533" i="10" s="1"/>
  <c r="T533" i="10"/>
  <c r="R533" i="10"/>
  <c r="U533" i="10"/>
  <c r="Q534" i="10"/>
  <c r="S534" i="10" l="1"/>
  <c r="R534" i="10"/>
  <c r="T534" i="10"/>
  <c r="V534" i="10"/>
  <c r="P534" i="10" s="1"/>
  <c r="U534" i="10"/>
  <c r="Q535" i="10"/>
  <c r="S535" i="10" l="1"/>
  <c r="R535" i="10"/>
  <c r="T535" i="10"/>
  <c r="V535" i="10"/>
  <c r="P535" i="10" s="1"/>
  <c r="U535" i="10"/>
  <c r="Q536" i="10"/>
  <c r="S536" i="10" l="1"/>
  <c r="R536" i="10"/>
  <c r="T536" i="10"/>
  <c r="V536" i="10"/>
  <c r="P536" i="10" s="1"/>
  <c r="U536" i="10"/>
  <c r="Q537" i="10"/>
  <c r="S537" i="10" l="1"/>
  <c r="V537" i="10"/>
  <c r="P537" i="10" s="1"/>
  <c r="T537" i="10"/>
  <c r="R537" i="10"/>
  <c r="U537" i="10"/>
  <c r="Q538" i="10"/>
  <c r="S538" i="10" l="1"/>
  <c r="R538" i="10"/>
  <c r="T538" i="10"/>
  <c r="V538" i="10"/>
  <c r="P538" i="10" s="1"/>
  <c r="U538" i="10"/>
  <c r="Q539" i="10"/>
  <c r="S539" i="10" l="1"/>
  <c r="R539" i="10"/>
  <c r="T539" i="10"/>
  <c r="V539" i="10"/>
  <c r="P539" i="10" s="1"/>
  <c r="U539" i="10"/>
  <c r="Q540" i="10"/>
  <c r="S540" i="10" l="1"/>
  <c r="R540" i="10"/>
  <c r="T540" i="10"/>
  <c r="V540" i="10"/>
  <c r="P540" i="10" s="1"/>
  <c r="U540" i="10"/>
  <c r="Q541" i="10"/>
  <c r="S541" i="10" l="1"/>
  <c r="V541" i="10"/>
  <c r="P541" i="10" s="1"/>
  <c r="T541" i="10"/>
  <c r="R541" i="10"/>
  <c r="U541" i="10"/>
  <c r="Q542" i="10"/>
  <c r="S542" i="10" l="1"/>
  <c r="R542" i="10"/>
  <c r="T542" i="10"/>
  <c r="V542" i="10"/>
  <c r="P542" i="10" s="1"/>
  <c r="U542" i="10"/>
  <c r="Q543" i="10"/>
  <c r="S543" i="10" l="1"/>
  <c r="R543" i="10"/>
  <c r="T543" i="10"/>
  <c r="V543" i="10"/>
  <c r="P543" i="10" s="1"/>
  <c r="U543" i="10"/>
  <c r="Q544" i="10"/>
  <c r="S544" i="10" l="1"/>
  <c r="R544" i="10"/>
  <c r="T544" i="10"/>
  <c r="V544" i="10"/>
  <c r="P544" i="10" s="1"/>
  <c r="U544" i="10"/>
  <c r="Q545" i="10"/>
  <c r="S545" i="10" l="1"/>
  <c r="V545" i="10"/>
  <c r="P545" i="10" s="1"/>
  <c r="T545" i="10"/>
  <c r="R545" i="10"/>
  <c r="U545" i="10"/>
  <c r="Q546" i="10"/>
  <c r="S546" i="10" l="1"/>
  <c r="R546" i="10"/>
  <c r="T546" i="10"/>
  <c r="V546" i="10"/>
  <c r="P546" i="10" s="1"/>
  <c r="U546" i="10"/>
  <c r="Q547" i="10"/>
  <c r="S547" i="10" l="1"/>
  <c r="R547" i="10"/>
  <c r="T547" i="10"/>
  <c r="V547" i="10"/>
  <c r="P547" i="10" s="1"/>
  <c r="U547" i="10"/>
  <c r="Q548" i="10"/>
  <c r="S548" i="10" l="1"/>
  <c r="R548" i="10"/>
  <c r="T548" i="10"/>
  <c r="V548" i="10"/>
  <c r="P548" i="10" s="1"/>
  <c r="U548" i="10"/>
  <c r="Q549" i="10"/>
  <c r="S549" i="10" l="1"/>
  <c r="V549" i="10"/>
  <c r="P549" i="10" s="1"/>
  <c r="T549" i="10"/>
  <c r="R549" i="10"/>
  <c r="U549" i="10"/>
  <c r="Q550" i="10"/>
  <c r="S550" i="10" l="1"/>
  <c r="R550" i="10"/>
  <c r="T550" i="10"/>
  <c r="V550" i="10"/>
  <c r="P550" i="10" s="1"/>
  <c r="U550" i="10"/>
  <c r="Q551" i="10"/>
  <c r="S551" i="10" l="1"/>
  <c r="R551" i="10"/>
  <c r="T551" i="10"/>
  <c r="V551" i="10"/>
  <c r="P551" i="10" s="1"/>
  <c r="U551" i="10"/>
  <c r="Q552" i="10"/>
  <c r="T552" i="10" l="1"/>
  <c r="V552" i="10"/>
  <c r="P552" i="10" s="1"/>
  <c r="U552" i="10"/>
  <c r="Q553" i="10"/>
  <c r="S552" i="10"/>
  <c r="R552" i="10"/>
  <c r="S553" i="10" l="1"/>
  <c r="V553" i="10"/>
  <c r="P553" i="10" s="1"/>
  <c r="T553" i="10"/>
  <c r="R553" i="10"/>
  <c r="U553" i="10"/>
  <c r="Q554" i="10"/>
  <c r="S554" i="10" l="1"/>
  <c r="R554" i="10"/>
  <c r="T554" i="10"/>
  <c r="V554" i="10"/>
  <c r="P554" i="10" s="1"/>
  <c r="U554" i="10"/>
  <c r="Q555" i="10"/>
  <c r="S555" i="10" l="1"/>
  <c r="R555" i="10"/>
  <c r="T555" i="10"/>
  <c r="U555" i="10"/>
  <c r="V555" i="10"/>
  <c r="P555" i="10" s="1"/>
  <c r="Q556" i="10"/>
  <c r="S556" i="10" l="1"/>
  <c r="R556" i="10"/>
  <c r="T556" i="10"/>
  <c r="V556" i="10"/>
  <c r="P556" i="10" s="1"/>
  <c r="U556" i="10"/>
  <c r="Q557" i="10"/>
  <c r="S557" i="10" l="1"/>
  <c r="V557" i="10"/>
  <c r="P557" i="10" s="1"/>
  <c r="T557" i="10"/>
  <c r="R557" i="10"/>
  <c r="U557" i="10"/>
  <c r="Q558" i="10"/>
  <c r="S558" i="10" l="1"/>
  <c r="R558" i="10"/>
  <c r="T558" i="10"/>
  <c r="V558" i="10"/>
  <c r="P558" i="10" s="1"/>
  <c r="U558" i="10"/>
  <c r="Q559" i="10"/>
  <c r="S559" i="10" l="1"/>
  <c r="R559" i="10"/>
  <c r="T559" i="10"/>
  <c r="V559" i="10"/>
  <c r="P559" i="10" s="1"/>
  <c r="U559" i="10"/>
  <c r="Q560" i="10"/>
  <c r="S560" i="10" l="1"/>
  <c r="R560" i="10"/>
  <c r="T560" i="10"/>
  <c r="V560" i="10"/>
  <c r="P560" i="10" s="1"/>
  <c r="U560" i="10"/>
  <c r="Q561" i="10"/>
  <c r="S561" i="10" l="1"/>
  <c r="T561" i="10"/>
  <c r="U561" i="10"/>
  <c r="V561" i="10"/>
  <c r="P561" i="10" s="1"/>
  <c r="Q562" i="10"/>
  <c r="R561" i="10"/>
  <c r="S562" i="10" l="1"/>
  <c r="V562" i="10"/>
  <c r="P562" i="10" s="1"/>
  <c r="U562" i="10"/>
  <c r="R562" i="10"/>
  <c r="Q563" i="10"/>
  <c r="T562" i="10"/>
  <c r="S563" i="10" l="1"/>
  <c r="T563" i="10"/>
  <c r="U563" i="10"/>
  <c r="V563" i="10"/>
  <c r="P563" i="10" s="1"/>
  <c r="Q564" i="10"/>
  <c r="R563" i="10"/>
  <c r="S564" i="10" l="1"/>
  <c r="V564" i="10"/>
  <c r="P564" i="10" s="1"/>
  <c r="U564" i="10"/>
  <c r="R564" i="10"/>
  <c r="Q565" i="10"/>
  <c r="T564" i="10"/>
  <c r="S565" i="10" l="1"/>
  <c r="T565" i="10"/>
  <c r="U565" i="10"/>
  <c r="V565" i="10"/>
  <c r="P565" i="10" s="1"/>
  <c r="Q566" i="10"/>
  <c r="R565" i="10"/>
  <c r="S566" i="10" l="1"/>
  <c r="V566" i="10"/>
  <c r="P566" i="10" s="1"/>
  <c r="U566" i="10"/>
  <c r="R566" i="10"/>
  <c r="Q567" i="10"/>
  <c r="T566" i="10"/>
  <c r="S567" i="10" l="1"/>
  <c r="T567" i="10"/>
  <c r="U567" i="10"/>
  <c r="V567" i="10"/>
  <c r="P567" i="10" s="1"/>
  <c r="Q568" i="10"/>
  <c r="R567" i="10"/>
  <c r="S568" i="10" l="1"/>
  <c r="V568" i="10"/>
  <c r="P568" i="10" s="1"/>
  <c r="U568" i="10"/>
  <c r="R568" i="10"/>
  <c r="Q569" i="10"/>
  <c r="T568" i="10"/>
  <c r="S569" i="10" l="1"/>
  <c r="T569" i="10"/>
  <c r="R569" i="10"/>
  <c r="U569" i="10"/>
  <c r="V569" i="10"/>
  <c r="P569" i="10" s="1"/>
  <c r="Q570" i="10"/>
  <c r="S570" i="10" l="1"/>
  <c r="V570" i="10"/>
  <c r="P570" i="10" s="1"/>
  <c r="U570" i="10"/>
  <c r="Q571" i="10"/>
  <c r="T570" i="10"/>
  <c r="R570" i="10"/>
  <c r="S571" i="10" l="1"/>
  <c r="T571" i="10"/>
  <c r="U571" i="10"/>
  <c r="V571" i="10"/>
  <c r="P571" i="10" s="1"/>
  <c r="Q572" i="10"/>
  <c r="R571" i="10"/>
  <c r="S572" i="10" l="1"/>
  <c r="V572" i="10"/>
  <c r="P572" i="10" s="1"/>
  <c r="U572" i="10"/>
  <c r="R572" i="10"/>
  <c r="Q573" i="10"/>
  <c r="T572" i="10"/>
  <c r="S573" i="10" l="1"/>
  <c r="T573" i="10"/>
  <c r="U573" i="10"/>
  <c r="V573" i="10"/>
  <c r="P573" i="10" s="1"/>
  <c r="Q574" i="10"/>
  <c r="R573" i="10"/>
  <c r="S574" i="10" l="1"/>
  <c r="V574" i="10"/>
  <c r="P574" i="10" s="1"/>
  <c r="U574" i="10"/>
  <c r="R574" i="10"/>
  <c r="Q575" i="10"/>
  <c r="T574" i="10"/>
  <c r="S575" i="10" l="1"/>
  <c r="T575" i="10"/>
  <c r="R575" i="10"/>
  <c r="U575" i="10"/>
  <c r="V575" i="10"/>
  <c r="P575" i="10" s="1"/>
  <c r="Q576" i="10"/>
  <c r="S576" i="10" l="1"/>
  <c r="V576" i="10"/>
  <c r="P576" i="10" s="1"/>
  <c r="R576" i="10"/>
  <c r="T576" i="10"/>
  <c r="U576" i="10"/>
  <c r="Q577" i="10"/>
  <c r="S577" i="10" l="1"/>
  <c r="T577" i="10"/>
  <c r="R577" i="10"/>
  <c r="U577" i="10"/>
  <c r="V577" i="10"/>
  <c r="P577" i="10" s="1"/>
  <c r="Q578" i="10"/>
  <c r="S578" i="10" l="1"/>
  <c r="V578" i="10"/>
  <c r="P578" i="10" s="1"/>
  <c r="U578" i="10"/>
  <c r="R578" i="10"/>
  <c r="Q579" i="10"/>
  <c r="T578" i="10"/>
  <c r="U579" i="10" l="1"/>
  <c r="V579" i="10"/>
  <c r="P579" i="10" s="1"/>
  <c r="Q580" i="10"/>
  <c r="R579" i="10"/>
  <c r="S579" i="10"/>
  <c r="T579" i="10"/>
  <c r="S580" i="10" l="1"/>
  <c r="V580" i="10"/>
  <c r="P580" i="10" s="1"/>
  <c r="T580" i="10"/>
  <c r="U580" i="10"/>
  <c r="R580" i="10"/>
  <c r="Q581" i="10"/>
  <c r="U581" i="10" l="1"/>
  <c r="V581" i="10"/>
  <c r="P581" i="10" s="1"/>
  <c r="Q582" i="10"/>
  <c r="R581" i="10"/>
  <c r="S581" i="10"/>
  <c r="T581" i="10"/>
  <c r="S582" i="10" l="1"/>
  <c r="V582" i="10"/>
  <c r="P582" i="10" s="1"/>
  <c r="U582" i="10"/>
  <c r="R582" i="10"/>
  <c r="Q583" i="10"/>
  <c r="T582" i="10"/>
  <c r="S583" i="10" l="1"/>
  <c r="T583" i="10"/>
  <c r="R583" i="10"/>
  <c r="U583" i="10"/>
  <c r="V583" i="10"/>
  <c r="P583" i="10" s="1"/>
  <c r="Q584" i="10"/>
  <c r="S584" i="10" l="1"/>
  <c r="V584" i="10"/>
  <c r="P584" i="10" s="1"/>
  <c r="U584" i="10"/>
  <c r="R584" i="10"/>
  <c r="Q585" i="10"/>
  <c r="T584" i="10"/>
  <c r="S585" i="10" l="1"/>
  <c r="T585" i="10"/>
  <c r="U585" i="10"/>
  <c r="V585" i="10"/>
  <c r="P585" i="10" s="1"/>
  <c r="Q586" i="10"/>
  <c r="R585" i="10"/>
  <c r="S586" i="10" l="1"/>
  <c r="V586" i="10"/>
  <c r="P586" i="10" s="1"/>
  <c r="U586" i="10"/>
  <c r="R586" i="10"/>
  <c r="Q587" i="10"/>
  <c r="T586" i="10"/>
  <c r="U587" i="10" l="1"/>
  <c r="S587" i="10"/>
  <c r="R587" i="10"/>
  <c r="Q588" i="10"/>
  <c r="T587" i="10"/>
  <c r="V587" i="10"/>
  <c r="P587" i="10" s="1"/>
  <c r="U588" i="10" l="1"/>
  <c r="T588" i="10"/>
  <c r="Q589" i="10"/>
  <c r="V588" i="10"/>
  <c r="P588" i="10" s="1"/>
  <c r="R588" i="10"/>
  <c r="S588" i="10"/>
  <c r="Q590" i="10" l="1"/>
  <c r="R589" i="10"/>
  <c r="S589" i="10"/>
  <c r="T589" i="10"/>
  <c r="U589" i="10"/>
  <c r="V589" i="10"/>
  <c r="P589" i="10" s="1"/>
  <c r="U590" i="10" l="1"/>
  <c r="R590" i="10"/>
  <c r="V590" i="10"/>
  <c r="P590" i="10" s="1"/>
  <c r="Q591" i="10"/>
  <c r="S590" i="10"/>
  <c r="T590" i="10"/>
  <c r="U591" i="10" l="1"/>
  <c r="S591" i="10"/>
  <c r="Q592" i="10"/>
  <c r="T591" i="10"/>
  <c r="V591" i="10"/>
  <c r="P591" i="10" s="1"/>
  <c r="R591" i="10"/>
  <c r="U592" i="10" l="1"/>
  <c r="T592" i="10"/>
  <c r="Q593" i="10"/>
  <c r="V592" i="10"/>
  <c r="P592" i="10" s="1"/>
  <c r="R592" i="10"/>
  <c r="S592" i="10"/>
  <c r="U593" i="10" l="1"/>
  <c r="V593" i="10"/>
  <c r="P593" i="10" s="1"/>
  <c r="Q594" i="10"/>
  <c r="R593" i="10"/>
  <c r="S593" i="10"/>
  <c r="T593" i="10"/>
  <c r="U594" i="10" l="1"/>
  <c r="R594" i="10"/>
  <c r="Q595" i="10"/>
  <c r="S594" i="10"/>
  <c r="T594" i="10"/>
  <c r="V594" i="10"/>
  <c r="P594" i="10" s="1"/>
  <c r="U595" i="10" l="1"/>
  <c r="S595" i="10"/>
  <c r="Q596" i="10"/>
  <c r="T595" i="10"/>
  <c r="V595" i="10"/>
  <c r="P595" i="10" s="1"/>
  <c r="R595" i="10"/>
  <c r="U596" i="10" l="1"/>
  <c r="T596" i="10"/>
  <c r="S596" i="10"/>
  <c r="Q597" i="10"/>
  <c r="V596" i="10"/>
  <c r="P596" i="10" s="1"/>
  <c r="R596" i="10"/>
  <c r="Q598" i="10" l="1"/>
  <c r="R597" i="10"/>
  <c r="S597" i="10"/>
  <c r="T597" i="10"/>
  <c r="U597" i="10"/>
  <c r="V597" i="10"/>
  <c r="P597" i="10" s="1"/>
  <c r="Q599" i="10" l="1"/>
  <c r="S598" i="10"/>
  <c r="T598" i="10"/>
  <c r="V598" i="10"/>
  <c r="P598" i="10" s="1"/>
  <c r="U598" i="10"/>
  <c r="R598" i="10"/>
  <c r="U599" i="10" l="1"/>
  <c r="S599" i="10"/>
  <c r="Q600" i="10"/>
  <c r="T599" i="10"/>
  <c r="V599" i="10"/>
  <c r="P599" i="10" s="1"/>
  <c r="R599" i="10"/>
  <c r="Q601" i="10" l="1"/>
  <c r="V600" i="10"/>
  <c r="P600" i="10" s="1"/>
  <c r="R600" i="10"/>
  <c r="S600" i="10"/>
  <c r="U600" i="10"/>
  <c r="T600" i="10"/>
  <c r="U601" i="10" l="1"/>
  <c r="V601" i="10"/>
  <c r="P601" i="10" s="1"/>
  <c r="Q602" i="10"/>
  <c r="R601" i="10"/>
  <c r="S601" i="10"/>
  <c r="T601" i="10"/>
  <c r="U602" i="10" l="1"/>
  <c r="R602" i="10"/>
  <c r="Q603" i="10"/>
  <c r="S602" i="10"/>
  <c r="T602" i="10"/>
  <c r="V602" i="10"/>
  <c r="P602" i="10" s="1"/>
  <c r="Q604" i="10" l="1"/>
  <c r="T603" i="10"/>
  <c r="V603" i="10"/>
  <c r="P603" i="10" s="1"/>
  <c r="R603" i="10"/>
  <c r="U603" i="10"/>
  <c r="S603" i="10"/>
  <c r="Q605" i="10" l="1"/>
  <c r="V604" i="10"/>
  <c r="P604" i="10" s="1"/>
  <c r="R604" i="10"/>
  <c r="S604" i="10"/>
  <c r="U604" i="10"/>
  <c r="T604" i="10"/>
  <c r="U605" i="10" l="1"/>
  <c r="V605" i="10"/>
  <c r="P605" i="10" s="1"/>
  <c r="Q606" i="10"/>
  <c r="R605" i="10"/>
  <c r="S605" i="10"/>
  <c r="T605" i="10"/>
  <c r="U606" i="10" l="1"/>
  <c r="R606" i="10"/>
  <c r="Q607" i="10"/>
  <c r="S606" i="10"/>
  <c r="T606" i="10"/>
  <c r="V606" i="10"/>
  <c r="P606" i="10" s="1"/>
  <c r="U607" i="10" l="1"/>
  <c r="S607" i="10"/>
  <c r="V607" i="10"/>
  <c r="P607" i="10" s="1"/>
  <c r="T607" i="10"/>
  <c r="Q608" i="10"/>
  <c r="R607" i="10"/>
  <c r="U608" i="10" l="1"/>
  <c r="S608" i="10"/>
  <c r="Q609" i="10"/>
  <c r="T608" i="10"/>
  <c r="R608" i="10"/>
  <c r="V608" i="10"/>
  <c r="P608" i="10" s="1"/>
  <c r="U609" i="10" l="1"/>
  <c r="S609" i="10"/>
  <c r="Q610" i="10"/>
  <c r="T609" i="10"/>
  <c r="R609" i="10"/>
  <c r="V609" i="10"/>
  <c r="P609" i="10" s="1"/>
  <c r="Q611" i="10" l="1"/>
  <c r="T610" i="10"/>
  <c r="R610" i="10"/>
  <c r="V610" i="10"/>
  <c r="P610" i="10" s="1"/>
  <c r="U610" i="10"/>
  <c r="S610" i="10"/>
  <c r="U611" i="10" l="1"/>
  <c r="S611" i="10"/>
  <c r="Q612" i="10"/>
  <c r="T611" i="10"/>
  <c r="R611" i="10"/>
  <c r="V611" i="10"/>
  <c r="P611" i="10" s="1"/>
  <c r="U612" i="10" l="1"/>
  <c r="S612" i="10"/>
  <c r="Q613" i="10"/>
  <c r="T612" i="10"/>
  <c r="R612" i="10"/>
  <c r="V612" i="10"/>
  <c r="P612" i="10" s="1"/>
  <c r="U613" i="10" l="1"/>
  <c r="S613" i="10"/>
  <c r="Q614" i="10"/>
  <c r="T613" i="10"/>
  <c r="R613" i="10"/>
  <c r="V613" i="10"/>
  <c r="P613" i="10" s="1"/>
  <c r="U614" i="10" l="1"/>
  <c r="S614" i="10"/>
  <c r="Q615" i="10"/>
  <c r="T614" i="10"/>
  <c r="R614" i="10"/>
  <c r="V614" i="10"/>
  <c r="P614" i="10" s="1"/>
  <c r="Q616" i="10" l="1"/>
  <c r="T615" i="10"/>
  <c r="R615" i="10"/>
  <c r="V615" i="10"/>
  <c r="P615" i="10" s="1"/>
  <c r="U615" i="10"/>
  <c r="S615" i="10"/>
  <c r="U616" i="10" l="1"/>
  <c r="S616" i="10"/>
  <c r="Q617" i="10"/>
  <c r="T616" i="10"/>
  <c r="R616" i="10"/>
  <c r="V616" i="10"/>
  <c r="P616" i="10" s="1"/>
  <c r="U617" i="10" l="1"/>
  <c r="S617" i="10"/>
  <c r="T617" i="10"/>
  <c r="R617" i="10"/>
  <c r="V617" i="10"/>
  <c r="P617" i="10" s="1"/>
  <c r="Q618" i="10"/>
  <c r="U618" i="10" l="1"/>
  <c r="S618" i="10"/>
  <c r="Q619" i="10"/>
  <c r="T618" i="10"/>
  <c r="R618" i="10"/>
  <c r="V618" i="10"/>
  <c r="P618" i="10" s="1"/>
  <c r="U619" i="10" l="1"/>
  <c r="S619" i="10"/>
  <c r="Q620" i="10"/>
  <c r="T619" i="10"/>
  <c r="R619" i="10"/>
  <c r="V619" i="10"/>
  <c r="P619" i="10" s="1"/>
  <c r="U620" i="10" l="1"/>
  <c r="S620" i="10"/>
  <c r="Q621" i="10"/>
  <c r="T620" i="10"/>
  <c r="R620" i="10"/>
  <c r="V620" i="10"/>
  <c r="P620" i="10" s="1"/>
  <c r="R621" i="10" l="1"/>
  <c r="U621" i="10"/>
  <c r="S621" i="10"/>
  <c r="Q622" i="10"/>
  <c r="V621" i="10"/>
  <c r="P621" i="10" s="1"/>
  <c r="T621" i="10"/>
  <c r="R622" i="10" l="1"/>
  <c r="U622" i="10"/>
  <c r="S622" i="10"/>
  <c r="T622" i="10"/>
  <c r="V622" i="10"/>
  <c r="P622" i="10" s="1"/>
  <c r="Q623" i="10"/>
  <c r="R623" i="10" l="1"/>
  <c r="S623" i="10"/>
  <c r="T623" i="10"/>
  <c r="V623" i="10"/>
  <c r="P623" i="10" s="1"/>
  <c r="U623" i="10"/>
  <c r="Q624" i="10"/>
  <c r="R624" i="10" l="1"/>
  <c r="V624" i="10"/>
  <c r="P624" i="10" s="1"/>
  <c r="U624" i="10"/>
  <c r="S624" i="10"/>
  <c r="T624" i="10"/>
  <c r="Q625" i="10"/>
  <c r="R625" i="10" l="1"/>
  <c r="V625" i="10"/>
  <c r="P625" i="10" s="1"/>
  <c r="U625" i="10"/>
  <c r="S625" i="10"/>
  <c r="T625" i="10"/>
  <c r="Q626" i="10"/>
  <c r="R626" i="10" l="1"/>
  <c r="V626" i="10"/>
  <c r="P626" i="10" s="1"/>
  <c r="U626" i="10"/>
  <c r="S626" i="10"/>
  <c r="T626" i="10"/>
  <c r="Q627" i="10"/>
  <c r="R627" i="10" l="1"/>
  <c r="U627" i="10"/>
  <c r="Q628" i="10"/>
  <c r="V627" i="10"/>
  <c r="P627" i="10" s="1"/>
  <c r="S627" i="10"/>
  <c r="T627" i="10"/>
  <c r="R628" i="10" l="1"/>
  <c r="V628" i="10"/>
  <c r="P628" i="10" s="1"/>
  <c r="U628" i="10"/>
  <c r="S628" i="10"/>
  <c r="Q629" i="10"/>
  <c r="T628" i="10"/>
  <c r="R629" i="10" l="1"/>
  <c r="U629" i="10"/>
  <c r="Q630" i="10"/>
  <c r="V629" i="10"/>
  <c r="P629" i="10" s="1"/>
  <c r="S629" i="10"/>
  <c r="T629" i="10"/>
  <c r="R630" i="10" l="1"/>
  <c r="V630" i="10"/>
  <c r="P630" i="10" s="1"/>
  <c r="S630" i="10"/>
  <c r="Q631" i="10"/>
  <c r="T630" i="10"/>
  <c r="U630" i="10"/>
  <c r="R631" i="10" l="1"/>
  <c r="V631" i="10"/>
  <c r="P631" i="10" s="1"/>
  <c r="S631" i="10"/>
  <c r="T631" i="10"/>
  <c r="Q632" i="10"/>
  <c r="U631" i="10"/>
  <c r="R632" i="10" l="1"/>
  <c r="U632" i="10"/>
  <c r="Q633" i="10"/>
  <c r="V632" i="10"/>
  <c r="P632" i="10" s="1"/>
  <c r="S632" i="10"/>
  <c r="T632" i="10"/>
  <c r="R633" i="10" l="1"/>
  <c r="U633" i="10"/>
  <c r="S633" i="10"/>
  <c r="T633" i="10"/>
  <c r="V633" i="10"/>
  <c r="P633" i="10" s="1"/>
  <c r="Q634" i="10"/>
  <c r="R634" i="10" l="1"/>
  <c r="V634" i="10"/>
  <c r="P634" i="10" s="1"/>
  <c r="U634" i="10"/>
  <c r="S634" i="10"/>
  <c r="Q635" i="10"/>
  <c r="T634" i="10"/>
  <c r="R635" i="10" l="1"/>
  <c r="U635" i="10"/>
  <c r="Q636" i="10"/>
  <c r="V635" i="10"/>
  <c r="P635" i="10" s="1"/>
  <c r="S635" i="10"/>
  <c r="T635" i="10"/>
  <c r="R636" i="10" l="1"/>
  <c r="V636" i="10"/>
  <c r="P636" i="10" s="1"/>
  <c r="U636" i="10"/>
  <c r="S636" i="10"/>
  <c r="T636" i="10"/>
  <c r="Q637" i="10"/>
  <c r="R637" i="10" l="1"/>
  <c r="V637" i="10"/>
  <c r="P637" i="10" s="1"/>
  <c r="U637" i="10"/>
  <c r="S637" i="10"/>
  <c r="Q638" i="10"/>
  <c r="T637" i="10"/>
  <c r="R638" i="10" l="1"/>
  <c r="U638" i="10"/>
  <c r="S638" i="10"/>
  <c r="T638" i="10"/>
  <c r="V638" i="10"/>
  <c r="P638" i="10" s="1"/>
  <c r="Q639" i="10"/>
  <c r="R639" i="10" l="1"/>
  <c r="V639" i="10"/>
  <c r="P639" i="10" s="1"/>
  <c r="U639" i="10"/>
  <c r="S639" i="10"/>
  <c r="T639" i="10"/>
  <c r="Q640" i="10"/>
  <c r="R640" i="10" l="1"/>
  <c r="U640" i="10"/>
  <c r="S640" i="10"/>
  <c r="T640" i="10"/>
  <c r="V640" i="10"/>
  <c r="P640" i="10" s="1"/>
  <c r="Q641" i="10"/>
  <c r="R641" i="10" l="1"/>
  <c r="V641" i="10"/>
  <c r="P641" i="10" s="1"/>
  <c r="U641" i="10"/>
  <c r="S641" i="10"/>
  <c r="Q642" i="10"/>
  <c r="T641" i="10"/>
  <c r="R642" i="10" l="1"/>
  <c r="V642" i="10"/>
  <c r="P642" i="10" s="1"/>
  <c r="U642" i="10"/>
  <c r="S642" i="10"/>
  <c r="T642" i="10"/>
  <c r="Q643" i="10"/>
  <c r="R643" i="10" l="1"/>
  <c r="V643" i="10"/>
  <c r="P643" i="10" s="1"/>
  <c r="U643" i="10"/>
  <c r="S643" i="10"/>
  <c r="Q644" i="10"/>
  <c r="T643" i="10"/>
  <c r="R644" i="10" l="1"/>
  <c r="V644" i="10"/>
  <c r="P644" i="10" s="1"/>
  <c r="U644" i="10"/>
  <c r="S644" i="10"/>
  <c r="Q645" i="10"/>
  <c r="T644" i="10"/>
  <c r="R645" i="10" l="1"/>
  <c r="V645" i="10"/>
  <c r="P645" i="10" s="1"/>
  <c r="S645" i="10"/>
  <c r="Q646" i="10"/>
  <c r="T645" i="10"/>
  <c r="U645" i="10"/>
  <c r="R646" i="10" l="1"/>
  <c r="U646" i="10"/>
  <c r="S646" i="10"/>
  <c r="Q647" i="10"/>
  <c r="V646" i="10"/>
  <c r="P646" i="10" s="1"/>
  <c r="T646" i="10"/>
  <c r="R647" i="10" l="1"/>
  <c r="S647" i="10"/>
  <c r="T647" i="10"/>
  <c r="V647" i="10"/>
  <c r="P647" i="10" s="1"/>
  <c r="U647" i="10"/>
  <c r="Q648" i="10"/>
  <c r="R648" i="10" l="1"/>
  <c r="V648" i="10"/>
  <c r="P648" i="10" s="1"/>
  <c r="U648" i="10"/>
  <c r="S648" i="10"/>
  <c r="Q649" i="10"/>
  <c r="T648" i="10"/>
  <c r="R649" i="10" l="1"/>
  <c r="V649" i="10"/>
  <c r="P649" i="10" s="1"/>
  <c r="U649" i="10"/>
  <c r="S649" i="10"/>
  <c r="T649" i="10"/>
  <c r="Q650" i="10"/>
  <c r="R650" i="10" l="1"/>
  <c r="U650" i="10"/>
  <c r="S650" i="10"/>
  <c r="Q651" i="10"/>
  <c r="V650" i="10"/>
  <c r="P650" i="10" s="1"/>
  <c r="T650" i="10"/>
  <c r="R651" i="10" l="1"/>
  <c r="V651" i="10"/>
  <c r="P651" i="10" s="1"/>
  <c r="U651" i="10"/>
  <c r="Q652" i="10"/>
  <c r="T651" i="10"/>
  <c r="S651" i="10"/>
  <c r="R652" i="10" l="1"/>
  <c r="S652" i="10"/>
  <c r="T652" i="10"/>
  <c r="V652" i="10"/>
  <c r="P652" i="10" s="1"/>
  <c r="U652" i="10"/>
  <c r="Q653" i="10"/>
  <c r="R653" i="10" l="1"/>
  <c r="V653" i="10"/>
  <c r="P653" i="10" s="1"/>
  <c r="U653" i="10"/>
  <c r="S653" i="10"/>
  <c r="Q654" i="10"/>
  <c r="T653" i="10"/>
  <c r="R654" i="10" l="1"/>
  <c r="V654" i="10"/>
  <c r="P654" i="10" s="1"/>
  <c r="U654" i="10"/>
  <c r="S654" i="10"/>
  <c r="Q655" i="10"/>
  <c r="T654" i="10"/>
  <c r="R655" i="10" l="1"/>
  <c r="V655" i="10"/>
  <c r="P655" i="10" s="1"/>
  <c r="U655" i="10"/>
  <c r="S655" i="10"/>
  <c r="T655" i="10"/>
  <c r="Q656" i="10"/>
  <c r="R656" i="10" l="1"/>
  <c r="U656" i="10"/>
  <c r="S656" i="10"/>
  <c r="T656" i="10"/>
  <c r="V656" i="10"/>
  <c r="P656" i="10" s="1"/>
  <c r="Q657" i="10"/>
  <c r="R657" i="10" l="1"/>
  <c r="U657" i="10"/>
  <c r="S657" i="10"/>
  <c r="T657" i="10"/>
  <c r="V657" i="10"/>
  <c r="P657" i="10" s="1"/>
  <c r="Q658" i="10"/>
  <c r="R658" i="10" l="1"/>
  <c r="S658" i="10"/>
  <c r="V658" i="10"/>
  <c r="P658" i="10" s="1"/>
  <c r="U658" i="10"/>
  <c r="Q659" i="10"/>
  <c r="T658" i="10"/>
  <c r="R659" i="10" l="1"/>
  <c r="U659" i="10"/>
  <c r="S659" i="10"/>
  <c r="Q660" i="10"/>
  <c r="V659" i="10"/>
  <c r="P659" i="10" s="1"/>
  <c r="T659" i="10"/>
  <c r="R660" i="10" l="1"/>
  <c r="V660" i="10"/>
  <c r="P660" i="10" s="1"/>
  <c r="U660" i="10"/>
  <c r="S660" i="10"/>
  <c r="Q661" i="10"/>
  <c r="T660" i="10"/>
  <c r="R661" i="10" l="1"/>
  <c r="V661" i="10"/>
  <c r="P661" i="10" s="1"/>
  <c r="U661" i="10"/>
  <c r="S661" i="10"/>
  <c r="Q662" i="10"/>
  <c r="T661" i="10"/>
  <c r="R662" i="10" l="1"/>
  <c r="U662" i="10"/>
  <c r="S662" i="10"/>
  <c r="Q663" i="10"/>
  <c r="V662" i="10"/>
  <c r="P662" i="10" s="1"/>
  <c r="T662" i="10"/>
  <c r="R663" i="10" l="1"/>
  <c r="U663" i="10"/>
  <c r="S663" i="10"/>
  <c r="T663" i="10"/>
  <c r="V663" i="10"/>
  <c r="P663" i="10" s="1"/>
  <c r="Q664" i="10"/>
  <c r="R664" i="10" l="1"/>
  <c r="V664" i="10"/>
  <c r="P664" i="10" s="1"/>
  <c r="U664" i="10"/>
  <c r="S664" i="10"/>
  <c r="T664" i="10"/>
  <c r="Q665" i="10"/>
  <c r="R665" i="10" l="1"/>
  <c r="U665" i="10"/>
  <c r="S665" i="10"/>
  <c r="T665" i="10"/>
  <c r="V665" i="10"/>
  <c r="P665" i="10" s="1"/>
  <c r="Q666" i="10"/>
  <c r="R666" i="10" l="1"/>
  <c r="V666" i="10"/>
  <c r="P666" i="10" s="1"/>
  <c r="Q667" i="10"/>
  <c r="S666" i="10"/>
  <c r="T666" i="10"/>
  <c r="U666" i="10"/>
  <c r="R667" i="10" l="1"/>
  <c r="V667" i="10"/>
  <c r="P667" i="10" s="1"/>
  <c r="U667" i="10"/>
  <c r="Q668" i="10"/>
  <c r="T667" i="10"/>
  <c r="S667" i="10"/>
  <c r="R668" i="10" l="1"/>
  <c r="U668" i="10"/>
  <c r="Q669" i="10"/>
  <c r="V668" i="10"/>
  <c r="P668" i="10" s="1"/>
  <c r="S668" i="10"/>
  <c r="T668" i="10"/>
  <c r="R669" i="10" l="1"/>
  <c r="V669" i="10"/>
  <c r="P669" i="10" s="1"/>
  <c r="U669" i="10"/>
  <c r="S669" i="10"/>
  <c r="Q670" i="10"/>
  <c r="T669" i="10"/>
  <c r="R670" i="10" l="1"/>
  <c r="U670" i="10"/>
  <c r="S670" i="10"/>
  <c r="Q671" i="10"/>
  <c r="V670" i="10"/>
  <c r="P670" i="10" s="1"/>
  <c r="T670" i="10"/>
  <c r="R671" i="10" l="1"/>
  <c r="V671" i="10"/>
  <c r="P671" i="10" s="1"/>
  <c r="Q672" i="10"/>
  <c r="S671" i="10"/>
  <c r="T671" i="10"/>
  <c r="U671" i="10"/>
  <c r="R672" i="10" l="1"/>
  <c r="U672" i="10"/>
  <c r="Q673" i="10"/>
  <c r="V672" i="10"/>
  <c r="P672" i="10" s="1"/>
  <c r="S672" i="10"/>
  <c r="T672" i="10"/>
  <c r="R673" i="10" l="1"/>
  <c r="S673" i="10"/>
  <c r="T673" i="10"/>
  <c r="V673" i="10"/>
  <c r="P673" i="10" s="1"/>
  <c r="U673" i="10"/>
  <c r="Q674" i="10"/>
  <c r="R674" i="10" l="1"/>
  <c r="V674" i="10"/>
  <c r="P674" i="10" s="1"/>
  <c r="U674" i="10"/>
  <c r="S674" i="10"/>
  <c r="Q675" i="10"/>
  <c r="T674" i="10"/>
  <c r="R675" i="10" l="1"/>
  <c r="U675" i="10"/>
  <c r="S675" i="10"/>
  <c r="V675" i="10"/>
  <c r="P675" i="10" s="1"/>
  <c r="T675" i="10"/>
  <c r="Q676" i="10"/>
  <c r="R676" i="10" l="1"/>
  <c r="V676" i="10"/>
  <c r="P676" i="10" s="1"/>
  <c r="Q677" i="10"/>
  <c r="T676" i="10"/>
  <c r="S676" i="10"/>
  <c r="U676" i="10"/>
  <c r="R677" i="10" l="1"/>
  <c r="U677" i="10"/>
  <c r="S677" i="10"/>
  <c r="Q678" i="10"/>
  <c r="T677" i="10"/>
  <c r="V677" i="10"/>
  <c r="P677" i="10" s="1"/>
  <c r="R678" i="10" l="1"/>
  <c r="V678" i="10"/>
  <c r="P678" i="10" s="1"/>
  <c r="U678" i="10"/>
  <c r="S678" i="10"/>
  <c r="Q679" i="10"/>
  <c r="T678" i="10"/>
  <c r="R679" i="10" l="1"/>
  <c r="U679" i="10"/>
  <c r="S679" i="10"/>
  <c r="T679" i="10"/>
  <c r="V679" i="10"/>
  <c r="P679" i="10" s="1"/>
  <c r="Q680" i="10"/>
  <c r="R680" i="10" l="1"/>
  <c r="V680" i="10"/>
  <c r="P680" i="10" s="1"/>
  <c r="U680" i="10"/>
  <c r="S680" i="10"/>
  <c r="Q681" i="10"/>
  <c r="T680" i="10"/>
  <c r="R681" i="10" l="1"/>
  <c r="U681" i="10"/>
  <c r="S681" i="10"/>
  <c r="T681" i="10"/>
  <c r="V681" i="10"/>
  <c r="P681" i="10" s="1"/>
  <c r="Q682" i="10"/>
  <c r="R682" i="10" l="1"/>
  <c r="V682" i="10"/>
  <c r="P682" i="10" s="1"/>
  <c r="U682" i="10"/>
  <c r="S682" i="10"/>
  <c r="T682" i="10"/>
  <c r="Q683" i="10"/>
  <c r="R683" i="10" l="1"/>
  <c r="U683" i="10"/>
  <c r="S683" i="10"/>
  <c r="Q684" i="10"/>
  <c r="V683" i="10"/>
  <c r="P683" i="10" s="1"/>
  <c r="T683" i="10"/>
  <c r="R684" i="10" l="1"/>
  <c r="S684" i="10"/>
  <c r="V684" i="10"/>
  <c r="P684" i="10" s="1"/>
  <c r="U684" i="10"/>
  <c r="Q685" i="10"/>
  <c r="T684" i="10"/>
  <c r="R685" i="10" l="1"/>
  <c r="S685" i="10"/>
  <c r="T685" i="10"/>
  <c r="V685" i="10"/>
  <c r="P685" i="10" s="1"/>
  <c r="U685" i="10"/>
  <c r="Q686" i="10"/>
  <c r="R686" i="10" l="1"/>
  <c r="U686" i="10"/>
  <c r="S686" i="10"/>
  <c r="Q687" i="10"/>
  <c r="V686" i="10"/>
  <c r="P686" i="10" s="1"/>
  <c r="T686" i="10"/>
  <c r="R687" i="10" l="1"/>
  <c r="V687" i="10"/>
  <c r="P687" i="10" s="1"/>
  <c r="U687" i="10"/>
  <c r="S687" i="10"/>
  <c r="T687" i="10"/>
  <c r="Q688" i="10"/>
  <c r="R688" i="10" l="1"/>
  <c r="Q689" i="10"/>
  <c r="V688" i="10"/>
  <c r="P688" i="10" s="1"/>
  <c r="U688" i="10"/>
  <c r="S688" i="10"/>
  <c r="T688" i="10"/>
  <c r="R689" i="10" l="1"/>
  <c r="V689" i="10"/>
  <c r="P689" i="10" s="1"/>
  <c r="U689" i="10"/>
  <c r="S689" i="10"/>
  <c r="Q690" i="10"/>
  <c r="T689" i="10"/>
  <c r="R690" i="10" l="1"/>
  <c r="V690" i="10"/>
  <c r="P690" i="10" s="1"/>
  <c r="S690" i="10"/>
  <c r="T690" i="10"/>
  <c r="U690" i="10"/>
  <c r="Q691" i="10"/>
  <c r="R691" i="10" l="1"/>
  <c r="V691" i="10"/>
  <c r="P691" i="10" s="1"/>
  <c r="U691" i="10"/>
  <c r="Q692" i="10"/>
  <c r="T691" i="10"/>
  <c r="S691" i="10"/>
  <c r="R692" i="10" l="1"/>
  <c r="U692" i="10"/>
  <c r="S692" i="10"/>
  <c r="T692" i="10"/>
  <c r="V692" i="10"/>
  <c r="P692" i="10" s="1"/>
  <c r="Q693" i="10"/>
  <c r="R693" i="10" l="1"/>
  <c r="V693" i="10"/>
  <c r="P693" i="10" s="1"/>
  <c r="U693" i="10"/>
  <c r="S693" i="10"/>
  <c r="Q694" i="10"/>
  <c r="T693" i="10"/>
  <c r="R694" i="10" l="1"/>
  <c r="V694" i="10"/>
  <c r="P694" i="10" s="1"/>
  <c r="U694" i="10"/>
  <c r="Q695" i="10"/>
  <c r="T694" i="10"/>
  <c r="S694" i="10"/>
  <c r="R695" i="10" l="1"/>
  <c r="V695" i="10"/>
  <c r="P695" i="10" s="1"/>
  <c r="U695" i="10"/>
  <c r="S695" i="10"/>
  <c r="Q696" i="10"/>
  <c r="T695" i="10"/>
  <c r="R696" i="10" l="1"/>
  <c r="V696" i="10"/>
  <c r="P696" i="10" s="1"/>
  <c r="U696" i="10"/>
  <c r="Q697" i="10"/>
  <c r="T696" i="10"/>
  <c r="S696" i="10"/>
  <c r="R697" i="10" l="1"/>
  <c r="U697" i="10"/>
  <c r="S697" i="10"/>
  <c r="T697" i="10"/>
  <c r="V697" i="10"/>
  <c r="P697" i="10" s="1"/>
  <c r="Q698" i="10"/>
  <c r="R698" i="10" l="1"/>
  <c r="U698" i="10"/>
  <c r="S698" i="10"/>
  <c r="Q699" i="10"/>
  <c r="T698" i="10"/>
  <c r="V698" i="10"/>
  <c r="P698" i="10" s="1"/>
  <c r="R699" i="10" l="1"/>
  <c r="V699" i="10"/>
  <c r="P699" i="10" s="1"/>
  <c r="S699" i="10"/>
  <c r="Q700" i="10"/>
  <c r="T699" i="10"/>
  <c r="U699" i="10"/>
  <c r="R700" i="10" l="1"/>
  <c r="U700" i="10"/>
  <c r="Q701" i="10"/>
  <c r="V700" i="10"/>
  <c r="P700" i="10" s="1"/>
  <c r="S700" i="10"/>
  <c r="T700" i="10"/>
  <c r="R701" i="10" l="1"/>
  <c r="U701" i="10"/>
  <c r="Q702" i="10"/>
  <c r="V701" i="10"/>
  <c r="P701" i="10" s="1"/>
  <c r="S701" i="10"/>
  <c r="T701" i="10"/>
  <c r="R702" i="10" l="1"/>
  <c r="V702" i="10"/>
  <c r="P702" i="10" s="1"/>
  <c r="U702" i="10"/>
  <c r="S702" i="10"/>
  <c r="Q703" i="10"/>
  <c r="T702" i="10"/>
  <c r="R703" i="10" l="1"/>
  <c r="V703" i="10"/>
  <c r="P703" i="10" s="1"/>
  <c r="U703" i="10"/>
  <c r="S703" i="10"/>
  <c r="Q704" i="10"/>
  <c r="T703" i="10"/>
  <c r="R704" i="10" l="1"/>
  <c r="U704" i="10"/>
  <c r="S704" i="10"/>
  <c r="Q705" i="10"/>
  <c r="V704" i="10"/>
  <c r="P704" i="10" s="1"/>
  <c r="T704" i="10"/>
  <c r="R705" i="10" l="1"/>
  <c r="V705" i="10"/>
  <c r="P705" i="10" s="1"/>
  <c r="U705" i="10"/>
  <c r="S705" i="10"/>
  <c r="Q706" i="10"/>
  <c r="T705" i="10"/>
  <c r="R706" i="10" l="1"/>
  <c r="V706" i="10"/>
  <c r="P706" i="10" s="1"/>
  <c r="U706" i="10"/>
  <c r="S706" i="10"/>
  <c r="Q707" i="10"/>
  <c r="T706" i="10"/>
  <c r="R707" i="10" l="1"/>
  <c r="U707" i="10"/>
  <c r="Q708" i="10"/>
  <c r="V707" i="10"/>
  <c r="P707" i="10" s="1"/>
  <c r="S707" i="10"/>
  <c r="T707" i="10"/>
  <c r="R708" i="10" l="1"/>
  <c r="V708" i="10"/>
  <c r="P708" i="10" s="1"/>
  <c r="Q709" i="10"/>
  <c r="T708" i="10"/>
  <c r="S708" i="10"/>
  <c r="U708" i="10"/>
  <c r="R709" i="10" l="1"/>
  <c r="U709" i="10"/>
  <c r="S709" i="10"/>
  <c r="Q710" i="10"/>
  <c r="V709" i="10"/>
  <c r="P709" i="10" s="1"/>
  <c r="T709" i="10"/>
  <c r="R710" i="10" l="1"/>
  <c r="V710" i="10"/>
  <c r="P710" i="10" s="1"/>
  <c r="U710" i="10"/>
  <c r="S710" i="10"/>
  <c r="Q711" i="10"/>
  <c r="T710" i="10"/>
  <c r="R711" i="10" l="1"/>
  <c r="U711" i="10"/>
  <c r="Q712" i="10"/>
  <c r="V711" i="10"/>
  <c r="P711" i="10" s="1"/>
  <c r="S711" i="10"/>
  <c r="T711" i="10"/>
  <c r="R712" i="10" l="1"/>
  <c r="V712" i="10"/>
  <c r="P712" i="10" s="1"/>
  <c r="U712" i="10"/>
  <c r="S712" i="10"/>
  <c r="Q713" i="10"/>
  <c r="T712" i="10"/>
  <c r="R713" i="10" l="1"/>
  <c r="U713" i="10"/>
  <c r="Q714" i="10"/>
  <c r="V713" i="10"/>
  <c r="P713" i="10" s="1"/>
  <c r="S713" i="10"/>
  <c r="T713" i="10"/>
  <c r="R714" i="10" l="1"/>
  <c r="V714" i="10"/>
  <c r="P714" i="10" s="1"/>
  <c r="Q715" i="10"/>
  <c r="S714" i="10"/>
  <c r="T714" i="10"/>
  <c r="U714" i="10"/>
  <c r="R715" i="10" l="1"/>
  <c r="V715" i="10"/>
  <c r="P715" i="10" s="1"/>
  <c r="U715" i="10"/>
  <c r="S715" i="10"/>
  <c r="T715" i="10"/>
  <c r="Q716" i="10"/>
  <c r="R716" i="10" l="1"/>
  <c r="U716" i="10"/>
  <c r="S716" i="10"/>
  <c r="Q717" i="10"/>
  <c r="V716" i="10"/>
  <c r="P716" i="10" s="1"/>
  <c r="T716" i="10"/>
  <c r="R717" i="10" l="1"/>
  <c r="U717" i="10"/>
  <c r="S717" i="10"/>
  <c r="Q718" i="10"/>
  <c r="V717" i="10"/>
  <c r="P717" i="10" s="1"/>
  <c r="T717" i="10"/>
  <c r="R718" i="10" l="1"/>
  <c r="U718" i="10"/>
  <c r="S718" i="10"/>
  <c r="T718" i="10"/>
  <c r="V718" i="10"/>
  <c r="P718" i="10" s="1"/>
  <c r="Q719" i="10"/>
  <c r="R719" i="10" l="1"/>
  <c r="U719" i="10"/>
  <c r="S719" i="10"/>
  <c r="Q720" i="10"/>
  <c r="V719" i="10"/>
  <c r="P719" i="10" s="1"/>
  <c r="T719" i="10"/>
  <c r="R720" i="10" l="1"/>
  <c r="V720" i="10"/>
  <c r="P720" i="10" s="1"/>
  <c r="U720" i="10"/>
  <c r="S720" i="10"/>
  <c r="Q721" i="10"/>
  <c r="T720" i="10"/>
  <c r="R721" i="10" l="1"/>
  <c r="V721" i="10"/>
  <c r="P721" i="10" s="1"/>
  <c r="U721" i="10"/>
  <c r="Q722" i="10"/>
  <c r="T721" i="10"/>
  <c r="S721" i="10"/>
  <c r="R722" i="10" l="1"/>
  <c r="U722" i="10"/>
  <c r="Q723" i="10"/>
  <c r="V722" i="10"/>
  <c r="P722" i="10" s="1"/>
  <c r="S722" i="10"/>
  <c r="T722" i="10"/>
  <c r="R723" i="10" l="1"/>
  <c r="U723" i="10"/>
  <c r="S723" i="10"/>
  <c r="Q724" i="10"/>
  <c r="V723" i="10"/>
  <c r="P723" i="10" s="1"/>
  <c r="T723" i="10"/>
  <c r="R724" i="10" l="1"/>
  <c r="V724" i="10"/>
  <c r="P724" i="10" s="1"/>
  <c r="U724" i="10"/>
  <c r="S724" i="10"/>
  <c r="Q725" i="10"/>
  <c r="T724" i="10"/>
  <c r="R725" i="10" l="1"/>
  <c r="U725" i="10"/>
  <c r="S725" i="10"/>
  <c r="T725" i="10"/>
  <c r="V725" i="10"/>
  <c r="P725" i="10" s="1"/>
  <c r="Q726" i="10"/>
  <c r="R726" i="10" l="1"/>
  <c r="V726" i="10"/>
  <c r="P726" i="10" s="1"/>
  <c r="S726" i="10"/>
  <c r="Q727" i="10"/>
  <c r="U726" i="10"/>
  <c r="T726" i="10"/>
  <c r="R727" i="10" l="1"/>
  <c r="U727" i="10"/>
  <c r="S727" i="10"/>
  <c r="Q728" i="10"/>
  <c r="V727" i="10"/>
  <c r="P727" i="10" s="1"/>
  <c r="T727" i="10"/>
  <c r="R728" i="10" l="1"/>
  <c r="U728" i="10"/>
  <c r="S728" i="10"/>
  <c r="Q729" i="10"/>
  <c r="T728" i="10"/>
  <c r="V728" i="10"/>
  <c r="P728" i="10" s="1"/>
  <c r="R729" i="10" l="1"/>
  <c r="U729" i="10"/>
  <c r="Q730" i="10"/>
  <c r="V729" i="10"/>
  <c r="P729" i="10" s="1"/>
  <c r="S729" i="10"/>
  <c r="T729" i="10"/>
  <c r="R730" i="10" l="1"/>
  <c r="S730" i="10"/>
  <c r="T730" i="10"/>
  <c r="V730" i="10"/>
  <c r="P730" i="10" s="1"/>
  <c r="U730" i="10"/>
  <c r="Q731" i="10"/>
  <c r="R731" i="10" l="1"/>
  <c r="S731" i="10"/>
  <c r="T731" i="10"/>
  <c r="V731" i="10"/>
  <c r="P731" i="10" s="1"/>
  <c r="U731" i="10"/>
  <c r="Q732" i="10"/>
  <c r="R732" i="10" l="1"/>
  <c r="U732" i="10"/>
  <c r="Q733" i="10"/>
  <c r="V732" i="10"/>
  <c r="P732" i="10" s="1"/>
  <c r="S732" i="10"/>
  <c r="T732" i="10"/>
  <c r="R733" i="10" l="1"/>
  <c r="U733" i="10"/>
  <c r="Q734" i="10"/>
  <c r="V733" i="10"/>
  <c r="P733" i="10" s="1"/>
  <c r="S733" i="10"/>
  <c r="T733" i="10"/>
  <c r="R734" i="10" l="1"/>
  <c r="U734" i="10"/>
  <c r="Q735" i="10"/>
  <c r="V734" i="10"/>
  <c r="P734" i="10" s="1"/>
  <c r="S734" i="10"/>
  <c r="T734" i="10"/>
  <c r="R735" i="10" l="1"/>
  <c r="S735" i="10"/>
  <c r="T735" i="10"/>
  <c r="V735" i="10"/>
  <c r="P735" i="10" s="1"/>
  <c r="U735" i="10"/>
  <c r="Q736" i="10"/>
  <c r="R736" i="10" l="1"/>
  <c r="V736" i="10"/>
  <c r="P736" i="10" s="1"/>
  <c r="U736" i="10"/>
  <c r="S736" i="10"/>
  <c r="Q737" i="10"/>
  <c r="T736" i="10"/>
  <c r="R737" i="10" l="1"/>
  <c r="U737" i="10"/>
  <c r="S737" i="10"/>
  <c r="Q738" i="10"/>
  <c r="V737" i="10"/>
  <c r="P737" i="10" s="1"/>
  <c r="T737" i="10"/>
  <c r="R738" i="10" l="1"/>
  <c r="V738" i="10"/>
  <c r="P738" i="10" s="1"/>
  <c r="U738" i="10"/>
  <c r="S738" i="10"/>
  <c r="Q739" i="10"/>
  <c r="T738" i="10"/>
  <c r="R739" i="10" l="1"/>
  <c r="V739" i="10"/>
  <c r="P739" i="10" s="1"/>
  <c r="U739" i="10"/>
  <c r="S739" i="10"/>
  <c r="T739" i="10"/>
  <c r="Q740" i="10"/>
  <c r="R740" i="10" l="1"/>
  <c r="S740" i="10"/>
  <c r="T740" i="10"/>
  <c r="V740" i="10"/>
  <c r="P740" i="10" s="1"/>
  <c r="U740" i="10"/>
  <c r="Q741" i="10"/>
  <c r="R741" i="10" l="1"/>
  <c r="V741" i="10"/>
  <c r="P741" i="10" s="1"/>
  <c r="U741" i="10"/>
  <c r="S741" i="10"/>
  <c r="T741" i="10"/>
  <c r="Q742" i="10"/>
  <c r="R742" i="10" l="1"/>
  <c r="V742" i="10"/>
  <c r="P742" i="10" s="1"/>
  <c r="Q743" i="10"/>
  <c r="S742" i="10"/>
  <c r="T742" i="10"/>
  <c r="U742" i="10"/>
  <c r="R743" i="10" l="1"/>
  <c r="U743" i="10"/>
  <c r="S743" i="10"/>
  <c r="T743" i="10"/>
  <c r="V743" i="10"/>
  <c r="P743" i="10" s="1"/>
  <c r="Q744" i="10"/>
  <c r="R744" i="10" l="1"/>
  <c r="U744" i="10"/>
  <c r="S744" i="10"/>
  <c r="Q745" i="10"/>
  <c r="T744" i="10"/>
  <c r="V744" i="10"/>
  <c r="P744" i="10" s="1"/>
  <c r="R745" i="10" l="1"/>
  <c r="S745" i="10"/>
  <c r="T745" i="10"/>
  <c r="V745" i="10"/>
  <c r="P745" i="10" s="1"/>
  <c r="U745" i="10"/>
  <c r="Q746" i="10"/>
  <c r="R746" i="10" l="1"/>
  <c r="U746" i="10"/>
  <c r="T746" i="10"/>
  <c r="V746" i="10"/>
  <c r="P746" i="10" s="1"/>
  <c r="S746" i="10"/>
  <c r="Q747" i="10"/>
  <c r="R747" i="10" l="1"/>
  <c r="U747" i="10"/>
  <c r="S747" i="10"/>
  <c r="T747" i="10"/>
  <c r="V747" i="10"/>
  <c r="P747" i="10" s="1"/>
  <c r="Q748" i="10"/>
  <c r="R748" i="10" l="1"/>
  <c r="U748" i="10"/>
  <c r="Q749" i="10"/>
  <c r="V748" i="10"/>
  <c r="P748" i="10" s="1"/>
  <c r="S748" i="10"/>
  <c r="T748" i="10"/>
  <c r="R749" i="10" l="1"/>
  <c r="U749" i="10"/>
  <c r="S749" i="10"/>
  <c r="Q750" i="10"/>
  <c r="V749" i="10"/>
  <c r="P749" i="10" s="1"/>
  <c r="T749" i="10"/>
  <c r="R750" i="10" l="1"/>
  <c r="V750" i="10"/>
  <c r="P750" i="10" s="1"/>
  <c r="U750" i="10"/>
  <c r="S750" i="10"/>
  <c r="Q751" i="10"/>
  <c r="T750" i="10"/>
  <c r="R751" i="10" l="1"/>
  <c r="U751" i="10"/>
  <c r="S751" i="10"/>
  <c r="T751" i="10"/>
  <c r="V751" i="10"/>
  <c r="P751" i="10" s="1"/>
  <c r="Q752" i="10"/>
  <c r="R752" i="10" l="1"/>
  <c r="V752" i="10"/>
  <c r="P752" i="10" s="1"/>
  <c r="U752" i="10"/>
  <c r="S752" i="10"/>
  <c r="Q753" i="10"/>
  <c r="T752" i="10"/>
  <c r="R753" i="10" l="1"/>
  <c r="S753" i="10"/>
  <c r="T753" i="10"/>
  <c r="V753" i="10"/>
  <c r="P753" i="10" s="1"/>
  <c r="U753" i="10"/>
  <c r="Q754" i="10"/>
  <c r="R754" i="10" l="1"/>
  <c r="V754" i="10"/>
  <c r="P754" i="10" s="1"/>
  <c r="U754" i="10"/>
  <c r="S754" i="10"/>
  <c r="Q755" i="10"/>
  <c r="T754" i="10"/>
  <c r="R755" i="10" l="1"/>
  <c r="U755" i="10"/>
  <c r="Q756" i="10"/>
  <c r="V755" i="10"/>
  <c r="P755" i="10" s="1"/>
  <c r="S755" i="10"/>
  <c r="T755" i="10"/>
  <c r="R756" i="10" l="1"/>
  <c r="U756" i="10"/>
  <c r="Q757" i="10"/>
  <c r="V756" i="10"/>
  <c r="P756" i="10" s="1"/>
  <c r="S756" i="10"/>
  <c r="T756" i="10"/>
  <c r="R757" i="10" l="1"/>
  <c r="V757" i="10"/>
  <c r="P757" i="10" s="1"/>
  <c r="U757" i="10"/>
  <c r="Q758" i="10"/>
  <c r="T757" i="10"/>
  <c r="S757" i="10"/>
  <c r="R758" i="10" l="1"/>
  <c r="U758" i="10"/>
  <c r="S758" i="10"/>
  <c r="Q759" i="10"/>
  <c r="T758" i="10"/>
  <c r="V758" i="10"/>
  <c r="P758" i="10" s="1"/>
  <c r="R759" i="10" l="1"/>
  <c r="U759" i="10"/>
  <c r="Q760" i="10"/>
  <c r="V759" i="10"/>
  <c r="P759" i="10" s="1"/>
  <c r="S759" i="10"/>
  <c r="T759" i="10"/>
  <c r="R760" i="10" l="1"/>
  <c r="V760" i="10"/>
  <c r="P760" i="10" s="1"/>
  <c r="Q761" i="10"/>
  <c r="S760" i="10"/>
  <c r="T760" i="10"/>
  <c r="U760" i="10"/>
  <c r="R761" i="10" l="1"/>
  <c r="T761" i="10"/>
  <c r="V761" i="10"/>
  <c r="P761" i="10" s="1"/>
  <c r="U761" i="10"/>
  <c r="S761" i="10"/>
  <c r="Q762" i="10"/>
  <c r="R762" i="10" l="1"/>
  <c r="V762" i="10"/>
  <c r="P762" i="10" s="1"/>
  <c r="U762" i="10"/>
  <c r="S762" i="10"/>
  <c r="T762" i="10"/>
  <c r="Q763" i="10"/>
  <c r="R763" i="10" l="1"/>
  <c r="V763" i="10"/>
  <c r="P763" i="10" s="1"/>
  <c r="U763" i="10"/>
  <c r="S763" i="10"/>
  <c r="Q764" i="10"/>
  <c r="T763" i="10"/>
  <c r="R764" i="10" l="1"/>
  <c r="S764" i="10"/>
  <c r="T764" i="10"/>
  <c r="V764" i="10"/>
  <c r="P764" i="10" s="1"/>
  <c r="U764" i="10"/>
  <c r="Q765" i="10"/>
  <c r="R765" i="10" l="1"/>
  <c r="V765" i="10"/>
  <c r="P765" i="10" s="1"/>
  <c r="U765" i="10"/>
  <c r="Q766" i="10"/>
  <c r="T765" i="10"/>
  <c r="S765" i="10"/>
  <c r="R766" i="10" l="1"/>
  <c r="U766" i="10"/>
  <c r="S766" i="10"/>
  <c r="Q767" i="10"/>
  <c r="V766" i="10"/>
  <c r="P766" i="10" s="1"/>
  <c r="T766" i="10"/>
  <c r="R767" i="10" l="1"/>
  <c r="U767" i="10"/>
  <c r="Q768" i="10"/>
  <c r="V767" i="10"/>
  <c r="P767" i="10" s="1"/>
  <c r="S767" i="10"/>
  <c r="T767" i="10"/>
  <c r="R768" i="10" l="1"/>
  <c r="V768" i="10"/>
  <c r="P768" i="10" s="1"/>
  <c r="U768" i="10"/>
  <c r="S768" i="10"/>
  <c r="Q769" i="10"/>
  <c r="T768" i="10"/>
  <c r="R769" i="10" l="1"/>
  <c r="V769" i="10"/>
  <c r="P769" i="10" s="1"/>
  <c r="U769" i="10"/>
  <c r="S769" i="10"/>
  <c r="Q770" i="10"/>
  <c r="T769" i="10"/>
  <c r="R770" i="10" l="1"/>
  <c r="S770" i="10"/>
  <c r="V770" i="10"/>
  <c r="P770" i="10" s="1"/>
  <c r="U770" i="10"/>
  <c r="Q771" i="10"/>
  <c r="T770" i="10"/>
  <c r="R771" i="10" l="1"/>
  <c r="U771" i="10"/>
  <c r="S771" i="10"/>
  <c r="T771" i="10"/>
  <c r="V771" i="10"/>
  <c r="P771" i="10" s="1"/>
  <c r="Q772" i="10"/>
  <c r="R772" i="10" l="1"/>
  <c r="S772" i="10"/>
  <c r="T772" i="10"/>
  <c r="V772" i="10"/>
  <c r="P772" i="10" s="1"/>
  <c r="U772" i="10"/>
  <c r="Q773" i="10"/>
  <c r="R773" i="10" l="1"/>
  <c r="U773" i="10"/>
  <c r="S773" i="10"/>
  <c r="Q774" i="10"/>
  <c r="V773" i="10"/>
  <c r="P773" i="10" s="1"/>
  <c r="T773" i="10"/>
  <c r="R774" i="10" l="1"/>
  <c r="U774" i="10"/>
  <c r="S774" i="10"/>
  <c r="Q775" i="10"/>
  <c r="T774" i="10"/>
  <c r="V774" i="10"/>
  <c r="P774" i="10" s="1"/>
  <c r="R775" i="10" l="1"/>
  <c r="U775" i="10"/>
  <c r="S775" i="10"/>
  <c r="Q776" i="10"/>
  <c r="T775" i="10"/>
  <c r="V775" i="10"/>
  <c r="P775" i="10" s="1"/>
  <c r="R776" i="10" l="1"/>
  <c r="V776" i="10"/>
  <c r="P776" i="10" s="1"/>
  <c r="U776" i="10"/>
  <c r="S776" i="10"/>
  <c r="Q777" i="10"/>
  <c r="T776" i="10"/>
  <c r="R777" i="10" l="1"/>
  <c r="V777" i="10"/>
  <c r="P777" i="10" s="1"/>
  <c r="S777" i="10"/>
  <c r="Q778" i="10"/>
  <c r="U777" i="10"/>
  <c r="T777" i="10"/>
  <c r="R778" i="10" l="1"/>
  <c r="S778" i="10"/>
  <c r="T778" i="10"/>
  <c r="V778" i="10"/>
  <c r="P778" i="10" s="1"/>
  <c r="U778" i="10"/>
  <c r="Q779" i="10"/>
  <c r="R779" i="10" l="1"/>
  <c r="V779" i="10"/>
  <c r="P779" i="10" s="1"/>
  <c r="U779" i="10"/>
  <c r="S779" i="10"/>
  <c r="Q780" i="10"/>
  <c r="T779" i="10"/>
  <c r="R780" i="10" l="1"/>
  <c r="S780" i="10"/>
  <c r="T780" i="10"/>
  <c r="V780" i="10"/>
  <c r="P780" i="10" s="1"/>
  <c r="U780" i="10"/>
  <c r="Q781" i="10"/>
  <c r="R781" i="10" l="1"/>
  <c r="V781" i="10"/>
  <c r="P781" i="10" s="1"/>
  <c r="U781" i="10"/>
  <c r="S781" i="10"/>
  <c r="Q782" i="10"/>
  <c r="T781" i="10"/>
  <c r="R782" i="10" l="1"/>
  <c r="V782" i="10"/>
  <c r="P782" i="10" s="1"/>
  <c r="Q783" i="10"/>
  <c r="S782" i="10"/>
  <c r="T782" i="10"/>
  <c r="U782" i="10"/>
  <c r="R783" i="10" l="1"/>
  <c r="U783" i="10"/>
  <c r="S783" i="10"/>
  <c r="T783" i="10"/>
  <c r="V783" i="10"/>
  <c r="P783" i="10" s="1"/>
  <c r="Q784" i="10"/>
  <c r="R784" i="10" l="1"/>
  <c r="V784" i="10"/>
  <c r="P784" i="10" s="1"/>
  <c r="U784" i="10"/>
  <c r="S784" i="10"/>
  <c r="Q785" i="10"/>
  <c r="T784" i="10"/>
  <c r="R785" i="10" l="1"/>
  <c r="S785" i="10"/>
  <c r="T785" i="10"/>
  <c r="V785" i="10"/>
  <c r="P785" i="10" s="1"/>
  <c r="U785" i="10"/>
  <c r="Q786" i="10"/>
  <c r="R786" i="10" l="1"/>
  <c r="U786" i="10"/>
  <c r="T786" i="10"/>
  <c r="V786" i="10"/>
  <c r="P786" i="10" s="1"/>
  <c r="S786" i="10"/>
  <c r="Q787" i="10"/>
  <c r="R787" i="10" l="1"/>
  <c r="U787" i="10"/>
  <c r="S787" i="10"/>
  <c r="T787" i="10"/>
  <c r="V787" i="10"/>
  <c r="P787" i="10" s="1"/>
  <c r="Q788" i="10"/>
  <c r="S788" i="10" l="1"/>
  <c r="R788" i="10"/>
  <c r="U788" i="10"/>
  <c r="T788" i="10"/>
  <c r="V788" i="10"/>
  <c r="P788" i="10" s="1"/>
  <c r="Q789" i="10"/>
  <c r="S789" i="10" l="1"/>
  <c r="T789" i="10"/>
  <c r="Q790" i="10"/>
  <c r="U789" i="10"/>
  <c r="V789" i="10"/>
  <c r="P789" i="10" s="1"/>
  <c r="R789" i="10"/>
  <c r="S790" i="10" l="1"/>
  <c r="R790" i="10"/>
  <c r="U790" i="10"/>
  <c r="Q791" i="10"/>
  <c r="V790" i="10"/>
  <c r="P790" i="10" s="1"/>
  <c r="T790" i="10"/>
  <c r="S791" i="10" l="1"/>
  <c r="U791" i="10"/>
  <c r="V791" i="10"/>
  <c r="P791" i="10" s="1"/>
  <c r="R791" i="10"/>
  <c r="T791" i="10"/>
  <c r="Q792" i="10"/>
  <c r="S792" i="10" l="1"/>
  <c r="R792" i="10"/>
  <c r="U792" i="10"/>
  <c r="T792" i="10"/>
  <c r="Q793" i="10"/>
  <c r="V792" i="10"/>
  <c r="P792" i="10" s="1"/>
  <c r="S793" i="10" l="1"/>
  <c r="T793" i="10"/>
  <c r="V793" i="10"/>
  <c r="P793" i="10" s="1"/>
  <c r="Q794" i="10"/>
  <c r="U793" i="10"/>
  <c r="R793" i="10"/>
  <c r="S794" i="10" l="1"/>
  <c r="U794" i="10"/>
  <c r="T794" i="10"/>
  <c r="Q795" i="10"/>
  <c r="R794" i="10"/>
  <c r="V794" i="10"/>
  <c r="P794" i="10" s="1"/>
  <c r="S795" i="10" l="1"/>
  <c r="T795" i="10"/>
  <c r="Q796" i="10"/>
  <c r="R795" i="10"/>
  <c r="V795" i="10"/>
  <c r="P795" i="10" s="1"/>
  <c r="U795" i="10"/>
  <c r="S796" i="10" l="1"/>
  <c r="R796" i="10"/>
  <c r="T796" i="10"/>
  <c r="Q797" i="10"/>
  <c r="V796" i="10"/>
  <c r="P796" i="10" s="1"/>
  <c r="U796" i="10"/>
  <c r="S797" i="10" l="1"/>
  <c r="T797" i="10"/>
  <c r="Q798" i="10"/>
  <c r="U797" i="10"/>
  <c r="V797" i="10"/>
  <c r="P797" i="10" s="1"/>
  <c r="R797" i="10"/>
  <c r="S798" i="10" l="1"/>
  <c r="R798" i="10"/>
  <c r="U798" i="10"/>
  <c r="T798" i="10"/>
  <c r="Q799" i="10"/>
  <c r="V798" i="10"/>
  <c r="P798" i="10" s="1"/>
  <c r="S799" i="10" l="1"/>
  <c r="U799" i="10"/>
  <c r="Q800" i="10"/>
  <c r="T799" i="10"/>
  <c r="V799" i="10"/>
  <c r="P799" i="10" s="1"/>
  <c r="R799" i="10"/>
  <c r="T800" i="10" l="1"/>
  <c r="V800" i="10"/>
  <c r="P800" i="10" s="1"/>
  <c r="Q801" i="10"/>
  <c r="R800" i="10"/>
  <c r="S800" i="10"/>
  <c r="U800" i="10"/>
  <c r="V801" i="10" l="1"/>
  <c r="P801" i="10" s="1"/>
  <c r="R801" i="10"/>
  <c r="U801" i="10"/>
  <c r="S801" i="10"/>
  <c r="T801" i="10"/>
  <c r="Q802" i="10"/>
  <c r="R802" i="10" l="1"/>
  <c r="U802" i="10"/>
  <c r="Q803" i="10"/>
  <c r="S802" i="10"/>
  <c r="T802" i="10"/>
  <c r="V802" i="10"/>
  <c r="P802" i="10" s="1"/>
  <c r="S803" i="10" l="1"/>
  <c r="T803" i="10"/>
  <c r="U803" i="10"/>
  <c r="V803" i="10"/>
  <c r="P803" i="10" s="1"/>
  <c r="Q804" i="10"/>
  <c r="R803" i="10"/>
  <c r="T804" i="10" l="1"/>
  <c r="V804" i="10"/>
  <c r="P804" i="10" s="1"/>
  <c r="R804" i="10"/>
  <c r="Q805" i="10"/>
  <c r="S804" i="10"/>
  <c r="U804" i="10"/>
  <c r="V805" i="10" l="1"/>
  <c r="P805" i="10" s="1"/>
  <c r="R805" i="10"/>
  <c r="U805" i="10"/>
  <c r="S805" i="10"/>
  <c r="T805" i="10"/>
  <c r="Q806" i="10"/>
  <c r="R806" i="10" l="1"/>
  <c r="S806" i="10"/>
  <c r="U806" i="10"/>
  <c r="Q807" i="10"/>
  <c r="V806" i="10"/>
  <c r="P806" i="10" s="1"/>
  <c r="T806" i="10"/>
  <c r="S807" i="10" l="1"/>
  <c r="U807" i="10"/>
  <c r="V807" i="10"/>
  <c r="P807" i="10" s="1"/>
  <c r="Q808" i="10"/>
  <c r="T807" i="10"/>
  <c r="R807" i="10"/>
  <c r="T808" i="10" l="1"/>
  <c r="V808" i="10"/>
  <c r="P808" i="10" s="1"/>
  <c r="U808" i="10"/>
  <c r="R808" i="10"/>
  <c r="Q809" i="10"/>
  <c r="S808" i="10"/>
  <c r="V809" i="10" l="1"/>
  <c r="P809" i="10" s="1"/>
  <c r="R809" i="10"/>
  <c r="U809" i="10"/>
  <c r="S809" i="10"/>
  <c r="T809" i="10"/>
  <c r="Q810" i="10"/>
  <c r="R810" i="10" l="1"/>
  <c r="V810" i="10"/>
  <c r="P810" i="10" s="1"/>
  <c r="S810" i="10"/>
  <c r="U810" i="10"/>
  <c r="T810" i="10"/>
  <c r="Q811" i="10"/>
  <c r="S811" i="10" l="1"/>
  <c r="U811" i="10"/>
  <c r="Q812" i="10"/>
  <c r="T811" i="10"/>
  <c r="V811" i="10"/>
  <c r="P811" i="10" s="1"/>
  <c r="R811" i="10"/>
  <c r="T812" i="10" l="1"/>
  <c r="V812" i="10"/>
  <c r="P812" i="10" s="1"/>
  <c r="U812" i="10"/>
  <c r="R812" i="10"/>
  <c r="Q813" i="10"/>
  <c r="S812" i="10"/>
  <c r="V813" i="10" l="1"/>
  <c r="P813" i="10" s="1"/>
  <c r="U813" i="10"/>
  <c r="Q814" i="10"/>
  <c r="R813" i="10"/>
  <c r="S813" i="10"/>
  <c r="T813" i="10"/>
  <c r="R814" i="10" l="1"/>
  <c r="U814" i="10"/>
  <c r="T814" i="10"/>
  <c r="Q815" i="10"/>
  <c r="S814" i="10"/>
  <c r="V814" i="10"/>
  <c r="P814" i="10" s="1"/>
  <c r="S815" i="10" l="1"/>
  <c r="U815" i="10"/>
  <c r="Q816" i="10"/>
  <c r="T815" i="10"/>
  <c r="V815" i="10"/>
  <c r="P815" i="10" s="1"/>
  <c r="R815" i="10"/>
  <c r="T816" i="10" l="1"/>
  <c r="U816" i="10"/>
  <c r="Q817" i="10"/>
  <c r="V816" i="10"/>
  <c r="P816" i="10" s="1"/>
  <c r="R816" i="10"/>
  <c r="S816" i="10"/>
  <c r="Q818" i="10" l="1"/>
  <c r="S817" i="10"/>
  <c r="T817" i="10"/>
  <c r="R817" i="10"/>
  <c r="U817" i="10"/>
  <c r="V817" i="10"/>
  <c r="P817" i="10" s="1"/>
  <c r="R818" i="10" l="1"/>
  <c r="V818" i="10"/>
  <c r="P818" i="10" s="1"/>
  <c r="T818" i="10"/>
  <c r="S818" i="10"/>
  <c r="Q819" i="10"/>
  <c r="U818" i="10"/>
  <c r="R819" i="10" l="1"/>
  <c r="V819" i="10"/>
  <c r="P819" i="10" s="1"/>
  <c r="U819" i="10"/>
  <c r="S819" i="10"/>
  <c r="Q820" i="10"/>
  <c r="T819" i="10"/>
  <c r="R820" i="10" l="1"/>
  <c r="S820" i="10"/>
  <c r="T820" i="10"/>
  <c r="V820" i="10"/>
  <c r="P820" i="10" s="1"/>
  <c r="U820" i="10"/>
  <c r="Q821" i="10"/>
  <c r="R821" i="10" l="1"/>
  <c r="U821" i="10"/>
  <c r="T821" i="10"/>
  <c r="V821" i="10"/>
  <c r="P821" i="10" s="1"/>
  <c r="S821" i="10"/>
  <c r="Q822" i="10"/>
  <c r="R822" i="10" l="1"/>
  <c r="U822" i="10"/>
  <c r="Q823" i="10"/>
  <c r="V822" i="10"/>
  <c r="P822" i="10" s="1"/>
  <c r="S822" i="10"/>
  <c r="T822" i="10"/>
  <c r="R823" i="10" l="1"/>
  <c r="U823" i="10"/>
  <c r="Q824" i="10"/>
  <c r="V823" i="10"/>
  <c r="P823" i="10" s="1"/>
  <c r="S823" i="10"/>
  <c r="T823" i="10"/>
  <c r="R824" i="10" l="1"/>
  <c r="V824" i="10"/>
  <c r="P824" i="10" s="1"/>
  <c r="U824" i="10"/>
  <c r="S824" i="10"/>
  <c r="Q825" i="10"/>
  <c r="T824" i="10"/>
  <c r="R825" i="10" l="1"/>
  <c r="U825" i="10"/>
  <c r="Q826" i="10"/>
  <c r="V825" i="10"/>
  <c r="P825" i="10" s="1"/>
  <c r="S825" i="10"/>
  <c r="T825" i="10"/>
  <c r="R826" i="10" l="1"/>
  <c r="V826" i="10"/>
  <c r="P826" i="10" s="1"/>
  <c r="U826" i="10"/>
  <c r="S826" i="10"/>
  <c r="Q827" i="10"/>
  <c r="T826" i="10"/>
  <c r="R827" i="10" l="1"/>
  <c r="U827" i="10"/>
  <c r="Q828" i="10"/>
  <c r="V827" i="10"/>
  <c r="P827" i="10" s="1"/>
  <c r="S827" i="10"/>
  <c r="T827" i="10"/>
  <c r="R828" i="10" l="1"/>
  <c r="U828" i="10"/>
  <c r="S828" i="10"/>
  <c r="T828" i="10"/>
  <c r="V828" i="10"/>
  <c r="P828" i="10" s="1"/>
  <c r="Q829" i="10"/>
  <c r="R829" i="10" l="1"/>
  <c r="S829" i="10"/>
  <c r="Q830" i="10"/>
  <c r="V829" i="10"/>
  <c r="P829" i="10" s="1"/>
  <c r="U829" i="10"/>
  <c r="T829" i="10"/>
  <c r="R830" i="10" l="1"/>
  <c r="V830" i="10"/>
  <c r="P830" i="10" s="1"/>
  <c r="U830" i="10"/>
  <c r="Q831" i="10"/>
  <c r="T830" i="10"/>
  <c r="S830" i="10"/>
  <c r="R831" i="10" l="1"/>
  <c r="U831" i="10"/>
  <c r="Q832" i="10"/>
  <c r="V831" i="10"/>
  <c r="P831" i="10" s="1"/>
  <c r="S831" i="10"/>
  <c r="T831" i="10"/>
  <c r="R832" i="10" l="1"/>
  <c r="V832" i="10"/>
  <c r="P832" i="10" s="1"/>
  <c r="U832" i="10"/>
  <c r="S832" i="10"/>
  <c r="Q833" i="10"/>
  <c r="T832" i="10"/>
  <c r="R833" i="10" l="1"/>
  <c r="U833" i="10"/>
  <c r="Q834" i="10"/>
  <c r="V833" i="10"/>
  <c r="P833" i="10" s="1"/>
  <c r="S833" i="10"/>
  <c r="T833" i="10"/>
  <c r="R834" i="10" l="1"/>
  <c r="V834" i="10"/>
  <c r="P834" i="10" s="1"/>
  <c r="Q835" i="10"/>
  <c r="S834" i="10"/>
  <c r="T834" i="10"/>
  <c r="U834" i="10"/>
  <c r="R835" i="10" l="1"/>
  <c r="V835" i="10"/>
  <c r="P835" i="10" s="1"/>
  <c r="U835" i="10"/>
  <c r="S835" i="10"/>
  <c r="Q836" i="10"/>
  <c r="T835" i="10"/>
  <c r="R836" i="10" l="1"/>
  <c r="U836" i="10"/>
  <c r="Q837" i="10"/>
  <c r="V836" i="10"/>
  <c r="P836" i="10" s="1"/>
  <c r="S836" i="10"/>
  <c r="T836" i="10"/>
  <c r="R837" i="10" l="1"/>
  <c r="U837" i="10"/>
  <c r="Q838" i="10"/>
  <c r="V837" i="10"/>
  <c r="P837" i="10" s="1"/>
  <c r="S837" i="10"/>
  <c r="T837" i="10"/>
  <c r="R838" i="10" l="1"/>
  <c r="S838" i="10"/>
  <c r="T838" i="10"/>
  <c r="V838" i="10"/>
  <c r="P838" i="10" s="1"/>
  <c r="U838" i="10"/>
  <c r="Q839" i="10"/>
  <c r="R839" i="10" l="1"/>
  <c r="V839" i="10"/>
  <c r="P839" i="10" s="1"/>
  <c r="U839" i="10"/>
  <c r="S839" i="10"/>
  <c r="Q840" i="10"/>
  <c r="T839" i="10"/>
  <c r="R840" i="10" l="1"/>
  <c r="V840" i="10"/>
  <c r="P840" i="10" s="1"/>
  <c r="U840" i="10"/>
  <c r="S840" i="10"/>
  <c r="Q841" i="10"/>
  <c r="T840" i="10"/>
  <c r="R841" i="10" l="1"/>
  <c r="V841" i="10"/>
  <c r="P841" i="10" s="1"/>
  <c r="U841" i="10"/>
  <c r="S841" i="10"/>
  <c r="T841" i="10"/>
  <c r="Q842" i="10"/>
  <c r="R842" i="10" l="1"/>
  <c r="Q843" i="10"/>
  <c r="V842" i="10"/>
  <c r="P842" i="10" s="1"/>
  <c r="U842" i="10"/>
  <c r="S842" i="10"/>
  <c r="T842" i="10"/>
  <c r="R843" i="10" l="1"/>
  <c r="U843" i="10"/>
  <c r="Q844" i="10"/>
  <c r="T843" i="10"/>
  <c r="V843" i="10"/>
  <c r="P843" i="10" s="1"/>
  <c r="S843" i="10"/>
  <c r="R844" i="10" l="1"/>
  <c r="U844" i="10"/>
  <c r="Q845" i="10"/>
  <c r="V844" i="10"/>
  <c r="P844" i="10" s="1"/>
  <c r="S844" i="10"/>
  <c r="T844" i="10"/>
  <c r="R845" i="10" l="1"/>
  <c r="U845" i="10"/>
  <c r="S845" i="10"/>
  <c r="T845" i="10"/>
  <c r="V845" i="10"/>
  <c r="P845" i="10" s="1"/>
  <c r="Q846" i="10"/>
  <c r="R846" i="10" l="1"/>
  <c r="U846" i="10"/>
  <c r="Q847" i="10"/>
  <c r="V846" i="10"/>
  <c r="P846" i="10" s="1"/>
  <c r="S846" i="10"/>
  <c r="T846" i="10"/>
  <c r="R847" i="10" l="1"/>
  <c r="U847" i="10"/>
  <c r="S847" i="10"/>
  <c r="Q848" i="10"/>
  <c r="V847" i="10"/>
  <c r="P847" i="10" s="1"/>
  <c r="T847" i="10"/>
  <c r="R848" i="10" l="1"/>
  <c r="V848" i="10"/>
  <c r="P848" i="10" s="1"/>
  <c r="S848" i="10"/>
  <c r="Q849" i="10"/>
  <c r="T848" i="10"/>
  <c r="U848" i="10"/>
  <c r="R849" i="10" l="1"/>
  <c r="V849" i="10"/>
  <c r="P849" i="10" s="1"/>
  <c r="U849" i="10"/>
  <c r="S849" i="10"/>
  <c r="Q850" i="10"/>
  <c r="T849" i="10"/>
  <c r="R850" i="10" l="1"/>
  <c r="V850" i="10"/>
  <c r="P850" i="10" s="1"/>
  <c r="U850" i="10"/>
  <c r="S850" i="10"/>
  <c r="T850" i="10"/>
  <c r="Q851" i="10"/>
  <c r="R851" i="10" l="1"/>
  <c r="U851" i="10"/>
  <c r="Q852" i="10"/>
  <c r="V851" i="10"/>
  <c r="P851" i="10" s="1"/>
  <c r="S851" i="10"/>
  <c r="T851" i="10"/>
  <c r="R852" i="10" l="1"/>
  <c r="U852" i="10"/>
  <c r="Q853" i="10"/>
  <c r="V852" i="10"/>
  <c r="P852" i="10" s="1"/>
  <c r="S852" i="10"/>
  <c r="T852" i="10"/>
  <c r="R853" i="10" l="1"/>
  <c r="U853" i="10"/>
  <c r="S853" i="10"/>
  <c r="Q854" i="10"/>
  <c r="V853" i="10"/>
  <c r="P853" i="10" s="1"/>
  <c r="T853" i="10"/>
  <c r="R854" i="10" l="1"/>
  <c r="V854" i="10"/>
  <c r="P854" i="10" s="1"/>
  <c r="S854" i="10"/>
  <c r="T854" i="10"/>
  <c r="U854" i="10"/>
  <c r="Q855" i="10"/>
  <c r="R855" i="10" l="1"/>
  <c r="U855" i="10"/>
  <c r="Q856" i="10"/>
  <c r="V855" i="10"/>
  <c r="P855" i="10" s="1"/>
  <c r="S855" i="10"/>
  <c r="T855" i="10"/>
  <c r="R856" i="10" l="1"/>
  <c r="V856" i="10"/>
  <c r="P856" i="10" s="1"/>
  <c r="U856" i="10"/>
  <c r="S856" i="10"/>
  <c r="Q857" i="10"/>
  <c r="T856" i="10"/>
  <c r="R857" i="10" l="1"/>
  <c r="S857" i="10"/>
  <c r="T857" i="10"/>
  <c r="V857" i="10"/>
  <c r="P857" i="10" s="1"/>
  <c r="U857" i="10"/>
  <c r="Q858" i="10"/>
  <c r="R858" i="10" l="1"/>
  <c r="S858" i="10"/>
  <c r="T858" i="10"/>
  <c r="V858" i="10"/>
  <c r="P858" i="10" s="1"/>
  <c r="U858" i="10"/>
  <c r="Q859" i="10"/>
  <c r="R859" i="10" l="1"/>
  <c r="U859" i="10"/>
  <c r="S859" i="10"/>
  <c r="T859" i="10"/>
  <c r="V859" i="10"/>
  <c r="P859" i="10" s="1"/>
  <c r="Q860" i="10"/>
  <c r="R860" i="10" l="1"/>
  <c r="S860" i="10"/>
  <c r="T860" i="10"/>
  <c r="V860" i="10"/>
  <c r="P860" i="10" s="1"/>
  <c r="U860" i="10"/>
  <c r="Q861" i="10"/>
  <c r="R861" i="10" l="1"/>
  <c r="V861" i="10"/>
  <c r="P861" i="10" s="1"/>
  <c r="U861" i="10"/>
  <c r="S861" i="10"/>
  <c r="Q862" i="10"/>
  <c r="T861" i="10"/>
  <c r="R862" i="10" l="1"/>
  <c r="U862" i="10"/>
  <c r="S862" i="10"/>
  <c r="T862" i="10"/>
  <c r="V862" i="10"/>
  <c r="P862" i="10" s="1"/>
  <c r="Q863" i="10"/>
  <c r="R863" i="10" l="1"/>
  <c r="V863" i="10"/>
  <c r="P863" i="10" s="1"/>
  <c r="S863" i="10"/>
  <c r="Q864" i="10"/>
  <c r="T863" i="10"/>
  <c r="U863" i="10"/>
  <c r="R864" i="10" l="1"/>
  <c r="U864" i="10"/>
  <c r="S864" i="10"/>
  <c r="T864" i="10"/>
  <c r="V864" i="10"/>
  <c r="P864" i="10" s="1"/>
  <c r="Q865" i="10"/>
  <c r="R865" i="10" l="1"/>
  <c r="U865" i="10"/>
  <c r="S865" i="10"/>
  <c r="T865" i="10"/>
  <c r="V865" i="10"/>
  <c r="P865" i="10" s="1"/>
  <c r="Q866" i="10"/>
  <c r="R866" i="10" l="1"/>
  <c r="U866" i="10"/>
  <c r="S866" i="10"/>
  <c r="Q867" i="10"/>
  <c r="T866" i="10"/>
  <c r="V866" i="10"/>
  <c r="P866" i="10" s="1"/>
  <c r="R867" i="10" l="1"/>
  <c r="V867" i="10"/>
  <c r="P867" i="10" s="1"/>
  <c r="U867" i="10"/>
  <c r="S867" i="10"/>
  <c r="Q868" i="10"/>
  <c r="T867" i="10"/>
  <c r="R868" i="10" l="1"/>
  <c r="V868" i="10"/>
  <c r="P868" i="10" s="1"/>
  <c r="U868" i="10"/>
  <c r="S868" i="10"/>
  <c r="Q869" i="10"/>
  <c r="T868" i="10"/>
  <c r="R869" i="10" l="1"/>
  <c r="V869" i="10"/>
  <c r="P869" i="10" s="1"/>
  <c r="U869" i="10"/>
  <c r="S869" i="10"/>
  <c r="T869" i="10"/>
  <c r="Q870" i="10"/>
  <c r="R870" i="10" l="1"/>
  <c r="U870" i="10"/>
  <c r="S870" i="10"/>
  <c r="Q871" i="10"/>
  <c r="T870" i="10"/>
  <c r="V870" i="10"/>
  <c r="P870" i="10" s="1"/>
  <c r="R871" i="10" l="1"/>
  <c r="V871" i="10"/>
  <c r="P871" i="10" s="1"/>
  <c r="U871" i="10"/>
  <c r="S871" i="10"/>
  <c r="T871" i="10"/>
  <c r="Q872" i="10"/>
  <c r="R872" i="10" l="1"/>
  <c r="V872" i="10"/>
  <c r="P872" i="10" s="1"/>
  <c r="U872" i="10"/>
  <c r="Q873" i="10"/>
  <c r="T872" i="10"/>
  <c r="S872" i="10"/>
  <c r="R873" i="10" l="1"/>
  <c r="U873" i="10"/>
  <c r="S873" i="10"/>
  <c r="T873" i="10"/>
  <c r="V873" i="10"/>
  <c r="P873" i="10" s="1"/>
  <c r="Q874" i="10"/>
  <c r="R874" i="10" l="1"/>
  <c r="V874" i="10"/>
  <c r="P874" i="10" s="1"/>
  <c r="S874" i="10"/>
  <c r="Q875" i="10"/>
  <c r="U874" i="10"/>
  <c r="T874" i="10"/>
  <c r="R875" i="10" l="1"/>
  <c r="U875" i="10"/>
  <c r="S875" i="10"/>
  <c r="Q876" i="10"/>
  <c r="V875" i="10"/>
  <c r="P875" i="10" s="1"/>
  <c r="T875" i="10"/>
  <c r="R876" i="10" l="1"/>
  <c r="U876" i="10"/>
  <c r="Q877" i="10"/>
  <c r="V876" i="10"/>
  <c r="P876" i="10" s="1"/>
  <c r="S876" i="10"/>
  <c r="T876" i="10"/>
  <c r="R877" i="10" l="1"/>
  <c r="U877" i="10"/>
  <c r="S877" i="10"/>
  <c r="Q878" i="10"/>
  <c r="V877" i="10"/>
  <c r="P877" i="10" s="1"/>
  <c r="T877" i="10"/>
  <c r="R878" i="10" l="1"/>
  <c r="S878" i="10"/>
  <c r="T878" i="10"/>
  <c r="V878" i="10"/>
  <c r="P878" i="10" s="1"/>
  <c r="U878" i="10"/>
  <c r="Q879" i="10"/>
  <c r="R879" i="10" l="1"/>
  <c r="U879" i="10"/>
  <c r="Q880" i="10"/>
  <c r="V879" i="10"/>
  <c r="P879" i="10" s="1"/>
  <c r="S879" i="10"/>
  <c r="T879" i="10"/>
  <c r="R880" i="10" l="1"/>
  <c r="V880" i="10"/>
  <c r="P880" i="10" s="1"/>
  <c r="U880" i="10"/>
  <c r="S880" i="10"/>
  <c r="Q881" i="10"/>
  <c r="T880" i="10"/>
  <c r="R881" i="10" l="1"/>
  <c r="V881" i="10"/>
  <c r="P881" i="10" s="1"/>
  <c r="U881" i="10"/>
  <c r="S881" i="10"/>
  <c r="Q882" i="10"/>
  <c r="T881" i="10"/>
  <c r="R882" i="10" l="1"/>
  <c r="S882" i="10"/>
  <c r="T882" i="10"/>
  <c r="V882" i="10"/>
  <c r="P882" i="10" s="1"/>
  <c r="U882" i="10"/>
  <c r="Q883" i="10"/>
  <c r="R883" i="10" l="1"/>
  <c r="V883" i="10"/>
  <c r="P883" i="10" s="1"/>
  <c r="U883" i="10"/>
  <c r="Q884" i="10"/>
  <c r="T883" i="10"/>
  <c r="S883" i="10"/>
  <c r="R884" i="10" l="1"/>
  <c r="U884" i="10"/>
  <c r="Q885" i="10"/>
  <c r="V884" i="10"/>
  <c r="P884" i="10" s="1"/>
  <c r="S884" i="10"/>
  <c r="T884" i="10"/>
  <c r="R885" i="10" l="1"/>
  <c r="V885" i="10"/>
  <c r="P885" i="10" s="1"/>
  <c r="U885" i="10"/>
  <c r="S885" i="10"/>
  <c r="Q886" i="10"/>
  <c r="T885" i="10"/>
  <c r="R886" i="10" l="1"/>
  <c r="V886" i="10"/>
  <c r="P886" i="10" s="1"/>
  <c r="U886" i="10"/>
  <c r="S886" i="10"/>
  <c r="Q887" i="10"/>
  <c r="T886" i="10"/>
  <c r="R887" i="10" l="1"/>
  <c r="V887" i="10"/>
  <c r="P887" i="10" s="1"/>
  <c r="U887" i="10"/>
  <c r="S887" i="10"/>
  <c r="Q888" i="10"/>
  <c r="T887" i="10"/>
  <c r="R888" i="10" l="1"/>
  <c r="V888" i="10"/>
  <c r="P888" i="10" s="1"/>
  <c r="Q889" i="10"/>
  <c r="S888" i="10"/>
  <c r="T888" i="10"/>
  <c r="U888" i="10"/>
  <c r="R889" i="10" l="1"/>
  <c r="V889" i="10"/>
  <c r="P889" i="10" s="1"/>
  <c r="U889" i="10"/>
  <c r="S889" i="10"/>
  <c r="T889" i="10"/>
  <c r="Q890" i="10"/>
  <c r="R890" i="10" l="1"/>
  <c r="U890" i="10"/>
  <c r="S890" i="10"/>
  <c r="Q891" i="10"/>
  <c r="V890" i="10"/>
  <c r="P890" i="10" s="1"/>
  <c r="T890" i="10"/>
  <c r="R891" i="10" l="1"/>
  <c r="U891" i="10"/>
  <c r="S891" i="10"/>
  <c r="T891" i="10"/>
  <c r="V891" i="10"/>
  <c r="P891" i="10" s="1"/>
  <c r="Q892" i="10"/>
  <c r="R892" i="10" l="1"/>
  <c r="U892" i="10"/>
  <c r="Q893" i="10"/>
  <c r="V892" i="10"/>
  <c r="P892" i="10" s="1"/>
  <c r="S892" i="10"/>
  <c r="T892" i="10"/>
  <c r="R893" i="10" l="1"/>
  <c r="U893" i="10"/>
  <c r="S893" i="10"/>
  <c r="T893" i="10"/>
  <c r="V893" i="10"/>
  <c r="P893" i="10" s="1"/>
  <c r="Q894" i="10"/>
  <c r="R894" i="10" l="1"/>
  <c r="V894" i="10"/>
  <c r="P894" i="10" s="1"/>
  <c r="U894" i="10"/>
  <c r="S894" i="10"/>
  <c r="Q895" i="10"/>
  <c r="T894" i="10"/>
  <c r="R895" i="10" l="1"/>
  <c r="U895" i="10"/>
  <c r="Q896" i="10"/>
  <c r="V895" i="10"/>
  <c r="P895" i="10" s="1"/>
  <c r="S895" i="10"/>
  <c r="T895" i="10"/>
  <c r="R896" i="10" l="1"/>
  <c r="V896" i="10"/>
  <c r="P896" i="10" s="1"/>
  <c r="Q897" i="10"/>
  <c r="S896" i="10"/>
  <c r="T896" i="10"/>
  <c r="U896" i="10"/>
  <c r="R897" i="10" l="1"/>
  <c r="U897" i="10"/>
  <c r="S897" i="10"/>
  <c r="Q898" i="10"/>
  <c r="V897" i="10"/>
  <c r="P897" i="10" s="1"/>
  <c r="T897" i="10"/>
  <c r="R898" i="10" l="1"/>
  <c r="V898" i="10"/>
  <c r="P898" i="10" s="1"/>
  <c r="S898" i="10"/>
  <c r="Q899" i="10"/>
  <c r="U898" i="10"/>
  <c r="T898" i="10"/>
  <c r="R899" i="10" l="1"/>
  <c r="V899" i="10"/>
  <c r="P899" i="10" s="1"/>
  <c r="U899" i="10"/>
  <c r="S899" i="10"/>
  <c r="Q900" i="10"/>
  <c r="T899" i="10"/>
  <c r="R900" i="10" l="1"/>
  <c r="U900" i="10"/>
  <c r="Q901" i="10"/>
  <c r="V900" i="10"/>
  <c r="P900" i="10" s="1"/>
  <c r="S900" i="10"/>
  <c r="T900" i="10"/>
  <c r="R901" i="10" l="1"/>
  <c r="U901" i="10"/>
  <c r="S901" i="10"/>
  <c r="Q902" i="10"/>
  <c r="T901" i="10"/>
  <c r="V901" i="10"/>
  <c r="P901" i="10" s="1"/>
  <c r="R902" i="10" l="1"/>
  <c r="V902" i="10"/>
  <c r="P902" i="10" s="1"/>
  <c r="U902" i="10"/>
  <c r="S902" i="10"/>
  <c r="T902" i="10"/>
  <c r="Q903" i="10"/>
  <c r="R903" i="10" l="1"/>
  <c r="V903" i="10"/>
  <c r="P903" i="10" s="1"/>
  <c r="U903" i="10"/>
  <c r="S903" i="10"/>
  <c r="T903" i="10"/>
  <c r="Q904" i="10"/>
  <c r="R904" i="10" l="1"/>
  <c r="V904" i="10"/>
  <c r="P904" i="10" s="1"/>
  <c r="U904" i="10"/>
  <c r="Q905" i="10"/>
  <c r="T904" i="10"/>
  <c r="S904" i="10"/>
  <c r="R905" i="10" l="1"/>
  <c r="V905" i="10"/>
  <c r="P905" i="10" s="1"/>
  <c r="U905" i="10"/>
  <c r="S905" i="10"/>
  <c r="Q906" i="10"/>
  <c r="T905" i="10"/>
  <c r="R906" i="10" l="1"/>
  <c r="U906" i="10"/>
  <c r="S906" i="10"/>
  <c r="Q907" i="10"/>
  <c r="V906" i="10"/>
  <c r="P906" i="10" s="1"/>
  <c r="T906" i="10"/>
  <c r="R907" i="10" l="1"/>
  <c r="U907" i="10"/>
  <c r="Q908" i="10"/>
  <c r="V907" i="10"/>
  <c r="P907" i="10" s="1"/>
  <c r="S907" i="10"/>
  <c r="T907" i="10"/>
  <c r="R908" i="10" l="1"/>
  <c r="S908" i="10"/>
  <c r="T908" i="10"/>
  <c r="V908" i="10"/>
  <c r="P908" i="10" s="1"/>
  <c r="U908" i="10"/>
  <c r="Q909" i="10"/>
  <c r="R909" i="10" l="1"/>
  <c r="S909" i="10"/>
  <c r="T909" i="10"/>
  <c r="V909" i="10"/>
  <c r="P909" i="10" s="1"/>
  <c r="U909" i="10"/>
  <c r="Q910" i="10"/>
  <c r="R910" i="10" l="1"/>
  <c r="U910" i="10"/>
  <c r="S910" i="10"/>
  <c r="T910" i="10"/>
  <c r="V910" i="10"/>
  <c r="P910" i="10" s="1"/>
  <c r="Q911" i="10"/>
  <c r="R911" i="10" l="1"/>
  <c r="U911" i="10"/>
  <c r="Q912" i="10"/>
  <c r="V911" i="10"/>
  <c r="P911" i="10" s="1"/>
  <c r="S911" i="10"/>
  <c r="T911" i="10"/>
  <c r="R912" i="10" l="1"/>
  <c r="V912" i="10"/>
  <c r="P912" i="10" s="1"/>
  <c r="U912" i="10"/>
  <c r="S912" i="10"/>
  <c r="Q913" i="10"/>
  <c r="T912" i="10"/>
  <c r="R913" i="10" l="1"/>
  <c r="U913" i="10"/>
  <c r="Q914" i="10"/>
  <c r="V913" i="10"/>
  <c r="P913" i="10" s="1"/>
  <c r="S913" i="10"/>
  <c r="T913" i="10"/>
  <c r="R914" i="10" l="1"/>
  <c r="V914" i="10"/>
  <c r="P914" i="10" s="1"/>
  <c r="U914" i="10"/>
  <c r="S914" i="10"/>
  <c r="T914" i="10"/>
  <c r="Q915" i="10"/>
  <c r="R915" i="10" l="1"/>
  <c r="U915" i="10"/>
  <c r="Q916" i="10"/>
  <c r="V915" i="10"/>
  <c r="P915" i="10" s="1"/>
  <c r="S915" i="10"/>
  <c r="T915" i="10"/>
  <c r="R916" i="10" l="1"/>
  <c r="V916" i="10"/>
  <c r="P916" i="10" s="1"/>
  <c r="U916" i="10"/>
  <c r="S916" i="10"/>
  <c r="T916" i="10"/>
  <c r="Q917" i="10"/>
  <c r="R917" i="10" l="1"/>
  <c r="V917" i="10"/>
  <c r="P917" i="10" s="1"/>
  <c r="U917" i="10"/>
  <c r="S917" i="10"/>
  <c r="Q918" i="10"/>
  <c r="T917" i="10"/>
  <c r="R918" i="10" l="1"/>
  <c r="U918" i="10"/>
  <c r="S918" i="10"/>
  <c r="T918" i="10"/>
  <c r="V918" i="10"/>
  <c r="P918" i="10" s="1"/>
  <c r="Q919" i="10"/>
  <c r="R919" i="10" l="1"/>
  <c r="U919" i="10"/>
  <c r="S919" i="10"/>
  <c r="Q920" i="10"/>
  <c r="T919" i="10"/>
  <c r="V919" i="10"/>
  <c r="P919" i="10" s="1"/>
  <c r="R920" i="10" l="1"/>
  <c r="U920" i="10"/>
  <c r="S920" i="10"/>
  <c r="T920" i="10"/>
  <c r="V920" i="10"/>
  <c r="P920" i="10" s="1"/>
  <c r="Q921" i="10"/>
  <c r="R921" i="10" l="1"/>
  <c r="U921" i="10"/>
  <c r="S921" i="10"/>
  <c r="Q922" i="10"/>
  <c r="V921" i="10"/>
  <c r="P921" i="10" s="1"/>
  <c r="T921" i="10"/>
  <c r="R922" i="10" l="1"/>
  <c r="V922" i="10"/>
  <c r="P922" i="10" s="1"/>
  <c r="U922" i="10"/>
  <c r="S922" i="10"/>
  <c r="Q923" i="10"/>
  <c r="T922" i="10"/>
  <c r="R923" i="10" l="1"/>
  <c r="V923" i="10"/>
  <c r="P923" i="10" s="1"/>
  <c r="S923" i="10"/>
  <c r="Q924" i="10"/>
  <c r="T923" i="10"/>
  <c r="U923" i="10"/>
  <c r="R924" i="10" l="1"/>
  <c r="V924" i="10"/>
  <c r="P924" i="10" s="1"/>
  <c r="U924" i="10"/>
  <c r="S924" i="10"/>
  <c r="T924" i="10"/>
  <c r="Q925" i="10"/>
  <c r="R925" i="10" l="1"/>
  <c r="U925" i="10"/>
  <c r="S925" i="10"/>
  <c r="T925" i="10"/>
  <c r="V925" i="10"/>
  <c r="P925" i="10" s="1"/>
  <c r="Q926" i="10"/>
  <c r="R926" i="10" l="1"/>
  <c r="V926" i="10"/>
  <c r="P926" i="10" s="1"/>
  <c r="Q927" i="10"/>
  <c r="S926" i="10"/>
  <c r="T926" i="10"/>
  <c r="U926" i="10"/>
  <c r="R927" i="10" l="1"/>
  <c r="U927" i="10"/>
  <c r="Q928" i="10"/>
  <c r="V927" i="10"/>
  <c r="P927" i="10" s="1"/>
  <c r="S927" i="10"/>
  <c r="T927" i="10"/>
  <c r="R928" i="10" l="1"/>
  <c r="U928" i="10"/>
  <c r="Q929" i="10"/>
  <c r="V928" i="10"/>
  <c r="P928" i="10" s="1"/>
  <c r="S928" i="10"/>
  <c r="T928" i="10"/>
  <c r="R929" i="10" l="1"/>
  <c r="V929" i="10"/>
  <c r="P929" i="10" s="1"/>
  <c r="U929" i="10"/>
  <c r="S929" i="10"/>
  <c r="T929" i="10"/>
  <c r="Q930" i="10"/>
  <c r="R930" i="10" l="1"/>
  <c r="U930" i="10"/>
  <c r="S930" i="10"/>
  <c r="T930" i="10"/>
  <c r="V930" i="10"/>
  <c r="P930" i="10" s="1"/>
  <c r="Q931" i="10"/>
  <c r="R931" i="10" l="1"/>
  <c r="V931" i="10"/>
  <c r="P931" i="10" s="1"/>
  <c r="U931" i="10"/>
  <c r="S931" i="10"/>
  <c r="Q932" i="10"/>
  <c r="T931" i="10"/>
  <c r="R932" i="10" l="1"/>
  <c r="V932" i="10"/>
  <c r="P932" i="10" s="1"/>
  <c r="U932" i="10"/>
  <c r="S932" i="10"/>
  <c r="Q933" i="10"/>
  <c r="T932" i="10"/>
  <c r="R933" i="10" l="1"/>
  <c r="U933" i="10"/>
  <c r="S933" i="10"/>
  <c r="Q934" i="10"/>
  <c r="V933" i="10"/>
  <c r="P933" i="10" s="1"/>
  <c r="T933" i="10"/>
  <c r="R934" i="10" l="1"/>
  <c r="V934" i="10"/>
  <c r="P934" i="10" s="1"/>
  <c r="U934" i="10"/>
  <c r="S934" i="10"/>
  <c r="Q935" i="10"/>
  <c r="T934" i="10"/>
  <c r="R935" i="10" l="1"/>
  <c r="U935" i="10"/>
  <c r="Q936" i="10"/>
  <c r="V935" i="10"/>
  <c r="P935" i="10" s="1"/>
  <c r="S935" i="10"/>
  <c r="T935" i="10"/>
  <c r="R936" i="10" l="1"/>
  <c r="U936" i="10"/>
  <c r="S936" i="10"/>
  <c r="Q937" i="10"/>
  <c r="V936" i="10"/>
  <c r="P936" i="10" s="1"/>
  <c r="T936" i="10"/>
  <c r="R937" i="10" l="1"/>
  <c r="V937" i="10"/>
  <c r="P937" i="10" s="1"/>
  <c r="U937" i="10"/>
  <c r="S937" i="10"/>
  <c r="T937" i="10"/>
  <c r="Q938" i="10"/>
  <c r="R938" i="10" l="1"/>
  <c r="S938" i="10"/>
  <c r="T938" i="10"/>
  <c r="V938" i="10"/>
  <c r="P938" i="10" s="1"/>
  <c r="U938" i="10"/>
  <c r="Q939" i="10"/>
  <c r="R939" i="10" l="1"/>
  <c r="U939" i="10"/>
  <c r="S939" i="10"/>
  <c r="T939" i="10"/>
  <c r="V939" i="10"/>
  <c r="P939" i="10" s="1"/>
  <c r="Q940" i="10"/>
  <c r="R940" i="10" l="1"/>
  <c r="V940" i="10"/>
  <c r="P940" i="10" s="1"/>
  <c r="S940" i="10"/>
  <c r="Q941" i="10"/>
  <c r="U940" i="10"/>
  <c r="T940" i="10"/>
  <c r="R941" i="10" l="1"/>
  <c r="U941" i="10"/>
  <c r="S941" i="10"/>
  <c r="T941" i="10"/>
  <c r="V941" i="10"/>
  <c r="P941" i="10" s="1"/>
  <c r="Q942" i="10"/>
  <c r="R942" i="10" l="1"/>
  <c r="U942" i="10"/>
  <c r="S942" i="10"/>
  <c r="T942" i="10"/>
  <c r="V942" i="10"/>
  <c r="P942" i="10" s="1"/>
  <c r="Q943" i="10"/>
  <c r="R943" i="10" l="1"/>
  <c r="U943" i="10"/>
  <c r="Q944" i="10"/>
  <c r="V943" i="10"/>
  <c r="P943" i="10" s="1"/>
  <c r="S943" i="10"/>
  <c r="T943" i="10"/>
  <c r="R944" i="10" l="1"/>
  <c r="S944" i="10"/>
  <c r="V944" i="10"/>
  <c r="P944" i="10" s="1"/>
  <c r="U944" i="10"/>
  <c r="Q945" i="10"/>
  <c r="T944" i="10"/>
  <c r="R945" i="10" l="1"/>
  <c r="V945" i="10"/>
  <c r="P945" i="10" s="1"/>
  <c r="T945" i="10"/>
  <c r="S945" i="10"/>
  <c r="Q946" i="10"/>
  <c r="U945" i="10"/>
  <c r="R946" i="10" l="1"/>
  <c r="U946" i="10"/>
  <c r="S946" i="10"/>
  <c r="T946" i="10"/>
  <c r="V946" i="10"/>
  <c r="P946" i="10" s="1"/>
  <c r="Q947" i="10"/>
  <c r="R947" i="10" l="1"/>
  <c r="U947" i="10"/>
  <c r="Q948" i="10"/>
  <c r="V947" i="10"/>
  <c r="P947" i="10" s="1"/>
  <c r="S947" i="10"/>
  <c r="T947" i="10"/>
  <c r="R948" i="10" l="1"/>
  <c r="U948" i="10"/>
  <c r="S948" i="10"/>
  <c r="T948" i="10"/>
  <c r="V948" i="10"/>
  <c r="P948" i="10" s="1"/>
  <c r="Q949" i="10"/>
  <c r="R949" i="10" l="1"/>
  <c r="U949" i="10"/>
  <c r="S949" i="10"/>
  <c r="Q950" i="10"/>
  <c r="V949" i="10"/>
  <c r="P949" i="10" s="1"/>
  <c r="T949" i="10"/>
  <c r="R950" i="10" l="1"/>
  <c r="U950" i="10"/>
  <c r="S950" i="10"/>
  <c r="T950" i="10"/>
  <c r="V950" i="10"/>
  <c r="P950" i="10" s="1"/>
  <c r="Q951" i="10"/>
  <c r="R951" i="10" l="1"/>
  <c r="U951" i="10"/>
  <c r="Q952" i="10"/>
  <c r="V951" i="10"/>
  <c r="P951" i="10" s="1"/>
  <c r="S951" i="10"/>
  <c r="T951" i="10"/>
  <c r="R952" i="10" l="1"/>
  <c r="S952" i="10"/>
  <c r="T952" i="10"/>
  <c r="V952" i="10"/>
  <c r="P952" i="10" s="1"/>
  <c r="U952" i="10"/>
  <c r="Q953" i="10"/>
  <c r="R953" i="10" l="1"/>
  <c r="U953" i="10"/>
  <c r="S953" i="10"/>
  <c r="Q954" i="10"/>
  <c r="V953" i="10"/>
  <c r="P953" i="10" s="1"/>
  <c r="T953" i="10"/>
  <c r="R954" i="10" l="1"/>
  <c r="V954" i="10"/>
  <c r="P954" i="10" s="1"/>
  <c r="U954" i="10"/>
  <c r="S954" i="10"/>
  <c r="Q955" i="10"/>
  <c r="T954" i="10"/>
  <c r="R955" i="10" l="1"/>
  <c r="S955" i="10"/>
  <c r="T955" i="10"/>
  <c r="V955" i="10"/>
  <c r="P955" i="10" s="1"/>
  <c r="U955" i="10"/>
  <c r="Q956" i="10"/>
  <c r="R956" i="10" l="1"/>
  <c r="V956" i="10"/>
  <c r="P956" i="10" s="1"/>
  <c r="U956" i="10"/>
  <c r="S956" i="10"/>
  <c r="T956" i="10"/>
  <c r="Q957" i="10"/>
  <c r="R957" i="10" l="1"/>
  <c r="U957" i="10"/>
  <c r="S957" i="10"/>
  <c r="Q958" i="10"/>
  <c r="V957" i="10"/>
  <c r="P957" i="10" s="1"/>
  <c r="T957" i="10"/>
  <c r="R958" i="10" l="1"/>
  <c r="V958" i="10"/>
  <c r="P958" i="10" s="1"/>
  <c r="U958" i="10"/>
  <c r="S958" i="10"/>
  <c r="Q959" i="10"/>
  <c r="T958" i="10"/>
  <c r="R959" i="10" l="1"/>
  <c r="U959" i="10"/>
  <c r="Q960" i="10"/>
  <c r="V959" i="10"/>
  <c r="P959" i="10" s="1"/>
  <c r="S959" i="10"/>
  <c r="T959" i="10"/>
  <c r="R960" i="10" l="1"/>
  <c r="S960" i="10"/>
  <c r="T960" i="10"/>
  <c r="V960" i="10"/>
  <c r="P960" i="10" s="1"/>
  <c r="U960" i="10"/>
  <c r="Q961" i="10"/>
  <c r="R961" i="10" l="1"/>
  <c r="S961" i="10"/>
  <c r="T961" i="10"/>
  <c r="V961" i="10"/>
  <c r="P961" i="10" s="1"/>
  <c r="U961" i="10"/>
  <c r="Q962" i="10"/>
  <c r="R962" i="10" l="1"/>
  <c r="U962" i="10"/>
  <c r="S962" i="10"/>
  <c r="V962" i="10"/>
  <c r="P962" i="10" s="1"/>
  <c r="Q963" i="10"/>
  <c r="T962" i="10"/>
  <c r="R963" i="10" l="1"/>
  <c r="U963" i="10"/>
  <c r="Q964" i="10"/>
  <c r="V963" i="10"/>
  <c r="P963" i="10" s="1"/>
  <c r="S963" i="10"/>
  <c r="T963" i="10"/>
  <c r="R964" i="10" l="1"/>
  <c r="U964" i="10"/>
  <c r="S964" i="10"/>
  <c r="Q965" i="10"/>
  <c r="V964" i="10"/>
  <c r="P964" i="10" s="1"/>
  <c r="T964" i="10"/>
  <c r="R965" i="10" l="1"/>
  <c r="Q966" i="10"/>
  <c r="V965" i="10"/>
  <c r="P965" i="10" s="1"/>
  <c r="U965" i="10"/>
  <c r="S965" i="10"/>
  <c r="T965" i="10"/>
  <c r="R966" i="10" l="1"/>
  <c r="V966" i="10"/>
  <c r="P966" i="10" s="1"/>
  <c r="S966" i="10"/>
  <c r="Q967" i="10"/>
  <c r="T966" i="10"/>
  <c r="U966" i="10"/>
  <c r="R967" i="10" l="1"/>
  <c r="U967" i="10"/>
  <c r="Q968" i="10"/>
  <c r="V967" i="10"/>
  <c r="P967" i="10" s="1"/>
  <c r="S967" i="10"/>
  <c r="T967" i="10"/>
  <c r="R968" i="10" l="1"/>
  <c r="U968" i="10"/>
  <c r="Q969" i="10"/>
  <c r="V968" i="10"/>
  <c r="P968" i="10" s="1"/>
  <c r="S968" i="10"/>
  <c r="T968" i="10"/>
  <c r="R969" i="10" l="1"/>
  <c r="U969" i="10"/>
  <c r="Q970" i="10"/>
  <c r="V969" i="10"/>
  <c r="P969" i="10" s="1"/>
  <c r="S969" i="10"/>
  <c r="T969" i="10"/>
  <c r="R970" i="10" l="1"/>
  <c r="U970" i="10"/>
  <c r="S970" i="10"/>
  <c r="T970" i="10"/>
  <c r="V970" i="10"/>
  <c r="P970" i="10" s="1"/>
  <c r="Q971" i="10"/>
  <c r="R971" i="10" l="1"/>
  <c r="V971" i="10"/>
  <c r="P971" i="10" s="1"/>
  <c r="U971" i="10"/>
  <c r="S971" i="10"/>
  <c r="Q972" i="10"/>
  <c r="T971" i="10"/>
  <c r="R972" i="10" l="1"/>
  <c r="U972" i="10"/>
  <c r="S972" i="10"/>
  <c r="Q973" i="10"/>
  <c r="V972" i="10"/>
  <c r="P972" i="10" s="1"/>
  <c r="T972" i="10"/>
  <c r="R973" i="10" l="1"/>
  <c r="S973" i="10"/>
  <c r="V973" i="10"/>
  <c r="P973" i="10" s="1"/>
  <c r="U973" i="10"/>
  <c r="Q974" i="10"/>
  <c r="T973" i="10"/>
  <c r="R974" i="10" l="1"/>
  <c r="V974" i="10"/>
  <c r="P974" i="10" s="1"/>
  <c r="U974" i="10"/>
  <c r="S974" i="10"/>
  <c r="T974" i="10"/>
  <c r="Q975" i="10"/>
  <c r="R975" i="10" l="1"/>
  <c r="T975" i="10"/>
  <c r="V975" i="10"/>
  <c r="P975" i="10" s="1"/>
  <c r="U975" i="10"/>
  <c r="S975" i="10"/>
  <c r="Q976" i="10"/>
  <c r="R976" i="10" l="1"/>
  <c r="V976" i="10"/>
  <c r="P976" i="10" s="1"/>
  <c r="U976" i="10"/>
  <c r="S976" i="10"/>
  <c r="T976" i="10"/>
  <c r="Q977" i="10"/>
  <c r="R977" i="10" l="1"/>
  <c r="U977" i="10"/>
  <c r="Q978" i="10"/>
  <c r="V977" i="10"/>
  <c r="P977" i="10" s="1"/>
  <c r="S977" i="10"/>
  <c r="T977" i="10"/>
  <c r="R978" i="10" l="1"/>
  <c r="U978" i="10"/>
  <c r="S978" i="10"/>
  <c r="Q979" i="10"/>
  <c r="V978" i="10"/>
  <c r="P978" i="10" s="1"/>
  <c r="T978" i="10"/>
  <c r="R979" i="10" l="1"/>
  <c r="S979" i="10"/>
  <c r="V979" i="10"/>
  <c r="P979" i="10" s="1"/>
  <c r="U979" i="10"/>
  <c r="Q980" i="10"/>
  <c r="T979" i="10"/>
  <c r="R980" i="10" l="1"/>
  <c r="V980" i="10"/>
  <c r="P980" i="10" s="1"/>
  <c r="U980" i="10"/>
  <c r="S980" i="10"/>
  <c r="Q981" i="10"/>
  <c r="T980" i="10"/>
  <c r="R981" i="10" l="1"/>
  <c r="U981" i="10"/>
  <c r="S981" i="10"/>
  <c r="Q982" i="10"/>
  <c r="V981" i="10"/>
  <c r="P981" i="10" s="1"/>
  <c r="T981" i="10"/>
  <c r="R982" i="10" l="1"/>
  <c r="U982" i="10"/>
  <c r="S982" i="10"/>
  <c r="T982" i="10"/>
  <c r="V982" i="10"/>
  <c r="P982" i="10" s="1"/>
  <c r="Q983" i="10"/>
  <c r="R983" i="10" l="1"/>
  <c r="U983" i="10"/>
  <c r="S983" i="10"/>
  <c r="Q984" i="10"/>
  <c r="V983" i="10"/>
  <c r="P983" i="10" s="1"/>
  <c r="T983" i="10"/>
  <c r="R984" i="10" l="1"/>
  <c r="U984" i="10"/>
  <c r="S984" i="10"/>
  <c r="T984" i="10"/>
  <c r="V984" i="10"/>
  <c r="P984" i="10" s="1"/>
  <c r="Q985" i="10"/>
  <c r="R985" i="10" l="1"/>
  <c r="U985" i="10"/>
  <c r="S985" i="10"/>
  <c r="T985" i="10"/>
  <c r="V985" i="10"/>
  <c r="P985" i="10" s="1"/>
  <c r="Q986" i="10"/>
  <c r="R986" i="10" l="1"/>
  <c r="U986" i="10"/>
  <c r="Q987" i="10"/>
  <c r="V986" i="10"/>
  <c r="P986" i="10" s="1"/>
  <c r="S986" i="10"/>
  <c r="T986" i="10"/>
  <c r="R987" i="10" l="1"/>
  <c r="U987" i="10"/>
  <c r="Q988" i="10"/>
  <c r="V987" i="10"/>
  <c r="P987" i="10" s="1"/>
  <c r="S987" i="10"/>
  <c r="T987" i="10"/>
  <c r="R988" i="10" l="1"/>
  <c r="S988" i="10"/>
  <c r="T988" i="10"/>
  <c r="V988" i="10"/>
  <c r="P988" i="10" s="1"/>
  <c r="U988" i="10"/>
  <c r="Q989" i="10"/>
  <c r="R989" i="10" l="1"/>
  <c r="V989" i="10"/>
  <c r="P989" i="10" s="1"/>
  <c r="U989" i="10"/>
  <c r="S989" i="10"/>
  <c r="Q990" i="10"/>
  <c r="T989" i="10"/>
  <c r="R990" i="10" l="1"/>
  <c r="V990" i="10"/>
  <c r="P990" i="10" s="1"/>
  <c r="U990" i="10"/>
  <c r="S990" i="10"/>
  <c r="T990" i="10"/>
  <c r="Q991" i="10"/>
  <c r="R991" i="10" l="1"/>
  <c r="S991" i="10"/>
  <c r="T991" i="10"/>
  <c r="V991" i="10"/>
  <c r="P991" i="10" s="1"/>
  <c r="U991" i="10"/>
  <c r="Q992" i="10"/>
  <c r="R992" i="10" l="1"/>
  <c r="V992" i="10"/>
  <c r="P992" i="10" s="1"/>
  <c r="U992" i="10"/>
  <c r="Q993" i="10"/>
  <c r="T992" i="10"/>
  <c r="S992" i="10"/>
  <c r="R993" i="10" l="1"/>
  <c r="V993" i="10"/>
  <c r="P993" i="10" s="1"/>
  <c r="U993" i="10"/>
  <c r="S993" i="10"/>
  <c r="T993" i="10"/>
  <c r="Q994" i="10"/>
  <c r="R994" i="10" l="1"/>
  <c r="U994" i="10"/>
  <c r="S994" i="10"/>
  <c r="Q995" i="10"/>
  <c r="V994" i="10"/>
  <c r="P994" i="10" s="1"/>
  <c r="T994" i="10"/>
  <c r="R995" i="10" l="1"/>
  <c r="U995" i="10"/>
  <c r="S995" i="10"/>
  <c r="T995" i="10"/>
  <c r="V995" i="10"/>
  <c r="P995" i="10" s="1"/>
  <c r="Q996" i="10"/>
  <c r="R996" i="10" l="1"/>
  <c r="U996" i="10"/>
  <c r="S996" i="10"/>
  <c r="Q997" i="10"/>
  <c r="V996" i="10"/>
  <c r="P996" i="10" s="1"/>
  <c r="T996" i="10"/>
  <c r="R997" i="10" l="1"/>
  <c r="S997" i="10"/>
  <c r="T997" i="10"/>
  <c r="V997" i="10"/>
  <c r="P997" i="10" s="1"/>
  <c r="U997" i="10"/>
  <c r="Q998" i="10"/>
  <c r="R998" i="10" l="1"/>
  <c r="U998" i="10"/>
  <c r="S998" i="10"/>
  <c r="Q999" i="10"/>
  <c r="T998" i="10"/>
  <c r="V998" i="10"/>
  <c r="P998" i="10" s="1"/>
  <c r="R999" i="10" l="1"/>
  <c r="V999" i="10"/>
  <c r="P999" i="10" s="1"/>
  <c r="U999" i="10"/>
  <c r="Q1000" i="10"/>
  <c r="T999" i="10"/>
  <c r="S999" i="10"/>
  <c r="R1000" i="10" l="1"/>
  <c r="V1000" i="10"/>
  <c r="P1000" i="10" s="1"/>
  <c r="U1000" i="10"/>
  <c r="S1000" i="10"/>
  <c r="Q1001" i="10"/>
  <c r="T1000" i="10"/>
  <c r="R1001" i="10" l="1"/>
  <c r="V1001" i="10"/>
  <c r="P1001" i="10" s="1"/>
  <c r="Q1002" i="10"/>
  <c r="S1001" i="10"/>
  <c r="T1001" i="10"/>
  <c r="U1001" i="10"/>
  <c r="R1002" i="10" l="1"/>
  <c r="V1002" i="10"/>
  <c r="P1002" i="10" s="1"/>
  <c r="U1002" i="10"/>
  <c r="S1002" i="10"/>
  <c r="T1002" i="10"/>
  <c r="Q1003" i="10"/>
  <c r="R1003" i="10" l="1"/>
  <c r="V1003" i="10"/>
  <c r="P1003" i="10" s="1"/>
  <c r="S1003" i="10"/>
  <c r="Q1004" i="10"/>
  <c r="T1003" i="10"/>
  <c r="U1003" i="10"/>
  <c r="R1004" i="10" l="1"/>
  <c r="V1004" i="10"/>
  <c r="P1004" i="10" s="1"/>
  <c r="U1004" i="10"/>
  <c r="S1004" i="10"/>
  <c r="Q1005" i="10"/>
  <c r="T1004" i="10"/>
  <c r="R1005" i="10" l="1"/>
  <c r="V1005" i="10"/>
  <c r="P1005" i="10" s="1"/>
  <c r="U1005" i="10"/>
  <c r="S1005" i="10"/>
  <c r="Q1006" i="10"/>
  <c r="T1005" i="10"/>
  <c r="R1006" i="10" l="1"/>
  <c r="S1006" i="10"/>
  <c r="Q1007" i="10"/>
  <c r="T1006" i="10"/>
  <c r="V1006" i="10"/>
  <c r="P1006" i="10" s="1"/>
  <c r="U1006" i="10"/>
  <c r="S1007" i="10" l="1"/>
  <c r="R1007" i="10"/>
  <c r="U1007" i="10"/>
  <c r="T1007" i="10"/>
  <c r="Q1008" i="10"/>
  <c r="V1007" i="10"/>
  <c r="P1007" i="10" s="1"/>
  <c r="S1008" i="10" l="1"/>
  <c r="U1008" i="10"/>
  <c r="V1008" i="10"/>
  <c r="P1008" i="10" s="1"/>
  <c r="R1008" i="10"/>
  <c r="T1008" i="10"/>
  <c r="Q1009" i="10"/>
  <c r="S1009" i="10" l="1"/>
  <c r="U1009" i="10"/>
  <c r="T1009" i="10"/>
  <c r="V1009" i="10"/>
  <c r="P1009" i="10" s="1"/>
  <c r="R1009" i="10"/>
  <c r="Q1010" i="10"/>
  <c r="S1010" i="10" l="1"/>
  <c r="T1010" i="10"/>
  <c r="U1010" i="10"/>
  <c r="V1010" i="10"/>
  <c r="P1010" i="10" s="1"/>
  <c r="Q1011" i="10"/>
  <c r="R1010" i="10"/>
  <c r="V1011" i="10" l="1"/>
  <c r="P1011" i="10" s="1"/>
  <c r="R1011" i="10"/>
  <c r="U1011" i="10"/>
  <c r="S1011" i="10"/>
  <c r="T1011" i="10"/>
  <c r="Q1012" i="10"/>
  <c r="R1012" i="10" l="1"/>
  <c r="T1012" i="10"/>
  <c r="S1012" i="10"/>
  <c r="U1012" i="10"/>
  <c r="Q1013" i="10"/>
  <c r="V1012" i="10"/>
  <c r="P1012" i="10" s="1"/>
  <c r="S1013" i="10" l="1"/>
  <c r="V1013" i="10"/>
  <c r="P1013" i="10" s="1"/>
  <c r="R1013" i="10"/>
  <c r="T1013" i="10"/>
  <c r="U1013" i="10"/>
  <c r="Q1014" i="10"/>
  <c r="T1014" i="10" l="1"/>
  <c r="V1014" i="10"/>
  <c r="P1014" i="10" s="1"/>
  <c r="U1014" i="10"/>
  <c r="R1014" i="10"/>
  <c r="S1014" i="10"/>
  <c r="Q1015" i="10"/>
  <c r="V1015" i="10" l="1"/>
  <c r="P1015" i="10" s="1"/>
  <c r="R1015" i="10"/>
  <c r="U1015" i="10"/>
  <c r="S1015" i="10"/>
  <c r="Q1016" i="10"/>
  <c r="T1015" i="10"/>
  <c r="R1016" i="10" l="1"/>
  <c r="Q1017" i="10"/>
  <c r="S1016" i="10"/>
  <c r="U1016" i="10"/>
  <c r="T1016" i="10"/>
  <c r="V1016" i="10"/>
  <c r="P1016" i="10" s="1"/>
  <c r="S1017" i="10" l="1"/>
  <c r="U1017" i="10"/>
  <c r="V1017" i="10"/>
  <c r="P1017" i="10" s="1"/>
  <c r="Q1018" i="10"/>
  <c r="T1017" i="10"/>
  <c r="R1017" i="10"/>
  <c r="T1018" i="10" l="1"/>
  <c r="V1018" i="10"/>
  <c r="P1018" i="10" s="1"/>
  <c r="U1018" i="10"/>
  <c r="R1018" i="10"/>
  <c r="S1018" i="10"/>
  <c r="Q1019" i="10"/>
  <c r="V1019" i="10" l="1"/>
  <c r="P1019" i="10" s="1"/>
  <c r="R1019" i="10"/>
  <c r="S1019" i="10"/>
  <c r="Q1020" i="10"/>
  <c r="T1019" i="10"/>
  <c r="U1019" i="10"/>
  <c r="R1020" i="10" l="1"/>
  <c r="T1020" i="10"/>
  <c r="V1020" i="10"/>
  <c r="P1020" i="10" s="1"/>
  <c r="S1020" i="10"/>
  <c r="U1020" i="10"/>
  <c r="Q1021" i="10"/>
  <c r="S1021" i="10" l="1"/>
  <c r="U1021" i="10"/>
  <c r="V1021" i="10"/>
  <c r="P1021" i="10" s="1"/>
  <c r="R1021" i="10"/>
  <c r="T1021" i="10"/>
  <c r="Q1022" i="10"/>
  <c r="T1022" i="10" l="1"/>
  <c r="V1022" i="10"/>
  <c r="P1022" i="10" s="1"/>
  <c r="U1022" i="10"/>
  <c r="R1022" i="10"/>
  <c r="Q1023" i="10"/>
  <c r="S1022" i="10"/>
  <c r="V1023" i="10" l="1"/>
  <c r="P1023" i="10" s="1"/>
  <c r="U1023" i="10"/>
  <c r="S1023" i="10"/>
  <c r="T1023" i="10"/>
  <c r="R1023" i="10"/>
  <c r="Q1024" i="10"/>
  <c r="R1024" i="10" l="1"/>
  <c r="U1024" i="10"/>
  <c r="Q1025" i="10"/>
  <c r="S1024" i="10"/>
  <c r="T1024" i="10"/>
  <c r="V1024" i="10"/>
  <c r="P1024" i="10" s="1"/>
  <c r="S1025" i="10" l="1"/>
  <c r="T1025" i="10"/>
  <c r="U1025" i="10"/>
  <c r="V1025" i="10"/>
  <c r="P1025" i="10" s="1"/>
  <c r="Q1026" i="10"/>
  <c r="R1025" i="10"/>
  <c r="T1026" i="10" l="1"/>
  <c r="V1026" i="10"/>
  <c r="P1026" i="10" s="1"/>
  <c r="U1026" i="10"/>
  <c r="Q1027" i="10"/>
  <c r="S1026" i="10"/>
  <c r="R1026" i="10"/>
  <c r="V1027" i="10" l="1"/>
  <c r="P1027" i="10" s="1"/>
  <c r="U1027" i="10"/>
  <c r="S1027" i="10"/>
  <c r="Q1028" i="10"/>
  <c r="R1027" i="10"/>
  <c r="T1027" i="10"/>
  <c r="R1028" i="10" l="1"/>
  <c r="U1028" i="10"/>
  <c r="T1028" i="10"/>
  <c r="Q1029" i="10"/>
  <c r="V1028" i="10"/>
  <c r="P1028" i="10" s="1"/>
  <c r="S1028" i="10"/>
  <c r="S1029" i="10" l="1"/>
  <c r="T1029" i="10"/>
  <c r="U1029" i="10"/>
  <c r="V1029" i="10"/>
  <c r="P1029" i="10" s="1"/>
  <c r="Q1030" i="10"/>
  <c r="R1029" i="10"/>
  <c r="T1030" i="10" l="1"/>
  <c r="V1030" i="10"/>
  <c r="P1030" i="10" s="1"/>
  <c r="U1030" i="10"/>
  <c r="R1030" i="10"/>
  <c r="Q1031" i="10"/>
  <c r="S1030" i="10"/>
  <c r="V1031" i="10" l="1"/>
  <c r="P1031" i="10" s="1"/>
  <c r="R1031" i="10"/>
  <c r="U1031" i="10"/>
  <c r="Q1032" i="10"/>
  <c r="T1031" i="10"/>
  <c r="S1031" i="10"/>
  <c r="S1032" i="10" l="1"/>
  <c r="T1032" i="10"/>
  <c r="U1032" i="10"/>
  <c r="V1032" i="10"/>
  <c r="P1032" i="10" s="1"/>
  <c r="R1032" i="10"/>
  <c r="Q1033" i="10"/>
  <c r="S1033" i="10" l="1"/>
  <c r="T1033" i="10"/>
  <c r="R1033" i="10"/>
  <c r="V1033" i="10"/>
  <c r="P1033" i="10" s="1"/>
  <c r="Q1034" i="10"/>
  <c r="U1033" i="10"/>
  <c r="S1034" i="10" l="1"/>
  <c r="U1034" i="10"/>
  <c r="Q1035" i="10"/>
  <c r="T1034" i="10"/>
  <c r="R1034" i="10"/>
  <c r="V1034" i="10"/>
  <c r="P1034" i="10" s="1"/>
  <c r="S1035" i="10" l="1"/>
  <c r="T1035" i="10"/>
  <c r="U1035" i="10"/>
  <c r="V1035" i="10"/>
  <c r="P1035" i="10" s="1"/>
  <c r="R1035" i="10"/>
  <c r="Q1036" i="10"/>
  <c r="S1036" i="10" l="1"/>
  <c r="R1036" i="10"/>
  <c r="Q1037" i="10"/>
  <c r="U1036" i="10"/>
  <c r="T1036" i="10"/>
  <c r="V1036" i="10"/>
  <c r="P1036" i="10" s="1"/>
  <c r="S1037" i="10" l="1"/>
  <c r="R1037" i="10"/>
  <c r="U1037" i="10"/>
  <c r="Q1038" i="10"/>
  <c r="T1037" i="10"/>
  <c r="V1037" i="10"/>
  <c r="P1037" i="10" s="1"/>
  <c r="S1038" i="10" l="1"/>
  <c r="T1038" i="10"/>
  <c r="R1038" i="10"/>
  <c r="U1038" i="10"/>
  <c r="V1038" i="10"/>
  <c r="P1038" i="10" s="1"/>
  <c r="Q1039" i="10"/>
  <c r="S1039" i="10" l="1"/>
  <c r="R1039" i="10"/>
  <c r="V1039" i="10"/>
  <c r="P1039" i="10" s="1"/>
  <c r="T1039" i="10"/>
  <c r="U1039" i="10"/>
  <c r="Q1040" i="10"/>
  <c r="S1040" i="10" l="1"/>
  <c r="T1040" i="10"/>
  <c r="R1040" i="10"/>
  <c r="U1040" i="10"/>
  <c r="V1040" i="10"/>
  <c r="P1040" i="10" s="1"/>
  <c r="Q1041" i="10"/>
  <c r="S1041" i="10" l="1"/>
  <c r="R1041" i="10"/>
  <c r="U1041" i="10"/>
  <c r="Q1042" i="10"/>
  <c r="T1041" i="10"/>
  <c r="V1041" i="10"/>
  <c r="P1041" i="10" s="1"/>
  <c r="S1042" i="10" l="1"/>
  <c r="R1042" i="10"/>
  <c r="V1042" i="10"/>
  <c r="P1042" i="10" s="1"/>
  <c r="Q1043" i="10"/>
  <c r="T1042" i="10"/>
  <c r="U1042" i="10"/>
  <c r="S1043" i="10" l="1"/>
  <c r="R1043" i="10"/>
  <c r="V1043" i="10"/>
  <c r="P1043" i="10" s="1"/>
  <c r="T1043" i="10"/>
  <c r="U1043" i="10"/>
  <c r="Q1044" i="10"/>
  <c r="S1044" i="10" l="1"/>
  <c r="R1044" i="10"/>
  <c r="U1044" i="10"/>
  <c r="V1044" i="10"/>
  <c r="P1044" i="10" s="1"/>
  <c r="Q1045" i="10"/>
  <c r="T1044" i="10"/>
  <c r="S1045" i="10" l="1"/>
  <c r="R1045" i="10"/>
  <c r="U1045" i="10"/>
  <c r="V1045" i="10"/>
  <c r="P1045" i="10" s="1"/>
  <c r="T1045" i="10"/>
  <c r="Q1046" i="10"/>
  <c r="S1046" i="10" l="1"/>
  <c r="T1046" i="10"/>
  <c r="R1046" i="10"/>
  <c r="U1046" i="10"/>
  <c r="Q1047" i="10"/>
  <c r="V1046" i="10"/>
  <c r="P1046" i="10" s="1"/>
  <c r="S1047" i="10" l="1"/>
  <c r="R1047" i="10"/>
  <c r="V1047" i="10"/>
  <c r="P1047" i="10" s="1"/>
  <c r="T1047" i="10"/>
  <c r="U1047" i="10"/>
  <c r="Q1048" i="10"/>
  <c r="S1048" i="10" l="1"/>
  <c r="R1048" i="10"/>
  <c r="U1048" i="10"/>
  <c r="V1048" i="10"/>
  <c r="P1048" i="10" s="1"/>
  <c r="T1048" i="10"/>
  <c r="Q1049" i="10"/>
  <c r="S1049" i="10" l="1"/>
  <c r="T1049" i="10"/>
  <c r="R1049" i="10"/>
  <c r="U1049" i="10"/>
  <c r="V1049" i="10"/>
  <c r="P1049" i="10" s="1"/>
  <c r="Q1050" i="10"/>
  <c r="S1050" i="10" l="1"/>
  <c r="R1050" i="10"/>
  <c r="U1050" i="10"/>
  <c r="V1050" i="10"/>
  <c r="P1050" i="10" s="1"/>
  <c r="Q1051" i="10"/>
  <c r="T1050" i="10"/>
  <c r="S1051" i="10" l="1"/>
  <c r="T1051" i="10"/>
  <c r="R1051" i="10"/>
  <c r="U1051" i="10"/>
  <c r="Q1052" i="10"/>
  <c r="V1051" i="10"/>
  <c r="P1051" i="10" s="1"/>
  <c r="S1052" i="10" l="1"/>
  <c r="T1052" i="10"/>
  <c r="R1052" i="10"/>
  <c r="Q1053" i="10"/>
  <c r="U1052" i="10"/>
  <c r="V1052" i="10"/>
  <c r="P1052" i="10" s="1"/>
  <c r="S1053" i="10" l="1"/>
  <c r="T1053" i="10"/>
  <c r="R1053" i="10"/>
  <c r="U1053" i="10"/>
  <c r="Q1054" i="10"/>
  <c r="V1053" i="10"/>
  <c r="P1053" i="10" s="1"/>
  <c r="S1054" i="10" l="1"/>
  <c r="R1054" i="10"/>
  <c r="U1054" i="10"/>
  <c r="V1054" i="10"/>
  <c r="P1054" i="10" s="1"/>
  <c r="T1054" i="10"/>
  <c r="Q1055" i="10"/>
  <c r="S1055" i="10" l="1"/>
  <c r="V1055" i="10"/>
  <c r="P1055" i="10" s="1"/>
  <c r="T1055" i="10"/>
  <c r="R1055" i="10"/>
  <c r="U1055" i="10"/>
  <c r="Q1056" i="10"/>
  <c r="S1056" i="10" l="1"/>
  <c r="T1056" i="10"/>
  <c r="R1056" i="10"/>
  <c r="U1056" i="10"/>
  <c r="V1056" i="10"/>
  <c r="P1056" i="10" s="1"/>
  <c r="Q1057" i="10"/>
  <c r="S1057" i="10" l="1"/>
  <c r="U1057" i="10"/>
  <c r="Q1058" i="10"/>
  <c r="T1057" i="10"/>
  <c r="R1057" i="10"/>
  <c r="V1057" i="10"/>
  <c r="P1057" i="10" s="1"/>
  <c r="S1058" i="10" l="1"/>
  <c r="T1058" i="10"/>
  <c r="R1058" i="10"/>
  <c r="U1058" i="10"/>
  <c r="V1058" i="10"/>
  <c r="P1058" i="10" s="1"/>
  <c r="Q1059" i="10"/>
  <c r="S1059" i="10" l="1"/>
  <c r="T1059" i="10"/>
  <c r="V1059" i="10"/>
  <c r="P1059" i="10" s="1"/>
  <c r="U1059" i="10"/>
  <c r="Q1060" i="10"/>
  <c r="R1059" i="10"/>
  <c r="S1060" i="10" l="1"/>
  <c r="T1060" i="10"/>
  <c r="R1060" i="10"/>
  <c r="U1060" i="10"/>
  <c r="Q1061" i="10"/>
  <c r="V1060" i="10"/>
  <c r="P1060" i="10" s="1"/>
  <c r="S1061" i="10" l="1"/>
  <c r="R1061" i="10"/>
  <c r="U1061" i="10"/>
  <c r="Q1062" i="10"/>
  <c r="T1061" i="10"/>
  <c r="V1061" i="10"/>
  <c r="P1061" i="10" s="1"/>
  <c r="S1062" i="10" l="1"/>
  <c r="T1062" i="10"/>
  <c r="R1062" i="10"/>
  <c r="U1062" i="10"/>
  <c r="Q1063" i="10"/>
  <c r="V1062" i="10"/>
  <c r="P1062" i="10" s="1"/>
  <c r="S1063" i="10" l="1"/>
  <c r="R1063" i="10"/>
  <c r="U1063" i="10"/>
  <c r="V1063" i="10"/>
  <c r="P1063" i="10" s="1"/>
  <c r="Q1064" i="10"/>
  <c r="T1063" i="10"/>
  <c r="S1064" i="10" l="1"/>
  <c r="T1064" i="10"/>
  <c r="R1064" i="10"/>
  <c r="V1064" i="10"/>
  <c r="P1064" i="10" s="1"/>
  <c r="U1064" i="10"/>
  <c r="Q1065" i="10"/>
  <c r="S1065" i="10" l="1"/>
  <c r="R1065" i="10"/>
  <c r="U1065" i="10"/>
  <c r="V1065" i="10"/>
  <c r="P1065" i="10" s="1"/>
  <c r="T1065" i="10"/>
  <c r="Q1066" i="10"/>
  <c r="S1066" i="10" l="1"/>
  <c r="R1066" i="10"/>
  <c r="U1066" i="10"/>
  <c r="V1066" i="10"/>
  <c r="P1066" i="10" s="1"/>
  <c r="Q1067" i="10"/>
  <c r="T1066" i="10"/>
  <c r="S1067" i="10" l="1"/>
  <c r="T1067" i="10"/>
  <c r="R1067" i="10"/>
  <c r="U1067" i="10"/>
  <c r="V1067" i="10"/>
  <c r="P1067" i="10" s="1"/>
  <c r="Q1068" i="10"/>
  <c r="S1068" i="10" l="1"/>
  <c r="R1068" i="10"/>
  <c r="Q1069" i="10"/>
  <c r="V1068" i="10"/>
  <c r="P1068" i="10" s="1"/>
  <c r="T1068" i="10"/>
  <c r="U1068" i="10"/>
  <c r="S1069" i="10" l="1"/>
  <c r="R1069" i="10"/>
  <c r="V1069" i="10"/>
  <c r="P1069" i="10" s="1"/>
  <c r="T1069" i="10"/>
  <c r="U1069" i="10"/>
  <c r="Q1070" i="10"/>
  <c r="S1070" i="10" l="1"/>
  <c r="T1070" i="10"/>
  <c r="R1070" i="10"/>
  <c r="U1070" i="10"/>
  <c r="V1070" i="10"/>
  <c r="P1070" i="10" s="1"/>
  <c r="Q1071" i="10"/>
  <c r="S1071" i="10" l="1"/>
  <c r="R1071" i="10"/>
  <c r="U1071" i="10"/>
  <c r="Q1072" i="10"/>
  <c r="T1071" i="10"/>
  <c r="V1071" i="10"/>
  <c r="P1071" i="10" s="1"/>
  <c r="S1072" i="10" l="1"/>
  <c r="T1072" i="10"/>
  <c r="R1072" i="10"/>
  <c r="U1072" i="10"/>
  <c r="V1072" i="10"/>
  <c r="P1072" i="10" s="1"/>
  <c r="Q1073" i="10"/>
  <c r="S1073" i="10" l="1"/>
  <c r="R1073" i="10"/>
  <c r="U1073" i="10"/>
  <c r="V1073" i="10"/>
  <c r="P1073" i="10" s="1"/>
  <c r="T1073" i="10"/>
  <c r="Q1074" i="10"/>
  <c r="S1074" i="10" l="1"/>
  <c r="T1074" i="10"/>
  <c r="R1074" i="10"/>
  <c r="U1074" i="10"/>
  <c r="V1074" i="10"/>
  <c r="P1074" i="10" s="1"/>
  <c r="Q1075" i="10"/>
  <c r="S1075" i="10" l="1"/>
  <c r="R1075" i="10"/>
  <c r="U1075" i="10"/>
  <c r="V1075" i="10"/>
  <c r="P1075" i="10" s="1"/>
  <c r="T1075" i="10"/>
  <c r="Q1076" i="10"/>
  <c r="S1076" i="10" l="1"/>
  <c r="R1076" i="10"/>
  <c r="U1076" i="10"/>
  <c r="Q1077" i="10"/>
  <c r="T1076" i="10"/>
  <c r="V1076" i="10"/>
  <c r="P1076" i="10" s="1"/>
  <c r="S1077" i="10" l="1"/>
  <c r="R1077" i="10"/>
  <c r="U1077" i="10"/>
  <c r="V1077" i="10"/>
  <c r="P1077" i="10" s="1"/>
  <c r="T1077" i="10"/>
  <c r="Q1078" i="10"/>
  <c r="S1078" i="10" l="1"/>
  <c r="R1078" i="10"/>
  <c r="V1078" i="10"/>
  <c r="P1078" i="10" s="1"/>
  <c r="T1078" i="10"/>
  <c r="U1078" i="10"/>
  <c r="Q1079" i="10"/>
  <c r="S1079" i="10" l="1"/>
  <c r="T1079" i="10"/>
  <c r="R1079" i="10"/>
  <c r="U1079" i="10"/>
  <c r="Q1080" i="10"/>
  <c r="V1079" i="10"/>
  <c r="P1079" i="10" s="1"/>
  <c r="S1080" i="10" l="1"/>
  <c r="R1080" i="10"/>
  <c r="Q1081" i="10"/>
  <c r="U1080" i="10"/>
  <c r="T1080" i="10"/>
  <c r="V1080" i="10"/>
  <c r="P1080" i="10" s="1"/>
  <c r="S1081" i="10" l="1"/>
  <c r="R1081" i="10"/>
  <c r="U1081" i="10"/>
  <c r="Q1082" i="10"/>
  <c r="T1081" i="10"/>
  <c r="V1081" i="10"/>
  <c r="P1081" i="10" s="1"/>
  <c r="S1082" i="10" l="1"/>
  <c r="T1082" i="10"/>
  <c r="R1082" i="10"/>
  <c r="U1082" i="10"/>
  <c r="Q1083" i="10"/>
  <c r="V1082" i="10"/>
  <c r="P1082" i="10" s="1"/>
  <c r="S1083" i="10" l="1"/>
  <c r="R1083" i="10"/>
  <c r="U1083" i="10"/>
  <c r="Q1084" i="10"/>
  <c r="T1083" i="10"/>
  <c r="V1083" i="10"/>
  <c r="P1083" i="10" s="1"/>
  <c r="S1084" i="10" l="1"/>
  <c r="T1084" i="10"/>
  <c r="R1084" i="10"/>
  <c r="Q1085" i="10"/>
  <c r="U1084" i="10"/>
  <c r="V1084" i="10"/>
  <c r="P1084" i="10" s="1"/>
  <c r="S1085" i="10" l="1"/>
  <c r="T1085" i="10"/>
  <c r="R1085" i="10"/>
  <c r="U1085" i="10"/>
  <c r="V1085" i="10"/>
  <c r="P1085" i="10" s="1"/>
  <c r="Q1086" i="10"/>
  <c r="S1086" i="10" l="1"/>
  <c r="R1086" i="10"/>
  <c r="U1086" i="10"/>
  <c r="V1086" i="10"/>
  <c r="P1086" i="10" s="1"/>
  <c r="T1086" i="10"/>
  <c r="Q1087" i="10"/>
  <c r="S1087" i="10" l="1"/>
  <c r="R1087" i="10"/>
  <c r="U1087" i="10"/>
  <c r="V1087" i="10"/>
  <c r="P1087" i="10" s="1"/>
  <c r="Q1088" i="10"/>
  <c r="T1087" i="10"/>
  <c r="S1088" i="10" l="1"/>
  <c r="R1088" i="10"/>
  <c r="V1088" i="10"/>
  <c r="P1088" i="10" s="1"/>
  <c r="T1088" i="10"/>
  <c r="U1088" i="10"/>
  <c r="Q1089" i="10"/>
  <c r="S1089" i="10" l="1"/>
  <c r="T1089" i="10"/>
  <c r="R1089" i="10"/>
  <c r="U1089" i="10"/>
  <c r="V1089" i="10"/>
  <c r="P1089" i="10" s="1"/>
  <c r="Q1090" i="10"/>
  <c r="S1090" i="10" l="1"/>
  <c r="R1090" i="10"/>
  <c r="U1090" i="10"/>
  <c r="Q1091" i="10"/>
  <c r="T1090" i="10"/>
  <c r="V1090" i="10"/>
  <c r="P1090" i="10" s="1"/>
  <c r="S1091" i="10" l="1"/>
  <c r="T1091" i="10"/>
  <c r="R1091" i="10"/>
  <c r="U1091" i="10"/>
  <c r="V1091" i="10"/>
  <c r="P1091" i="10" s="1"/>
  <c r="Q1092" i="10"/>
  <c r="S1092" i="10" l="1"/>
  <c r="R1092" i="10"/>
  <c r="V1092" i="10"/>
  <c r="P1092" i="10" s="1"/>
  <c r="T1092" i="10"/>
  <c r="U1092" i="10"/>
  <c r="Q1093" i="10"/>
  <c r="S1093" i="10" l="1"/>
  <c r="T1093" i="10"/>
  <c r="U1093" i="10"/>
  <c r="V1093" i="10"/>
  <c r="P1093" i="10" s="1"/>
  <c r="R1093" i="10"/>
  <c r="Q1094" i="10"/>
  <c r="S1094" i="10" l="1"/>
  <c r="T1094" i="10"/>
  <c r="R1094" i="10"/>
  <c r="U1094" i="10"/>
  <c r="V1094" i="10"/>
  <c r="P1094" i="10" s="1"/>
  <c r="Q1095" i="10"/>
  <c r="S1095" i="10" l="1"/>
  <c r="R1095" i="10"/>
  <c r="U1095" i="10"/>
  <c r="V1095" i="10"/>
  <c r="P1095" i="10" s="1"/>
  <c r="Q1096" i="10"/>
  <c r="T1095" i="10"/>
  <c r="S1096" i="10" l="1"/>
  <c r="T1096" i="10"/>
  <c r="R1096" i="10"/>
  <c r="Q1097" i="10"/>
  <c r="U1096" i="10"/>
  <c r="V1096" i="10"/>
  <c r="P1096" i="10" s="1"/>
  <c r="S1097" i="10" l="1"/>
  <c r="T1097" i="10"/>
  <c r="R1097" i="10"/>
  <c r="V1097" i="10"/>
  <c r="P1097" i="10" s="1"/>
  <c r="Q1098" i="10"/>
  <c r="U1097" i="10"/>
  <c r="S1098" i="10" l="1"/>
  <c r="T1098" i="10"/>
  <c r="R1098" i="10"/>
  <c r="U1098" i="10"/>
  <c r="V1098" i="10"/>
  <c r="P1098" i="10" s="1"/>
  <c r="Q1099" i="10"/>
  <c r="S1099" i="10" l="1"/>
  <c r="R1099" i="10"/>
  <c r="U1099" i="10"/>
  <c r="Q1100" i="10"/>
  <c r="T1099" i="10"/>
  <c r="V1099" i="10"/>
  <c r="P1099" i="10" s="1"/>
  <c r="S1100" i="10" l="1"/>
  <c r="R1100" i="10"/>
  <c r="Q1101" i="10"/>
  <c r="V1100" i="10"/>
  <c r="P1100" i="10" s="1"/>
  <c r="T1100" i="10"/>
  <c r="U1100" i="10"/>
  <c r="S1101" i="10" l="1"/>
  <c r="R1101" i="10"/>
  <c r="U1101" i="10"/>
  <c r="V1101" i="10"/>
  <c r="P1101" i="10" s="1"/>
  <c r="Q1102" i="10"/>
  <c r="T1101" i="10"/>
  <c r="S1102" i="10" l="1"/>
  <c r="R1102" i="10"/>
  <c r="V1102" i="10"/>
  <c r="P1102" i="10" s="1"/>
  <c r="T1102" i="10"/>
  <c r="U1102" i="10"/>
  <c r="Q1103" i="10"/>
  <c r="S1103" i="10" l="1"/>
  <c r="T1103" i="10"/>
  <c r="R1103" i="10"/>
  <c r="U1103" i="10"/>
  <c r="V1103" i="10"/>
  <c r="P1103" i="10" s="1"/>
  <c r="Q1104" i="10"/>
  <c r="S1104" i="10" l="1"/>
  <c r="T1104" i="10"/>
  <c r="R1104" i="10"/>
  <c r="U1104" i="10"/>
  <c r="V1104" i="10"/>
  <c r="P1104" i="10" s="1"/>
  <c r="Q1105" i="10"/>
  <c r="S1105" i="10" l="1"/>
  <c r="R1105" i="10"/>
  <c r="V1105" i="10"/>
  <c r="P1105" i="10" s="1"/>
  <c r="T1105" i="10"/>
  <c r="U1105" i="10"/>
  <c r="Q1106" i="10"/>
  <c r="S1106" i="10" l="1"/>
  <c r="R1106" i="10"/>
  <c r="V1106" i="10"/>
  <c r="P1106" i="10" s="1"/>
  <c r="Q1107" i="10"/>
  <c r="T1106" i="10"/>
  <c r="U1106" i="10"/>
  <c r="S1107" i="10" l="1"/>
  <c r="R1107" i="10"/>
  <c r="U1107" i="10"/>
  <c r="Q1108" i="10"/>
  <c r="T1107" i="10"/>
  <c r="V1107" i="10"/>
  <c r="P1107" i="10" s="1"/>
  <c r="S1108" i="10" l="1"/>
  <c r="T1108" i="10"/>
  <c r="R1108" i="10"/>
  <c r="U1108" i="10"/>
  <c r="Q1109" i="10"/>
  <c r="V1108" i="10"/>
  <c r="P1108" i="10" s="1"/>
  <c r="S1109" i="10" l="1"/>
  <c r="R1109" i="10"/>
  <c r="U1109" i="10"/>
  <c r="V1109" i="10"/>
  <c r="P1109" i="10" s="1"/>
  <c r="Q1110" i="10"/>
  <c r="T1109" i="10"/>
  <c r="S1110" i="10" l="1"/>
  <c r="R1110" i="10"/>
  <c r="U1110" i="10"/>
  <c r="V1110" i="10"/>
  <c r="P1110" i="10" s="1"/>
  <c r="Q1111" i="10"/>
  <c r="T1110" i="10"/>
  <c r="S1111" i="10" l="1"/>
  <c r="R1111" i="10"/>
  <c r="U1111" i="10"/>
  <c r="V1111" i="10"/>
  <c r="P1111" i="10" s="1"/>
  <c r="Q1112" i="10"/>
  <c r="T1111" i="10"/>
  <c r="S1112" i="10" l="1"/>
  <c r="R1112" i="10"/>
  <c r="U1112" i="10"/>
  <c r="V1112" i="10"/>
  <c r="P1112" i="10" s="1"/>
  <c r="T1112" i="10"/>
  <c r="Q1113" i="10"/>
  <c r="S1113" i="10" l="1"/>
  <c r="T1113" i="10"/>
  <c r="R1113" i="10"/>
  <c r="U1113" i="10"/>
  <c r="V1113" i="10"/>
  <c r="P1113" i="10" s="1"/>
  <c r="Q1114" i="10"/>
  <c r="S1114" i="10" l="1"/>
  <c r="R1114" i="10"/>
  <c r="V1114" i="10"/>
  <c r="P1114" i="10" s="1"/>
  <c r="T1114" i="10"/>
  <c r="U1114" i="10"/>
  <c r="Q1115" i="10"/>
  <c r="S1115" i="10" l="1"/>
  <c r="U1115" i="10"/>
  <c r="Q1116" i="10"/>
  <c r="T1115" i="10"/>
  <c r="R1115" i="10"/>
  <c r="V1115" i="10"/>
  <c r="P1115" i="10" s="1"/>
  <c r="S1116" i="10" l="1"/>
  <c r="T1116" i="10"/>
  <c r="R1116" i="10"/>
  <c r="Q1117" i="10"/>
  <c r="V1116" i="10"/>
  <c r="P1116" i="10" s="1"/>
  <c r="U1116" i="10"/>
  <c r="S1117" i="10" l="1"/>
  <c r="T1117" i="10"/>
  <c r="R1117" i="10"/>
  <c r="U1117" i="10"/>
  <c r="Q1118" i="10"/>
  <c r="V1117" i="10"/>
  <c r="P1117" i="10" s="1"/>
  <c r="S1118" i="10" l="1"/>
  <c r="R1118" i="10"/>
  <c r="U1118" i="10"/>
  <c r="Q1119" i="10"/>
  <c r="T1118" i="10"/>
  <c r="V1118" i="10"/>
  <c r="P1118" i="10" s="1"/>
  <c r="S1119" i="10" l="1"/>
  <c r="T1119" i="10"/>
  <c r="R1119" i="10"/>
  <c r="U1119" i="10"/>
  <c r="Q1120" i="10"/>
  <c r="V1119" i="10"/>
  <c r="P1119" i="10" s="1"/>
  <c r="S1120" i="10" l="1"/>
  <c r="R1120" i="10"/>
  <c r="U1120" i="10"/>
  <c r="Q1121" i="10"/>
  <c r="T1120" i="10"/>
  <c r="V1120" i="10"/>
  <c r="P1120" i="10" s="1"/>
  <c r="S1121" i="10" l="1"/>
  <c r="R1121" i="10"/>
  <c r="V1121" i="10"/>
  <c r="P1121" i="10" s="1"/>
  <c r="T1121" i="10"/>
  <c r="U1121" i="10"/>
  <c r="Q1122" i="10"/>
  <c r="S1122" i="10" l="1"/>
  <c r="R1122" i="10"/>
  <c r="U1122" i="10"/>
  <c r="Q1123" i="10"/>
  <c r="T1122" i="10"/>
  <c r="V1122" i="10"/>
  <c r="P1122" i="10" s="1"/>
  <c r="S1123" i="10" l="1"/>
  <c r="T1123" i="10"/>
  <c r="R1123" i="10"/>
  <c r="U1123" i="10"/>
  <c r="Q1124" i="10"/>
  <c r="V1123" i="10"/>
  <c r="P1123" i="10" s="1"/>
  <c r="S1124" i="10" l="1"/>
  <c r="T1124" i="10"/>
  <c r="R1124" i="10"/>
  <c r="U1124" i="10"/>
  <c r="V1124" i="10"/>
  <c r="P1124" i="10" s="1"/>
  <c r="Q1125" i="10"/>
  <c r="S1125" i="10" l="1"/>
  <c r="T1125" i="10"/>
  <c r="R1125" i="10"/>
  <c r="U1125" i="10"/>
  <c r="V1125" i="10"/>
  <c r="P1125" i="10" s="1"/>
  <c r="Q1126" i="10"/>
  <c r="S1126" i="10" l="1"/>
  <c r="T1126" i="10"/>
  <c r="R1126" i="10"/>
  <c r="U1126" i="10"/>
  <c r="Q1127" i="10"/>
  <c r="V1126" i="10"/>
  <c r="P1126" i="10" s="1"/>
  <c r="S1127" i="10" l="1"/>
  <c r="R1127" i="10"/>
  <c r="U1127" i="10"/>
  <c r="V1127" i="10"/>
  <c r="P1127" i="10" s="1"/>
  <c r="Q1128" i="10"/>
  <c r="T1127" i="10"/>
  <c r="S1128" i="10" l="1"/>
  <c r="T1128" i="10"/>
  <c r="R1128" i="10"/>
  <c r="Q1129" i="10"/>
  <c r="V1128" i="10"/>
  <c r="P1128" i="10" s="1"/>
  <c r="U1128" i="10"/>
  <c r="S1129" i="10" l="1"/>
  <c r="T1129" i="10"/>
  <c r="R1129" i="10"/>
  <c r="V1129" i="10"/>
  <c r="P1129" i="10" s="1"/>
  <c r="Q1130" i="10"/>
  <c r="U1129" i="10"/>
  <c r="S1130" i="10" l="1"/>
  <c r="R1130" i="10"/>
  <c r="V1130" i="10"/>
  <c r="P1130" i="10" s="1"/>
  <c r="T1130" i="10"/>
  <c r="U1130" i="10"/>
  <c r="Q1131" i="10"/>
  <c r="S1131" i="10" l="1"/>
  <c r="R1131" i="10"/>
  <c r="V1131" i="10"/>
  <c r="P1131" i="10" s="1"/>
  <c r="T1131" i="10"/>
  <c r="U1131" i="10"/>
  <c r="Q1132" i="10"/>
  <c r="S1132" i="10" l="1"/>
  <c r="R1132" i="10"/>
  <c r="Q1133" i="10"/>
  <c r="V1132" i="10"/>
  <c r="P1132" i="10" s="1"/>
  <c r="T1132" i="10"/>
  <c r="U1132" i="10"/>
  <c r="S1133" i="10" l="1"/>
  <c r="T1133" i="10"/>
  <c r="R1133" i="10"/>
  <c r="U1133" i="10"/>
  <c r="V1133" i="10"/>
  <c r="P1133" i="10" s="1"/>
  <c r="Q1134" i="10"/>
  <c r="S1134" i="10" l="1"/>
  <c r="R1134" i="10"/>
  <c r="U1134" i="10"/>
  <c r="V1134" i="10"/>
  <c r="P1134" i="10" s="1"/>
  <c r="Q1135" i="10"/>
  <c r="T1134" i="10"/>
  <c r="S1135" i="10" l="1"/>
  <c r="T1135" i="10"/>
  <c r="R1135" i="10"/>
  <c r="U1135" i="10"/>
  <c r="Q1136" i="10"/>
  <c r="V1135" i="10"/>
  <c r="P1135" i="10" s="1"/>
  <c r="S1136" i="10" l="1"/>
  <c r="R1136" i="10"/>
  <c r="U1136" i="10"/>
  <c r="V1136" i="10"/>
  <c r="P1136" i="10" s="1"/>
  <c r="T1136" i="10"/>
  <c r="Q1137" i="10"/>
  <c r="S1137" i="10" l="1"/>
  <c r="U1137" i="10"/>
  <c r="Q1138" i="10"/>
  <c r="T1137" i="10"/>
  <c r="R1137" i="10"/>
  <c r="V1137" i="10"/>
  <c r="P1137" i="10" s="1"/>
  <c r="S1138" i="10" l="1"/>
  <c r="T1138" i="10"/>
  <c r="R1138" i="10"/>
  <c r="U1138" i="10"/>
  <c r="Q1139" i="10"/>
  <c r="V1138" i="10"/>
  <c r="P1138" i="10" s="1"/>
  <c r="S1139" i="10" l="1"/>
  <c r="R1139" i="10"/>
  <c r="V1139" i="10"/>
  <c r="P1139" i="10" s="1"/>
  <c r="T1139" i="10"/>
  <c r="U1139" i="10"/>
  <c r="Q1140" i="10"/>
  <c r="S1140" i="10" l="1"/>
  <c r="T1140" i="10"/>
  <c r="R1140" i="10"/>
  <c r="U1140" i="10"/>
  <c r="V1140" i="10"/>
  <c r="P1140" i="10" s="1"/>
  <c r="Q1141" i="10"/>
  <c r="S1141" i="10" l="1"/>
  <c r="R1141" i="10"/>
  <c r="U1141" i="10"/>
  <c r="V1141" i="10"/>
  <c r="P1141" i="10" s="1"/>
  <c r="Q1142" i="10"/>
  <c r="T1141" i="10"/>
  <c r="S1142" i="10" l="1"/>
  <c r="R1142" i="10"/>
  <c r="U1142" i="10"/>
  <c r="Q1143" i="10"/>
  <c r="T1142" i="10"/>
  <c r="V1142" i="10"/>
  <c r="P1142" i="10" s="1"/>
  <c r="S1143" i="10" l="1"/>
  <c r="T1143" i="10"/>
  <c r="R1143" i="10"/>
  <c r="U1143" i="10"/>
  <c r="Q1144" i="10"/>
  <c r="V1143" i="10"/>
  <c r="P1143" i="10" s="1"/>
  <c r="S1144" i="10" l="1"/>
  <c r="T1144" i="10"/>
  <c r="R1144" i="10"/>
  <c r="U1144" i="10"/>
  <c r="V1144" i="10"/>
  <c r="P1144" i="10" s="1"/>
  <c r="Q1145" i="10"/>
  <c r="S1145" i="10" l="1"/>
  <c r="T1145" i="10"/>
  <c r="R1145" i="10"/>
  <c r="U1145" i="10"/>
  <c r="V1145" i="10"/>
  <c r="P1145" i="10" s="1"/>
  <c r="Q1146" i="10"/>
  <c r="S1146" i="10" l="1"/>
  <c r="R1146" i="10"/>
  <c r="V1146" i="10"/>
  <c r="P1146" i="10" s="1"/>
  <c r="Q1147" i="10"/>
  <c r="T1146" i="10"/>
  <c r="U1146" i="10"/>
  <c r="S1147" i="10" l="1"/>
  <c r="R1147" i="10"/>
  <c r="U1147" i="10"/>
  <c r="V1147" i="10"/>
  <c r="P1147" i="10" s="1"/>
  <c r="T1147" i="10"/>
  <c r="Q1148" i="10"/>
  <c r="S1148" i="10" l="1"/>
  <c r="R1148" i="10"/>
  <c r="Q1149" i="10"/>
  <c r="V1148" i="10"/>
  <c r="P1148" i="10" s="1"/>
  <c r="T1148" i="10"/>
  <c r="U1148" i="10"/>
  <c r="S1149" i="10" l="1"/>
  <c r="R1149" i="10"/>
  <c r="U1149" i="10"/>
  <c r="V1149" i="10"/>
  <c r="P1149" i="10" s="1"/>
  <c r="Q1150" i="10"/>
  <c r="T1149" i="10"/>
  <c r="S1150" i="10" l="1"/>
  <c r="T1150" i="10"/>
  <c r="R1150" i="10"/>
  <c r="U1150" i="10"/>
  <c r="V1150" i="10"/>
  <c r="P1150" i="10" s="1"/>
  <c r="Q1151" i="10"/>
  <c r="S1151" i="10" l="1"/>
  <c r="T1151" i="10"/>
  <c r="R1151" i="10"/>
  <c r="V1151" i="10"/>
  <c r="P1151" i="10" s="1"/>
  <c r="Q1152" i="10"/>
  <c r="U1151" i="10"/>
  <c r="S1152" i="10" l="1"/>
  <c r="T1152" i="10"/>
  <c r="R1152" i="10"/>
  <c r="V1152" i="10"/>
  <c r="P1152" i="10" s="1"/>
  <c r="Q1153" i="10"/>
  <c r="U1152" i="10"/>
  <c r="S1153" i="10" l="1"/>
  <c r="R1153" i="10"/>
  <c r="U1153" i="10"/>
  <c r="V1153" i="10"/>
  <c r="P1153" i="10" s="1"/>
  <c r="T1153" i="10"/>
  <c r="Q1154" i="10"/>
  <c r="S1154" i="10" l="1"/>
  <c r="R1154" i="10"/>
  <c r="U1154" i="10"/>
  <c r="Q1155" i="10"/>
  <c r="T1154" i="10"/>
  <c r="V1154" i="10"/>
  <c r="P1154" i="10" s="1"/>
  <c r="S1155" i="10" l="1"/>
  <c r="R1155" i="10"/>
  <c r="U1155" i="10"/>
  <c r="Q1156" i="10"/>
  <c r="T1155" i="10"/>
  <c r="V1155" i="10"/>
  <c r="P1155" i="10" s="1"/>
  <c r="S1156" i="10" l="1"/>
  <c r="R1156" i="10"/>
  <c r="U1156" i="10"/>
  <c r="V1156" i="10"/>
  <c r="P1156" i="10" s="1"/>
  <c r="T1156" i="10"/>
  <c r="Q1157" i="10"/>
  <c r="S1157" i="10" l="1"/>
  <c r="T1157" i="10"/>
  <c r="U1157" i="10"/>
  <c r="Q1158" i="10"/>
  <c r="V1157" i="10"/>
  <c r="P1157" i="10" s="1"/>
  <c r="R1157" i="10"/>
  <c r="S1158" i="10" l="1"/>
  <c r="R1158" i="10"/>
  <c r="U1158" i="10"/>
  <c r="V1158" i="10"/>
  <c r="P1158" i="10" s="1"/>
  <c r="T1158" i="10"/>
  <c r="Q1159" i="10"/>
  <c r="S1159" i="10" l="1"/>
  <c r="T1159" i="10"/>
  <c r="R1159" i="10"/>
  <c r="U1159" i="10"/>
  <c r="Q1160" i="10"/>
  <c r="V1159" i="10"/>
  <c r="P1159" i="10" s="1"/>
  <c r="S1160" i="10" l="1"/>
  <c r="T1160" i="10"/>
  <c r="R1160" i="10"/>
  <c r="Q1161" i="10"/>
  <c r="U1160" i="10"/>
  <c r="V1160" i="10"/>
  <c r="P1160" i="10" s="1"/>
  <c r="S1161" i="10" l="1"/>
  <c r="U1161" i="10"/>
  <c r="Q1162" i="10"/>
  <c r="T1161" i="10"/>
  <c r="R1161" i="10"/>
  <c r="V1161" i="10"/>
  <c r="P1161" i="10" s="1"/>
  <c r="S1162" i="10" l="1"/>
  <c r="R1162" i="10"/>
  <c r="U1162" i="10"/>
  <c r="Q1163" i="10"/>
  <c r="T1162" i="10"/>
  <c r="V1162" i="10"/>
  <c r="P1162" i="10" s="1"/>
  <c r="S1163" i="10" l="1"/>
  <c r="R1163" i="10"/>
  <c r="U1163" i="10"/>
  <c r="V1163" i="10"/>
  <c r="P1163" i="10" s="1"/>
  <c r="T1163" i="10"/>
  <c r="Q1164" i="10"/>
  <c r="S1164" i="10" l="1"/>
  <c r="T1164" i="10"/>
  <c r="R1164" i="10"/>
  <c r="Q1165" i="10"/>
  <c r="V1164" i="10"/>
  <c r="P1164" i="10" s="1"/>
  <c r="U1164" i="10"/>
  <c r="S1165" i="10" l="1"/>
  <c r="U1165" i="10"/>
  <c r="Q1166" i="10"/>
  <c r="T1165" i="10"/>
  <c r="R1165" i="10"/>
  <c r="V1165" i="10"/>
  <c r="P1165" i="10" s="1"/>
  <c r="S1166" i="10" l="1"/>
  <c r="R1166" i="10"/>
  <c r="V1166" i="10"/>
  <c r="P1166" i="10" s="1"/>
  <c r="T1166" i="10"/>
  <c r="U1166" i="10"/>
  <c r="Q1167" i="10"/>
  <c r="S1167" i="10" l="1"/>
  <c r="T1167" i="10"/>
  <c r="R1167" i="10"/>
  <c r="U1167" i="10"/>
  <c r="Q1168" i="10"/>
  <c r="V1167" i="10"/>
  <c r="P1167" i="10" s="1"/>
  <c r="S1168" i="10" l="1"/>
  <c r="R1168" i="10"/>
  <c r="U1168" i="10"/>
  <c r="V1168" i="10"/>
  <c r="P1168" i="10" s="1"/>
  <c r="T1168" i="10"/>
  <c r="Q1169" i="10"/>
  <c r="S1169" i="10" l="1"/>
  <c r="R1169" i="10"/>
  <c r="V1169" i="10"/>
  <c r="P1169" i="10" s="1"/>
  <c r="T1169" i="10"/>
  <c r="U1169" i="10"/>
  <c r="Q1170" i="10"/>
  <c r="S1170" i="10" l="1"/>
  <c r="R1170" i="10"/>
  <c r="U1170" i="10"/>
  <c r="V1170" i="10"/>
  <c r="P1170" i="10" s="1"/>
  <c r="T1170" i="10"/>
  <c r="Q1171" i="10"/>
  <c r="S1171" i="10" l="1"/>
  <c r="R1171" i="10"/>
  <c r="U1171" i="10"/>
  <c r="V1171" i="10"/>
  <c r="P1171" i="10" s="1"/>
  <c r="Q1172" i="10"/>
  <c r="T1171" i="10"/>
  <c r="S1172" i="10" l="1"/>
  <c r="R1172" i="10"/>
  <c r="V1172" i="10"/>
  <c r="P1172" i="10" s="1"/>
  <c r="T1172" i="10"/>
  <c r="U1172" i="10"/>
  <c r="Q1173" i="10"/>
  <c r="S1173" i="10" l="1"/>
  <c r="R1173" i="10"/>
  <c r="U1173" i="10"/>
  <c r="Q1174" i="10"/>
  <c r="T1173" i="10"/>
  <c r="V1173" i="10"/>
  <c r="P1173" i="10" s="1"/>
  <c r="S1174" i="10" l="1"/>
  <c r="R1174" i="10"/>
  <c r="U1174" i="10"/>
  <c r="Q1175" i="10"/>
  <c r="T1174" i="10"/>
  <c r="V1174" i="10"/>
  <c r="P1174" i="10" s="1"/>
  <c r="S1175" i="10" l="1"/>
  <c r="T1175" i="10"/>
  <c r="R1175" i="10"/>
  <c r="U1175" i="10"/>
  <c r="Q1176" i="10"/>
  <c r="V1175" i="10"/>
  <c r="P1175" i="10" s="1"/>
  <c r="S1176" i="10" l="1"/>
  <c r="T1176" i="10"/>
  <c r="R1176" i="10"/>
  <c r="U1176" i="10"/>
  <c r="V1176" i="10"/>
  <c r="P1176" i="10" s="1"/>
  <c r="Q1177" i="10"/>
  <c r="S1177" i="10" l="1"/>
  <c r="T1177" i="10"/>
  <c r="R1177" i="10"/>
  <c r="U1177" i="10"/>
  <c r="Q1178" i="10"/>
  <c r="V1177" i="10"/>
  <c r="P1177" i="10" s="1"/>
  <c r="S1178" i="10" l="1"/>
  <c r="U1178" i="10"/>
  <c r="Q1179" i="10"/>
  <c r="T1178" i="10"/>
  <c r="R1178" i="10"/>
  <c r="V1178" i="10"/>
  <c r="P1178" i="10" s="1"/>
  <c r="S1179" i="10" l="1"/>
  <c r="T1179" i="10"/>
  <c r="R1179" i="10"/>
  <c r="U1179" i="10"/>
  <c r="V1179" i="10"/>
  <c r="P1179" i="10" s="1"/>
  <c r="Q1180" i="10"/>
  <c r="S1180" i="10" l="1"/>
  <c r="R1180" i="10"/>
  <c r="Q1181" i="10"/>
  <c r="V1180" i="10"/>
  <c r="P1180" i="10" s="1"/>
  <c r="U1180" i="10"/>
  <c r="T1180" i="10"/>
  <c r="S1181" i="10" l="1"/>
  <c r="T1181" i="10"/>
  <c r="R1181" i="10"/>
  <c r="U1181" i="10"/>
  <c r="Q1182" i="10"/>
  <c r="V1181" i="10"/>
  <c r="P1181" i="10" s="1"/>
  <c r="S1182" i="10" l="1"/>
  <c r="T1182" i="10"/>
  <c r="R1182" i="10"/>
  <c r="U1182" i="10"/>
  <c r="Q1183" i="10"/>
  <c r="V1182" i="10"/>
  <c r="P1182" i="10" s="1"/>
  <c r="S1183" i="10" l="1"/>
  <c r="R1183" i="10"/>
  <c r="U1183" i="10"/>
  <c r="V1183" i="10"/>
  <c r="P1183" i="10" s="1"/>
  <c r="T1183" i="10"/>
  <c r="Q1184" i="10"/>
  <c r="S1184" i="10" l="1"/>
  <c r="R1184" i="10"/>
  <c r="U1184" i="10"/>
  <c r="V1184" i="10"/>
  <c r="P1184" i="10" s="1"/>
  <c r="T1184" i="10"/>
  <c r="Q1185" i="10"/>
  <c r="S1185" i="10" l="1"/>
  <c r="R1185" i="10"/>
  <c r="U1185" i="10"/>
  <c r="V1185" i="10"/>
  <c r="P1185" i="10" s="1"/>
  <c r="T1185" i="10"/>
  <c r="Q1186" i="10"/>
  <c r="S1186" i="10" l="1"/>
  <c r="U1186" i="10"/>
  <c r="T1186" i="10"/>
  <c r="R1186" i="10"/>
  <c r="V1186" i="10"/>
  <c r="P1186" i="10" s="1"/>
  <c r="Q1187" i="10"/>
  <c r="S1187" i="10" l="1"/>
  <c r="R1187" i="10"/>
  <c r="U1187" i="10"/>
  <c r="Q1188" i="10"/>
  <c r="T1187" i="10"/>
  <c r="V1187" i="10"/>
  <c r="P1187" i="10" s="1"/>
  <c r="S1188" i="10" l="1"/>
  <c r="T1188" i="10"/>
  <c r="R1188" i="10"/>
  <c r="U1188" i="10"/>
  <c r="V1188" i="10"/>
  <c r="P1188" i="10" s="1"/>
  <c r="Q1189" i="10"/>
  <c r="S1189" i="10" l="1"/>
  <c r="R1189" i="10"/>
  <c r="U1189" i="10"/>
  <c r="V1189" i="10"/>
  <c r="P1189" i="10" s="1"/>
  <c r="T1189" i="10"/>
  <c r="Q1190" i="10"/>
  <c r="S1190" i="10" l="1"/>
  <c r="R1190" i="10"/>
  <c r="U1190" i="10"/>
  <c r="V1190" i="10"/>
  <c r="P1190" i="10" s="1"/>
  <c r="T1190" i="10"/>
  <c r="Q1191" i="10"/>
  <c r="S1191" i="10" l="1"/>
  <c r="R1191" i="10"/>
  <c r="U1191" i="10"/>
  <c r="V1191" i="10"/>
  <c r="P1191" i="10" s="1"/>
  <c r="T1191" i="10"/>
  <c r="Q1192" i="10"/>
  <c r="S1192" i="10" l="1"/>
  <c r="R1192" i="10"/>
  <c r="Q1193" i="10"/>
  <c r="V1192" i="10"/>
  <c r="P1192" i="10" s="1"/>
  <c r="T1192" i="10"/>
  <c r="U1192" i="10"/>
  <c r="S1193" i="10" l="1"/>
  <c r="T1193" i="10"/>
  <c r="R1193" i="10"/>
  <c r="U1193" i="10"/>
  <c r="Q1194" i="10"/>
  <c r="V1193" i="10"/>
  <c r="P1193" i="10" s="1"/>
  <c r="S1194" i="10" l="1"/>
  <c r="T1194" i="10"/>
  <c r="R1194" i="10"/>
  <c r="U1194" i="10"/>
  <c r="Q1195" i="10"/>
  <c r="V1194" i="10"/>
  <c r="P1194" i="10" s="1"/>
  <c r="S1195" i="10" l="1"/>
  <c r="R1195" i="10"/>
  <c r="U1195" i="10"/>
  <c r="Q1196" i="10"/>
  <c r="T1195" i="10"/>
  <c r="V1195" i="10"/>
  <c r="P1195" i="10" s="1"/>
  <c r="S1196" i="10" l="1"/>
  <c r="R1196" i="10"/>
  <c r="Q1197" i="10"/>
  <c r="V1196" i="10"/>
  <c r="P1196" i="10" s="1"/>
  <c r="T1196" i="10"/>
  <c r="U1196" i="10"/>
  <c r="S1197" i="10" l="1"/>
  <c r="R1197" i="10"/>
  <c r="U1197" i="10"/>
  <c r="V1197" i="10"/>
  <c r="P1197" i="10" s="1"/>
  <c r="T1197" i="10"/>
  <c r="Q1198" i="10"/>
  <c r="S1198" i="10" l="1"/>
  <c r="T1198" i="10"/>
  <c r="R1198" i="10"/>
  <c r="U1198" i="10"/>
  <c r="Q1199" i="10"/>
  <c r="V1198" i="10"/>
  <c r="P1198" i="10" s="1"/>
  <c r="S1199" i="10" l="1"/>
  <c r="T1199" i="10"/>
  <c r="R1199" i="10"/>
  <c r="U1199" i="10"/>
  <c r="Q1200" i="10"/>
  <c r="V1199" i="10"/>
  <c r="P1199" i="10" s="1"/>
  <c r="S1200" i="10" l="1"/>
  <c r="T1200" i="10"/>
  <c r="R1200" i="10"/>
  <c r="U1200" i="10"/>
  <c r="V1200" i="10"/>
  <c r="P1200" i="10" s="1"/>
  <c r="Q1201" i="10"/>
  <c r="S1201" i="10" l="1"/>
  <c r="T1201" i="10"/>
  <c r="R1201" i="10"/>
  <c r="V1201" i="10"/>
  <c r="P1201" i="10" s="1"/>
  <c r="Q1202" i="10"/>
  <c r="U1201" i="10"/>
  <c r="S1202" i="10" l="1"/>
  <c r="R1202" i="10"/>
  <c r="U1202" i="10"/>
  <c r="V1202" i="10"/>
  <c r="P1202" i="10" s="1"/>
  <c r="T1202" i="10"/>
  <c r="Q1203" i="10"/>
  <c r="S1203" i="10" l="1"/>
  <c r="T1203" i="10"/>
  <c r="R1203" i="10"/>
  <c r="U1203" i="10"/>
  <c r="Q1204" i="10"/>
  <c r="V1203" i="10"/>
  <c r="P1203" i="10" s="1"/>
  <c r="S1204" i="10" l="1"/>
  <c r="T1204" i="10"/>
  <c r="R1204" i="10"/>
  <c r="U1204" i="10"/>
  <c r="V1204" i="10"/>
  <c r="P1204" i="10" s="1"/>
  <c r="Q1205" i="10"/>
  <c r="S1205" i="10" l="1"/>
  <c r="T1205" i="10"/>
  <c r="R1205" i="10"/>
  <c r="U1205" i="10"/>
  <c r="Q1206" i="10"/>
  <c r="V1205" i="10"/>
  <c r="P1205" i="10" s="1"/>
  <c r="S1206" i="10" l="1"/>
  <c r="T1206" i="10"/>
  <c r="R1206" i="10"/>
  <c r="U1206" i="10"/>
  <c r="Q1207" i="10"/>
  <c r="V1206" i="10"/>
  <c r="P1206" i="10" s="1"/>
  <c r="S1207" i="10" l="1"/>
  <c r="T1207" i="10"/>
  <c r="R1207" i="10"/>
  <c r="V1207" i="10"/>
  <c r="P1207" i="10" s="1"/>
  <c r="Q1208" i="10"/>
  <c r="U1207" i="10"/>
  <c r="S1208" i="10" l="1"/>
  <c r="R1208" i="10"/>
  <c r="Q1209" i="10"/>
  <c r="U1208" i="10"/>
  <c r="T1208" i="10"/>
  <c r="V1208" i="10"/>
  <c r="P1208" i="10" s="1"/>
  <c r="S1209" i="10" l="1"/>
  <c r="T1209" i="10"/>
  <c r="R1209" i="10"/>
  <c r="V1209" i="10"/>
  <c r="P1209" i="10" s="1"/>
  <c r="Q1210" i="10"/>
  <c r="U1209" i="10"/>
  <c r="S1210" i="10" l="1"/>
  <c r="T1210" i="10"/>
  <c r="R1210" i="10"/>
  <c r="U1210" i="10"/>
  <c r="V1210" i="10"/>
  <c r="P1210" i="10" s="1"/>
  <c r="Q1211" i="10"/>
  <c r="S1211" i="10" l="1"/>
  <c r="R1211" i="10"/>
  <c r="U1211" i="10"/>
  <c r="V1211" i="10"/>
  <c r="P1211" i="10" s="1"/>
  <c r="T1211" i="10"/>
  <c r="Q1212" i="10"/>
  <c r="S1212" i="10" l="1"/>
  <c r="R1212" i="10"/>
  <c r="Q1213" i="10"/>
  <c r="V1212" i="10"/>
  <c r="P1212" i="10" s="1"/>
  <c r="T1212" i="10"/>
  <c r="U1212" i="10"/>
  <c r="S1213" i="10" l="1"/>
  <c r="R1213" i="10"/>
  <c r="U1213" i="10"/>
  <c r="Q1214" i="10"/>
  <c r="T1213" i="10"/>
  <c r="V1213" i="10"/>
  <c r="P1213" i="10" s="1"/>
  <c r="S1214" i="10" l="1"/>
  <c r="T1214" i="10"/>
  <c r="R1214" i="10"/>
  <c r="U1214" i="10"/>
  <c r="V1214" i="10"/>
  <c r="P1214" i="10" s="1"/>
  <c r="Q1215" i="10"/>
  <c r="S1215" i="10" l="1"/>
  <c r="R1215" i="10"/>
  <c r="Q1216" i="10"/>
  <c r="T1215" i="10"/>
  <c r="U1215" i="10"/>
  <c r="V1215" i="10"/>
  <c r="P1215" i="10" s="1"/>
  <c r="S1216" i="10" l="1"/>
  <c r="U1216" i="10"/>
  <c r="R1216" i="10"/>
  <c r="Q1217" i="10"/>
  <c r="V1216" i="10"/>
  <c r="P1216" i="10" s="1"/>
  <c r="T1216" i="10"/>
  <c r="S1217" i="10" l="1"/>
  <c r="T1217" i="10"/>
  <c r="R1217" i="10"/>
  <c r="U1217" i="10"/>
  <c r="Q1218" i="10"/>
  <c r="V1217" i="10"/>
  <c r="P1217" i="10" s="1"/>
  <c r="S1218" i="10" l="1"/>
  <c r="Q1219" i="10"/>
  <c r="T1218" i="10"/>
  <c r="U1218" i="10"/>
  <c r="R1218" i="10"/>
  <c r="V1218" i="10"/>
  <c r="P1218" i="10" s="1"/>
  <c r="S1219" i="10" l="1"/>
  <c r="R1219" i="10"/>
  <c r="T1219" i="10"/>
  <c r="U1219" i="10"/>
  <c r="Q1220" i="10"/>
  <c r="V1219" i="10"/>
  <c r="P1219" i="10" s="1"/>
  <c r="S1220" i="10" l="1"/>
  <c r="T1220" i="10"/>
  <c r="R1220" i="10"/>
  <c r="U1220" i="10"/>
  <c r="Q1221" i="10"/>
  <c r="V1220" i="10"/>
  <c r="P1220" i="10" s="1"/>
  <c r="S1221" i="10" l="1"/>
  <c r="R1221" i="10"/>
  <c r="V1221" i="10"/>
  <c r="P1221" i="10" s="1"/>
  <c r="T1221" i="10"/>
  <c r="U1221" i="10"/>
  <c r="Q1222" i="10"/>
  <c r="T1222" i="10" l="1"/>
  <c r="R1222" i="10"/>
  <c r="Q1223" i="10"/>
  <c r="V1222" i="10"/>
  <c r="P1222" i="10" s="1"/>
  <c r="U1222" i="10"/>
  <c r="S1222" i="10"/>
  <c r="U1223" i="10" l="1"/>
  <c r="R1223" i="10"/>
  <c r="S1223" i="10"/>
  <c r="V1223" i="10"/>
  <c r="P1223" i="10" s="1"/>
  <c r="Q1224" i="10"/>
  <c r="T1223" i="10"/>
  <c r="S1224" i="10" l="1"/>
  <c r="T1224" i="10"/>
  <c r="R1224" i="10"/>
  <c r="Q1225" i="10"/>
  <c r="U1224" i="10"/>
  <c r="V1224" i="10"/>
  <c r="P1224" i="10" s="1"/>
  <c r="S1225" i="10" l="1"/>
  <c r="T1225" i="10"/>
  <c r="R1225" i="10"/>
  <c r="V1225" i="10"/>
  <c r="P1225" i="10" s="1"/>
  <c r="Q1226" i="10"/>
  <c r="U1225" i="10"/>
  <c r="T1226" i="10" l="1"/>
  <c r="U1226" i="10"/>
  <c r="R1226" i="10"/>
  <c r="Q1227" i="10"/>
  <c r="S1226" i="10"/>
  <c r="V1226" i="10"/>
  <c r="P1226" i="10" s="1"/>
  <c r="U1227" i="10" l="1"/>
  <c r="S1227" i="10"/>
  <c r="V1227" i="10"/>
  <c r="P1227" i="10" s="1"/>
  <c r="Q1228" i="10"/>
  <c r="R1227" i="10"/>
  <c r="T1227" i="10"/>
  <c r="S1228" i="10" l="1"/>
  <c r="R1228" i="10"/>
  <c r="V1228" i="10"/>
  <c r="P1228" i="10" s="1"/>
  <c r="T1228" i="10"/>
  <c r="Q1229" i="10"/>
  <c r="U1228" i="10"/>
  <c r="S1229" i="10" l="1"/>
  <c r="T1229" i="10"/>
  <c r="R1229" i="10"/>
  <c r="U1229" i="10"/>
  <c r="V1229" i="10"/>
  <c r="P1229" i="10" s="1"/>
  <c r="Q1230" i="10"/>
  <c r="T1230" i="10" l="1"/>
  <c r="R1230" i="10"/>
  <c r="Q1231" i="10"/>
  <c r="V1230" i="10"/>
  <c r="P1230" i="10" s="1"/>
  <c r="S1230" i="10"/>
  <c r="U1230" i="10"/>
  <c r="U1231" i="10" l="1"/>
  <c r="Q1232" i="10"/>
  <c r="R1231" i="10"/>
  <c r="S1231" i="10"/>
  <c r="V1231" i="10"/>
  <c r="P1231" i="10" s="1"/>
  <c r="T1231" i="10"/>
  <c r="S1232" i="10" l="1"/>
  <c r="R1232" i="10"/>
  <c r="U1232" i="10"/>
  <c r="V1232" i="10"/>
  <c r="P1232" i="10" s="1"/>
  <c r="T1232" i="10"/>
  <c r="Q1233" i="10"/>
  <c r="S1233" i="10" l="1"/>
  <c r="T1233" i="10"/>
  <c r="R1233" i="10"/>
  <c r="V1233" i="10"/>
  <c r="P1233" i="10" s="1"/>
  <c r="Q1234" i="10"/>
  <c r="U1233" i="10"/>
  <c r="T1234" i="10" l="1"/>
  <c r="R1234" i="10"/>
  <c r="V1234" i="10"/>
  <c r="P1234" i="10" s="1"/>
  <c r="U1234" i="10"/>
  <c r="Q1235" i="10"/>
  <c r="S1234" i="10"/>
  <c r="U1235" i="10" l="1"/>
  <c r="Q1236" i="10"/>
  <c r="R1235" i="10"/>
  <c r="S1235" i="10"/>
  <c r="V1235" i="10"/>
  <c r="P1235" i="10" s="1"/>
  <c r="T1235" i="10"/>
  <c r="S1236" i="10" l="1"/>
  <c r="R1236" i="10"/>
  <c r="U1236" i="10"/>
  <c r="V1236" i="10"/>
  <c r="P1236" i="10" s="1"/>
  <c r="T1236" i="10"/>
  <c r="Q1237" i="10"/>
  <c r="S1237" i="10" l="1"/>
  <c r="R1237" i="10"/>
  <c r="U1237" i="10"/>
  <c r="Q1238" i="10"/>
  <c r="T1237" i="10"/>
  <c r="V1237" i="10"/>
  <c r="P1237" i="10" s="1"/>
  <c r="T1238" i="10" l="1"/>
  <c r="U1238" i="10"/>
  <c r="Q1239" i="10"/>
  <c r="V1238" i="10"/>
  <c r="P1238" i="10" s="1"/>
  <c r="S1238" i="10"/>
  <c r="R1238" i="10"/>
  <c r="U1239" i="10" l="1"/>
  <c r="Q1240" i="10"/>
  <c r="R1239" i="10"/>
  <c r="S1239" i="10"/>
  <c r="T1239" i="10"/>
  <c r="V1239" i="10"/>
  <c r="P1239" i="10" s="1"/>
  <c r="S1240" i="10" l="1"/>
  <c r="Q1241" i="10"/>
  <c r="U1240" i="10"/>
  <c r="T1240" i="10"/>
  <c r="R1240" i="10"/>
  <c r="V1240" i="10"/>
  <c r="P1240" i="10" s="1"/>
  <c r="S1241" i="10" l="1"/>
  <c r="R1241" i="10"/>
  <c r="U1241" i="10"/>
  <c r="V1241" i="10"/>
  <c r="P1241" i="10" s="1"/>
  <c r="T1241" i="10"/>
  <c r="Q1242" i="10"/>
  <c r="V1242" i="10" l="1"/>
  <c r="P1242" i="10" s="1"/>
  <c r="S1242" i="10"/>
  <c r="T1242" i="10"/>
  <c r="U1242" i="10"/>
  <c r="R1242" i="10"/>
  <c r="Q1243" i="10"/>
  <c r="U1243" i="10" l="1"/>
  <c r="Q1244" i="10"/>
  <c r="R1243" i="10"/>
  <c r="S1243" i="10"/>
  <c r="V1243" i="10"/>
  <c r="P1243" i="10" s="1"/>
  <c r="T1243" i="10"/>
  <c r="V1244" i="10" l="1"/>
  <c r="P1244" i="10" s="1"/>
  <c r="U1244" i="10"/>
  <c r="S1244" i="10"/>
  <c r="T1244" i="10"/>
  <c r="R1244" i="10"/>
  <c r="Q1245" i="10"/>
  <c r="V1245" i="10" l="1"/>
  <c r="P1245" i="10" s="1"/>
  <c r="Q1246" i="10"/>
  <c r="S1245" i="10"/>
  <c r="R1245" i="10"/>
  <c r="U1245" i="10"/>
  <c r="T1245" i="10"/>
  <c r="T1246" i="10" l="1"/>
  <c r="U1246" i="10"/>
  <c r="R1246" i="10"/>
  <c r="V1246" i="10"/>
  <c r="P1246" i="10" s="1"/>
  <c r="S1246" i="10"/>
  <c r="Q1247" i="10"/>
  <c r="V1247" i="10" l="1"/>
  <c r="P1247" i="10" s="1"/>
  <c r="T1247" i="10"/>
  <c r="U1247" i="10"/>
  <c r="R1247" i="10"/>
  <c r="Q1248" i="10"/>
  <c r="S1247" i="10"/>
  <c r="S1248" i="10" l="1"/>
  <c r="R1248" i="10"/>
  <c r="V1248" i="10"/>
  <c r="P1248" i="10" s="1"/>
  <c r="T1248" i="10"/>
  <c r="U1248" i="10"/>
  <c r="Q1249" i="10"/>
  <c r="V1249" i="10" l="1"/>
  <c r="P1249" i="10" s="1"/>
  <c r="Q1250" i="10"/>
  <c r="S1249" i="10"/>
  <c r="T1249" i="10"/>
  <c r="R1249" i="10"/>
  <c r="U1249" i="10"/>
  <c r="T1250" i="10" l="1"/>
  <c r="R1250" i="10"/>
  <c r="Q1251" i="10"/>
  <c r="S1250" i="10"/>
  <c r="U1250" i="10"/>
  <c r="V1250" i="10"/>
  <c r="P1250" i="10" s="1"/>
  <c r="U1251" i="10" l="1"/>
  <c r="Q1252" i="10"/>
  <c r="R1251" i="10"/>
  <c r="S1251" i="10"/>
  <c r="V1251" i="10"/>
  <c r="P1251" i="10" s="1"/>
  <c r="T1251" i="10"/>
  <c r="S1252" i="10" l="1"/>
  <c r="R1252" i="10"/>
  <c r="U1252" i="10"/>
  <c r="Q1253" i="10"/>
  <c r="T1252" i="10"/>
  <c r="V1252" i="10"/>
  <c r="P1252" i="10" s="1"/>
  <c r="S1253" i="10" l="1"/>
  <c r="R1253" i="10"/>
  <c r="V1253" i="10"/>
  <c r="P1253" i="10" s="1"/>
  <c r="T1253" i="10"/>
  <c r="U1253" i="10"/>
  <c r="Q1254" i="10"/>
  <c r="T1254" i="10" l="1"/>
  <c r="R1254" i="10"/>
  <c r="Q1255" i="10"/>
  <c r="V1254" i="10"/>
  <c r="P1254" i="10" s="1"/>
  <c r="U1254" i="10"/>
  <c r="S1254" i="10"/>
  <c r="U1255" i="10" l="1"/>
  <c r="R1255" i="10"/>
  <c r="S1255" i="10"/>
  <c r="V1255" i="10"/>
  <c r="P1255" i="10" s="1"/>
  <c r="Q1256" i="10"/>
  <c r="T1255" i="10"/>
  <c r="S1256" i="10" l="1"/>
  <c r="T1256" i="10"/>
  <c r="R1256" i="10"/>
  <c r="V1256" i="10"/>
  <c r="P1256" i="10" s="1"/>
  <c r="U1256" i="10"/>
  <c r="Q1257" i="10"/>
  <c r="S1257" i="10" l="1"/>
  <c r="R1257" i="10"/>
  <c r="U1257" i="10"/>
  <c r="V1257" i="10"/>
  <c r="P1257" i="10" s="1"/>
  <c r="T1257" i="10"/>
  <c r="Q1258" i="10"/>
  <c r="T1258" i="10" l="1"/>
  <c r="U1258" i="10"/>
  <c r="R1258" i="10"/>
  <c r="V1258" i="10"/>
  <c r="P1258" i="10" s="1"/>
  <c r="S1258" i="10"/>
  <c r="Q1259" i="10"/>
  <c r="U1259" i="10" l="1"/>
  <c r="Q1260" i="10"/>
  <c r="R1259" i="10"/>
  <c r="S1259" i="10"/>
  <c r="T1259" i="10"/>
  <c r="V1259" i="10"/>
  <c r="P1259" i="10" s="1"/>
  <c r="S1260" i="10" l="1"/>
  <c r="T1260" i="10"/>
  <c r="R1260" i="10"/>
  <c r="V1260" i="10"/>
  <c r="P1260" i="10" s="1"/>
  <c r="U1260" i="10"/>
  <c r="Q1261" i="10"/>
  <c r="S1261" i="10" l="1"/>
  <c r="T1261" i="10"/>
  <c r="R1261" i="10"/>
  <c r="U1261" i="10"/>
  <c r="V1261" i="10"/>
  <c r="P1261" i="10" s="1"/>
  <c r="Q1262" i="10"/>
  <c r="T1262" i="10" l="1"/>
  <c r="U1262" i="10"/>
  <c r="Q1263" i="10"/>
  <c r="V1262" i="10"/>
  <c r="P1262" i="10" s="1"/>
  <c r="S1262" i="10"/>
  <c r="R1262" i="10"/>
  <c r="U1263" i="10" l="1"/>
  <c r="Q1264" i="10"/>
  <c r="R1263" i="10"/>
  <c r="S1263" i="10"/>
  <c r="V1263" i="10"/>
  <c r="P1263" i="10" s="1"/>
  <c r="T1263" i="10"/>
  <c r="S1264" i="10" l="1"/>
  <c r="R1264" i="10"/>
  <c r="V1264" i="10"/>
  <c r="P1264" i="10" s="1"/>
  <c r="T1264" i="10"/>
  <c r="U1264" i="10"/>
  <c r="Q1265" i="10"/>
  <c r="S1265" i="10" l="1"/>
  <c r="T1265" i="10"/>
  <c r="U1265" i="10"/>
  <c r="V1265" i="10"/>
  <c r="P1265" i="10" s="1"/>
  <c r="Q1266" i="10"/>
  <c r="R1265" i="10"/>
  <c r="T1266" i="10" l="1"/>
  <c r="U1266" i="10"/>
  <c r="R1266" i="10"/>
  <c r="Q1267" i="10"/>
  <c r="S1266" i="10"/>
  <c r="V1266" i="10"/>
  <c r="P1266" i="10" s="1"/>
  <c r="U1267" i="10" l="1"/>
  <c r="Q1268" i="10"/>
  <c r="S1267" i="10"/>
  <c r="V1267" i="10"/>
  <c r="P1267" i="10" s="1"/>
  <c r="T1267" i="10"/>
  <c r="R1267" i="10"/>
  <c r="S1268" i="10" l="1"/>
  <c r="T1268" i="10"/>
  <c r="R1268" i="10"/>
  <c r="U1268" i="10"/>
  <c r="V1268" i="10"/>
  <c r="P1268" i="10" s="1"/>
  <c r="Q1269" i="10"/>
  <c r="S1269" i="10" l="1"/>
  <c r="T1269" i="10"/>
  <c r="U1269" i="10"/>
  <c r="V1269" i="10"/>
  <c r="P1269" i="10" s="1"/>
  <c r="Q1270" i="10"/>
  <c r="R1269" i="10"/>
  <c r="U1270" i="10" l="1"/>
  <c r="Q1271" i="10"/>
  <c r="R1270" i="10"/>
  <c r="V1270" i="10"/>
  <c r="P1270" i="10" s="1"/>
  <c r="T1270" i="10"/>
  <c r="S1270" i="10"/>
  <c r="Q1272" i="10" l="1"/>
  <c r="T1271" i="10"/>
  <c r="V1271" i="10"/>
  <c r="P1271" i="10" s="1"/>
  <c r="S1271" i="10"/>
  <c r="R1271" i="10"/>
  <c r="U1271" i="10"/>
  <c r="Q1273" i="10" l="1"/>
  <c r="R1272" i="10"/>
  <c r="V1272" i="10"/>
  <c r="P1272" i="10" s="1"/>
  <c r="U1272" i="10"/>
  <c r="T1272" i="10"/>
  <c r="S1272" i="10"/>
  <c r="Q1274" i="10" l="1"/>
  <c r="T1273" i="10"/>
  <c r="V1273" i="10"/>
  <c r="P1273" i="10" s="1"/>
  <c r="S1273" i="10"/>
  <c r="R1273" i="10"/>
  <c r="U1273" i="10"/>
  <c r="Q1275" i="10" l="1"/>
  <c r="R1274" i="10"/>
  <c r="V1274" i="10"/>
  <c r="P1274" i="10" s="1"/>
  <c r="U1274" i="10"/>
  <c r="S1274" i="10"/>
  <c r="T1274" i="10"/>
  <c r="Q1276" i="10" l="1"/>
  <c r="R1275" i="10"/>
  <c r="T1275" i="10"/>
  <c r="U1275" i="10"/>
  <c r="S1275" i="10"/>
  <c r="V1275" i="10"/>
  <c r="P1275" i="10" s="1"/>
  <c r="Q1277" i="10" l="1"/>
  <c r="R1276" i="10"/>
  <c r="V1276" i="10"/>
  <c r="P1276" i="10" s="1"/>
  <c r="U1276" i="10"/>
  <c r="S1276" i="10"/>
  <c r="T1276" i="10"/>
  <c r="Q1278" i="10" l="1"/>
  <c r="R1277" i="10"/>
  <c r="T1277" i="10"/>
  <c r="V1277" i="10"/>
  <c r="P1277" i="10" s="1"/>
  <c r="U1277" i="10"/>
  <c r="S1277" i="10"/>
  <c r="Q1279" i="10" l="1"/>
  <c r="T1278" i="10"/>
  <c r="V1278" i="10"/>
  <c r="P1278" i="10" s="1"/>
  <c r="U1278" i="10"/>
  <c r="R1278" i="10"/>
  <c r="S1278" i="10"/>
  <c r="Q1280" i="10" l="1"/>
  <c r="R1279" i="10"/>
  <c r="T1279" i="10"/>
  <c r="V1279" i="10"/>
  <c r="P1279" i="10" s="1"/>
  <c r="U1279" i="10"/>
  <c r="S1279" i="10"/>
  <c r="Q1281" i="10" l="1"/>
  <c r="R1280" i="10"/>
  <c r="T1280" i="10"/>
  <c r="V1280" i="10"/>
  <c r="P1280" i="10" s="1"/>
  <c r="U1280" i="10"/>
  <c r="S1280" i="10"/>
  <c r="Q1282" i="10" l="1"/>
  <c r="R1281" i="10"/>
  <c r="T1281" i="10"/>
  <c r="V1281" i="10"/>
  <c r="P1281" i="10" s="1"/>
  <c r="U1281" i="10"/>
  <c r="S1281" i="10"/>
  <c r="Q1283" i="10" l="1"/>
  <c r="V1282" i="10"/>
  <c r="P1282" i="10" s="1"/>
  <c r="U1282" i="10"/>
  <c r="S1282" i="10"/>
  <c r="R1282" i="10"/>
  <c r="T1282" i="10"/>
  <c r="Q1284" i="10" l="1"/>
  <c r="R1283" i="10"/>
  <c r="T1283" i="10"/>
  <c r="V1283" i="10"/>
  <c r="P1283" i="10" s="1"/>
  <c r="U1283" i="10"/>
  <c r="S1283" i="10"/>
  <c r="Q1285" i="10" l="1"/>
  <c r="T1284" i="10"/>
  <c r="V1284" i="10"/>
  <c r="P1284" i="10" s="1"/>
  <c r="U1284" i="10"/>
  <c r="R1284" i="10"/>
  <c r="S1284" i="10"/>
  <c r="Q1286" i="10" l="1"/>
  <c r="R1285" i="10"/>
  <c r="T1285" i="10"/>
  <c r="V1285" i="10"/>
  <c r="P1285" i="10" s="1"/>
  <c r="U1285" i="10"/>
  <c r="S1285" i="10"/>
  <c r="Q1287" i="10" l="1"/>
  <c r="R1286" i="10"/>
  <c r="T1286" i="10"/>
  <c r="V1286" i="10"/>
  <c r="P1286" i="10" s="1"/>
  <c r="U1286" i="10"/>
  <c r="S1286" i="10"/>
  <c r="Q1288" i="10" l="1"/>
  <c r="R1287" i="10"/>
  <c r="T1287" i="10"/>
  <c r="V1287" i="10"/>
  <c r="P1287" i="10" s="1"/>
  <c r="U1287" i="10"/>
  <c r="S1287" i="10"/>
  <c r="Q1289" i="10" l="1"/>
  <c r="R1288" i="10"/>
  <c r="T1288" i="10"/>
  <c r="V1288" i="10"/>
  <c r="P1288" i="10" s="1"/>
  <c r="U1288" i="10"/>
  <c r="S1288" i="10"/>
  <c r="Q1290" i="10" l="1"/>
  <c r="V1289" i="10"/>
  <c r="P1289" i="10" s="1"/>
  <c r="S1289" i="10"/>
  <c r="R1289" i="10"/>
  <c r="T1289" i="10"/>
  <c r="U1289" i="10"/>
  <c r="Q1291" i="10" l="1"/>
  <c r="R1290" i="10"/>
  <c r="T1290" i="10"/>
  <c r="V1290" i="10"/>
  <c r="P1290" i="10" s="1"/>
  <c r="U1290" i="10"/>
  <c r="S1290" i="10"/>
  <c r="Q1292" i="10" l="1"/>
  <c r="R1291" i="10"/>
  <c r="V1291" i="10"/>
  <c r="P1291" i="10" s="1"/>
  <c r="U1291" i="10"/>
  <c r="S1291" i="10"/>
  <c r="T1291" i="10"/>
  <c r="Q1293" i="10" l="1"/>
  <c r="R1292" i="10"/>
  <c r="T1292" i="10"/>
  <c r="V1292" i="10"/>
  <c r="P1292" i="10" s="1"/>
  <c r="U1292" i="10"/>
  <c r="S1292" i="10"/>
  <c r="Q1294" i="10" l="1"/>
  <c r="T1293" i="10"/>
  <c r="V1293" i="10"/>
  <c r="P1293" i="10" s="1"/>
  <c r="U1293" i="10"/>
  <c r="R1293" i="10"/>
  <c r="S1293" i="10"/>
  <c r="Q1295" i="10" l="1"/>
  <c r="R1294" i="10"/>
  <c r="T1294" i="10"/>
  <c r="V1294" i="10"/>
  <c r="P1294" i="10" s="1"/>
  <c r="U1294" i="10"/>
  <c r="S1294" i="10"/>
  <c r="Q1296" i="10" l="1"/>
  <c r="R1295" i="10"/>
  <c r="V1295" i="10"/>
  <c r="P1295" i="10" s="1"/>
  <c r="U1295" i="10"/>
  <c r="S1295" i="10"/>
  <c r="T1295" i="10"/>
  <c r="Q1297" i="10" l="1"/>
  <c r="R1296" i="10"/>
  <c r="V1296" i="10"/>
  <c r="P1296" i="10" s="1"/>
  <c r="U1296" i="10"/>
  <c r="S1296" i="10"/>
  <c r="T1296" i="10"/>
  <c r="Q1298" i="10" l="1"/>
  <c r="R1297" i="10"/>
  <c r="V1297" i="10"/>
  <c r="P1297" i="10" s="1"/>
  <c r="U1297" i="10"/>
  <c r="S1297" i="10"/>
  <c r="T1297" i="10"/>
  <c r="Q1299" i="10" l="1"/>
  <c r="R1298" i="10"/>
  <c r="T1298" i="10"/>
  <c r="V1298" i="10"/>
  <c r="P1298" i="10" s="1"/>
  <c r="U1298" i="10"/>
  <c r="S1298" i="10"/>
  <c r="Q1300" i="10" l="1"/>
  <c r="R1299" i="10"/>
  <c r="V1299" i="10"/>
  <c r="P1299" i="10" s="1"/>
  <c r="U1299" i="10"/>
  <c r="S1299" i="10"/>
  <c r="T1299" i="10"/>
  <c r="Q1301" i="10" l="1"/>
  <c r="R1300" i="10"/>
  <c r="V1300" i="10"/>
  <c r="P1300" i="10" s="1"/>
  <c r="U1300" i="10"/>
  <c r="S1300" i="10"/>
  <c r="T1300" i="10"/>
  <c r="Q1302" i="10" l="1"/>
  <c r="R1301" i="10"/>
  <c r="V1301" i="10"/>
  <c r="P1301" i="10" s="1"/>
  <c r="U1301" i="10"/>
  <c r="S1301" i="10"/>
  <c r="T1301" i="10"/>
  <c r="Q1303" i="10" l="1"/>
  <c r="R1302" i="10"/>
  <c r="T1302" i="10"/>
  <c r="V1302" i="10"/>
  <c r="P1302" i="10" s="1"/>
  <c r="S1302" i="10"/>
  <c r="U1302" i="10"/>
  <c r="Q1304" i="10" l="1"/>
  <c r="R1303" i="10"/>
  <c r="V1303" i="10"/>
  <c r="P1303" i="10" s="1"/>
  <c r="S1303" i="10"/>
  <c r="T1303" i="10"/>
  <c r="U1303" i="10"/>
  <c r="Q1305" i="10" l="1"/>
  <c r="R1304" i="10"/>
  <c r="V1304" i="10"/>
  <c r="P1304" i="10" s="1"/>
  <c r="S1304" i="10"/>
  <c r="T1304" i="10"/>
  <c r="U1304" i="10"/>
  <c r="Q1306" i="10" l="1"/>
  <c r="R1305" i="10"/>
  <c r="T1305" i="10"/>
  <c r="V1305" i="10"/>
  <c r="P1305" i="10" s="1"/>
  <c r="U1305" i="10"/>
  <c r="S1305" i="10"/>
  <c r="Q1307" i="10" l="1"/>
  <c r="R1306" i="10"/>
  <c r="V1306" i="10"/>
  <c r="P1306" i="10" s="1"/>
  <c r="U1306" i="10"/>
  <c r="S1306" i="10"/>
  <c r="T1306" i="10"/>
  <c r="Q1308" i="10" l="1"/>
  <c r="R1307" i="10"/>
  <c r="V1307" i="10"/>
  <c r="P1307" i="10" s="1"/>
  <c r="U1307" i="10"/>
  <c r="S1307" i="10"/>
  <c r="T1307" i="10"/>
  <c r="Q1309" i="10" l="1"/>
  <c r="R1308" i="10"/>
  <c r="T1308" i="10"/>
  <c r="V1308" i="10"/>
  <c r="P1308" i="10" s="1"/>
  <c r="S1308" i="10"/>
  <c r="U1308" i="10"/>
  <c r="Q1310" i="10" l="1"/>
  <c r="R1309" i="10"/>
  <c r="V1309" i="10"/>
  <c r="P1309" i="10" s="1"/>
  <c r="U1309" i="10"/>
  <c r="S1309" i="10"/>
  <c r="T1309" i="10"/>
  <c r="Q1311" i="10" l="1"/>
  <c r="T1310" i="10"/>
  <c r="V1310" i="10"/>
  <c r="P1310" i="10" s="1"/>
  <c r="S1310" i="10"/>
  <c r="R1310" i="10"/>
  <c r="U1310" i="10"/>
  <c r="Q1312" i="10" l="1"/>
  <c r="R1311" i="10"/>
  <c r="T1311" i="10"/>
  <c r="V1311" i="10"/>
  <c r="P1311" i="10" s="1"/>
  <c r="U1311" i="10"/>
  <c r="S1311" i="10"/>
  <c r="Q1313" i="10" l="1"/>
  <c r="R1312" i="10"/>
  <c r="T1312" i="10"/>
  <c r="V1312" i="10"/>
  <c r="P1312" i="10" s="1"/>
  <c r="U1312" i="10"/>
  <c r="S1312" i="10"/>
  <c r="Q1314" i="10" l="1"/>
  <c r="R1313" i="10"/>
  <c r="T1313" i="10"/>
  <c r="V1313" i="10"/>
  <c r="P1313" i="10" s="1"/>
  <c r="U1313" i="10"/>
  <c r="S1313" i="10"/>
  <c r="Q1315" i="10" l="1"/>
  <c r="R1314" i="10"/>
  <c r="T1314" i="10"/>
  <c r="V1314" i="10"/>
  <c r="P1314" i="10" s="1"/>
  <c r="U1314" i="10"/>
  <c r="S1314" i="10"/>
  <c r="Q1316" i="10" l="1"/>
  <c r="R1315" i="10"/>
  <c r="T1315" i="10"/>
  <c r="U1315" i="10"/>
  <c r="S1315" i="10"/>
  <c r="V1315" i="10"/>
  <c r="P1315" i="10" s="1"/>
  <c r="Q1317" i="10" l="1"/>
  <c r="R1316" i="10"/>
  <c r="T1316" i="10"/>
  <c r="V1316" i="10"/>
  <c r="P1316" i="10" s="1"/>
  <c r="U1316" i="10"/>
  <c r="S1316" i="10"/>
  <c r="Q1318" i="10" l="1"/>
  <c r="R1317" i="10"/>
  <c r="T1317" i="10"/>
  <c r="V1317" i="10"/>
  <c r="P1317" i="10" s="1"/>
  <c r="U1317" i="10"/>
  <c r="S1317" i="10"/>
  <c r="Q1319" i="10" l="1"/>
  <c r="R1318" i="10"/>
  <c r="V1318" i="10"/>
  <c r="P1318" i="10" s="1"/>
  <c r="U1318" i="10"/>
  <c r="S1318" i="10"/>
  <c r="T1318" i="10"/>
  <c r="Q1320" i="10" l="1"/>
  <c r="R1319" i="10"/>
  <c r="T1319" i="10"/>
  <c r="V1319" i="10"/>
  <c r="P1319" i="10" s="1"/>
  <c r="S1319" i="10"/>
  <c r="U1319" i="10"/>
  <c r="Q1321" i="10" l="1"/>
  <c r="R1320" i="10"/>
  <c r="T1320" i="10"/>
  <c r="V1320" i="10"/>
  <c r="P1320" i="10" s="1"/>
  <c r="U1320" i="10"/>
  <c r="S1320" i="10"/>
  <c r="Q1322" i="10" l="1"/>
  <c r="T1321" i="10"/>
  <c r="U1321" i="10"/>
  <c r="R1321" i="10"/>
  <c r="V1321" i="10"/>
  <c r="P1321" i="10" s="1"/>
  <c r="S1321" i="10"/>
  <c r="Q1323" i="10" l="1"/>
  <c r="R1322" i="10"/>
  <c r="T1322" i="10"/>
  <c r="V1322" i="10"/>
  <c r="P1322" i="10" s="1"/>
  <c r="U1322" i="10"/>
  <c r="S1322" i="10"/>
  <c r="Q1324" i="10" l="1"/>
  <c r="R1323" i="10"/>
  <c r="T1323" i="10"/>
  <c r="V1323" i="10"/>
  <c r="P1323" i="10" s="1"/>
  <c r="U1323" i="10"/>
  <c r="S1323" i="10"/>
  <c r="Q1325" i="10" l="1"/>
  <c r="R1324" i="10"/>
  <c r="T1324" i="10"/>
  <c r="V1324" i="10"/>
  <c r="P1324" i="10" s="1"/>
  <c r="U1324" i="10"/>
  <c r="S1324" i="10"/>
  <c r="Q1326" i="10" l="1"/>
  <c r="R1325" i="10"/>
  <c r="T1325" i="10"/>
  <c r="V1325" i="10"/>
  <c r="P1325" i="10" s="1"/>
  <c r="U1325" i="10"/>
  <c r="S1325" i="10"/>
  <c r="Q1327" i="10" l="1"/>
  <c r="T1326" i="10"/>
  <c r="V1326" i="10"/>
  <c r="P1326" i="10" s="1"/>
  <c r="S1326" i="10"/>
  <c r="R1326" i="10"/>
  <c r="U1326" i="10"/>
  <c r="Q1328" i="10" l="1"/>
  <c r="R1327" i="10"/>
  <c r="V1327" i="10"/>
  <c r="P1327" i="10" s="1"/>
  <c r="U1327" i="10"/>
  <c r="S1327" i="10"/>
  <c r="T1327" i="10"/>
  <c r="Q1329" i="10" l="1"/>
  <c r="R1328" i="10"/>
  <c r="T1328" i="10"/>
  <c r="V1328" i="10"/>
  <c r="P1328" i="10" s="1"/>
  <c r="S1328" i="10"/>
  <c r="U1328" i="10"/>
  <c r="Q1330" i="10" l="1"/>
  <c r="R1329" i="10"/>
  <c r="V1329" i="10"/>
  <c r="P1329" i="10" s="1"/>
  <c r="U1329" i="10"/>
  <c r="S1329" i="10"/>
  <c r="T1329" i="10"/>
  <c r="Q1331" i="10" l="1"/>
  <c r="R1330" i="10"/>
  <c r="T1330" i="10"/>
  <c r="V1330" i="10"/>
  <c r="P1330" i="10" s="1"/>
  <c r="S1330" i="10"/>
  <c r="U1330" i="10"/>
  <c r="Q1332" i="10" l="1"/>
  <c r="T1331" i="10"/>
  <c r="U1331" i="10"/>
  <c r="R1331" i="10"/>
  <c r="V1331" i="10"/>
  <c r="P1331" i="10" s="1"/>
  <c r="S1331" i="10"/>
  <c r="Q1333" i="10" l="1"/>
  <c r="R1332" i="10"/>
  <c r="V1332" i="10"/>
  <c r="P1332" i="10" s="1"/>
  <c r="U1332" i="10"/>
  <c r="S1332" i="10"/>
  <c r="T1332" i="10"/>
  <c r="Q1334" i="10" l="1"/>
  <c r="R1333" i="10"/>
  <c r="T1333" i="10"/>
  <c r="V1333" i="10"/>
  <c r="P1333" i="10" s="1"/>
  <c r="S1333" i="10"/>
  <c r="U1333" i="10"/>
  <c r="Q1335" i="10" l="1"/>
  <c r="R1334" i="10"/>
  <c r="V1334" i="10"/>
  <c r="P1334" i="10" s="1"/>
  <c r="U1334" i="10"/>
  <c r="S1334" i="10"/>
  <c r="T1334" i="10"/>
  <c r="Q1336" i="10" l="1"/>
  <c r="R1335" i="10"/>
  <c r="T1335" i="10"/>
  <c r="V1335" i="10"/>
  <c r="P1335" i="10" s="1"/>
  <c r="S1335" i="10"/>
  <c r="U1335" i="10"/>
  <c r="Q1337" i="10" l="1"/>
  <c r="R1336" i="10"/>
  <c r="V1336" i="10"/>
  <c r="P1336" i="10" s="1"/>
  <c r="U1336" i="10"/>
  <c r="S1336" i="10"/>
  <c r="T1336" i="10"/>
  <c r="Q1338" i="10" l="1"/>
  <c r="R1337" i="10"/>
  <c r="T1337" i="10"/>
  <c r="V1337" i="10"/>
  <c r="P1337" i="10" s="1"/>
  <c r="S1337" i="10"/>
  <c r="U1337" i="10"/>
  <c r="Q1339" i="10" l="1"/>
  <c r="R1338" i="10"/>
  <c r="T1338" i="10"/>
  <c r="V1338" i="10"/>
  <c r="P1338" i="10" s="1"/>
  <c r="U1338" i="10"/>
  <c r="S1338" i="10"/>
  <c r="Q1340" i="10" l="1"/>
  <c r="R1339" i="10"/>
  <c r="V1339" i="10"/>
  <c r="P1339" i="10" s="1"/>
  <c r="U1339" i="10"/>
  <c r="T1339" i="10"/>
  <c r="S1339" i="10"/>
  <c r="Q1341" i="10" l="1"/>
  <c r="R1340" i="10"/>
  <c r="V1340" i="10"/>
  <c r="P1340" i="10" s="1"/>
  <c r="U1340" i="10"/>
  <c r="S1340" i="10"/>
  <c r="T1340" i="10"/>
  <c r="Q1342" i="10" l="1"/>
  <c r="T1341" i="10"/>
  <c r="V1341" i="10"/>
  <c r="P1341" i="10" s="1"/>
  <c r="S1341" i="10"/>
  <c r="R1341" i="10"/>
  <c r="U1341" i="10"/>
  <c r="Q1343" i="10" l="1"/>
  <c r="R1342" i="10"/>
  <c r="V1342" i="10"/>
  <c r="P1342" i="10" s="1"/>
  <c r="U1342" i="10"/>
  <c r="T1342" i="10"/>
  <c r="S1342" i="10"/>
  <c r="Q1344" i="10" l="1"/>
  <c r="R1343" i="10"/>
  <c r="T1343" i="10"/>
  <c r="V1343" i="10"/>
  <c r="P1343" i="10" s="1"/>
  <c r="S1343" i="10"/>
  <c r="U1343" i="10"/>
  <c r="Q1345" i="10" l="1"/>
  <c r="R1344" i="10"/>
  <c r="T1344" i="10"/>
  <c r="V1344" i="10"/>
  <c r="P1344" i="10" s="1"/>
  <c r="U1344" i="10"/>
  <c r="S1344" i="10"/>
  <c r="Q1346" i="10" l="1"/>
  <c r="R1345" i="10"/>
  <c r="V1345" i="10"/>
  <c r="P1345" i="10" s="1"/>
  <c r="S1345" i="10"/>
  <c r="U1345" i="10"/>
  <c r="T1345" i="10"/>
  <c r="Q1347" i="10" l="1"/>
  <c r="R1346" i="10"/>
  <c r="T1346" i="10"/>
  <c r="V1346" i="10"/>
  <c r="P1346" i="10" s="1"/>
  <c r="U1346" i="10"/>
  <c r="S1346" i="10"/>
  <c r="Q1348" i="10" l="1"/>
  <c r="R1347" i="10"/>
  <c r="T1347" i="10"/>
  <c r="V1347" i="10"/>
  <c r="P1347" i="10" s="1"/>
  <c r="S1347" i="10"/>
  <c r="U1347" i="10"/>
  <c r="Q1349" i="10" l="1"/>
  <c r="R1348" i="10"/>
  <c r="T1348" i="10"/>
  <c r="V1348" i="10"/>
  <c r="P1348" i="10" s="1"/>
  <c r="U1348" i="10"/>
  <c r="S1348" i="10"/>
  <c r="Q1350" i="10" l="1"/>
  <c r="R1349" i="10"/>
  <c r="T1349" i="10"/>
  <c r="V1349" i="10"/>
  <c r="P1349" i="10" s="1"/>
  <c r="U1349" i="10"/>
  <c r="S1349" i="10"/>
  <c r="Q1351" i="10" l="1"/>
  <c r="R1350" i="10"/>
  <c r="T1350" i="10"/>
  <c r="V1350" i="10"/>
  <c r="P1350" i="10" s="1"/>
  <c r="U1350" i="10"/>
  <c r="S1350" i="10"/>
  <c r="Q1352" i="10" l="1"/>
  <c r="R1351" i="10"/>
  <c r="T1351" i="10"/>
  <c r="V1351" i="10"/>
  <c r="P1351" i="10" s="1"/>
  <c r="U1351" i="10"/>
  <c r="S1351" i="10"/>
  <c r="Q1353" i="10" l="1"/>
  <c r="T1352" i="10"/>
  <c r="V1352" i="10"/>
  <c r="P1352" i="10" s="1"/>
  <c r="U1352" i="10"/>
  <c r="R1352" i="10"/>
  <c r="S1352" i="10"/>
  <c r="Q1354" i="10" l="1"/>
  <c r="R1353" i="10"/>
  <c r="T1353" i="10"/>
  <c r="V1353" i="10"/>
  <c r="P1353" i="10" s="1"/>
  <c r="S1353" i="10"/>
  <c r="U1353" i="10"/>
  <c r="Q1355" i="10" l="1"/>
  <c r="R1354" i="10"/>
  <c r="U1354" i="10"/>
  <c r="V1354" i="10"/>
  <c r="P1354" i="10" s="1"/>
  <c r="S1354" i="10"/>
  <c r="T1354" i="10"/>
  <c r="Q1356" i="10" l="1"/>
  <c r="R1355" i="10"/>
  <c r="T1355" i="10"/>
  <c r="V1355" i="10"/>
  <c r="P1355" i="10" s="1"/>
  <c r="U1355" i="10"/>
  <c r="S1355" i="10"/>
  <c r="Q1357" i="10" l="1"/>
  <c r="T1356" i="10"/>
  <c r="V1356" i="10"/>
  <c r="P1356" i="10" s="1"/>
  <c r="S1356" i="10"/>
  <c r="R1356" i="10"/>
  <c r="U1356" i="10"/>
  <c r="Q1358" i="10" l="1"/>
  <c r="R1357" i="10"/>
  <c r="V1357" i="10"/>
  <c r="P1357" i="10" s="1"/>
  <c r="U1357" i="10"/>
  <c r="S1357" i="10"/>
  <c r="T1357" i="10"/>
  <c r="Q1359" i="10" l="1"/>
  <c r="R1358" i="10"/>
  <c r="T1358" i="10"/>
  <c r="V1358" i="10"/>
  <c r="P1358" i="10" s="1"/>
  <c r="S1358" i="10"/>
  <c r="U1358" i="10"/>
  <c r="Q1360" i="10" l="1"/>
  <c r="R1359" i="10"/>
  <c r="V1359" i="10"/>
  <c r="P1359" i="10" s="1"/>
  <c r="U1359" i="10"/>
  <c r="S1359" i="10"/>
  <c r="T1359" i="10"/>
  <c r="Q1361" i="10" l="1"/>
  <c r="R1360" i="10"/>
  <c r="T1360" i="10"/>
  <c r="V1360" i="10"/>
  <c r="P1360" i="10" s="1"/>
  <c r="U1360" i="10"/>
  <c r="S1360" i="10"/>
  <c r="Q1362" i="10" l="1"/>
  <c r="T1361" i="10"/>
  <c r="V1361" i="10"/>
  <c r="P1361" i="10" s="1"/>
  <c r="U1361" i="10"/>
  <c r="R1361" i="10"/>
  <c r="S1361" i="10"/>
  <c r="Q1363" i="10" l="1"/>
  <c r="R1362" i="10"/>
  <c r="T1362" i="10"/>
  <c r="V1362" i="10"/>
  <c r="P1362" i="10" s="1"/>
  <c r="U1362" i="10"/>
  <c r="S1362" i="10"/>
  <c r="Q1364" i="10" l="1"/>
  <c r="R1363" i="10"/>
  <c r="T1363" i="10"/>
  <c r="V1363" i="10"/>
  <c r="P1363" i="10" s="1"/>
  <c r="U1363" i="10"/>
  <c r="S1363" i="10"/>
  <c r="Q1365" i="10" l="1"/>
  <c r="R1364" i="10"/>
  <c r="U1364" i="10"/>
  <c r="S1364" i="10"/>
  <c r="V1364" i="10"/>
  <c r="P1364" i="10" s="1"/>
  <c r="T1364" i="10"/>
  <c r="Q1366" i="10" l="1"/>
  <c r="R1365" i="10"/>
  <c r="V1365" i="10"/>
  <c r="P1365" i="10" s="1"/>
  <c r="U1365" i="10"/>
  <c r="S1365" i="10"/>
  <c r="T1365" i="10"/>
  <c r="Q1367" i="10" l="1"/>
  <c r="R1366" i="10"/>
  <c r="T1366" i="10"/>
  <c r="U1366" i="10"/>
  <c r="S1366" i="10"/>
  <c r="V1366" i="10"/>
  <c r="P1366" i="10" s="1"/>
  <c r="Q1368" i="10" l="1"/>
  <c r="R1367" i="10"/>
  <c r="T1367" i="10"/>
  <c r="V1367" i="10"/>
  <c r="P1367" i="10" s="1"/>
  <c r="U1367" i="10"/>
  <c r="S1367" i="10"/>
  <c r="Q1369" i="10" l="1"/>
  <c r="R1368" i="10"/>
  <c r="V1368" i="10"/>
  <c r="P1368" i="10" s="1"/>
  <c r="U1368" i="10"/>
  <c r="T1368" i="10"/>
  <c r="S1368" i="10"/>
  <c r="Q1370" i="10" l="1"/>
  <c r="R1369" i="10"/>
  <c r="V1369" i="10"/>
  <c r="P1369" i="10" s="1"/>
  <c r="U1369" i="10"/>
  <c r="S1369" i="10"/>
  <c r="T1369" i="10"/>
  <c r="Q1371" i="10" l="1"/>
  <c r="R1370" i="10"/>
  <c r="T1370" i="10"/>
  <c r="V1370" i="10"/>
  <c r="P1370" i="10" s="1"/>
  <c r="S1370" i="10"/>
  <c r="U1370" i="10"/>
  <c r="Q1372" i="10" l="1"/>
  <c r="R1371" i="10"/>
  <c r="T1371" i="10"/>
  <c r="V1371" i="10"/>
  <c r="P1371" i="10" s="1"/>
  <c r="U1371" i="10"/>
  <c r="S1371" i="10"/>
  <c r="Q1373" i="10" l="1"/>
  <c r="R1372" i="10"/>
  <c r="T1372" i="10"/>
  <c r="S1372" i="10"/>
  <c r="V1372" i="10"/>
  <c r="P1372" i="10" s="1"/>
  <c r="U1372" i="10"/>
  <c r="Q1374" i="10" l="1"/>
  <c r="R1373" i="10"/>
  <c r="T1373" i="10"/>
  <c r="V1373" i="10"/>
  <c r="P1373" i="10" s="1"/>
  <c r="U1373" i="10"/>
  <c r="S1373" i="10"/>
  <c r="Q1375" i="10" l="1"/>
  <c r="R1374" i="10"/>
  <c r="V1374" i="10"/>
  <c r="P1374" i="10" s="1"/>
  <c r="U1374" i="10"/>
  <c r="S1374" i="10"/>
  <c r="T1374" i="10"/>
  <c r="Q1376" i="10" l="1"/>
  <c r="R1375" i="10"/>
  <c r="T1375" i="10"/>
  <c r="V1375" i="10"/>
  <c r="P1375" i="10" s="1"/>
  <c r="S1375" i="10"/>
  <c r="U1375" i="10"/>
  <c r="Q1377" i="10" l="1"/>
  <c r="R1376" i="10"/>
  <c r="V1376" i="10"/>
  <c r="P1376" i="10" s="1"/>
  <c r="U1376" i="10"/>
  <c r="T1376" i="10"/>
  <c r="S1376" i="10"/>
  <c r="Q1378" i="10" l="1"/>
  <c r="R1377" i="10"/>
  <c r="V1377" i="10"/>
  <c r="P1377" i="10" s="1"/>
  <c r="U1377" i="10"/>
  <c r="S1377" i="10"/>
  <c r="T1377" i="10"/>
  <c r="Q1379" i="10" l="1"/>
  <c r="R1378" i="10"/>
  <c r="T1378" i="10"/>
  <c r="V1378" i="10"/>
  <c r="P1378" i="10" s="1"/>
  <c r="S1378" i="10"/>
  <c r="U1378" i="10"/>
  <c r="Q1380" i="10" l="1"/>
  <c r="R1379" i="10"/>
  <c r="T1379" i="10"/>
  <c r="V1379" i="10"/>
  <c r="P1379" i="10" s="1"/>
  <c r="U1379" i="10"/>
  <c r="S1379" i="10"/>
  <c r="Q1381" i="10" l="1"/>
  <c r="R1380" i="10"/>
  <c r="V1380" i="10"/>
  <c r="P1380" i="10" s="1"/>
  <c r="S1380" i="10"/>
  <c r="T1380" i="10"/>
  <c r="U1380" i="10"/>
  <c r="Q1382" i="10" l="1"/>
  <c r="R1381" i="10"/>
  <c r="V1381" i="10"/>
  <c r="P1381" i="10" s="1"/>
  <c r="T1381" i="10"/>
  <c r="S1381" i="10"/>
  <c r="U1381" i="10"/>
  <c r="Q1383" i="10" l="1"/>
  <c r="R1382" i="10"/>
  <c r="V1382" i="10"/>
  <c r="P1382" i="10" s="1"/>
  <c r="S1382" i="10"/>
  <c r="T1382" i="10"/>
  <c r="U1382" i="10"/>
  <c r="Q1384" i="10" l="1"/>
  <c r="R1383" i="10"/>
  <c r="V1383" i="10"/>
  <c r="P1383" i="10" s="1"/>
  <c r="U1383" i="10"/>
  <c r="S1383" i="10"/>
  <c r="T1383" i="10"/>
  <c r="Q1385" i="10" l="1"/>
  <c r="R1384" i="10"/>
  <c r="T1384" i="10"/>
  <c r="V1384" i="10"/>
  <c r="P1384" i="10" s="1"/>
  <c r="S1384" i="10"/>
  <c r="U1384" i="10"/>
  <c r="Q1386" i="10" l="1"/>
  <c r="R1385" i="10"/>
  <c r="V1385" i="10"/>
  <c r="P1385" i="10" s="1"/>
  <c r="U1385" i="10"/>
  <c r="S1385" i="10"/>
  <c r="T1385" i="10"/>
  <c r="Q1387" i="10" l="1"/>
  <c r="R1386" i="10"/>
  <c r="V1386" i="10"/>
  <c r="P1386" i="10" s="1"/>
  <c r="U1386" i="10"/>
  <c r="S1386" i="10"/>
  <c r="T1386" i="10"/>
  <c r="Q1388" i="10" l="1"/>
  <c r="R1387" i="10"/>
  <c r="T1387" i="10"/>
  <c r="U1387" i="10"/>
  <c r="S1387" i="10"/>
  <c r="V1387" i="10"/>
  <c r="P1387" i="10" s="1"/>
  <c r="Q1389" i="10" l="1"/>
  <c r="R1388" i="10"/>
  <c r="T1388" i="10"/>
  <c r="V1388" i="10"/>
  <c r="P1388" i="10" s="1"/>
  <c r="U1388" i="10"/>
  <c r="S1388" i="10"/>
  <c r="Q1390" i="10" l="1"/>
  <c r="R1389" i="10"/>
  <c r="V1389" i="10"/>
  <c r="P1389" i="10" s="1"/>
  <c r="U1389" i="10"/>
  <c r="S1389" i="10"/>
  <c r="T1389" i="10"/>
  <c r="Q1391" i="10" l="1"/>
  <c r="R1390" i="10"/>
  <c r="T1390" i="10"/>
  <c r="V1390" i="10"/>
  <c r="P1390" i="10" s="1"/>
  <c r="S1390" i="10"/>
  <c r="U1390" i="10"/>
  <c r="Q1392" i="10" l="1"/>
  <c r="R1391" i="10"/>
  <c r="V1391" i="10"/>
  <c r="P1391" i="10" s="1"/>
  <c r="U1391" i="10"/>
  <c r="S1391" i="10"/>
  <c r="T1391" i="10"/>
  <c r="Q1393" i="10" l="1"/>
  <c r="R1392" i="10"/>
  <c r="T1392" i="10"/>
  <c r="V1392" i="10"/>
  <c r="P1392" i="10" s="1"/>
  <c r="S1392" i="10"/>
  <c r="U1392" i="10"/>
  <c r="Q1394" i="10" l="1"/>
  <c r="R1393" i="10"/>
  <c r="V1393" i="10"/>
  <c r="P1393" i="10" s="1"/>
  <c r="U1393" i="10"/>
  <c r="S1393" i="10"/>
  <c r="T1393" i="10"/>
  <c r="Q1395" i="10" l="1"/>
  <c r="R1394" i="10"/>
  <c r="T1394" i="10"/>
  <c r="V1394" i="10"/>
  <c r="P1394" i="10" s="1"/>
  <c r="S1394" i="10"/>
  <c r="U1394" i="10"/>
  <c r="Q1396" i="10" l="1"/>
  <c r="R1395" i="10"/>
  <c r="T1395" i="10"/>
  <c r="V1395" i="10"/>
  <c r="P1395" i="10" s="1"/>
  <c r="S1395" i="10"/>
  <c r="U1395" i="10"/>
  <c r="Q1397" i="10" l="1"/>
  <c r="R1396" i="10"/>
  <c r="T1396" i="10"/>
  <c r="V1396" i="10"/>
  <c r="P1396" i="10" s="1"/>
  <c r="S1396" i="10"/>
  <c r="U1396" i="10"/>
  <c r="Q1398" i="10" l="1"/>
  <c r="R1397" i="10"/>
  <c r="V1397" i="10"/>
  <c r="P1397" i="10" s="1"/>
  <c r="U1397" i="10"/>
  <c r="S1397" i="10"/>
  <c r="T1397" i="10"/>
  <c r="Q1399" i="10" l="1"/>
  <c r="R1398" i="10"/>
  <c r="T1398" i="10"/>
  <c r="V1398" i="10"/>
  <c r="P1398" i="10" s="1"/>
  <c r="S1398" i="10"/>
  <c r="U1398" i="10"/>
  <c r="Q1400" i="10" l="1"/>
  <c r="R1399" i="10"/>
  <c r="V1399" i="10"/>
  <c r="P1399" i="10" s="1"/>
  <c r="U1399" i="10"/>
  <c r="T1399" i="10"/>
  <c r="S1399" i="10"/>
  <c r="Q1401" i="10" l="1"/>
  <c r="R1400" i="10"/>
  <c r="T1400" i="10"/>
  <c r="V1400" i="10"/>
  <c r="P1400" i="10" s="1"/>
  <c r="U1400" i="10"/>
  <c r="S1400" i="10"/>
  <c r="Q1402" i="10" l="1"/>
  <c r="R1401" i="10"/>
  <c r="V1401" i="10"/>
  <c r="P1401" i="10" s="1"/>
  <c r="U1401" i="10"/>
  <c r="T1401" i="10"/>
  <c r="S1401" i="10"/>
  <c r="Q1403" i="10" l="1"/>
  <c r="R1402" i="10"/>
  <c r="T1402" i="10"/>
  <c r="V1402" i="10"/>
  <c r="P1402" i="10" s="1"/>
  <c r="U1402" i="10"/>
  <c r="S1402" i="10"/>
  <c r="Q1404" i="10" l="1"/>
  <c r="R1403" i="10"/>
  <c r="V1403" i="10"/>
  <c r="P1403" i="10" s="1"/>
  <c r="U1403" i="10"/>
  <c r="S1403" i="10"/>
  <c r="T1403" i="10"/>
  <c r="Q1405" i="10" l="1"/>
  <c r="R1404" i="10"/>
  <c r="T1404" i="10"/>
  <c r="V1404" i="10"/>
  <c r="P1404" i="10" s="1"/>
  <c r="S1404" i="10"/>
  <c r="U1404" i="10"/>
  <c r="Q1406" i="10" l="1"/>
  <c r="R1405" i="10"/>
  <c r="T1405" i="10"/>
  <c r="V1405" i="10"/>
  <c r="P1405" i="10" s="1"/>
  <c r="U1405" i="10"/>
  <c r="S1405" i="10"/>
  <c r="Q1407" i="10" l="1"/>
  <c r="R1406" i="10"/>
  <c r="V1406" i="10"/>
  <c r="P1406" i="10" s="1"/>
  <c r="T1406" i="10"/>
  <c r="S1406" i="10"/>
  <c r="U1406" i="10"/>
  <c r="Q1408" i="10" l="1"/>
  <c r="R1407" i="10"/>
  <c r="T1407" i="10"/>
  <c r="V1407" i="10"/>
  <c r="P1407" i="10" s="1"/>
  <c r="U1407" i="10"/>
  <c r="S1407" i="10"/>
  <c r="Q1409" i="10" l="1"/>
  <c r="R1408" i="10"/>
  <c r="T1408" i="10"/>
  <c r="V1408" i="10"/>
  <c r="P1408" i="10" s="1"/>
  <c r="U1408" i="10"/>
  <c r="S1408" i="10"/>
  <c r="Q1410" i="10" l="1"/>
  <c r="R1409" i="10"/>
  <c r="T1409" i="10"/>
  <c r="V1409" i="10"/>
  <c r="P1409" i="10" s="1"/>
  <c r="U1409" i="10"/>
  <c r="S1409" i="10"/>
  <c r="Q1411" i="10" l="1"/>
  <c r="R1410" i="10"/>
  <c r="T1410" i="10"/>
  <c r="V1410" i="10"/>
  <c r="P1410" i="10" s="1"/>
  <c r="U1410" i="10"/>
  <c r="S1410" i="10"/>
  <c r="Q1412" i="10" l="1"/>
  <c r="R1411" i="10"/>
  <c r="V1411" i="10"/>
  <c r="P1411" i="10" s="1"/>
  <c r="U1411" i="10"/>
  <c r="S1411" i="10"/>
  <c r="T1411" i="10"/>
  <c r="Q1413" i="10" l="1"/>
  <c r="R1412" i="10"/>
  <c r="T1412" i="10"/>
  <c r="V1412" i="10"/>
  <c r="P1412" i="10" s="1"/>
  <c r="S1412" i="10"/>
  <c r="U1412" i="10"/>
  <c r="Q1414" i="10" l="1"/>
  <c r="R1413" i="10"/>
  <c r="T1413" i="10"/>
  <c r="V1413" i="10"/>
  <c r="P1413" i="10" s="1"/>
  <c r="S1413" i="10"/>
  <c r="U1413" i="10"/>
  <c r="Q1415" i="10" l="1"/>
  <c r="V1414" i="10"/>
  <c r="P1414" i="10" s="1"/>
  <c r="S1414" i="10"/>
  <c r="R1414" i="10"/>
  <c r="T1414" i="10"/>
  <c r="U1414" i="10"/>
  <c r="Q1416" i="10" l="1"/>
  <c r="R1415" i="10"/>
  <c r="T1415" i="10"/>
  <c r="V1415" i="10"/>
  <c r="P1415" i="10" s="1"/>
  <c r="S1415" i="10"/>
  <c r="U1415" i="10"/>
  <c r="Q1417" i="10" l="1"/>
  <c r="R1416" i="10"/>
  <c r="V1416" i="10"/>
  <c r="P1416" i="10" s="1"/>
  <c r="U1416" i="10"/>
  <c r="T1416" i="10"/>
  <c r="S1416" i="10"/>
  <c r="Q1418" i="10" l="1"/>
  <c r="R1417" i="10"/>
  <c r="T1417" i="10"/>
  <c r="V1417" i="10"/>
  <c r="P1417" i="10" s="1"/>
  <c r="S1417" i="10"/>
  <c r="U1417" i="10"/>
  <c r="Q1419" i="10" l="1"/>
  <c r="R1418" i="10"/>
  <c r="T1418" i="10"/>
  <c r="V1418" i="10"/>
  <c r="P1418" i="10" s="1"/>
  <c r="U1418" i="10"/>
  <c r="S1418" i="10"/>
  <c r="Q1420" i="10" l="1"/>
  <c r="R1419" i="10"/>
  <c r="T1419" i="10"/>
  <c r="V1419" i="10"/>
  <c r="P1419" i="10" s="1"/>
  <c r="U1419" i="10"/>
  <c r="S1419" i="10"/>
  <c r="Q1421" i="10" l="1"/>
  <c r="R1420" i="10"/>
  <c r="T1420" i="10"/>
  <c r="V1420" i="10"/>
  <c r="P1420" i="10" s="1"/>
  <c r="U1420" i="10"/>
  <c r="S1420" i="10"/>
  <c r="Q1422" i="10" l="1"/>
  <c r="R1421" i="10"/>
  <c r="V1421" i="10"/>
  <c r="P1421" i="10" s="1"/>
  <c r="U1421" i="10"/>
  <c r="S1421" i="10"/>
  <c r="T1421" i="10"/>
  <c r="Q1423" i="10" l="1"/>
  <c r="R1422" i="10"/>
  <c r="T1422" i="10"/>
  <c r="V1422" i="10"/>
  <c r="P1422" i="10" s="1"/>
  <c r="S1422" i="10"/>
  <c r="U1422" i="10"/>
  <c r="Q1424" i="10" l="1"/>
  <c r="R1423" i="10"/>
  <c r="V1423" i="10"/>
  <c r="P1423" i="10" s="1"/>
  <c r="U1423" i="10"/>
  <c r="S1423" i="10"/>
  <c r="T1423" i="10"/>
  <c r="Q1425" i="10" l="1"/>
  <c r="R1424" i="10"/>
  <c r="T1424" i="10"/>
  <c r="V1424" i="10"/>
  <c r="P1424" i="10" s="1"/>
  <c r="S1424" i="10"/>
  <c r="U1424" i="10"/>
  <c r="Q1426" i="10" l="1"/>
  <c r="R1425" i="10"/>
  <c r="T1425" i="10"/>
  <c r="V1425" i="10"/>
  <c r="P1425" i="10" s="1"/>
  <c r="U1425" i="10"/>
  <c r="S1425" i="10"/>
  <c r="Q1427" i="10" l="1"/>
  <c r="R1426" i="10"/>
  <c r="T1426" i="10"/>
  <c r="V1426" i="10"/>
  <c r="P1426" i="10" s="1"/>
  <c r="U1426" i="10"/>
  <c r="S1426" i="10"/>
  <c r="Q1428" i="10" l="1"/>
  <c r="R1427" i="10"/>
  <c r="T1427" i="10"/>
  <c r="V1427" i="10"/>
  <c r="P1427" i="10" s="1"/>
  <c r="U1427" i="10"/>
  <c r="S1427" i="10"/>
  <c r="Q1429" i="10" l="1"/>
  <c r="R1428" i="10"/>
  <c r="V1428" i="10"/>
  <c r="P1428" i="10" s="1"/>
  <c r="U1428" i="10"/>
  <c r="T1428" i="10"/>
  <c r="S1428" i="10"/>
  <c r="Q1430" i="10" l="1"/>
  <c r="R1429" i="10"/>
  <c r="V1429" i="10"/>
  <c r="P1429" i="10" s="1"/>
  <c r="U1429" i="10"/>
  <c r="S1429" i="10"/>
  <c r="T1429" i="10"/>
  <c r="Q1431" i="10" l="1"/>
  <c r="R1430" i="10"/>
  <c r="T1430" i="10"/>
  <c r="U1430" i="10"/>
  <c r="S1430" i="10"/>
  <c r="V1430" i="10"/>
  <c r="P1430" i="10" s="1"/>
  <c r="Q1432" i="10" l="1"/>
  <c r="R1431" i="10"/>
  <c r="T1431" i="10"/>
  <c r="V1431" i="10"/>
  <c r="P1431" i="10" s="1"/>
  <c r="S1431" i="10"/>
  <c r="U1431" i="10"/>
  <c r="Q1433" i="10" l="1"/>
  <c r="R1432" i="10"/>
  <c r="T1432" i="10"/>
  <c r="V1432" i="10"/>
  <c r="P1432" i="10" s="1"/>
  <c r="S1432" i="10"/>
  <c r="U1432" i="10"/>
  <c r="Q1434" i="10" l="1"/>
  <c r="R1433" i="10"/>
  <c r="T1433" i="10"/>
  <c r="V1433" i="10"/>
  <c r="P1433" i="10" s="1"/>
  <c r="S1433" i="10"/>
  <c r="U1433" i="10"/>
  <c r="Q1435" i="10" l="1"/>
  <c r="R1434" i="10"/>
  <c r="T1434" i="10"/>
  <c r="V1434" i="10"/>
  <c r="P1434" i="10" s="1"/>
  <c r="U1434" i="10"/>
  <c r="S1434" i="10"/>
  <c r="Q1436" i="10" l="1"/>
  <c r="R1435" i="10"/>
  <c r="T1435" i="10"/>
  <c r="V1435" i="10"/>
  <c r="P1435" i="10" s="1"/>
  <c r="U1435" i="10"/>
  <c r="S1435" i="10"/>
  <c r="Q1437" i="10" l="1"/>
  <c r="R1436" i="10"/>
  <c r="V1436" i="10"/>
  <c r="P1436" i="10" s="1"/>
  <c r="U1436" i="10"/>
  <c r="T1436" i="10"/>
  <c r="S1436" i="10"/>
  <c r="Q1438" i="10" l="1"/>
  <c r="R1437" i="10"/>
  <c r="T1437" i="10"/>
  <c r="V1437" i="10"/>
  <c r="P1437" i="10" s="1"/>
  <c r="U1437" i="10"/>
  <c r="S1437" i="10"/>
  <c r="Q1439" i="10" l="1"/>
  <c r="R1438" i="10"/>
  <c r="V1438" i="10"/>
  <c r="P1438" i="10" s="1"/>
  <c r="U1438" i="10"/>
  <c r="S1438" i="10"/>
  <c r="T1438" i="10"/>
  <c r="Q1440" i="10" l="1"/>
  <c r="R1439" i="10"/>
  <c r="V1439" i="10"/>
  <c r="P1439" i="10" s="1"/>
  <c r="U1439" i="10"/>
  <c r="S1439" i="10"/>
  <c r="T1439" i="10"/>
  <c r="Q1441" i="10" l="1"/>
  <c r="R1440" i="10"/>
  <c r="V1440" i="10"/>
  <c r="P1440" i="10" s="1"/>
  <c r="U1440" i="10"/>
  <c r="S1440" i="10"/>
  <c r="T1440" i="10"/>
  <c r="Q1442" i="10" l="1"/>
  <c r="R1441" i="10"/>
  <c r="V1441" i="10"/>
  <c r="P1441" i="10" s="1"/>
  <c r="U1441" i="10"/>
  <c r="S1441" i="10"/>
  <c r="T1441" i="10"/>
  <c r="Q1443" i="10" l="1"/>
  <c r="R1442" i="10"/>
  <c r="T1442" i="10"/>
  <c r="V1442" i="10"/>
  <c r="P1442" i="10" s="1"/>
  <c r="U1442" i="10"/>
  <c r="S1442" i="10"/>
  <c r="Q1444" i="10" l="1"/>
  <c r="R1443" i="10"/>
  <c r="T1443" i="10"/>
  <c r="V1443" i="10"/>
  <c r="P1443" i="10" s="1"/>
  <c r="U1443" i="10"/>
  <c r="S1443" i="10"/>
  <c r="Q1445" i="10" l="1"/>
  <c r="T1444" i="10"/>
  <c r="V1444" i="10"/>
  <c r="P1444" i="10" s="1"/>
  <c r="R1444" i="10"/>
  <c r="U1444" i="10"/>
  <c r="S1444" i="10"/>
  <c r="Q1446" i="10" l="1"/>
  <c r="R1445" i="10"/>
  <c r="T1445" i="10"/>
  <c r="V1445" i="10"/>
  <c r="P1445" i="10" s="1"/>
  <c r="U1445" i="10"/>
  <c r="S1445" i="10"/>
  <c r="Q1447" i="10" l="1"/>
  <c r="R1446" i="10"/>
  <c r="T1446" i="10"/>
  <c r="V1446" i="10"/>
  <c r="P1446" i="10" s="1"/>
  <c r="S1446" i="10"/>
  <c r="U1446" i="10"/>
  <c r="Q1448" i="10" l="1"/>
  <c r="R1447" i="10"/>
  <c r="T1447" i="10"/>
  <c r="V1447" i="10"/>
  <c r="P1447" i="10" s="1"/>
  <c r="S1447" i="10"/>
  <c r="U1447" i="10"/>
  <c r="Q1449" i="10" l="1"/>
  <c r="R1448" i="10"/>
  <c r="V1448" i="10"/>
  <c r="P1448" i="10" s="1"/>
  <c r="U1448" i="10"/>
  <c r="S1448" i="10"/>
  <c r="T1448" i="10"/>
  <c r="Q1450" i="10" l="1"/>
  <c r="R1449" i="10"/>
  <c r="T1449" i="10"/>
  <c r="V1449" i="10"/>
  <c r="P1449" i="10" s="1"/>
  <c r="S1449" i="10"/>
  <c r="U1449" i="10"/>
  <c r="Q1451" i="10" l="1"/>
  <c r="R1450" i="10"/>
  <c r="T1450" i="10"/>
  <c r="V1450" i="10"/>
  <c r="P1450" i="10" s="1"/>
  <c r="S1450" i="10"/>
  <c r="U1450" i="10"/>
  <c r="Q1452" i="10" l="1"/>
  <c r="R1451" i="10"/>
  <c r="V1451" i="10"/>
  <c r="P1451" i="10" s="1"/>
  <c r="U1451" i="10"/>
  <c r="S1451" i="10"/>
  <c r="T1451" i="10"/>
  <c r="Q1453" i="10" l="1"/>
  <c r="R1452" i="10"/>
  <c r="T1452" i="10"/>
  <c r="V1452" i="10"/>
  <c r="P1452" i="10" s="1"/>
  <c r="U1452" i="10"/>
  <c r="S1452" i="10"/>
  <c r="Q1454" i="10" l="1"/>
  <c r="R1453" i="10"/>
  <c r="T1453" i="10"/>
  <c r="V1453" i="10"/>
  <c r="P1453" i="10" s="1"/>
  <c r="U1453" i="10"/>
  <c r="S1453" i="10"/>
  <c r="Q1455" i="10" l="1"/>
  <c r="R1454" i="10"/>
  <c r="T1454" i="10"/>
  <c r="S1454" i="10"/>
  <c r="V1454" i="10"/>
  <c r="P1454" i="10" s="1"/>
  <c r="U1454" i="10"/>
  <c r="Q1456" i="10" l="1"/>
  <c r="R1455" i="10"/>
  <c r="T1455" i="10"/>
  <c r="V1455" i="10"/>
  <c r="P1455" i="10" s="1"/>
  <c r="S1455" i="10"/>
  <c r="U1455" i="10"/>
  <c r="Q1457" i="10" l="1"/>
  <c r="R1456" i="10"/>
  <c r="V1456" i="10"/>
  <c r="P1456" i="10" s="1"/>
  <c r="U1456" i="10"/>
  <c r="S1456" i="10"/>
  <c r="T1456" i="10"/>
  <c r="Q1458" i="10" l="1"/>
  <c r="R1457" i="10"/>
  <c r="T1457" i="10"/>
  <c r="V1457" i="10"/>
  <c r="P1457" i="10" s="1"/>
  <c r="S1457" i="10"/>
  <c r="U1457" i="10"/>
  <c r="Q1459" i="10" l="1"/>
  <c r="R1458" i="10"/>
  <c r="V1458" i="10"/>
  <c r="P1458" i="10" s="1"/>
  <c r="U1458" i="10"/>
  <c r="S1458" i="10"/>
  <c r="T1458" i="10"/>
  <c r="Q1460" i="10" l="1"/>
  <c r="R1459" i="10"/>
  <c r="T1459" i="10"/>
  <c r="V1459" i="10"/>
  <c r="P1459" i="10" s="1"/>
  <c r="S1459" i="10"/>
  <c r="U1459" i="10"/>
  <c r="Q1461" i="10" l="1"/>
  <c r="R1460" i="10"/>
  <c r="V1460" i="10"/>
  <c r="P1460" i="10" s="1"/>
  <c r="U1460" i="10"/>
  <c r="S1460" i="10"/>
  <c r="T1460" i="10"/>
  <c r="Q1462" i="10" l="1"/>
  <c r="R1461" i="10"/>
  <c r="V1461" i="10"/>
  <c r="P1461" i="10" s="1"/>
  <c r="U1461" i="10"/>
  <c r="T1461" i="10"/>
  <c r="S1461" i="10"/>
  <c r="Q1463" i="10" l="1"/>
  <c r="R1462" i="10"/>
  <c r="T1462" i="10"/>
  <c r="V1462" i="10"/>
  <c r="P1462" i="10" s="1"/>
  <c r="U1462" i="10"/>
  <c r="S1462" i="10"/>
  <c r="Q1464" i="10" l="1"/>
  <c r="R1463" i="10"/>
  <c r="V1463" i="10"/>
  <c r="P1463" i="10" s="1"/>
  <c r="U1463" i="10"/>
  <c r="S1463" i="10"/>
  <c r="T1463" i="10"/>
  <c r="Q1465" i="10" l="1"/>
  <c r="R1464" i="10"/>
  <c r="T1464" i="10"/>
  <c r="V1464" i="10"/>
  <c r="P1464" i="10" s="1"/>
  <c r="U1464" i="10"/>
  <c r="S1464" i="10"/>
  <c r="Q1466" i="10" l="1"/>
  <c r="R1465" i="10"/>
  <c r="V1465" i="10"/>
  <c r="P1465" i="10" s="1"/>
  <c r="U1465" i="10"/>
  <c r="S1465" i="10"/>
  <c r="T1465" i="10"/>
  <c r="Q1467" i="10" l="1"/>
  <c r="R1466" i="10"/>
  <c r="T1466" i="10"/>
  <c r="V1466" i="10"/>
  <c r="P1466" i="10" s="1"/>
  <c r="U1466" i="10"/>
  <c r="S1466" i="10"/>
  <c r="Q1468" i="10" l="1"/>
  <c r="R1467" i="10"/>
  <c r="T1467" i="10"/>
  <c r="S1467" i="10"/>
  <c r="V1467" i="10"/>
  <c r="P1467" i="10" s="1"/>
  <c r="U1467" i="10"/>
  <c r="Q1469" i="10" l="1"/>
  <c r="R1468" i="10"/>
  <c r="T1468" i="10"/>
  <c r="V1468" i="10"/>
  <c r="P1468" i="10" s="1"/>
  <c r="U1468" i="10"/>
  <c r="S1468" i="10"/>
  <c r="Q1470" i="10" l="1"/>
  <c r="T1469" i="10"/>
  <c r="U1469" i="10"/>
  <c r="R1469" i="10"/>
  <c r="V1469" i="10"/>
  <c r="P1469" i="10" s="1"/>
  <c r="S1469" i="10"/>
  <c r="Q1471" i="10" l="1"/>
  <c r="R1470" i="10"/>
  <c r="T1470" i="10"/>
  <c r="V1470" i="10"/>
  <c r="P1470" i="10" s="1"/>
  <c r="U1470" i="10"/>
  <c r="S1470" i="10"/>
  <c r="Q1472" i="10" l="1"/>
  <c r="R1471" i="10"/>
  <c r="T1471" i="10"/>
  <c r="V1471" i="10"/>
  <c r="P1471" i="10" s="1"/>
  <c r="U1471" i="10"/>
  <c r="S1471" i="10"/>
  <c r="Q1473" i="10" l="1"/>
  <c r="R1472" i="10"/>
  <c r="T1472" i="10"/>
  <c r="V1472" i="10"/>
  <c r="P1472" i="10" s="1"/>
  <c r="U1472" i="10"/>
  <c r="S1472" i="10"/>
  <c r="Q1474" i="10" l="1"/>
  <c r="R1473" i="10"/>
  <c r="T1473" i="10"/>
  <c r="V1473" i="10"/>
  <c r="P1473" i="10" s="1"/>
  <c r="U1473" i="10"/>
  <c r="S1473" i="10"/>
  <c r="Q1475" i="10" l="1"/>
  <c r="R1474" i="10"/>
  <c r="T1474" i="10"/>
  <c r="V1474" i="10"/>
  <c r="P1474" i="10" s="1"/>
  <c r="U1474" i="10"/>
  <c r="S1474" i="10"/>
  <c r="Q1476" i="10" l="1"/>
  <c r="R1475" i="10"/>
  <c r="T1475" i="10"/>
  <c r="V1475" i="10"/>
  <c r="P1475" i="10" s="1"/>
  <c r="U1475" i="10"/>
  <c r="S1475" i="10"/>
  <c r="Q1477" i="10" l="1"/>
  <c r="R1476" i="10"/>
  <c r="T1476" i="10"/>
  <c r="V1476" i="10"/>
  <c r="P1476" i="10" s="1"/>
  <c r="S1476" i="10"/>
  <c r="U1476" i="10"/>
  <c r="Q1478" i="10" l="1"/>
  <c r="R1477" i="10"/>
  <c r="V1477" i="10"/>
  <c r="P1477" i="10" s="1"/>
  <c r="U1477" i="10"/>
  <c r="S1477" i="10"/>
  <c r="T1477" i="10"/>
  <c r="Q1479" i="10" l="1"/>
  <c r="R1478" i="10"/>
  <c r="T1478" i="10"/>
  <c r="V1478" i="10"/>
  <c r="P1478" i="10" s="1"/>
  <c r="S1478" i="10"/>
  <c r="U1478" i="10"/>
  <c r="Q1480" i="10" l="1"/>
  <c r="R1479" i="10"/>
  <c r="V1479" i="10"/>
  <c r="P1479" i="10" s="1"/>
  <c r="U1479" i="10"/>
  <c r="S1479" i="10"/>
  <c r="T1479" i="10"/>
  <c r="Q1481" i="10" l="1"/>
  <c r="R1480" i="10"/>
  <c r="T1480" i="10"/>
  <c r="V1480" i="10"/>
  <c r="P1480" i="10" s="1"/>
  <c r="U1480" i="10"/>
  <c r="S1480" i="10"/>
  <c r="Q1482" i="10" l="1"/>
  <c r="R1481" i="10"/>
  <c r="V1481" i="10"/>
  <c r="P1481" i="10" s="1"/>
  <c r="U1481" i="10"/>
  <c r="S1481" i="10"/>
  <c r="T1481" i="10"/>
  <c r="Q1483" i="10" l="1"/>
  <c r="R1482" i="10"/>
  <c r="T1482" i="10"/>
  <c r="V1482" i="10"/>
  <c r="P1482" i="10" s="1"/>
  <c r="S1482" i="10"/>
  <c r="U1482" i="10"/>
  <c r="Q1484" i="10" l="1"/>
  <c r="R1483" i="10"/>
  <c r="T1483" i="10"/>
  <c r="V1483" i="10"/>
  <c r="P1483" i="10" s="1"/>
  <c r="U1483" i="10"/>
  <c r="S1483" i="10"/>
  <c r="Q1485" i="10" l="1"/>
  <c r="R1484" i="10"/>
  <c r="V1484" i="10"/>
  <c r="P1484" i="10" s="1"/>
  <c r="U1484" i="10"/>
  <c r="S1484" i="10"/>
  <c r="T1484" i="10"/>
  <c r="Q1486" i="10" l="1"/>
  <c r="R1485" i="10"/>
  <c r="T1485" i="10"/>
  <c r="V1485" i="10"/>
  <c r="P1485" i="10" s="1"/>
  <c r="S1485" i="10"/>
  <c r="U1485" i="10"/>
  <c r="Q1487" i="10" l="1"/>
  <c r="R1486" i="10"/>
  <c r="V1486" i="10"/>
  <c r="P1486" i="10" s="1"/>
  <c r="S1486" i="10"/>
  <c r="U1486" i="10"/>
  <c r="T1486" i="10"/>
  <c r="Q1488" i="10" l="1"/>
  <c r="R1487" i="10"/>
  <c r="T1487" i="10"/>
  <c r="V1487" i="10"/>
  <c r="P1487" i="10" s="1"/>
  <c r="S1487" i="10"/>
  <c r="U1487" i="10"/>
  <c r="Q1489" i="10" l="1"/>
  <c r="R1488" i="10"/>
  <c r="T1488" i="10"/>
  <c r="V1488" i="10"/>
  <c r="P1488" i="10" s="1"/>
  <c r="U1488" i="10"/>
  <c r="S1488" i="10"/>
  <c r="Q1490" i="10" l="1"/>
  <c r="R1489" i="10"/>
  <c r="T1489" i="10"/>
  <c r="V1489" i="10"/>
  <c r="P1489" i="10" s="1"/>
  <c r="U1489" i="10"/>
  <c r="S1489" i="10"/>
  <c r="Q1491" i="10" l="1"/>
  <c r="R1490" i="10"/>
  <c r="V1490" i="10"/>
  <c r="P1490" i="10" s="1"/>
  <c r="U1490" i="10"/>
  <c r="S1490" i="10"/>
  <c r="T1490" i="10"/>
  <c r="Q1492" i="10" l="1"/>
  <c r="R1491" i="10"/>
  <c r="T1491" i="10"/>
  <c r="V1491" i="10"/>
  <c r="P1491" i="10" s="1"/>
  <c r="S1491" i="10"/>
  <c r="U1491" i="10"/>
  <c r="Q1493" i="10" l="1"/>
  <c r="R1492" i="10"/>
  <c r="T1492" i="10"/>
  <c r="V1492" i="10"/>
  <c r="P1492" i="10" s="1"/>
  <c r="S1492" i="10"/>
  <c r="U1492" i="10"/>
  <c r="Q1494" i="10" l="1"/>
  <c r="R1493" i="10"/>
  <c r="T1493" i="10"/>
  <c r="V1493" i="10"/>
  <c r="P1493" i="10" s="1"/>
  <c r="U1493" i="10"/>
  <c r="S1493" i="10"/>
  <c r="Q1495" i="10" l="1"/>
  <c r="R1494" i="10"/>
  <c r="V1494" i="10"/>
  <c r="P1494" i="10" s="1"/>
  <c r="U1494" i="10"/>
  <c r="S1494" i="10"/>
  <c r="T1494" i="10"/>
  <c r="Q1496" i="10" l="1"/>
  <c r="R1495" i="10"/>
  <c r="U1495" i="10"/>
  <c r="S1495" i="10"/>
  <c r="T1495" i="10"/>
  <c r="V1495" i="10"/>
  <c r="P1495" i="10" s="1"/>
  <c r="Q1497" i="10" l="1"/>
  <c r="R1496" i="10"/>
  <c r="T1496" i="10"/>
  <c r="V1496" i="10"/>
  <c r="P1496" i="10" s="1"/>
  <c r="S1496" i="10"/>
  <c r="U1496" i="10"/>
  <c r="Q1498" i="10" l="1"/>
  <c r="R1497" i="10"/>
  <c r="V1497" i="10"/>
  <c r="P1497" i="10" s="1"/>
  <c r="U1497" i="10"/>
  <c r="S1497" i="10"/>
  <c r="T1497" i="10"/>
  <c r="Q1499" i="10" l="1"/>
  <c r="T1498" i="10"/>
  <c r="V1498" i="10"/>
  <c r="P1498" i="10" s="1"/>
  <c r="U1498" i="10"/>
  <c r="R1498" i="10"/>
  <c r="S1498" i="10"/>
  <c r="Q1500" i="10" l="1"/>
  <c r="R1499" i="10"/>
  <c r="V1499" i="10"/>
  <c r="P1499" i="10" s="1"/>
  <c r="U1499" i="10"/>
  <c r="S1499" i="10"/>
  <c r="T1499" i="10"/>
  <c r="Q1501" i="10" l="1"/>
  <c r="R1500" i="10"/>
  <c r="T1500" i="10"/>
  <c r="V1500" i="10"/>
  <c r="P1500" i="10" s="1"/>
  <c r="S1500" i="10"/>
  <c r="U1500" i="10"/>
  <c r="Q1502" i="10" l="1"/>
  <c r="R1501" i="10"/>
  <c r="T1501" i="10"/>
  <c r="V1501" i="10"/>
  <c r="P1501" i="10" s="1"/>
  <c r="U1501" i="10"/>
  <c r="S1501" i="10"/>
  <c r="Q1503" i="10" l="1"/>
  <c r="R1502" i="10"/>
  <c r="T1502" i="10"/>
  <c r="V1502" i="10"/>
  <c r="P1502" i="10" s="1"/>
  <c r="U1502" i="10"/>
  <c r="S1502" i="10"/>
  <c r="Q1504" i="10" l="1"/>
  <c r="R1503" i="10"/>
  <c r="V1503" i="10"/>
  <c r="P1503" i="10" s="1"/>
  <c r="U1503" i="10"/>
  <c r="S1503" i="10"/>
  <c r="T1503" i="10"/>
  <c r="Q1505" i="10" l="1"/>
  <c r="R1504" i="10"/>
  <c r="T1504" i="10"/>
  <c r="V1504" i="10"/>
  <c r="P1504" i="10" s="1"/>
  <c r="S1504" i="10"/>
  <c r="U1504" i="10"/>
  <c r="Q1506" i="10" l="1"/>
  <c r="R1505" i="10"/>
  <c r="V1505" i="10"/>
  <c r="P1505" i="10" s="1"/>
  <c r="U1505" i="10"/>
  <c r="S1505" i="10"/>
  <c r="T1505" i="10"/>
  <c r="Q1507" i="10" l="1"/>
  <c r="R1506" i="10"/>
  <c r="V1506" i="10"/>
  <c r="P1506" i="10" s="1"/>
  <c r="U1506" i="10"/>
  <c r="S1506" i="10"/>
  <c r="T1506" i="10"/>
  <c r="Q1508" i="10" l="1"/>
  <c r="R1507" i="10"/>
  <c r="V1507" i="10"/>
  <c r="P1507" i="10" s="1"/>
  <c r="U1507" i="10"/>
  <c r="S1507" i="10"/>
  <c r="T1507" i="10"/>
  <c r="Q1509" i="10" l="1"/>
  <c r="R1508" i="10"/>
  <c r="S1508" i="10"/>
  <c r="V1508" i="10"/>
  <c r="P1508" i="10" s="1"/>
  <c r="T1508" i="10"/>
  <c r="U1508" i="10"/>
  <c r="Q1510" i="10" l="1"/>
  <c r="R1509" i="10"/>
  <c r="T1509" i="10"/>
  <c r="V1509" i="10"/>
  <c r="P1509" i="10" s="1"/>
  <c r="S1509" i="10"/>
  <c r="U1509" i="10"/>
  <c r="Q1511" i="10" l="1"/>
  <c r="R1510" i="10"/>
  <c r="T1510" i="10"/>
  <c r="V1510" i="10"/>
  <c r="P1510" i="10" s="1"/>
  <c r="U1510" i="10"/>
  <c r="S1510" i="10"/>
  <c r="Q1512" i="10" l="1"/>
  <c r="T1511" i="10"/>
  <c r="U1511" i="10"/>
  <c r="R1511" i="10"/>
  <c r="V1511" i="10"/>
  <c r="P1511" i="10" s="1"/>
  <c r="S1511" i="10"/>
  <c r="Q1513" i="10" l="1"/>
  <c r="R1512" i="10"/>
  <c r="T1512" i="10"/>
  <c r="V1512" i="10"/>
  <c r="P1512" i="10" s="1"/>
  <c r="S1512" i="10"/>
  <c r="U1512" i="10"/>
  <c r="Q1514" i="10" l="1"/>
  <c r="R1513" i="10"/>
  <c r="T1513" i="10"/>
  <c r="V1513" i="10"/>
  <c r="P1513" i="10" s="1"/>
  <c r="U1513" i="10"/>
  <c r="S1513" i="10"/>
  <c r="Q1515" i="10" l="1"/>
  <c r="T1514" i="10"/>
  <c r="V1514" i="10"/>
  <c r="P1514" i="10" s="1"/>
  <c r="S1514" i="10"/>
  <c r="R1514" i="10"/>
  <c r="U1514" i="10"/>
  <c r="Q1516" i="10" l="1"/>
  <c r="T1515" i="10"/>
  <c r="V1515" i="10"/>
  <c r="P1515" i="10" s="1"/>
  <c r="U1515" i="10"/>
  <c r="R1515" i="10"/>
  <c r="S1515" i="10"/>
  <c r="Q1517" i="10" l="1"/>
  <c r="R1516" i="10"/>
  <c r="T1516" i="10"/>
  <c r="V1516" i="10"/>
  <c r="P1516" i="10" s="1"/>
  <c r="U1516" i="10"/>
  <c r="S1516" i="10"/>
  <c r="Q1518" i="10" l="1"/>
  <c r="R1517" i="10"/>
  <c r="T1517" i="10"/>
  <c r="V1517" i="10"/>
  <c r="P1517" i="10" s="1"/>
  <c r="U1517" i="10"/>
  <c r="S1517" i="10"/>
  <c r="Q1519" i="10" l="1"/>
  <c r="R1518" i="10"/>
  <c r="V1518" i="10"/>
  <c r="P1518" i="10" s="1"/>
  <c r="U1518" i="10"/>
  <c r="T1518" i="10"/>
  <c r="S1518" i="10"/>
  <c r="Q1520" i="10" l="1"/>
  <c r="R1519" i="10"/>
  <c r="T1519" i="10"/>
  <c r="V1519" i="10"/>
  <c r="P1519" i="10" s="1"/>
  <c r="U1519" i="10"/>
  <c r="S1519" i="10"/>
  <c r="Q1521" i="10" l="1"/>
  <c r="T1520" i="10"/>
  <c r="U1520" i="10"/>
  <c r="R1520" i="10"/>
  <c r="V1520" i="10"/>
  <c r="P1520" i="10" s="1"/>
  <c r="S1520" i="10"/>
  <c r="Q1522" i="10" l="1"/>
  <c r="R1521" i="10"/>
  <c r="T1521" i="10"/>
  <c r="V1521" i="10"/>
  <c r="P1521" i="10" s="1"/>
  <c r="U1521" i="10"/>
  <c r="S1521" i="10"/>
  <c r="Q1523" i="10" l="1"/>
  <c r="R1522" i="10"/>
  <c r="T1522" i="10"/>
  <c r="V1522" i="10"/>
  <c r="P1522" i="10" s="1"/>
  <c r="U1522" i="10"/>
  <c r="S1522" i="10"/>
  <c r="Q1524" i="10" l="1"/>
  <c r="R1523" i="10"/>
  <c r="T1523" i="10"/>
  <c r="V1523" i="10"/>
  <c r="P1523" i="10" s="1"/>
  <c r="S1523" i="10"/>
  <c r="U1523" i="10"/>
  <c r="Q1525" i="10" l="1"/>
  <c r="R1524" i="10"/>
  <c r="T1524" i="10"/>
  <c r="V1524" i="10"/>
  <c r="P1524" i="10" s="1"/>
  <c r="U1524" i="10"/>
  <c r="S1524" i="10"/>
  <c r="Q1526" i="10" l="1"/>
  <c r="R1525" i="10"/>
  <c r="T1525" i="10"/>
  <c r="V1525" i="10"/>
  <c r="P1525" i="10" s="1"/>
  <c r="U1525" i="10"/>
  <c r="S1525" i="10"/>
  <c r="Q1527" i="10" l="1"/>
  <c r="R1526" i="10"/>
  <c r="U1526" i="10"/>
  <c r="V1526" i="10"/>
  <c r="P1526" i="10" s="1"/>
  <c r="S1526" i="10"/>
  <c r="T1526" i="10"/>
  <c r="Q1528" i="10" l="1"/>
  <c r="R1527" i="10"/>
  <c r="T1527" i="10"/>
  <c r="V1527" i="10"/>
  <c r="P1527" i="10" s="1"/>
  <c r="S1527" i="10"/>
  <c r="U1527" i="10"/>
  <c r="Q1529" i="10" l="1"/>
  <c r="T1528" i="10"/>
  <c r="U1528" i="10"/>
  <c r="R1528" i="10"/>
  <c r="V1528" i="10"/>
  <c r="P1528" i="10" s="1"/>
  <c r="S1528" i="10"/>
  <c r="Q1530" i="10" l="1"/>
  <c r="T1529" i="10"/>
  <c r="V1529" i="10"/>
  <c r="P1529" i="10" s="1"/>
  <c r="S1529" i="10"/>
  <c r="R1529" i="10"/>
  <c r="U1529" i="10"/>
  <c r="Q1531" i="10" l="1"/>
  <c r="R1530" i="10"/>
  <c r="T1530" i="10"/>
  <c r="V1530" i="10"/>
  <c r="P1530" i="10" s="1"/>
  <c r="U1530" i="10"/>
  <c r="S1530" i="10"/>
  <c r="Q1532" i="10" l="1"/>
  <c r="R1531" i="10"/>
  <c r="T1531" i="10"/>
  <c r="V1531" i="10"/>
  <c r="P1531" i="10" s="1"/>
  <c r="U1531" i="10"/>
  <c r="S1531" i="10"/>
  <c r="Q1533" i="10" l="1"/>
  <c r="R1532" i="10"/>
  <c r="T1532" i="10"/>
  <c r="V1532" i="10"/>
  <c r="P1532" i="10" s="1"/>
  <c r="S1532" i="10"/>
  <c r="U1532" i="10"/>
  <c r="Q1534" i="10" l="1"/>
  <c r="R1533" i="10"/>
  <c r="T1533" i="10"/>
  <c r="V1533" i="10"/>
  <c r="P1533" i="10" s="1"/>
  <c r="S1533" i="10"/>
  <c r="U1533" i="10"/>
  <c r="Q1535" i="10" l="1"/>
  <c r="T1534" i="10"/>
  <c r="V1534" i="10"/>
  <c r="P1534" i="10" s="1"/>
  <c r="S1534" i="10"/>
  <c r="R1534" i="10"/>
  <c r="U1534" i="10"/>
  <c r="Q1536" i="10" l="1"/>
  <c r="R1535" i="10"/>
  <c r="V1535" i="10"/>
  <c r="P1535" i="10" s="1"/>
  <c r="U1535" i="10"/>
  <c r="S1535" i="10"/>
  <c r="T1535" i="10"/>
  <c r="Q1537" i="10" l="1"/>
  <c r="R1536" i="10"/>
  <c r="T1536" i="10"/>
  <c r="V1536" i="10"/>
  <c r="P1536" i="10" s="1"/>
  <c r="U1536" i="10"/>
  <c r="S1536" i="10"/>
  <c r="Q1538" i="10" l="1"/>
  <c r="R1537" i="10"/>
  <c r="T1537" i="10"/>
  <c r="V1537" i="10"/>
  <c r="P1537" i="10" s="1"/>
  <c r="U1537" i="10"/>
  <c r="S1537" i="10"/>
  <c r="Q1539" i="10" l="1"/>
  <c r="R1538" i="10"/>
  <c r="T1538" i="10"/>
  <c r="V1538" i="10"/>
  <c r="P1538" i="10" s="1"/>
  <c r="U1538" i="10"/>
  <c r="S1538" i="10"/>
  <c r="Q1540" i="10" l="1"/>
  <c r="V1539" i="10"/>
  <c r="P1539" i="10" s="1"/>
  <c r="S1539" i="10"/>
  <c r="R1539" i="10"/>
  <c r="T1539" i="10"/>
  <c r="U1539" i="10"/>
  <c r="Q1541" i="10" l="1"/>
  <c r="R1540" i="10"/>
  <c r="T1540" i="10"/>
  <c r="V1540" i="10"/>
  <c r="P1540" i="10" s="1"/>
  <c r="U1540" i="10"/>
  <c r="S1540" i="10"/>
  <c r="Q1542" i="10" l="1"/>
  <c r="R1541" i="10"/>
  <c r="T1541" i="10"/>
  <c r="V1541" i="10"/>
  <c r="P1541" i="10" s="1"/>
  <c r="U1541" i="10"/>
  <c r="S1541" i="10"/>
  <c r="Q1543" i="10" l="1"/>
  <c r="R1542" i="10"/>
  <c r="V1542" i="10"/>
  <c r="P1542" i="10" s="1"/>
  <c r="U1542" i="10"/>
  <c r="S1542" i="10"/>
  <c r="T1542" i="10"/>
  <c r="Q1544" i="10" l="1"/>
  <c r="R1543" i="10"/>
  <c r="T1543" i="10"/>
  <c r="V1543" i="10"/>
  <c r="P1543" i="10" s="1"/>
  <c r="U1543" i="10"/>
  <c r="S1543" i="10"/>
  <c r="Q1545" i="10" l="1"/>
  <c r="R1544" i="10"/>
  <c r="T1544" i="10"/>
  <c r="V1544" i="10"/>
  <c r="P1544" i="10" s="1"/>
  <c r="U1544" i="10"/>
  <c r="S1544" i="10"/>
  <c r="Q1546" i="10" l="1"/>
  <c r="R1545" i="10"/>
  <c r="T1545" i="10"/>
  <c r="V1545" i="10"/>
  <c r="P1545" i="10" s="1"/>
  <c r="S1545" i="10"/>
  <c r="U1545" i="10"/>
  <c r="Q1547" i="10" l="1"/>
  <c r="R1546" i="10"/>
  <c r="T1546" i="10"/>
  <c r="V1546" i="10"/>
  <c r="P1546" i="10" s="1"/>
  <c r="U1546" i="10"/>
  <c r="S1546" i="10"/>
  <c r="Q1548" i="10" l="1"/>
  <c r="R1547" i="10"/>
  <c r="T1547" i="10"/>
  <c r="V1547" i="10"/>
  <c r="P1547" i="10" s="1"/>
  <c r="U1547" i="10"/>
  <c r="S1547" i="10"/>
  <c r="Q1549" i="10" l="1"/>
  <c r="T1548" i="10"/>
  <c r="V1548" i="10"/>
  <c r="P1548" i="10" s="1"/>
  <c r="S1548" i="10"/>
  <c r="R1548" i="10"/>
  <c r="U1548" i="10"/>
  <c r="Q1550" i="10" l="1"/>
  <c r="R1549" i="10"/>
  <c r="T1549" i="10"/>
  <c r="V1549" i="10"/>
  <c r="P1549" i="10" s="1"/>
  <c r="U1549" i="10"/>
  <c r="S1549" i="10"/>
  <c r="Q1551" i="10" l="1"/>
  <c r="R1550" i="10"/>
  <c r="T1550" i="10"/>
  <c r="V1550" i="10"/>
  <c r="P1550" i="10" s="1"/>
  <c r="U1550" i="10"/>
  <c r="S1550" i="10"/>
  <c r="Q1552" i="10" l="1"/>
  <c r="R1551" i="10"/>
  <c r="T1551" i="10"/>
  <c r="V1551" i="10"/>
  <c r="P1551" i="10" s="1"/>
  <c r="U1551" i="10"/>
  <c r="S1551" i="10"/>
  <c r="Q1553" i="10" l="1"/>
  <c r="V1552" i="10"/>
  <c r="P1552" i="10" s="1"/>
  <c r="S1552" i="10"/>
  <c r="R1552" i="10"/>
  <c r="T1552" i="10"/>
  <c r="U1552" i="10"/>
  <c r="Q1554" i="10" l="1"/>
  <c r="R1553" i="10"/>
  <c r="T1553" i="10"/>
  <c r="V1553" i="10"/>
  <c r="P1553" i="10" s="1"/>
  <c r="U1553" i="10"/>
  <c r="S1553" i="10"/>
  <c r="Q1555" i="10" l="1"/>
  <c r="R1554" i="10"/>
  <c r="V1554" i="10"/>
  <c r="P1554" i="10" s="1"/>
  <c r="U1554" i="10"/>
  <c r="S1554" i="10"/>
  <c r="T1554" i="10"/>
  <c r="Q1556" i="10" l="1"/>
  <c r="R1555" i="10"/>
  <c r="T1555" i="10"/>
  <c r="V1555" i="10"/>
  <c r="P1555" i="10" s="1"/>
  <c r="U1555" i="10"/>
  <c r="S1555" i="10"/>
  <c r="Q1557" i="10" l="1"/>
  <c r="R1556" i="10"/>
  <c r="V1556" i="10"/>
  <c r="P1556" i="10" s="1"/>
  <c r="U1556" i="10"/>
  <c r="S1556" i="10"/>
  <c r="T1556" i="10"/>
  <c r="Q1558" i="10" l="1"/>
  <c r="R1557" i="10"/>
  <c r="T1557" i="10"/>
  <c r="V1557" i="10"/>
  <c r="P1557" i="10" s="1"/>
  <c r="S1557" i="10"/>
  <c r="U1557" i="10"/>
  <c r="Q1559" i="10" l="1"/>
  <c r="R1558" i="10"/>
  <c r="T1558" i="10"/>
  <c r="V1558" i="10"/>
  <c r="P1558" i="10" s="1"/>
  <c r="S1558" i="10"/>
  <c r="U1558" i="10"/>
  <c r="Q1560" i="10" l="1"/>
  <c r="R1559" i="10"/>
  <c r="V1559" i="10"/>
  <c r="P1559" i="10" s="1"/>
  <c r="U1559" i="10"/>
  <c r="S1559" i="10"/>
  <c r="T1559" i="10"/>
  <c r="Q1561" i="10" l="1"/>
  <c r="R1560" i="10"/>
  <c r="T1560" i="10"/>
  <c r="V1560" i="10"/>
  <c r="P1560" i="10" s="1"/>
  <c r="U1560" i="10"/>
  <c r="S1560" i="10"/>
  <c r="Q1562" i="10" l="1"/>
  <c r="R1561" i="10"/>
  <c r="V1561" i="10"/>
  <c r="P1561" i="10" s="1"/>
  <c r="U1561" i="10"/>
  <c r="T1561" i="10"/>
  <c r="S1561" i="10"/>
  <c r="Q1563" i="10" l="1"/>
  <c r="R1562" i="10"/>
  <c r="T1562" i="10"/>
  <c r="V1562" i="10"/>
  <c r="P1562" i="10" s="1"/>
  <c r="S1562" i="10"/>
  <c r="U1562" i="10"/>
  <c r="Q1564" i="10" l="1"/>
  <c r="R1563" i="10"/>
  <c r="T1563" i="10"/>
  <c r="V1563" i="10"/>
  <c r="P1563" i="10" s="1"/>
  <c r="U1563" i="10"/>
  <c r="S1563" i="10"/>
  <c r="Q1565" i="10" l="1"/>
  <c r="R1564" i="10"/>
  <c r="V1564" i="10"/>
  <c r="P1564" i="10" s="1"/>
  <c r="U1564" i="10"/>
  <c r="S1564" i="10"/>
  <c r="T1564" i="10"/>
  <c r="Q1566" i="10" l="1"/>
  <c r="R1565" i="10"/>
  <c r="V1565" i="10"/>
  <c r="P1565" i="10" s="1"/>
  <c r="S1565" i="10"/>
  <c r="T1565" i="10"/>
  <c r="U1565" i="10"/>
  <c r="Q1567" i="10" l="1"/>
  <c r="R1566" i="10"/>
  <c r="T1566" i="10"/>
  <c r="V1566" i="10"/>
  <c r="P1566" i="10" s="1"/>
  <c r="S1566" i="10"/>
  <c r="U1566" i="10"/>
  <c r="Q1568" i="10" l="1"/>
  <c r="R1567" i="10"/>
  <c r="V1567" i="10"/>
  <c r="P1567" i="10" s="1"/>
  <c r="U1567" i="10"/>
  <c r="S1567" i="10"/>
  <c r="T1567" i="10"/>
  <c r="Q1569" i="10" l="1"/>
  <c r="R1568" i="10"/>
  <c r="T1568" i="10"/>
  <c r="V1568" i="10"/>
  <c r="P1568" i="10" s="1"/>
  <c r="S1568" i="10"/>
  <c r="U1568" i="10"/>
  <c r="Q1570" i="10" l="1"/>
  <c r="R1569" i="10"/>
  <c r="T1569" i="10"/>
  <c r="V1569" i="10"/>
  <c r="P1569" i="10" s="1"/>
  <c r="U1569" i="10"/>
  <c r="S1569" i="10"/>
  <c r="Q1571" i="10" l="1"/>
  <c r="R1570" i="10"/>
  <c r="T1570" i="10"/>
  <c r="V1570" i="10"/>
  <c r="P1570" i="10" s="1"/>
  <c r="S1570" i="10"/>
  <c r="U1570" i="10"/>
  <c r="Q1572" i="10" l="1"/>
  <c r="T1571" i="10"/>
  <c r="U1571" i="10"/>
  <c r="S1571" i="10"/>
  <c r="R1571" i="10"/>
  <c r="V1571" i="10"/>
  <c r="P1571" i="10" s="1"/>
  <c r="Q1573" i="10" l="1"/>
  <c r="R1572" i="10"/>
  <c r="T1572" i="10"/>
  <c r="V1572" i="10"/>
  <c r="P1572" i="10" s="1"/>
  <c r="S1572" i="10"/>
  <c r="U1572" i="10"/>
  <c r="Q1574" i="10" l="1"/>
  <c r="R1573" i="10"/>
  <c r="U1573" i="10"/>
  <c r="V1573" i="10"/>
  <c r="P1573" i="10" s="1"/>
  <c r="S1573" i="10"/>
  <c r="T1573" i="10"/>
  <c r="Q1575" i="10" l="1"/>
  <c r="R1574" i="10"/>
  <c r="T1574" i="10"/>
  <c r="V1574" i="10"/>
  <c r="P1574" i="10" s="1"/>
  <c r="U1574" i="10"/>
  <c r="S1574" i="10"/>
  <c r="Q1576" i="10" l="1"/>
  <c r="R1575" i="10"/>
  <c r="V1575" i="10"/>
  <c r="P1575" i="10" s="1"/>
  <c r="U1575" i="10"/>
  <c r="S1575" i="10"/>
  <c r="T1575" i="10"/>
  <c r="Q1577" i="10" l="1"/>
  <c r="R1576" i="10"/>
  <c r="T1576" i="10"/>
  <c r="V1576" i="10"/>
  <c r="P1576" i="10" s="1"/>
  <c r="U1576" i="10"/>
  <c r="S1576" i="10"/>
  <c r="Q1578" i="10" l="1"/>
  <c r="R1577" i="10"/>
  <c r="T1577" i="10"/>
  <c r="V1577" i="10"/>
  <c r="P1577" i="10" s="1"/>
  <c r="U1577" i="10"/>
  <c r="S1577" i="10"/>
  <c r="Q1579" i="10" l="1"/>
  <c r="R1578" i="10"/>
  <c r="U1578" i="10"/>
  <c r="V1578" i="10"/>
  <c r="P1578" i="10" s="1"/>
  <c r="S1578" i="10"/>
  <c r="T1578" i="10"/>
  <c r="Q1580" i="10" l="1"/>
  <c r="R1579" i="10"/>
  <c r="T1579" i="10"/>
  <c r="V1579" i="10"/>
  <c r="P1579" i="10" s="1"/>
  <c r="S1579" i="10"/>
  <c r="U1579" i="10"/>
  <c r="Q1581" i="10" l="1"/>
  <c r="R1580" i="10"/>
  <c r="V1580" i="10"/>
  <c r="P1580" i="10" s="1"/>
  <c r="U1580" i="10"/>
  <c r="S1580" i="10"/>
  <c r="T1580" i="10"/>
  <c r="Q1582" i="10" l="1"/>
  <c r="R1581" i="10"/>
  <c r="V1581" i="10"/>
  <c r="P1581" i="10" s="1"/>
  <c r="U1581" i="10"/>
  <c r="S1581" i="10"/>
  <c r="T1581" i="10"/>
  <c r="Q1583" i="10" l="1"/>
  <c r="R1582" i="10"/>
  <c r="T1582" i="10"/>
  <c r="V1582" i="10"/>
  <c r="P1582" i="10" s="1"/>
  <c r="S1582" i="10"/>
  <c r="U1582" i="10"/>
  <c r="Q1584" i="10" l="1"/>
  <c r="R1583" i="10"/>
  <c r="V1583" i="10"/>
  <c r="P1583" i="10" s="1"/>
  <c r="U1583" i="10"/>
  <c r="S1583" i="10"/>
  <c r="T1583" i="10"/>
  <c r="Q1585" i="10" l="1"/>
  <c r="V1584" i="10"/>
  <c r="P1584" i="10" s="1"/>
  <c r="S1584" i="10"/>
  <c r="R1584" i="10"/>
  <c r="T1584" i="10"/>
  <c r="U1584" i="10"/>
  <c r="Q1586" i="10" l="1"/>
  <c r="V1585" i="10"/>
  <c r="P1585" i="10" s="1"/>
  <c r="S1585" i="10"/>
  <c r="R1585" i="10"/>
  <c r="T1585" i="10"/>
  <c r="U1585" i="10"/>
  <c r="Q1587" i="10" l="1"/>
  <c r="R1586" i="10"/>
  <c r="T1586" i="10"/>
  <c r="V1586" i="10"/>
  <c r="P1586" i="10" s="1"/>
  <c r="U1586" i="10"/>
  <c r="S1586" i="10"/>
  <c r="Q1588" i="10" l="1"/>
  <c r="R1587" i="10"/>
  <c r="T1587" i="10"/>
  <c r="V1587" i="10"/>
  <c r="P1587" i="10" s="1"/>
  <c r="U1587" i="10"/>
  <c r="S1587" i="10"/>
  <c r="Q1589" i="10" l="1"/>
  <c r="R1588" i="10"/>
  <c r="V1588" i="10"/>
  <c r="P1588" i="10" s="1"/>
  <c r="U1588" i="10"/>
  <c r="S1588" i="10"/>
  <c r="T1588" i="10"/>
  <c r="Q1590" i="10" l="1"/>
  <c r="R1589" i="10"/>
  <c r="V1589" i="10"/>
  <c r="P1589" i="10" s="1"/>
  <c r="U1589" i="10"/>
  <c r="S1589" i="10"/>
  <c r="T1589" i="10"/>
  <c r="Q1591" i="10" l="1"/>
  <c r="R1590" i="10"/>
  <c r="T1590" i="10"/>
  <c r="V1590" i="10"/>
  <c r="P1590" i="10" s="1"/>
  <c r="U1590" i="10"/>
  <c r="S1590" i="10"/>
  <c r="Q1592" i="10" l="1"/>
  <c r="T1591" i="10"/>
  <c r="U1591" i="10"/>
  <c r="R1591" i="10"/>
  <c r="V1591" i="10"/>
  <c r="P1591" i="10" s="1"/>
  <c r="S1591" i="10"/>
  <c r="Q1593" i="10" l="1"/>
  <c r="R1592" i="10"/>
  <c r="T1592" i="10"/>
  <c r="V1592" i="10"/>
  <c r="P1592" i="10" s="1"/>
  <c r="S1592" i="10"/>
  <c r="U1592" i="10"/>
  <c r="Q1594" i="10" l="1"/>
  <c r="T1593" i="10"/>
  <c r="V1593" i="10"/>
  <c r="P1593" i="10" s="1"/>
  <c r="S1593" i="10"/>
  <c r="R1593" i="10"/>
  <c r="U1593" i="10"/>
  <c r="Q1595" i="10" l="1"/>
  <c r="R1594" i="10"/>
  <c r="T1594" i="10"/>
  <c r="V1594" i="10"/>
  <c r="P1594" i="10" s="1"/>
  <c r="U1594" i="10"/>
  <c r="S1594" i="10"/>
  <c r="Q1596" i="10" l="1"/>
  <c r="R1595" i="10"/>
  <c r="T1595" i="10"/>
  <c r="V1595" i="10"/>
  <c r="P1595" i="10" s="1"/>
  <c r="U1595" i="10"/>
  <c r="S1595" i="10"/>
  <c r="Q1597" i="10" l="1"/>
  <c r="V1596" i="10"/>
  <c r="P1596" i="10" s="1"/>
  <c r="S1596" i="10"/>
  <c r="R1596" i="10"/>
  <c r="T1596" i="10"/>
  <c r="U1596" i="10"/>
  <c r="Q1598" i="10" l="1"/>
  <c r="R1597" i="10"/>
  <c r="V1597" i="10"/>
  <c r="P1597" i="10" s="1"/>
  <c r="U1597" i="10"/>
  <c r="S1597" i="10"/>
  <c r="T1597" i="10"/>
  <c r="Q1599" i="10" l="1"/>
  <c r="R1598" i="10"/>
  <c r="V1598" i="10"/>
  <c r="P1598" i="10" s="1"/>
  <c r="U1598" i="10"/>
  <c r="S1598" i="10"/>
  <c r="T1598" i="10"/>
  <c r="Q1600" i="10" l="1"/>
  <c r="R1599" i="10"/>
  <c r="T1599" i="10"/>
  <c r="V1599" i="10"/>
  <c r="P1599" i="10" s="1"/>
  <c r="S1599" i="10"/>
  <c r="U1599" i="10"/>
  <c r="Q1601" i="10" l="1"/>
  <c r="R1600" i="10"/>
  <c r="V1600" i="10"/>
  <c r="P1600" i="10" s="1"/>
  <c r="S1600" i="10"/>
  <c r="T1600" i="10"/>
  <c r="U1600" i="10"/>
  <c r="Q1602" i="10" l="1"/>
  <c r="R1601" i="10"/>
  <c r="T1601" i="10"/>
  <c r="V1601" i="10"/>
  <c r="P1601" i="10" s="1"/>
  <c r="U1601" i="10"/>
  <c r="S1601" i="10"/>
  <c r="Q1603" i="10" l="1"/>
  <c r="R1602" i="10"/>
  <c r="T1602" i="10"/>
  <c r="V1602" i="10"/>
  <c r="P1602" i="10" s="1"/>
  <c r="S1602" i="10"/>
  <c r="U1602" i="10"/>
  <c r="Q1604" i="10" l="1"/>
  <c r="R1603" i="10"/>
  <c r="V1603" i="10"/>
  <c r="P1603" i="10" s="1"/>
  <c r="U1603" i="10"/>
  <c r="S1603" i="10"/>
  <c r="T1603" i="10"/>
  <c r="Q1605" i="10" l="1"/>
  <c r="R1604" i="10"/>
  <c r="T1604" i="10"/>
  <c r="V1604" i="10"/>
  <c r="P1604" i="10" s="1"/>
  <c r="U1604" i="10"/>
  <c r="S1604" i="10"/>
  <c r="Q1606" i="10" l="1"/>
  <c r="R1605" i="10"/>
  <c r="V1605" i="10"/>
  <c r="P1605" i="10" s="1"/>
  <c r="U1605" i="10"/>
  <c r="S1605" i="10"/>
  <c r="T1605" i="10"/>
  <c r="Q1607" i="10" l="1"/>
  <c r="R1606" i="10"/>
  <c r="T1606" i="10"/>
  <c r="V1606" i="10"/>
  <c r="P1606" i="10" s="1"/>
  <c r="S1606" i="10"/>
  <c r="U1606" i="10"/>
  <c r="Q1608" i="10" l="1"/>
  <c r="R1607" i="10"/>
  <c r="V1607" i="10"/>
  <c r="P1607" i="10" s="1"/>
  <c r="U1607" i="10"/>
  <c r="S1607" i="10"/>
  <c r="T1607" i="10"/>
  <c r="Q1609" i="10" l="1"/>
  <c r="R1608" i="10"/>
  <c r="T1608" i="10"/>
  <c r="V1608" i="10"/>
  <c r="P1608" i="10" s="1"/>
  <c r="U1608" i="10"/>
  <c r="S1608" i="10"/>
  <c r="Q1610" i="10" l="1"/>
  <c r="R1609" i="10"/>
  <c r="V1609" i="10"/>
  <c r="P1609" i="10" s="1"/>
  <c r="U1609" i="10"/>
  <c r="T1609" i="10"/>
  <c r="S1609" i="10"/>
  <c r="Q1611" i="10" l="1"/>
  <c r="R1610" i="10"/>
  <c r="T1610" i="10"/>
  <c r="V1610" i="10"/>
  <c r="P1610" i="10" s="1"/>
  <c r="S1610" i="10"/>
  <c r="U1610" i="10"/>
  <c r="Q1612" i="10" l="1"/>
  <c r="R1611" i="10"/>
  <c r="T1611" i="10"/>
  <c r="V1611" i="10"/>
  <c r="P1611" i="10" s="1"/>
  <c r="U1611" i="10"/>
  <c r="S1611" i="10"/>
  <c r="Q1613" i="10" l="1"/>
  <c r="R1612" i="10"/>
  <c r="V1612" i="10"/>
  <c r="P1612" i="10" s="1"/>
  <c r="U1612" i="10"/>
  <c r="S1612" i="10"/>
  <c r="T1612" i="10"/>
  <c r="Q1614" i="10" l="1"/>
  <c r="R1613" i="10"/>
  <c r="T1613" i="10"/>
  <c r="V1613" i="10"/>
  <c r="P1613" i="10" s="1"/>
  <c r="S1613" i="10"/>
  <c r="U1613" i="10"/>
  <c r="Q1615" i="10" l="1"/>
  <c r="R1614" i="10"/>
  <c r="T1614" i="10"/>
  <c r="V1614" i="10"/>
  <c r="P1614" i="10" s="1"/>
  <c r="U1614" i="10"/>
  <c r="S1614" i="10"/>
  <c r="Q1616" i="10" l="1"/>
  <c r="T1615" i="10"/>
  <c r="V1615" i="10"/>
  <c r="P1615" i="10" s="1"/>
  <c r="S1615" i="10"/>
  <c r="R1615" i="10"/>
  <c r="U1615" i="10"/>
  <c r="Q1617" i="10" l="1"/>
  <c r="R1616" i="10"/>
  <c r="T1616" i="10"/>
  <c r="V1616" i="10"/>
  <c r="P1616" i="10" s="1"/>
  <c r="S1616" i="10"/>
  <c r="U1616" i="10"/>
  <c r="Q1618" i="10" l="1"/>
  <c r="R1617" i="10"/>
  <c r="V1617" i="10"/>
  <c r="P1617" i="10" s="1"/>
  <c r="U1617" i="10"/>
  <c r="T1617" i="10"/>
  <c r="S1617" i="10"/>
  <c r="Q1619" i="10" l="1"/>
  <c r="R1618" i="10"/>
  <c r="V1618" i="10"/>
  <c r="P1618" i="10" s="1"/>
  <c r="U1618" i="10"/>
  <c r="S1618" i="10"/>
  <c r="T1618" i="10"/>
  <c r="Q1620" i="10" l="1"/>
  <c r="R1619" i="10"/>
  <c r="V1619" i="10"/>
  <c r="P1619" i="10" s="1"/>
  <c r="U1619" i="10"/>
  <c r="S1619" i="10"/>
  <c r="T1619" i="10"/>
  <c r="Q1621" i="10" l="1"/>
  <c r="R1620" i="10"/>
  <c r="T1620" i="10"/>
  <c r="V1620" i="10"/>
  <c r="P1620" i="10" s="1"/>
  <c r="S1620" i="10"/>
  <c r="U1620" i="10"/>
  <c r="Q1622" i="10" l="1"/>
  <c r="R1621" i="10"/>
  <c r="T1621" i="10"/>
  <c r="V1621" i="10"/>
  <c r="P1621" i="10" s="1"/>
  <c r="S1621" i="10"/>
  <c r="U1621" i="10"/>
  <c r="Q1623" i="10" l="1"/>
  <c r="R1622" i="10"/>
  <c r="T1622" i="10"/>
  <c r="V1622" i="10"/>
  <c r="P1622" i="10" s="1"/>
  <c r="S1622" i="10"/>
  <c r="U1622" i="10"/>
  <c r="Q1624" i="10" l="1"/>
  <c r="R1623" i="10"/>
  <c r="V1623" i="10"/>
  <c r="P1623" i="10" s="1"/>
  <c r="U1623" i="10"/>
  <c r="S1623" i="10"/>
  <c r="T1623" i="10"/>
  <c r="Q1625" i="10" l="1"/>
  <c r="R1624" i="10"/>
  <c r="V1624" i="10"/>
  <c r="P1624" i="10" s="1"/>
  <c r="U1624" i="10"/>
  <c r="S1624" i="10"/>
  <c r="T1624" i="10"/>
  <c r="Q1626" i="10" l="1"/>
  <c r="R1625" i="10"/>
  <c r="T1625" i="10"/>
  <c r="V1625" i="10"/>
  <c r="P1625" i="10" s="1"/>
  <c r="S1625" i="10"/>
  <c r="U1625" i="10"/>
  <c r="Q1627" i="10" l="1"/>
  <c r="R1626" i="10"/>
  <c r="V1626" i="10"/>
  <c r="P1626" i="10" s="1"/>
  <c r="U1626" i="10"/>
  <c r="S1626" i="10"/>
  <c r="T1626" i="10"/>
  <c r="Q1628" i="10" l="1"/>
  <c r="R1627" i="10"/>
  <c r="T1627" i="10"/>
  <c r="V1627" i="10"/>
  <c r="P1627" i="10" s="1"/>
  <c r="U1627" i="10"/>
  <c r="S1627" i="10"/>
  <c r="Q1629" i="10" l="1"/>
  <c r="R1628" i="10"/>
  <c r="T1628" i="10"/>
  <c r="V1628" i="10"/>
  <c r="P1628" i="10" s="1"/>
  <c r="U1628" i="10"/>
  <c r="S1628" i="10"/>
  <c r="Q1630" i="10" l="1"/>
  <c r="R1629" i="10"/>
  <c r="T1629" i="10"/>
  <c r="V1629" i="10"/>
  <c r="P1629" i="10" s="1"/>
  <c r="S1629" i="10"/>
  <c r="U1629" i="10"/>
  <c r="Q1631" i="10" l="1"/>
  <c r="R1630" i="10"/>
  <c r="V1630" i="10"/>
  <c r="P1630" i="10" s="1"/>
  <c r="U1630" i="10"/>
  <c r="S1630" i="10"/>
  <c r="T1630" i="10"/>
  <c r="Q1632" i="10" l="1"/>
  <c r="V1631" i="10"/>
  <c r="P1631" i="10" s="1"/>
  <c r="S1631" i="10"/>
  <c r="R1631" i="10"/>
  <c r="T1631" i="10"/>
  <c r="U1631" i="10"/>
  <c r="Q1633" i="10" l="1"/>
  <c r="R1632" i="10"/>
  <c r="V1632" i="10"/>
  <c r="P1632" i="10" s="1"/>
  <c r="U1632" i="10"/>
  <c r="S1632" i="10"/>
  <c r="T1632" i="10"/>
  <c r="Q1634" i="10" l="1"/>
  <c r="R1633" i="10"/>
  <c r="V1633" i="10"/>
  <c r="P1633" i="10" s="1"/>
  <c r="U1633" i="10"/>
  <c r="S1633" i="10"/>
  <c r="T1633" i="10"/>
  <c r="Q1635" i="10" l="1"/>
  <c r="R1634" i="10"/>
  <c r="T1634" i="10"/>
  <c r="V1634" i="10"/>
  <c r="P1634" i="10" s="1"/>
  <c r="U1634" i="10"/>
  <c r="S1634" i="10"/>
  <c r="Q1636" i="10" l="1"/>
  <c r="R1635" i="10"/>
  <c r="V1635" i="10"/>
  <c r="P1635" i="10" s="1"/>
  <c r="U1635" i="10"/>
  <c r="T1635" i="10"/>
  <c r="S1635" i="10"/>
  <c r="Q1637" i="10" l="1"/>
  <c r="R1636" i="10"/>
  <c r="V1636" i="10"/>
  <c r="P1636" i="10" s="1"/>
  <c r="U1636" i="10"/>
  <c r="S1636" i="10"/>
  <c r="T1636" i="10"/>
  <c r="Q1638" i="10" l="1"/>
  <c r="T1637" i="10"/>
  <c r="U1637" i="10"/>
  <c r="R1637" i="10"/>
  <c r="V1637" i="10"/>
  <c r="P1637" i="10" s="1"/>
  <c r="S1637" i="10"/>
  <c r="Q1639" i="10" l="1"/>
  <c r="R1638" i="10"/>
  <c r="V1638" i="10"/>
  <c r="P1638" i="10" s="1"/>
  <c r="U1638" i="10"/>
  <c r="S1638" i="10"/>
  <c r="T1638" i="10"/>
  <c r="Q1640" i="10" l="1"/>
  <c r="R1639" i="10"/>
  <c r="T1639" i="10"/>
  <c r="V1639" i="10"/>
  <c r="P1639" i="10" s="1"/>
  <c r="S1639" i="10"/>
  <c r="U1639" i="10"/>
  <c r="Q1641" i="10" l="1"/>
  <c r="R1640" i="10"/>
  <c r="V1640" i="10"/>
  <c r="P1640" i="10" s="1"/>
  <c r="U1640" i="10"/>
  <c r="T1640" i="10"/>
  <c r="S1640" i="10"/>
  <c r="Q1642" i="10" l="1"/>
  <c r="R1641" i="10"/>
  <c r="V1641" i="10"/>
  <c r="P1641" i="10" s="1"/>
  <c r="U1641" i="10"/>
  <c r="T1641" i="10"/>
  <c r="S1641" i="10"/>
  <c r="Q1643" i="10" l="1"/>
  <c r="R1642" i="10"/>
  <c r="V1642" i="10"/>
  <c r="P1642" i="10" s="1"/>
  <c r="U1642" i="10"/>
  <c r="S1642" i="10"/>
  <c r="T1642" i="10"/>
  <c r="Q1644" i="10" l="1"/>
  <c r="R1643" i="10"/>
  <c r="T1643" i="10"/>
  <c r="V1643" i="10"/>
  <c r="P1643" i="10" s="1"/>
  <c r="U1643" i="10"/>
  <c r="S1643" i="10"/>
  <c r="Q1645" i="10" l="1"/>
  <c r="R1644" i="10"/>
  <c r="V1644" i="10"/>
  <c r="P1644" i="10" s="1"/>
  <c r="U1644" i="10"/>
  <c r="S1644" i="10"/>
  <c r="T1644" i="10"/>
  <c r="Q1646" i="10" l="1"/>
  <c r="R1645" i="10"/>
  <c r="T1645" i="10"/>
  <c r="V1645" i="10"/>
  <c r="P1645" i="10" s="1"/>
  <c r="U1645" i="10"/>
  <c r="S1645" i="10"/>
  <c r="Q1647" i="10" l="1"/>
  <c r="R1646" i="10"/>
  <c r="V1646" i="10"/>
  <c r="P1646" i="10" s="1"/>
  <c r="U1646" i="10"/>
  <c r="S1646" i="10"/>
  <c r="T1646" i="10"/>
  <c r="Q1648" i="10" l="1"/>
  <c r="R1647" i="10"/>
  <c r="T1647" i="10"/>
  <c r="V1647" i="10"/>
  <c r="P1647" i="10" s="1"/>
  <c r="U1647" i="10"/>
  <c r="S1647" i="10"/>
  <c r="Q1649" i="10" l="1"/>
  <c r="R1648" i="10"/>
  <c r="V1648" i="10"/>
  <c r="P1648" i="10" s="1"/>
  <c r="U1648" i="10"/>
  <c r="S1648" i="10"/>
  <c r="T1648" i="10"/>
  <c r="Q1650" i="10" l="1"/>
  <c r="R1649" i="10"/>
  <c r="T1649" i="10"/>
  <c r="V1649" i="10"/>
  <c r="P1649" i="10" s="1"/>
  <c r="S1649" i="10"/>
  <c r="U1649" i="10"/>
  <c r="Q1651" i="10" l="1"/>
  <c r="R1650" i="10"/>
  <c r="V1650" i="10"/>
  <c r="P1650" i="10" s="1"/>
  <c r="U1650" i="10"/>
  <c r="T1650" i="10"/>
  <c r="S1650" i="10"/>
  <c r="Q1652" i="10" l="1"/>
  <c r="R1651" i="10"/>
  <c r="V1651" i="10"/>
  <c r="P1651" i="10" s="1"/>
  <c r="U1651" i="10"/>
  <c r="S1651" i="10"/>
  <c r="T1651" i="10"/>
  <c r="Q1653" i="10" l="1"/>
  <c r="R1652" i="10"/>
  <c r="T1652" i="10"/>
  <c r="V1652" i="10"/>
  <c r="P1652" i="10" s="1"/>
  <c r="S1652" i="10"/>
  <c r="U1652" i="10"/>
  <c r="Q1654" i="10" l="1"/>
  <c r="R1653" i="10"/>
  <c r="T1653" i="10"/>
  <c r="U1653" i="10"/>
  <c r="S1653" i="10"/>
  <c r="V1653" i="10"/>
  <c r="P1653" i="10" s="1"/>
  <c r="Q1655" i="10" l="1"/>
  <c r="R1654" i="10"/>
  <c r="T1654" i="10"/>
  <c r="V1654" i="10"/>
  <c r="P1654" i="10" s="1"/>
  <c r="U1654" i="10"/>
  <c r="S1654" i="10"/>
  <c r="Q1656" i="10" l="1"/>
  <c r="R1655" i="10"/>
  <c r="V1655" i="10"/>
  <c r="P1655" i="10" s="1"/>
  <c r="U1655" i="10"/>
  <c r="T1655" i="10"/>
  <c r="S1655" i="10"/>
  <c r="Q1657" i="10" l="1"/>
  <c r="R1656" i="10"/>
  <c r="T1656" i="10"/>
  <c r="V1656" i="10"/>
  <c r="P1656" i="10" s="1"/>
  <c r="U1656" i="10"/>
  <c r="S1656" i="10"/>
  <c r="Q1658" i="10" l="1"/>
  <c r="R1657" i="10"/>
  <c r="V1657" i="10"/>
  <c r="P1657" i="10" s="1"/>
  <c r="U1657" i="10"/>
  <c r="T1657" i="10"/>
  <c r="S1657" i="10"/>
  <c r="Q1659" i="10" l="1"/>
  <c r="R1658" i="10"/>
  <c r="T1658" i="10"/>
  <c r="V1658" i="10"/>
  <c r="P1658" i="10" s="1"/>
  <c r="U1658" i="10"/>
  <c r="S1658" i="10"/>
  <c r="Q1660" i="10" l="1"/>
  <c r="R1659" i="10"/>
  <c r="V1659" i="10"/>
  <c r="P1659" i="10" s="1"/>
  <c r="U1659" i="10"/>
  <c r="S1659" i="10"/>
  <c r="T1659" i="10"/>
  <c r="Q1661" i="10" l="1"/>
  <c r="T1660" i="10"/>
  <c r="V1660" i="10"/>
  <c r="P1660" i="10" s="1"/>
  <c r="U1660" i="10"/>
  <c r="R1660" i="10"/>
  <c r="S1660" i="10"/>
  <c r="Q1662" i="10" l="1"/>
  <c r="R1661" i="10"/>
  <c r="V1661" i="10"/>
  <c r="P1661" i="10" s="1"/>
  <c r="S1661" i="10"/>
  <c r="T1661" i="10"/>
  <c r="U1661" i="10"/>
  <c r="Q1663" i="10" l="1"/>
  <c r="R1662" i="10"/>
  <c r="T1662" i="10"/>
  <c r="V1662" i="10"/>
  <c r="P1662" i="10" s="1"/>
  <c r="S1662" i="10"/>
  <c r="U1662" i="10"/>
  <c r="Q1664" i="10" l="1"/>
  <c r="R1663" i="10"/>
  <c r="V1663" i="10"/>
  <c r="P1663" i="10" s="1"/>
  <c r="U1663" i="10"/>
  <c r="S1663" i="10"/>
  <c r="T1663" i="10"/>
  <c r="Q1665" i="10" l="1"/>
  <c r="R1664" i="10"/>
  <c r="T1664" i="10"/>
  <c r="V1664" i="10"/>
  <c r="P1664" i="10" s="1"/>
  <c r="S1664" i="10"/>
  <c r="U1664" i="10"/>
  <c r="Q1666" i="10" l="1"/>
  <c r="R1665" i="10"/>
  <c r="T1665" i="10"/>
  <c r="V1665" i="10"/>
  <c r="P1665" i="10" s="1"/>
  <c r="U1665" i="10"/>
  <c r="S1665" i="10"/>
  <c r="Q1667" i="10" l="1"/>
  <c r="R1666" i="10"/>
  <c r="T1666" i="10"/>
  <c r="V1666" i="10"/>
  <c r="P1666" i="10" s="1"/>
  <c r="U1666" i="10"/>
  <c r="S1666" i="10"/>
  <c r="Q1668" i="10" l="1"/>
  <c r="V1667" i="10"/>
  <c r="P1667" i="10" s="1"/>
  <c r="S1667" i="10"/>
  <c r="R1667" i="10"/>
  <c r="T1667" i="10"/>
  <c r="U1667" i="10"/>
  <c r="Q1669" i="10" l="1"/>
  <c r="R1668" i="10"/>
  <c r="V1668" i="10"/>
  <c r="P1668" i="10" s="1"/>
  <c r="U1668" i="10"/>
  <c r="T1668" i="10"/>
  <c r="S1668" i="10"/>
  <c r="Q1670" i="10" l="1"/>
  <c r="R1669" i="10"/>
  <c r="T1669" i="10"/>
  <c r="V1669" i="10"/>
  <c r="P1669" i="10" s="1"/>
  <c r="S1669" i="10"/>
  <c r="U1669" i="10"/>
  <c r="Q1671" i="10" l="1"/>
  <c r="R1670" i="10"/>
  <c r="V1670" i="10"/>
  <c r="P1670" i="10" s="1"/>
  <c r="U1670" i="10"/>
  <c r="T1670" i="10"/>
  <c r="S1670" i="10"/>
  <c r="Q1672" i="10" l="1"/>
  <c r="R1671" i="10"/>
  <c r="T1671" i="10"/>
  <c r="V1671" i="10"/>
  <c r="P1671" i="10" s="1"/>
  <c r="S1671" i="10"/>
  <c r="U1671" i="10"/>
  <c r="Q1673" i="10" l="1"/>
  <c r="R1672" i="10"/>
  <c r="T1672" i="10"/>
  <c r="V1672" i="10"/>
  <c r="P1672" i="10" s="1"/>
  <c r="U1672" i="10"/>
  <c r="S1672" i="10"/>
  <c r="Q1674" i="10" l="1"/>
  <c r="R1673" i="10"/>
  <c r="V1673" i="10"/>
  <c r="P1673" i="10" s="1"/>
  <c r="S1673" i="10"/>
  <c r="T1673" i="10"/>
  <c r="U1673" i="10"/>
  <c r="Q1675" i="10" l="1"/>
  <c r="R1674" i="10"/>
  <c r="T1674" i="10"/>
  <c r="V1674" i="10"/>
  <c r="P1674" i="10" s="1"/>
  <c r="U1674" i="10"/>
  <c r="S1674" i="10"/>
  <c r="Q1676" i="10" l="1"/>
  <c r="R1675" i="10"/>
  <c r="T1675" i="10"/>
  <c r="V1675" i="10"/>
  <c r="P1675" i="10" s="1"/>
  <c r="U1675" i="10"/>
  <c r="S1675" i="10"/>
  <c r="Q1677" i="10" l="1"/>
  <c r="R1676" i="10"/>
  <c r="T1676" i="10"/>
  <c r="V1676" i="10"/>
  <c r="P1676" i="10" s="1"/>
  <c r="U1676" i="10"/>
  <c r="S1676" i="10"/>
  <c r="Q1678" i="10" l="1"/>
  <c r="R1677" i="10"/>
  <c r="T1677" i="10"/>
  <c r="V1677" i="10"/>
  <c r="P1677" i="10" s="1"/>
  <c r="U1677" i="10"/>
  <c r="S1677" i="10"/>
  <c r="Q1679" i="10" l="1"/>
  <c r="R1678" i="10"/>
  <c r="T1678" i="10"/>
  <c r="V1678" i="10"/>
  <c r="P1678" i="10" s="1"/>
  <c r="U1678" i="10"/>
  <c r="S1678" i="10"/>
  <c r="Q1680" i="10" l="1"/>
  <c r="R1679" i="10"/>
  <c r="T1679" i="10"/>
  <c r="V1679" i="10"/>
  <c r="P1679" i="10" s="1"/>
  <c r="U1679" i="10"/>
  <c r="S1679" i="10"/>
  <c r="Q1681" i="10" l="1"/>
  <c r="R1680" i="10"/>
  <c r="T1680" i="10"/>
  <c r="V1680" i="10"/>
  <c r="P1680" i="10" s="1"/>
  <c r="U1680" i="10"/>
  <c r="S1680" i="10"/>
  <c r="Q1682" i="10" l="1"/>
  <c r="R1681" i="10"/>
  <c r="T1681" i="10"/>
  <c r="V1681" i="10"/>
  <c r="P1681" i="10" s="1"/>
  <c r="U1681" i="10"/>
  <c r="S1681" i="10"/>
  <c r="Q1683" i="10" l="1"/>
  <c r="R1682" i="10"/>
  <c r="T1682" i="10"/>
  <c r="V1682" i="10"/>
  <c r="P1682" i="10" s="1"/>
  <c r="U1682" i="10"/>
  <c r="S1682" i="10"/>
  <c r="Q1684" i="10" l="1"/>
  <c r="R1683" i="10"/>
  <c r="T1683" i="10"/>
  <c r="V1683" i="10"/>
  <c r="P1683" i="10" s="1"/>
  <c r="U1683" i="10"/>
  <c r="S1683" i="10"/>
  <c r="Q1685" i="10" l="1"/>
  <c r="R1684" i="10"/>
  <c r="T1684" i="10"/>
  <c r="V1684" i="10"/>
  <c r="P1684" i="10" s="1"/>
  <c r="U1684" i="10"/>
  <c r="S1684" i="10"/>
  <c r="Q1686" i="10" l="1"/>
  <c r="R1685" i="10"/>
  <c r="T1685" i="10"/>
  <c r="V1685" i="10"/>
  <c r="P1685" i="10" s="1"/>
  <c r="U1685" i="10"/>
  <c r="S1685" i="10"/>
  <c r="Q1687" i="10" l="1"/>
  <c r="R1686" i="10"/>
  <c r="V1686" i="10"/>
  <c r="P1686" i="10" s="1"/>
  <c r="S1686" i="10"/>
  <c r="U1686" i="10"/>
  <c r="T1686" i="10"/>
  <c r="Q1688" i="10" l="1"/>
  <c r="R1687" i="10"/>
  <c r="T1687" i="10"/>
  <c r="V1687" i="10"/>
  <c r="P1687" i="10" s="1"/>
  <c r="S1687" i="10"/>
  <c r="U1687" i="10"/>
  <c r="Q1689" i="10" l="1"/>
  <c r="T1688" i="10"/>
  <c r="U1688" i="10"/>
  <c r="R1688" i="10"/>
  <c r="V1688" i="10"/>
  <c r="P1688" i="10" s="1"/>
  <c r="S1688" i="10"/>
  <c r="Q1690" i="10" l="1"/>
  <c r="R1689" i="10"/>
  <c r="T1689" i="10"/>
  <c r="V1689" i="10"/>
  <c r="P1689" i="10" s="1"/>
  <c r="U1689" i="10"/>
  <c r="S1689" i="10"/>
  <c r="Q1691" i="10" l="1"/>
  <c r="R1690" i="10"/>
  <c r="T1690" i="10"/>
  <c r="V1690" i="10"/>
  <c r="P1690" i="10" s="1"/>
  <c r="U1690" i="10"/>
  <c r="S1690" i="10"/>
  <c r="Q1692" i="10" l="1"/>
  <c r="R1691" i="10"/>
  <c r="T1691" i="10"/>
  <c r="V1691" i="10"/>
  <c r="P1691" i="10" s="1"/>
  <c r="U1691" i="10"/>
  <c r="S1691" i="10"/>
  <c r="Q1693" i="10" l="1"/>
  <c r="R1692" i="10"/>
  <c r="T1692" i="10"/>
  <c r="V1692" i="10"/>
  <c r="P1692" i="10" s="1"/>
  <c r="U1692" i="10"/>
  <c r="S1692" i="10"/>
  <c r="Q1694" i="10" l="1"/>
  <c r="R1693" i="10"/>
  <c r="T1693" i="10"/>
  <c r="V1693" i="10"/>
  <c r="P1693" i="10" s="1"/>
  <c r="U1693" i="10"/>
  <c r="S1693" i="10"/>
  <c r="Q1695" i="10" l="1"/>
  <c r="R1694" i="10"/>
  <c r="T1694" i="10"/>
  <c r="V1694" i="10"/>
  <c r="P1694" i="10" s="1"/>
  <c r="S1694" i="10"/>
  <c r="U1694" i="10"/>
  <c r="Q1696" i="10" l="1"/>
  <c r="R1695" i="10"/>
  <c r="T1695" i="10"/>
  <c r="V1695" i="10"/>
  <c r="P1695" i="10" s="1"/>
  <c r="S1695" i="10"/>
  <c r="U1695" i="10"/>
  <c r="Q1697" i="10" l="1"/>
  <c r="T1696" i="10"/>
  <c r="V1696" i="10"/>
  <c r="P1696" i="10" s="1"/>
  <c r="S1696" i="10"/>
  <c r="R1696" i="10"/>
  <c r="U1696" i="10"/>
  <c r="Q1698" i="10" l="1"/>
  <c r="R1697" i="10"/>
  <c r="U1697" i="10"/>
  <c r="V1697" i="10"/>
  <c r="P1697" i="10" s="1"/>
  <c r="S1697" i="10"/>
  <c r="T1697" i="10"/>
  <c r="Q1699" i="10" l="1"/>
  <c r="R1698" i="10"/>
  <c r="T1698" i="10"/>
  <c r="V1698" i="10"/>
  <c r="P1698" i="10" s="1"/>
  <c r="S1698" i="10"/>
  <c r="U1698" i="10"/>
  <c r="Q1700" i="10" l="1"/>
  <c r="R1699" i="10"/>
  <c r="S1699" i="10"/>
  <c r="V1699" i="10"/>
  <c r="P1699" i="10" s="1"/>
  <c r="U1699" i="10"/>
  <c r="T1699" i="10"/>
  <c r="Q1701" i="10" l="1"/>
  <c r="R1700" i="10"/>
  <c r="T1700" i="10"/>
  <c r="V1700" i="10"/>
  <c r="P1700" i="10" s="1"/>
  <c r="S1700" i="10"/>
  <c r="U1700" i="10"/>
  <c r="Q1702" i="10" l="1"/>
  <c r="R1701" i="10"/>
  <c r="T1701" i="10"/>
  <c r="V1701" i="10"/>
  <c r="P1701" i="10" s="1"/>
  <c r="U1701" i="10"/>
  <c r="S1701" i="10"/>
  <c r="Q1703" i="10" l="1"/>
  <c r="T1702" i="10"/>
  <c r="V1702" i="10"/>
  <c r="P1702" i="10" s="1"/>
  <c r="S1702" i="10"/>
  <c r="R1702" i="10"/>
  <c r="U1702" i="10"/>
  <c r="R1703" i="10" l="1"/>
  <c r="T1703" i="10"/>
  <c r="S1703" i="10"/>
  <c r="Q1704" i="10"/>
  <c r="V1703" i="10"/>
  <c r="P1703" i="10" s="1"/>
  <c r="U1703" i="10"/>
  <c r="V1704" i="10" l="1"/>
  <c r="P1704" i="10" s="1"/>
  <c r="T1704" i="10"/>
  <c r="U1704" i="10"/>
  <c r="R1704" i="10"/>
  <c r="S1704" i="10"/>
  <c r="Q1705" i="10"/>
  <c r="V1705" i="10" l="1"/>
  <c r="P1705" i="10" s="1"/>
  <c r="T1705" i="10"/>
  <c r="R1705" i="10"/>
  <c r="Q1706" i="10"/>
  <c r="S1705" i="10"/>
  <c r="U1705" i="10"/>
  <c r="V1706" i="10" l="1"/>
  <c r="P1706" i="10" s="1"/>
  <c r="T1706" i="10"/>
  <c r="U1706" i="10"/>
  <c r="Q1707" i="10"/>
  <c r="S1706" i="10"/>
  <c r="R1706" i="10"/>
  <c r="V1707" i="10" l="1"/>
  <c r="P1707" i="10" s="1"/>
  <c r="T1707" i="10"/>
  <c r="U1707" i="10"/>
  <c r="S1707" i="10"/>
  <c r="Q1708" i="10"/>
  <c r="R1707" i="10"/>
  <c r="V1708" i="10" l="1"/>
  <c r="P1708" i="10" s="1"/>
  <c r="T1708" i="10"/>
  <c r="Q1709" i="10"/>
  <c r="R1708" i="10"/>
  <c r="S1708" i="10"/>
  <c r="U1708" i="10"/>
  <c r="Q1710" i="10" l="1"/>
  <c r="R1709" i="10"/>
  <c r="V1709" i="10"/>
  <c r="P1709" i="10" s="1"/>
  <c r="S1709" i="10"/>
  <c r="U1709" i="10"/>
  <c r="T1709" i="10"/>
  <c r="S1710" i="10" l="1"/>
  <c r="R1710" i="10"/>
  <c r="T1710" i="10"/>
  <c r="U1710" i="10"/>
  <c r="Q1711" i="10"/>
  <c r="V1710" i="10"/>
  <c r="P1710" i="10" s="1"/>
  <c r="U1711" i="10" l="1"/>
  <c r="R1711" i="10"/>
  <c r="T1711" i="10"/>
  <c r="Q1712" i="10"/>
  <c r="S1711" i="10"/>
  <c r="V1711" i="10"/>
  <c r="P1711" i="10" s="1"/>
  <c r="Q1713" i="10" l="1"/>
  <c r="S1712" i="10"/>
  <c r="R1712" i="10"/>
  <c r="U1712" i="10"/>
  <c r="T1712" i="10"/>
  <c r="V1712" i="10"/>
  <c r="P1712" i="10" s="1"/>
  <c r="Q1714" i="10" l="1"/>
  <c r="S1713" i="10"/>
  <c r="R1713" i="10"/>
  <c r="V1713" i="10"/>
  <c r="P1713" i="10" s="1"/>
  <c r="U1713" i="10"/>
  <c r="T1713" i="10"/>
  <c r="S1714" i="10" l="1"/>
  <c r="R1714" i="10"/>
  <c r="V1714" i="10"/>
  <c r="P1714" i="10" s="1"/>
  <c r="U1714" i="10"/>
  <c r="T1714" i="10"/>
  <c r="Q1715" i="10"/>
  <c r="U1715" i="10" l="1"/>
  <c r="R1715" i="10"/>
  <c r="Q1716" i="10"/>
  <c r="T1715" i="10"/>
  <c r="S1715" i="10"/>
  <c r="V1715" i="10"/>
  <c r="P1715" i="10" s="1"/>
  <c r="U1716" i="10" l="1"/>
  <c r="S1716" i="10"/>
  <c r="R1716" i="10"/>
  <c r="T1716" i="10"/>
  <c r="Q1717" i="10"/>
  <c r="V1716" i="10"/>
  <c r="P1716" i="10" s="1"/>
  <c r="Q1718" i="10" l="1"/>
  <c r="R1717" i="10"/>
  <c r="U1717" i="10"/>
  <c r="V1717" i="10"/>
  <c r="P1717" i="10" s="1"/>
  <c r="S1717" i="10"/>
  <c r="T1717" i="10"/>
  <c r="S1718" i="10" l="1"/>
  <c r="Q1719" i="10"/>
  <c r="R1718" i="10"/>
  <c r="V1718" i="10"/>
  <c r="P1718" i="10" s="1"/>
  <c r="U1718" i="10"/>
  <c r="T1718" i="10"/>
  <c r="U1719" i="10" l="1"/>
  <c r="S1719" i="10"/>
  <c r="R1719" i="10"/>
  <c r="V1719" i="10"/>
  <c r="P1719" i="10" s="1"/>
  <c r="Q1720" i="10"/>
  <c r="T1719" i="10"/>
  <c r="Q1721" i="10" l="1"/>
  <c r="R1720" i="10"/>
  <c r="U1720" i="10"/>
  <c r="T1720" i="10"/>
  <c r="S1720" i="10"/>
  <c r="V1720" i="10"/>
  <c r="P1720" i="10" s="1"/>
  <c r="S1721" i="10" l="1"/>
  <c r="R1721" i="10"/>
  <c r="T1721" i="10"/>
  <c r="U1721" i="10"/>
  <c r="Q1722" i="10"/>
  <c r="V1721" i="10"/>
  <c r="P1721" i="10" s="1"/>
  <c r="U1722" i="10" l="1"/>
  <c r="S1722" i="10"/>
  <c r="R1722" i="10"/>
  <c r="T1722" i="10"/>
  <c r="V1722" i="10"/>
  <c r="P1722" i="10" s="1"/>
  <c r="Q1723" i="10"/>
  <c r="S1723" i="10" l="1"/>
  <c r="R1723" i="10"/>
  <c r="Q1724" i="10"/>
  <c r="V1723" i="10"/>
  <c r="P1723" i="10" s="1"/>
  <c r="U1723" i="10"/>
  <c r="T1723" i="10"/>
  <c r="Q1725" i="10" l="1"/>
  <c r="R1724" i="10"/>
  <c r="T1724" i="10"/>
  <c r="V1724" i="10"/>
  <c r="P1724" i="10" s="1"/>
  <c r="S1724" i="10"/>
  <c r="U1724" i="10"/>
  <c r="S1725" i="10" l="1"/>
  <c r="U1725" i="10"/>
  <c r="R1725" i="10"/>
  <c r="T1725" i="10"/>
  <c r="V1725" i="10"/>
  <c r="P1725" i="10" s="1"/>
  <c r="Q1726" i="10"/>
  <c r="U1726" i="10" l="1"/>
  <c r="R1726" i="10"/>
  <c r="V1726" i="10"/>
  <c r="P1726" i="10" s="1"/>
  <c r="S1726" i="10"/>
  <c r="Q1727" i="10"/>
  <c r="T1726" i="10"/>
  <c r="U1727" i="10" l="1"/>
  <c r="S1727" i="10"/>
  <c r="R1727" i="10"/>
  <c r="T1727" i="10"/>
  <c r="V1727" i="10"/>
  <c r="P1727" i="10" s="1"/>
  <c r="Q1728" i="10"/>
  <c r="Q1729" i="10" l="1"/>
  <c r="S1728" i="10"/>
  <c r="R1728" i="10"/>
  <c r="V1728" i="10"/>
  <c r="P1728" i="10" s="1"/>
  <c r="T1728" i="10"/>
  <c r="U1728" i="10"/>
  <c r="S1729" i="10" l="1"/>
  <c r="R1729" i="10"/>
  <c r="V1729" i="10"/>
  <c r="P1729" i="10" s="1"/>
  <c r="Q1730" i="10"/>
  <c r="T1729" i="10"/>
  <c r="U1729" i="10"/>
  <c r="U1730" i="10" l="1"/>
  <c r="R1730" i="10"/>
  <c r="V1730" i="10"/>
  <c r="P1730" i="10" s="1"/>
  <c r="S1730" i="10"/>
  <c r="T1730" i="10"/>
  <c r="Q1731" i="10"/>
  <c r="S1731" i="10" l="1"/>
  <c r="R1731" i="10"/>
  <c r="T1731" i="10"/>
  <c r="Q1732" i="10"/>
  <c r="U1731" i="10"/>
  <c r="V1731" i="10"/>
  <c r="P1731" i="10" s="1"/>
  <c r="U1732" i="10" l="1"/>
  <c r="S1732" i="10"/>
  <c r="R1732" i="10"/>
  <c r="V1732" i="10"/>
  <c r="P1732" i="10" s="1"/>
  <c r="T1732" i="10"/>
  <c r="Q1733" i="10"/>
  <c r="Q1734" i="10" l="1"/>
  <c r="S1733" i="10"/>
  <c r="R1733" i="10"/>
  <c r="T1733" i="10"/>
  <c r="U1733" i="10"/>
  <c r="V1733" i="10"/>
  <c r="P1733" i="10" s="1"/>
  <c r="S1734" i="10" l="1"/>
  <c r="R1734" i="10"/>
  <c r="T1734" i="10"/>
  <c r="V1734" i="10"/>
  <c r="P1734" i="10" s="1"/>
  <c r="U1734" i="10"/>
  <c r="Q1735" i="10"/>
  <c r="U1735" i="10" l="1"/>
  <c r="S1735" i="10"/>
  <c r="R1735" i="10"/>
  <c r="Q1736" i="10"/>
  <c r="V1735" i="10"/>
  <c r="P1735" i="10" s="1"/>
  <c r="T1735" i="10"/>
  <c r="Q1737" i="10" l="1"/>
  <c r="R1736" i="10"/>
  <c r="V1736" i="10"/>
  <c r="P1736" i="10" s="1"/>
  <c r="S1736" i="10"/>
  <c r="T1736" i="10"/>
  <c r="U1736" i="10"/>
  <c r="S1737" i="10" l="1"/>
  <c r="R1737" i="10"/>
  <c r="T1737" i="10"/>
  <c r="V1737" i="10"/>
  <c r="P1737" i="10" s="1"/>
  <c r="U1737" i="10"/>
  <c r="Q1738" i="10"/>
  <c r="U1738" i="10" l="1"/>
  <c r="Q1739" i="10"/>
  <c r="S1738" i="10"/>
  <c r="R1738" i="10"/>
  <c r="V1738" i="10"/>
  <c r="P1738" i="10" s="1"/>
  <c r="T1738" i="10"/>
  <c r="U1739" i="10" l="1"/>
  <c r="S1739" i="10"/>
  <c r="R1739" i="10"/>
  <c r="T1739" i="10"/>
  <c r="Q1740" i="10"/>
  <c r="V1739" i="10"/>
  <c r="P1739" i="10" s="1"/>
  <c r="S1740" i="10" l="1"/>
  <c r="U1740" i="10"/>
  <c r="V1740" i="10"/>
  <c r="P1740" i="10" s="1"/>
  <c r="T1740" i="10"/>
  <c r="Q1741" i="10"/>
  <c r="R1740" i="10"/>
  <c r="U1741" i="10" l="1"/>
  <c r="S1741" i="10"/>
  <c r="R1741" i="10"/>
  <c r="Q1742" i="10"/>
  <c r="T1741" i="10"/>
  <c r="V1741" i="10"/>
  <c r="P1741" i="10" s="1"/>
  <c r="U1742" i="10" l="1"/>
  <c r="S1742" i="10"/>
  <c r="T1742" i="10"/>
  <c r="V1742" i="10"/>
  <c r="P1742" i="10" s="1"/>
  <c r="R1742" i="10"/>
  <c r="Q1743" i="10"/>
  <c r="U1743" i="10" l="1"/>
  <c r="S1743" i="10"/>
  <c r="R1743" i="10"/>
  <c r="Q1744" i="10"/>
  <c r="V1743" i="10"/>
  <c r="P1743" i="10" s="1"/>
  <c r="T1743" i="10"/>
  <c r="Q1745" i="10" l="1"/>
  <c r="R1744" i="10"/>
  <c r="T1744" i="10"/>
  <c r="U1744" i="10"/>
  <c r="S1744" i="10"/>
  <c r="V1744" i="10"/>
  <c r="P1744" i="10" s="1"/>
  <c r="S1745" i="10" l="1"/>
  <c r="U1745" i="10"/>
  <c r="R1745" i="10"/>
  <c r="T1745" i="10"/>
  <c r="Q1746" i="10"/>
  <c r="V1745" i="10"/>
  <c r="P1745" i="10" s="1"/>
  <c r="U1746" i="10" l="1"/>
  <c r="R1746" i="10"/>
  <c r="V1746" i="10"/>
  <c r="P1746" i="10" s="1"/>
  <c r="S1746" i="10"/>
  <c r="Q1747" i="10"/>
  <c r="T1746" i="10"/>
  <c r="Q1748" i="10" l="1"/>
  <c r="S1747" i="10"/>
  <c r="R1747" i="10"/>
  <c r="T1747" i="10"/>
  <c r="V1747" i="10"/>
  <c r="P1747" i="10" s="1"/>
  <c r="U1747" i="10"/>
  <c r="Q1749" i="10" l="1"/>
  <c r="S1748" i="10"/>
  <c r="R1748" i="10"/>
  <c r="U1748" i="10"/>
  <c r="V1748" i="10"/>
  <c r="P1748" i="10" s="1"/>
  <c r="T1748" i="10"/>
  <c r="S1749" i="10" l="1"/>
  <c r="R1749" i="10"/>
  <c r="T1749" i="10"/>
  <c r="U1749" i="10"/>
  <c r="Q1750" i="10"/>
  <c r="V1749" i="10"/>
  <c r="P1749" i="10" s="1"/>
  <c r="U1750" i="10" l="1"/>
  <c r="R1750" i="10"/>
  <c r="T1750" i="10"/>
  <c r="V1750" i="10"/>
  <c r="P1750" i="10" s="1"/>
  <c r="S1750" i="10"/>
  <c r="Q1751" i="10"/>
  <c r="Q1752" i="10" l="1"/>
  <c r="R1751" i="10"/>
  <c r="U1751" i="10"/>
  <c r="T1751" i="10"/>
  <c r="S1751" i="10"/>
  <c r="V1751" i="10"/>
  <c r="P1751" i="10" s="1"/>
  <c r="Q1753" i="10" l="1"/>
  <c r="S1752" i="10"/>
  <c r="R1752" i="10"/>
  <c r="T1752" i="10"/>
  <c r="U1752" i="10"/>
  <c r="V1752" i="10"/>
  <c r="P1752" i="10" s="1"/>
  <c r="S1753" i="10" l="1"/>
  <c r="T1753" i="10"/>
  <c r="Q1754" i="10"/>
  <c r="U1753" i="10"/>
  <c r="R1753" i="10"/>
  <c r="V1753" i="10"/>
  <c r="P1753" i="10" s="1"/>
  <c r="U1754" i="10" l="1"/>
  <c r="R1754" i="10"/>
  <c r="V1754" i="10"/>
  <c r="P1754" i="10" s="1"/>
  <c r="S1754" i="10"/>
  <c r="Q1755" i="10"/>
  <c r="T1754" i="10"/>
  <c r="Q1756" i="10" l="1"/>
  <c r="S1755" i="10"/>
  <c r="T1755" i="10"/>
  <c r="V1755" i="10"/>
  <c r="P1755" i="10" s="1"/>
  <c r="U1755" i="10"/>
  <c r="R1755" i="10"/>
  <c r="S1756" i="10" l="1"/>
  <c r="U1756" i="10"/>
  <c r="R1756" i="10"/>
  <c r="T1756" i="10"/>
  <c r="Q1757" i="10"/>
  <c r="V1756" i="10"/>
  <c r="P1756" i="10" s="1"/>
  <c r="U1757" i="10" l="1"/>
  <c r="R1757" i="10"/>
  <c r="Q1758" i="10"/>
  <c r="T1757" i="10"/>
  <c r="S1757" i="10"/>
  <c r="V1757" i="10"/>
  <c r="P1757" i="10" s="1"/>
  <c r="U1758" i="10" l="1"/>
  <c r="R1758" i="10"/>
  <c r="T1758" i="10"/>
  <c r="Q1759" i="10"/>
  <c r="S1758" i="10"/>
  <c r="V1758" i="10"/>
  <c r="P1758" i="10" s="1"/>
  <c r="Q1760" i="10" l="1"/>
  <c r="S1759" i="10"/>
  <c r="R1759" i="10"/>
  <c r="U1759" i="10"/>
  <c r="T1759" i="10"/>
  <c r="V1759" i="10"/>
  <c r="P1759" i="10" s="1"/>
  <c r="Q1761" i="10" l="1"/>
  <c r="R1760" i="10"/>
  <c r="T1760" i="10"/>
  <c r="V1760" i="10"/>
  <c r="P1760" i="10" s="1"/>
  <c r="S1760" i="10"/>
  <c r="U1760" i="10"/>
  <c r="S1761" i="10" l="1"/>
  <c r="U1761" i="10"/>
  <c r="R1761" i="10"/>
  <c r="Q1762" i="10"/>
  <c r="T1761" i="10"/>
  <c r="V1761" i="10"/>
  <c r="P1761" i="10" s="1"/>
  <c r="U1762" i="10" l="1"/>
  <c r="S1762" i="10"/>
  <c r="R1762" i="10"/>
  <c r="T1762" i="10"/>
  <c r="V1762" i="10"/>
  <c r="P1762" i="10" s="1"/>
  <c r="Q1763" i="10"/>
  <c r="Q1764" i="10" l="1"/>
  <c r="S1763" i="10"/>
  <c r="R1763" i="10"/>
  <c r="U1763" i="10"/>
  <c r="V1763" i="10"/>
  <c r="P1763" i="10" s="1"/>
  <c r="T1763" i="10"/>
  <c r="Q1765" i="10" l="1"/>
  <c r="S1764" i="10"/>
  <c r="R1764" i="10"/>
  <c r="V1764" i="10"/>
  <c r="P1764" i="10" s="1"/>
  <c r="U1764" i="10"/>
  <c r="T1764" i="10"/>
  <c r="S1765" i="10" l="1"/>
  <c r="R1765" i="10"/>
  <c r="T1765" i="10"/>
  <c r="Q1766" i="10"/>
  <c r="U1765" i="10"/>
  <c r="V1765" i="10"/>
  <c r="P1765" i="10" s="1"/>
  <c r="U1766" i="10" l="1"/>
  <c r="R1766" i="10"/>
  <c r="Q1767" i="10"/>
  <c r="V1766" i="10"/>
  <c r="P1766" i="10" s="1"/>
  <c r="S1766" i="10"/>
  <c r="T1766" i="10"/>
  <c r="Q1768" i="10" l="1"/>
  <c r="R1767" i="10"/>
  <c r="T1767" i="10"/>
  <c r="U1767" i="10"/>
  <c r="S1767" i="10"/>
  <c r="V1767" i="10"/>
  <c r="P1767" i="10" s="1"/>
  <c r="S1768" i="10" l="1"/>
  <c r="U1768" i="10"/>
  <c r="R1768" i="10"/>
  <c r="T1768" i="10"/>
  <c r="Q1769" i="10"/>
  <c r="V1768" i="10"/>
  <c r="P1768" i="10" s="1"/>
  <c r="U1769" i="10" l="1"/>
  <c r="R1769" i="10"/>
  <c r="Q1770" i="10"/>
  <c r="V1769" i="10"/>
  <c r="P1769" i="10" s="1"/>
  <c r="S1769" i="10"/>
  <c r="T1769" i="10"/>
  <c r="U1770" i="10" l="1"/>
  <c r="R1770" i="10"/>
  <c r="V1770" i="10"/>
  <c r="P1770" i="10" s="1"/>
  <c r="S1770" i="10"/>
  <c r="T1770" i="10"/>
  <c r="Q1771" i="10"/>
  <c r="Q1772" i="10" l="1"/>
  <c r="S1771" i="10"/>
  <c r="R1771" i="10"/>
  <c r="U1771" i="10"/>
  <c r="V1771" i="10"/>
  <c r="P1771" i="10" s="1"/>
  <c r="T1771" i="10"/>
  <c r="S1772" i="10" l="1"/>
  <c r="Q1773" i="10"/>
  <c r="R1772" i="10"/>
  <c r="T1772" i="10"/>
  <c r="V1772" i="10"/>
  <c r="P1772" i="10" s="1"/>
  <c r="U1772" i="10"/>
  <c r="U1773" i="10" l="1"/>
  <c r="R1773" i="10"/>
  <c r="T1773" i="10"/>
  <c r="V1773" i="10"/>
  <c r="P1773" i="10" s="1"/>
  <c r="S1773" i="10"/>
  <c r="Q1774" i="10"/>
  <c r="U1774" i="10" l="1"/>
  <c r="R1774" i="10"/>
  <c r="T1774" i="10"/>
  <c r="V1774" i="10"/>
  <c r="P1774" i="10" s="1"/>
  <c r="S1774" i="10"/>
  <c r="Q1775" i="10"/>
  <c r="S1775" i="10" l="1"/>
  <c r="T1775" i="10"/>
  <c r="R1775" i="10"/>
  <c r="U1775" i="10"/>
  <c r="Q1776" i="10"/>
  <c r="V1775" i="10"/>
  <c r="P1775" i="10" s="1"/>
  <c r="S1776" i="10" l="1"/>
  <c r="T1776" i="10"/>
  <c r="R1776" i="10"/>
  <c r="U1776" i="10"/>
  <c r="Q1777" i="10"/>
  <c r="V1776" i="10"/>
  <c r="P1776" i="10" s="1"/>
  <c r="S1777" i="10" l="1"/>
  <c r="T1777" i="10"/>
  <c r="R1777" i="10"/>
  <c r="V1777" i="10"/>
  <c r="P1777" i="10" s="1"/>
  <c r="Q1778" i="10"/>
  <c r="U1777" i="10"/>
  <c r="S1778" i="10" l="1"/>
  <c r="T1778" i="10"/>
  <c r="R1778" i="10"/>
  <c r="U1778" i="10"/>
  <c r="Q1779" i="10"/>
  <c r="V1778" i="10"/>
  <c r="P1778" i="10" s="1"/>
  <c r="S1779" i="10" l="1"/>
  <c r="U1779" i="10"/>
  <c r="Q1780" i="10"/>
  <c r="T1779" i="10"/>
  <c r="R1779" i="10"/>
  <c r="V1779" i="10"/>
  <c r="P1779" i="10" s="1"/>
  <c r="S1780" i="10" l="1"/>
  <c r="R1780" i="10"/>
  <c r="U1780" i="10"/>
  <c r="Q1781" i="10"/>
  <c r="T1780" i="10"/>
  <c r="V1780" i="10"/>
  <c r="P1780" i="10" s="1"/>
  <c r="S1781" i="10" l="1"/>
  <c r="R1781" i="10"/>
  <c r="U1781" i="10"/>
  <c r="V1781" i="10"/>
  <c r="P1781" i="10" s="1"/>
  <c r="T1781" i="10"/>
  <c r="Q1782" i="10"/>
  <c r="S1782" i="10" l="1"/>
  <c r="R1782" i="10"/>
  <c r="U1782" i="10"/>
  <c r="Q1783" i="10"/>
  <c r="T1782" i="10"/>
  <c r="V1782" i="10"/>
  <c r="P1782" i="10" s="1"/>
  <c r="S1783" i="10" l="1"/>
  <c r="T1783" i="10"/>
  <c r="R1783" i="10"/>
  <c r="U1783" i="10"/>
  <c r="Q1784" i="10"/>
  <c r="V1783" i="10"/>
  <c r="P1783" i="10" s="1"/>
  <c r="S1784" i="10" l="1"/>
  <c r="R1784" i="10"/>
  <c r="U1784" i="10"/>
  <c r="Q1785" i="10"/>
  <c r="T1784" i="10"/>
  <c r="V1784" i="10"/>
  <c r="P1784" i="10" s="1"/>
  <c r="S1785" i="10" l="1"/>
  <c r="T1785" i="10"/>
  <c r="R1785" i="10"/>
  <c r="U1785" i="10"/>
  <c r="Q1786" i="10"/>
  <c r="V1785" i="10"/>
  <c r="P1785" i="10" s="1"/>
  <c r="S1786" i="10" l="1"/>
  <c r="R1786" i="10"/>
  <c r="U1786" i="10"/>
  <c r="V1786" i="10"/>
  <c r="P1786" i="10" s="1"/>
  <c r="Q1787" i="10"/>
  <c r="T1786" i="10"/>
  <c r="S1787" i="10" l="1"/>
  <c r="R1787" i="10"/>
  <c r="U1787" i="10"/>
  <c r="V1787" i="10"/>
  <c r="P1787" i="10" s="1"/>
  <c r="Q1788" i="10"/>
  <c r="T1787" i="10"/>
  <c r="S1788" i="10" l="1"/>
  <c r="U1788" i="10"/>
  <c r="Q1789" i="10"/>
  <c r="T1788" i="10"/>
  <c r="R1788" i="10"/>
  <c r="V1788" i="10"/>
  <c r="P1788" i="10" s="1"/>
  <c r="S1789" i="10" l="1"/>
  <c r="T1789" i="10"/>
  <c r="R1789" i="10"/>
  <c r="U1789" i="10"/>
  <c r="V1789" i="10"/>
  <c r="P1789" i="10" s="1"/>
  <c r="Q1790" i="10"/>
  <c r="S1790" i="10" l="1"/>
  <c r="V1790" i="10"/>
  <c r="P1790" i="10" s="1"/>
  <c r="T1790" i="10"/>
  <c r="R1790" i="10"/>
  <c r="U1790" i="10"/>
  <c r="Q1791" i="10"/>
  <c r="S1791" i="10" l="1"/>
  <c r="U1791" i="10"/>
  <c r="Q1792" i="10"/>
  <c r="T1791" i="10"/>
  <c r="R1791" i="10"/>
  <c r="V1791" i="10"/>
  <c r="P1791" i="10" s="1"/>
  <c r="S1792" i="10" l="1"/>
  <c r="R1792" i="10"/>
  <c r="V1792" i="10"/>
  <c r="P1792" i="10" s="1"/>
  <c r="Q1793" i="10"/>
  <c r="T1792" i="10"/>
  <c r="U1792" i="10"/>
  <c r="S1793" i="10" l="1"/>
  <c r="T1793" i="10"/>
  <c r="R1793" i="10"/>
  <c r="V1793" i="10"/>
  <c r="P1793" i="10" s="1"/>
  <c r="Q1794" i="10"/>
  <c r="U1793" i="10"/>
  <c r="S1794" i="10" l="1"/>
  <c r="T1794" i="10"/>
  <c r="R1794" i="10"/>
  <c r="V1794" i="10"/>
  <c r="P1794" i="10" s="1"/>
  <c r="Q1795" i="10"/>
  <c r="U1794" i="10"/>
  <c r="S1795" i="10" l="1"/>
  <c r="R1795" i="10"/>
  <c r="V1795" i="10"/>
  <c r="P1795" i="10" s="1"/>
  <c r="T1795" i="10"/>
  <c r="U1795" i="10"/>
  <c r="Q1796" i="10"/>
  <c r="S1796" i="10" l="1"/>
  <c r="R1796" i="10"/>
  <c r="U1796" i="10"/>
  <c r="Q1797" i="10"/>
  <c r="T1796" i="10"/>
  <c r="V1796" i="10"/>
  <c r="P1796" i="10" s="1"/>
  <c r="S1797" i="10" l="1"/>
  <c r="R1797" i="10"/>
  <c r="V1797" i="10"/>
  <c r="P1797" i="10" s="1"/>
  <c r="T1797" i="10"/>
  <c r="U1797" i="10"/>
  <c r="Q1798" i="10"/>
  <c r="S1798" i="10" l="1"/>
  <c r="T1798" i="10"/>
  <c r="R1798" i="10"/>
  <c r="U1798" i="10"/>
  <c r="V1798" i="10"/>
  <c r="P1798" i="10" s="1"/>
  <c r="Q1799" i="10"/>
  <c r="S1799" i="10" l="1"/>
  <c r="R1799" i="10"/>
  <c r="U1799" i="10"/>
  <c r="Q1800" i="10"/>
  <c r="T1799" i="10"/>
  <c r="V1799" i="10"/>
  <c r="P1799" i="10" s="1"/>
  <c r="S1800" i="10" l="1"/>
  <c r="R1800" i="10"/>
  <c r="V1800" i="10"/>
  <c r="P1800" i="10" s="1"/>
  <c r="T1800" i="10"/>
  <c r="U1800" i="10"/>
  <c r="Q1801" i="10"/>
  <c r="S1801" i="10" l="1"/>
  <c r="R1801" i="10"/>
  <c r="U1801" i="10"/>
  <c r="V1801" i="10"/>
  <c r="P1801" i="10" s="1"/>
  <c r="T1801" i="10"/>
  <c r="Q1802" i="10"/>
  <c r="S1802" i="10" l="1"/>
  <c r="R1802" i="10"/>
  <c r="U1802" i="10"/>
  <c r="V1802" i="10"/>
  <c r="P1802" i="10" s="1"/>
  <c r="Q1803" i="10"/>
  <c r="T1802" i="10"/>
  <c r="S1803" i="10" l="1"/>
  <c r="R1803" i="10"/>
  <c r="U1803" i="10"/>
  <c r="Q1804" i="10"/>
  <c r="T1803" i="10"/>
  <c r="V1803" i="10"/>
  <c r="P1803" i="10" s="1"/>
  <c r="S1804" i="10" l="1"/>
  <c r="T1804" i="10"/>
  <c r="R1804" i="10"/>
  <c r="V1804" i="10"/>
  <c r="P1804" i="10" s="1"/>
  <c r="Q1805" i="10"/>
  <c r="U1804" i="10"/>
  <c r="S1805" i="10" l="1"/>
  <c r="R1805" i="10"/>
  <c r="U1805" i="10"/>
  <c r="V1805" i="10"/>
  <c r="P1805" i="10" s="1"/>
  <c r="T1805" i="10"/>
  <c r="Q1806" i="10"/>
  <c r="S1806" i="10" l="1"/>
  <c r="R1806" i="10"/>
  <c r="U1806" i="10"/>
  <c r="V1806" i="10"/>
  <c r="P1806" i="10" s="1"/>
  <c r="T1806" i="10"/>
  <c r="Q1807" i="10"/>
  <c r="S1807" i="10" l="1"/>
  <c r="R1807" i="10"/>
  <c r="U1807" i="10"/>
  <c r="V1807" i="10"/>
  <c r="P1807" i="10" s="1"/>
  <c r="T1807" i="10"/>
  <c r="Q1808" i="10"/>
  <c r="S1808" i="10" l="1"/>
  <c r="R1808" i="10"/>
  <c r="U1808" i="10"/>
  <c r="Q1809" i="10"/>
  <c r="T1808" i="10"/>
  <c r="V1808" i="10"/>
  <c r="P1808" i="10" s="1"/>
  <c r="S1809" i="10" l="1"/>
  <c r="R1809" i="10"/>
  <c r="U1809" i="10"/>
  <c r="Q1810" i="10"/>
  <c r="T1809" i="10"/>
  <c r="V1809" i="10"/>
  <c r="P1809" i="10" s="1"/>
  <c r="S1810" i="10" l="1"/>
  <c r="R1810" i="10"/>
  <c r="U1810" i="10"/>
  <c r="Q1811" i="10"/>
  <c r="T1810" i="10"/>
  <c r="V1810" i="10"/>
  <c r="P1810" i="10" s="1"/>
  <c r="S1811" i="10" l="1"/>
  <c r="U1811" i="10"/>
  <c r="Q1812" i="10"/>
  <c r="T1811" i="10"/>
  <c r="R1811" i="10"/>
  <c r="V1811" i="10"/>
  <c r="P1811" i="10" s="1"/>
  <c r="S1812" i="10" l="1"/>
  <c r="T1812" i="10"/>
  <c r="R1812" i="10"/>
  <c r="U1812" i="10"/>
  <c r="Q1813" i="10"/>
  <c r="V1812" i="10"/>
  <c r="P1812" i="10" s="1"/>
  <c r="S1813" i="10" l="1"/>
  <c r="R1813" i="10"/>
  <c r="U1813" i="10"/>
  <c r="V1813" i="10"/>
  <c r="P1813" i="10" s="1"/>
  <c r="Q1814" i="10"/>
  <c r="T1813" i="10"/>
  <c r="S1814" i="10" l="1"/>
  <c r="R1814" i="10"/>
  <c r="V1814" i="10"/>
  <c r="P1814" i="10" s="1"/>
  <c r="T1814" i="10"/>
  <c r="U1814" i="10"/>
  <c r="Q1815" i="10"/>
  <c r="S1815" i="10" l="1"/>
  <c r="R1815" i="10"/>
  <c r="U1815" i="10"/>
  <c r="V1815" i="10"/>
  <c r="P1815" i="10" s="1"/>
  <c r="T1815" i="10"/>
  <c r="Q1816" i="10"/>
  <c r="S1816" i="10" l="1"/>
  <c r="T1816" i="10"/>
  <c r="U1816" i="10"/>
  <c r="V1816" i="10"/>
  <c r="P1816" i="10" s="1"/>
  <c r="Q1817" i="10"/>
  <c r="R1816" i="10"/>
  <c r="S1817" i="10" l="1"/>
  <c r="R1817" i="10"/>
  <c r="V1817" i="10"/>
  <c r="P1817" i="10" s="1"/>
  <c r="T1817" i="10"/>
  <c r="U1817" i="10"/>
  <c r="Q1818" i="10"/>
  <c r="S1818" i="10" l="1"/>
  <c r="R1818" i="10"/>
  <c r="V1818" i="10"/>
  <c r="P1818" i="10" s="1"/>
  <c r="T1818" i="10"/>
  <c r="U1818" i="10"/>
  <c r="Q1819" i="10"/>
  <c r="S1819" i="10" l="1"/>
  <c r="R1819" i="10"/>
  <c r="U1819" i="10"/>
  <c r="V1819" i="10"/>
  <c r="P1819" i="10" s="1"/>
  <c r="T1819" i="10"/>
  <c r="Q1820" i="10"/>
  <c r="S1820" i="10" l="1"/>
  <c r="T1820" i="10"/>
  <c r="R1820" i="10"/>
  <c r="U1820" i="10"/>
  <c r="Q1821" i="10"/>
  <c r="V1820" i="10"/>
  <c r="P1820" i="10" s="1"/>
  <c r="S1821" i="10" l="1"/>
  <c r="R1821" i="10"/>
  <c r="U1821" i="10"/>
  <c r="V1821" i="10"/>
  <c r="P1821" i="10" s="1"/>
  <c r="T1821" i="10"/>
  <c r="Q1822" i="10"/>
  <c r="S1822" i="10" l="1"/>
  <c r="T1822" i="10"/>
  <c r="R1822" i="10"/>
  <c r="U1822" i="10"/>
  <c r="Q1823" i="10"/>
  <c r="V1822" i="10"/>
  <c r="P1822" i="10" s="1"/>
  <c r="S1823" i="10" l="1"/>
  <c r="R1823" i="10"/>
  <c r="U1823" i="10"/>
  <c r="Q1824" i="10"/>
  <c r="T1823" i="10"/>
  <c r="V1823" i="10"/>
  <c r="P1823" i="10" s="1"/>
  <c r="S1824" i="10" l="1"/>
  <c r="R1824" i="10"/>
  <c r="U1824" i="10"/>
  <c r="V1824" i="10"/>
  <c r="P1824" i="10" s="1"/>
  <c r="T1824" i="10"/>
  <c r="Q1825" i="10"/>
  <c r="S1825" i="10" l="1"/>
  <c r="U1825" i="10"/>
  <c r="Q1826" i="10"/>
  <c r="T1825" i="10"/>
  <c r="R1825" i="10"/>
  <c r="V1825" i="10"/>
  <c r="P1825" i="10" s="1"/>
  <c r="S1826" i="10" l="1"/>
  <c r="R1826" i="10"/>
  <c r="U1826" i="10"/>
  <c r="Q1827" i="10"/>
  <c r="T1826" i="10"/>
  <c r="V1826" i="10"/>
  <c r="P1826" i="10" s="1"/>
  <c r="S1827" i="10" l="1"/>
  <c r="T1827" i="10"/>
  <c r="R1827" i="10"/>
  <c r="U1827" i="10"/>
  <c r="Q1828" i="10"/>
  <c r="V1827" i="10"/>
  <c r="P1827" i="10" s="1"/>
  <c r="S1828" i="10" l="1"/>
  <c r="R1828" i="10"/>
  <c r="U1828" i="10"/>
  <c r="V1828" i="10"/>
  <c r="P1828" i="10" s="1"/>
  <c r="T1828" i="10"/>
  <c r="Q1829" i="10"/>
  <c r="S1829" i="10" l="1"/>
  <c r="T1829" i="10"/>
  <c r="R1829" i="10"/>
  <c r="U1829" i="10"/>
  <c r="Q1830" i="10"/>
  <c r="V1829" i="10"/>
  <c r="P1829" i="10" s="1"/>
  <c r="S1830" i="10" l="1"/>
  <c r="R1830" i="10"/>
  <c r="U1830" i="10"/>
  <c r="V1830" i="10"/>
  <c r="P1830" i="10" s="1"/>
  <c r="T1830" i="10"/>
  <c r="Q1831" i="10"/>
  <c r="S1831" i="10" l="1"/>
  <c r="R1831" i="10"/>
  <c r="U1831" i="10"/>
  <c r="Q1832" i="10"/>
  <c r="T1831" i="10"/>
  <c r="V1831" i="10"/>
  <c r="P1831" i="10" s="1"/>
  <c r="S1832" i="10" l="1"/>
  <c r="R1832" i="10"/>
  <c r="U1832" i="10"/>
  <c r="V1832" i="10"/>
  <c r="P1832" i="10" s="1"/>
  <c r="T1832" i="10"/>
  <c r="Q1833" i="10"/>
  <c r="S1833" i="10" l="1"/>
  <c r="R1833" i="10"/>
  <c r="U1833" i="10"/>
  <c r="V1833" i="10"/>
  <c r="P1833" i="10" s="1"/>
  <c r="T1833" i="10"/>
  <c r="Q1834" i="10"/>
  <c r="S1834" i="10" l="1"/>
  <c r="U1834" i="10"/>
  <c r="Q1835" i="10"/>
  <c r="T1834" i="10"/>
  <c r="R1834" i="10"/>
  <c r="V1834" i="10"/>
  <c r="P1834" i="10" s="1"/>
  <c r="S1835" i="10" l="1"/>
  <c r="R1835" i="10"/>
  <c r="U1835" i="10"/>
  <c r="Q1836" i="10"/>
  <c r="T1835" i="10"/>
  <c r="V1835" i="10"/>
  <c r="P1835" i="10" s="1"/>
  <c r="S1836" i="10" l="1"/>
  <c r="R1836" i="10"/>
  <c r="U1836" i="10"/>
  <c r="V1836" i="10"/>
  <c r="P1836" i="10" s="1"/>
  <c r="T1836" i="10"/>
  <c r="Q1837" i="10"/>
  <c r="S1837" i="10" l="1"/>
  <c r="T1837" i="10"/>
  <c r="R1837" i="10"/>
  <c r="U1837" i="10"/>
  <c r="Q1838" i="10"/>
  <c r="V1837" i="10"/>
  <c r="P1837" i="10" s="1"/>
  <c r="S1838" i="10" l="1"/>
  <c r="T1838" i="10"/>
  <c r="R1838" i="10"/>
  <c r="U1838" i="10"/>
  <c r="V1838" i="10"/>
  <c r="P1838" i="10" s="1"/>
  <c r="Q1839" i="10"/>
  <c r="S1839" i="10" l="1"/>
  <c r="T1839" i="10"/>
  <c r="R1839" i="10"/>
  <c r="U1839" i="10"/>
  <c r="Q1840" i="10"/>
  <c r="V1839" i="10"/>
  <c r="P1839" i="10" s="1"/>
  <c r="S1840" i="10" l="1"/>
  <c r="R1840" i="10"/>
  <c r="U1840" i="10"/>
  <c r="V1840" i="10"/>
  <c r="P1840" i="10" s="1"/>
  <c r="T1840" i="10"/>
  <c r="Q1841" i="10"/>
  <c r="S1841" i="10" l="1"/>
  <c r="T1841" i="10"/>
  <c r="R1841" i="10"/>
  <c r="U1841" i="10"/>
  <c r="V1841" i="10"/>
  <c r="P1841" i="10" s="1"/>
  <c r="Q1842" i="10"/>
  <c r="S1842" i="10" l="1"/>
  <c r="R1842" i="10"/>
  <c r="U1842" i="10"/>
  <c r="Q1843" i="10"/>
  <c r="T1842" i="10"/>
  <c r="V1842" i="10"/>
  <c r="P1842" i="10" s="1"/>
  <c r="S1843" i="10" l="1"/>
  <c r="T1843" i="10"/>
  <c r="R1843" i="10"/>
  <c r="V1843" i="10"/>
  <c r="P1843" i="10" s="1"/>
  <c r="Q1844" i="10"/>
  <c r="U1843" i="10"/>
  <c r="S1844" i="10" l="1"/>
  <c r="T1844" i="10"/>
  <c r="R1844" i="10"/>
  <c r="U1844" i="10"/>
  <c r="Q1845" i="10"/>
  <c r="V1844" i="10"/>
  <c r="P1844" i="10" s="1"/>
  <c r="S1845" i="10" l="1"/>
  <c r="R1845" i="10"/>
  <c r="U1845" i="10"/>
  <c r="V1845" i="10"/>
  <c r="P1845" i="10" s="1"/>
  <c r="T1845" i="10"/>
  <c r="Q1846" i="10"/>
  <c r="S1846" i="10" l="1"/>
  <c r="R1846" i="10"/>
  <c r="U1846" i="10"/>
  <c r="Q1847" i="10"/>
  <c r="T1846" i="10"/>
  <c r="V1846" i="10"/>
  <c r="P1846" i="10" s="1"/>
  <c r="S1847" i="10" l="1"/>
  <c r="T1847" i="10"/>
  <c r="R1847" i="10"/>
  <c r="U1847" i="10"/>
  <c r="Q1848" i="10"/>
  <c r="V1847" i="10"/>
  <c r="P1847" i="10" s="1"/>
  <c r="S1848" i="10" l="1"/>
  <c r="R1848" i="10"/>
  <c r="Q1849" i="10"/>
  <c r="V1848" i="10"/>
  <c r="P1848" i="10" s="1"/>
  <c r="T1848" i="10"/>
  <c r="U1848" i="10"/>
  <c r="S1849" i="10" l="1"/>
  <c r="R1849" i="10"/>
  <c r="U1849" i="10"/>
  <c r="V1849" i="10"/>
  <c r="P1849" i="10" s="1"/>
  <c r="T1849" i="10"/>
  <c r="Q1850" i="10"/>
  <c r="S1850" i="10" l="1"/>
  <c r="T1850" i="10"/>
  <c r="R1850" i="10"/>
  <c r="U1850" i="10"/>
  <c r="Q1851" i="10"/>
  <c r="V1850" i="10"/>
  <c r="P1850" i="10" s="1"/>
  <c r="S1851" i="10" l="1"/>
  <c r="T1851" i="10"/>
  <c r="U1851" i="10"/>
  <c r="V1851" i="10"/>
  <c r="P1851" i="10" s="1"/>
  <c r="Q1852" i="10"/>
  <c r="R1851" i="10"/>
  <c r="S1852" i="10" l="1"/>
  <c r="R1852" i="10"/>
  <c r="U1852" i="10"/>
  <c r="V1852" i="10"/>
  <c r="P1852" i="10" s="1"/>
  <c r="T1852" i="10"/>
  <c r="Q1853" i="10"/>
  <c r="S1853" i="10" l="1"/>
  <c r="T1853" i="10"/>
  <c r="R1853" i="10"/>
  <c r="U1853" i="10"/>
  <c r="V1853" i="10"/>
  <c r="P1853" i="10" s="1"/>
  <c r="Q1854" i="10"/>
  <c r="S1854" i="10" l="1"/>
  <c r="R1854" i="10"/>
  <c r="U1854" i="10"/>
  <c r="V1854" i="10"/>
  <c r="P1854" i="10" s="1"/>
  <c r="T1854" i="10"/>
  <c r="Q1855" i="10"/>
  <c r="S1855" i="10" l="1"/>
  <c r="R1855" i="10"/>
  <c r="U1855" i="10"/>
  <c r="Q1856" i="10"/>
  <c r="T1855" i="10"/>
  <c r="V1855" i="10"/>
  <c r="P1855" i="10" s="1"/>
  <c r="S1856" i="10" l="1"/>
  <c r="R1856" i="10"/>
  <c r="U1856" i="10"/>
  <c r="V1856" i="10"/>
  <c r="P1856" i="10" s="1"/>
  <c r="T1856" i="10"/>
  <c r="Q1857" i="10"/>
  <c r="S1857" i="10" l="1"/>
  <c r="U1857" i="10"/>
  <c r="Q1858" i="10"/>
  <c r="T1857" i="10"/>
  <c r="R1857" i="10"/>
  <c r="V1857" i="10"/>
  <c r="P1857" i="10" s="1"/>
  <c r="S1858" i="10" l="1"/>
  <c r="T1858" i="10"/>
  <c r="R1858" i="10"/>
  <c r="U1858" i="10"/>
  <c r="Q1859" i="10"/>
  <c r="V1858" i="10"/>
  <c r="P1858" i="10" s="1"/>
  <c r="S1859" i="10" l="1"/>
  <c r="R1859" i="10"/>
  <c r="U1859" i="10"/>
  <c r="Q1860" i="10"/>
  <c r="T1859" i="10"/>
  <c r="V1859" i="10"/>
  <c r="P1859" i="10" s="1"/>
  <c r="S1860" i="10" l="1"/>
  <c r="R1860" i="10"/>
  <c r="U1860" i="10"/>
  <c r="Q1861" i="10"/>
  <c r="T1860" i="10"/>
  <c r="V1860" i="10"/>
  <c r="P1860" i="10" s="1"/>
  <c r="S1861" i="10" l="1"/>
  <c r="R1861" i="10"/>
  <c r="U1861" i="10"/>
  <c r="V1861" i="10"/>
  <c r="P1861" i="10" s="1"/>
  <c r="T1861" i="10"/>
  <c r="Q1862" i="10"/>
  <c r="S1862" i="10" l="1"/>
  <c r="U1862" i="10"/>
  <c r="Q1863" i="10"/>
  <c r="T1862" i="10"/>
  <c r="R1862" i="10"/>
  <c r="V1862" i="10"/>
  <c r="P1862" i="10" s="1"/>
  <c r="S1863" i="10" l="1"/>
  <c r="R1863" i="10"/>
  <c r="U1863" i="10"/>
  <c r="V1863" i="10"/>
  <c r="P1863" i="10" s="1"/>
  <c r="T1863" i="10"/>
  <c r="Q1864" i="10"/>
  <c r="S1864" i="10" l="1"/>
  <c r="R1864" i="10"/>
  <c r="U1864" i="10"/>
  <c r="Q1865" i="10"/>
  <c r="T1864" i="10"/>
  <c r="V1864" i="10"/>
  <c r="P1864" i="10" s="1"/>
  <c r="S1865" i="10" l="1"/>
  <c r="R1865" i="10"/>
  <c r="U1865" i="10"/>
  <c r="Q1866" i="10"/>
  <c r="T1865" i="10"/>
  <c r="V1865" i="10"/>
  <c r="P1865" i="10" s="1"/>
  <c r="S1866" i="10" l="1"/>
  <c r="R1866" i="10"/>
  <c r="U1866" i="10"/>
  <c r="V1866" i="10"/>
  <c r="P1866" i="10" s="1"/>
  <c r="T1866" i="10"/>
  <c r="Q1867" i="10"/>
  <c r="S1867" i="10" l="1"/>
  <c r="R1867" i="10"/>
  <c r="U1867" i="10"/>
  <c r="Q1868" i="10"/>
  <c r="T1867" i="10"/>
  <c r="V1867" i="10"/>
  <c r="P1867" i="10" s="1"/>
  <c r="S1868" i="10" l="1"/>
  <c r="T1868" i="10"/>
  <c r="U1868" i="10"/>
  <c r="V1868" i="10"/>
  <c r="P1868" i="10" s="1"/>
  <c r="Q1869" i="10"/>
  <c r="R1868" i="10"/>
  <c r="S1869" i="10" l="1"/>
  <c r="U1869" i="10"/>
  <c r="Q1870" i="10"/>
  <c r="T1869" i="10"/>
  <c r="R1869" i="10"/>
  <c r="V1869" i="10"/>
  <c r="P1869" i="10" s="1"/>
  <c r="S1870" i="10" l="1"/>
  <c r="R1870" i="10"/>
  <c r="V1870" i="10"/>
  <c r="P1870" i="10" s="1"/>
  <c r="Q1871" i="10"/>
  <c r="T1870" i="10"/>
  <c r="U1870" i="10"/>
  <c r="S1871" i="10" l="1"/>
  <c r="R1871" i="10"/>
  <c r="U1871" i="10"/>
  <c r="V1871" i="10"/>
  <c r="P1871" i="10" s="1"/>
  <c r="T1871" i="10"/>
  <c r="Q1872" i="10"/>
  <c r="S1872" i="10" l="1"/>
  <c r="R1872" i="10"/>
  <c r="U1872" i="10"/>
  <c r="V1872" i="10"/>
  <c r="P1872" i="10" s="1"/>
  <c r="T1872" i="10"/>
  <c r="Q1873" i="10"/>
  <c r="S1873" i="10" l="1"/>
  <c r="T1873" i="10"/>
  <c r="R1873" i="10"/>
  <c r="U1873" i="10"/>
  <c r="V1873" i="10"/>
  <c r="P1873" i="10" s="1"/>
  <c r="Q1874" i="10"/>
  <c r="S1874" i="10" l="1"/>
  <c r="V1874" i="10"/>
  <c r="P1874" i="10" s="1"/>
  <c r="T1874" i="10"/>
  <c r="R1874" i="10"/>
  <c r="U1874" i="10"/>
  <c r="Q1875" i="10"/>
  <c r="S1875" i="10" l="1"/>
  <c r="U1875" i="10"/>
  <c r="Q1876" i="10"/>
  <c r="T1875" i="10"/>
  <c r="R1875" i="10"/>
  <c r="V1875" i="10"/>
  <c r="P1875" i="10" s="1"/>
  <c r="S1876" i="10" l="1"/>
  <c r="R1876" i="10"/>
  <c r="U1876" i="10"/>
  <c r="T1876" i="10"/>
  <c r="V1876" i="10"/>
  <c r="P1876" i="10" s="1"/>
  <c r="Q1877" i="10"/>
  <c r="S1877" i="10" l="1"/>
  <c r="R1877" i="10"/>
  <c r="U1877" i="10"/>
  <c r="V1877" i="10"/>
  <c r="P1877" i="10" s="1"/>
  <c r="T1877" i="10"/>
  <c r="Q1878" i="10"/>
  <c r="S1878" i="10" l="1"/>
  <c r="R1878" i="10"/>
  <c r="V1878" i="10"/>
  <c r="P1878" i="10" s="1"/>
  <c r="T1878" i="10"/>
  <c r="U1878" i="10"/>
  <c r="Q1879" i="10"/>
  <c r="S1879" i="10" l="1"/>
  <c r="V1879" i="10"/>
  <c r="P1879" i="10" s="1"/>
  <c r="T1879" i="10"/>
  <c r="R1879" i="10"/>
  <c r="U1879" i="10"/>
  <c r="Q1880" i="10"/>
  <c r="S1880" i="10" l="1"/>
  <c r="T1880" i="10"/>
  <c r="R1880" i="10"/>
  <c r="U1880" i="10"/>
  <c r="Q1881" i="10"/>
  <c r="V1880" i="10"/>
  <c r="P1880" i="10" s="1"/>
  <c r="S1881" i="10" l="1"/>
  <c r="T1881" i="10"/>
  <c r="R1881" i="10"/>
  <c r="V1881" i="10"/>
  <c r="P1881" i="10" s="1"/>
  <c r="Q1882" i="10"/>
  <c r="U1881" i="10"/>
  <c r="S1882" i="10" l="1"/>
  <c r="R1882" i="10"/>
  <c r="U1882" i="10"/>
  <c r="V1882" i="10"/>
  <c r="P1882" i="10" s="1"/>
  <c r="Q1883" i="10"/>
  <c r="T1882" i="10"/>
  <c r="S1883" i="10" l="1"/>
  <c r="R1883" i="10"/>
  <c r="V1883" i="10"/>
  <c r="P1883" i="10" s="1"/>
  <c r="T1883" i="10"/>
  <c r="U1883" i="10"/>
  <c r="Q1884" i="10"/>
  <c r="S1884" i="10" l="1"/>
  <c r="R1884" i="10"/>
  <c r="V1884" i="10"/>
  <c r="P1884" i="10" s="1"/>
  <c r="T1884" i="10"/>
  <c r="U1884" i="10"/>
  <c r="Q1885" i="10"/>
  <c r="S1885" i="10" l="1"/>
  <c r="R1885" i="10"/>
  <c r="U1885" i="10"/>
  <c r="V1885" i="10"/>
  <c r="P1885" i="10" s="1"/>
  <c r="Q1886" i="10"/>
  <c r="T1885" i="10"/>
  <c r="S1886" i="10" l="1"/>
  <c r="R1886" i="10"/>
  <c r="U1886" i="10"/>
  <c r="Q1887" i="10"/>
  <c r="T1886" i="10"/>
  <c r="V1886" i="10"/>
  <c r="P1886" i="10" s="1"/>
  <c r="S1887" i="10" l="1"/>
  <c r="R1887" i="10"/>
  <c r="U1887" i="10"/>
  <c r="V1887" i="10"/>
  <c r="P1887" i="10" s="1"/>
  <c r="Q1888" i="10"/>
  <c r="T1887" i="10"/>
  <c r="S1888" i="10" l="1"/>
  <c r="R1888" i="10"/>
  <c r="U1888" i="10"/>
  <c r="V1888" i="10"/>
  <c r="P1888" i="10" s="1"/>
  <c r="T1888" i="10"/>
  <c r="Q1889" i="10"/>
  <c r="S1889" i="10" l="1"/>
  <c r="T1889" i="10"/>
  <c r="R1889" i="10"/>
  <c r="U1889" i="10"/>
  <c r="V1889" i="10"/>
  <c r="P1889" i="10" s="1"/>
  <c r="Q1890" i="10"/>
  <c r="S1890" i="10" l="1"/>
  <c r="V1890" i="10"/>
  <c r="P1890" i="10" s="1"/>
  <c r="T1890" i="10"/>
  <c r="R1890" i="10"/>
  <c r="Q1891" i="10"/>
  <c r="U1890" i="10"/>
  <c r="S1891" i="10" l="1"/>
  <c r="R1891" i="10"/>
  <c r="U1891" i="10"/>
  <c r="V1891" i="10"/>
  <c r="P1891" i="10" s="1"/>
  <c r="T1891" i="10"/>
  <c r="Q1892" i="10"/>
  <c r="S1892" i="10" l="1"/>
  <c r="U1892" i="10"/>
  <c r="Q1893" i="10"/>
  <c r="T1892" i="10"/>
  <c r="R1892" i="10"/>
  <c r="V1892" i="10"/>
  <c r="P1892" i="10" s="1"/>
  <c r="S1893" i="10" l="1"/>
  <c r="R1893" i="10"/>
  <c r="U1893" i="10"/>
  <c r="V1893" i="10"/>
  <c r="P1893" i="10" s="1"/>
  <c r="T1893" i="10"/>
  <c r="Q1894" i="10"/>
  <c r="S1894" i="10" l="1"/>
  <c r="T1894" i="10"/>
  <c r="R1894" i="10"/>
  <c r="V1894" i="10"/>
  <c r="P1894" i="10" s="1"/>
  <c r="Q1895" i="10"/>
  <c r="U1894" i="10"/>
  <c r="S1895" i="10" l="1"/>
  <c r="R1895" i="10"/>
  <c r="U1895" i="10"/>
  <c r="V1895" i="10"/>
  <c r="P1895" i="10" s="1"/>
  <c r="T1895" i="10"/>
  <c r="Q1896" i="10"/>
  <c r="S1896" i="10" l="1"/>
  <c r="R1896" i="10"/>
  <c r="U1896" i="10"/>
  <c r="V1896" i="10"/>
  <c r="P1896" i="10" s="1"/>
  <c r="Q1897" i="10"/>
  <c r="T1896" i="10"/>
  <c r="S1897" i="10" l="1"/>
  <c r="T1897" i="10"/>
  <c r="R1897" i="10"/>
  <c r="U1897" i="10"/>
  <c r="V1897" i="10"/>
  <c r="P1897" i="10" s="1"/>
  <c r="Q1898" i="10"/>
  <c r="S1898" i="10" l="1"/>
  <c r="R1898" i="10"/>
  <c r="V1898" i="10"/>
  <c r="P1898" i="10" s="1"/>
  <c r="T1898" i="10"/>
  <c r="U1898" i="10"/>
  <c r="Q1899" i="10"/>
  <c r="S1899" i="10" l="1"/>
  <c r="T1899" i="10"/>
  <c r="R1899" i="10"/>
  <c r="U1899" i="10"/>
  <c r="Q1900" i="10"/>
  <c r="V1899" i="10"/>
  <c r="P1899" i="10" s="1"/>
  <c r="S1900" i="10" l="1"/>
  <c r="R1900" i="10"/>
  <c r="U1900" i="10"/>
  <c r="V1900" i="10"/>
  <c r="P1900" i="10" s="1"/>
  <c r="T1900" i="10"/>
  <c r="Q1901" i="10"/>
  <c r="S1901" i="10" l="1"/>
  <c r="R1901" i="10"/>
  <c r="U1901" i="10"/>
  <c r="V1901" i="10"/>
  <c r="P1901" i="10" s="1"/>
  <c r="Q1902" i="10"/>
  <c r="T1901" i="10"/>
  <c r="S1902" i="10" l="1"/>
  <c r="U1902" i="10"/>
  <c r="T1902" i="10"/>
  <c r="R1902" i="10"/>
  <c r="V1902" i="10"/>
  <c r="P1902" i="10" s="1"/>
  <c r="Q1903" i="10"/>
  <c r="S1903" i="10" l="1"/>
  <c r="R1903" i="10"/>
  <c r="U1903" i="10"/>
  <c r="V1903" i="10"/>
  <c r="P1903" i="10" s="1"/>
  <c r="Q1904" i="10"/>
  <c r="T1903" i="10"/>
  <c r="S1904" i="10" l="1"/>
  <c r="R1904" i="10"/>
  <c r="V1904" i="10"/>
  <c r="P1904" i="10" s="1"/>
  <c r="T1904" i="10"/>
  <c r="U1904" i="10"/>
  <c r="Q1905" i="10"/>
  <c r="S1905" i="10" l="1"/>
  <c r="R1905" i="10"/>
  <c r="U1905" i="10"/>
  <c r="Q1906" i="10"/>
  <c r="T1905" i="10"/>
  <c r="V1905" i="10"/>
  <c r="P1905" i="10" s="1"/>
  <c r="S1906" i="10" l="1"/>
  <c r="U1906" i="10"/>
  <c r="Q1907" i="10"/>
  <c r="T1906" i="10"/>
  <c r="R1906" i="10"/>
  <c r="V1906" i="10"/>
  <c r="P1906" i="10" s="1"/>
  <c r="S1907" i="10" l="1"/>
  <c r="R1907" i="10"/>
  <c r="U1907" i="10"/>
  <c r="Q1908" i="10"/>
  <c r="T1907" i="10"/>
  <c r="V1907" i="10"/>
  <c r="P1907" i="10" s="1"/>
  <c r="S1908" i="10" l="1"/>
  <c r="R1908" i="10"/>
  <c r="V1908" i="10"/>
  <c r="P1908" i="10" s="1"/>
  <c r="T1908" i="10"/>
  <c r="U1908" i="10"/>
  <c r="Q1909" i="10"/>
  <c r="S1909" i="10" l="1"/>
  <c r="R1909" i="10"/>
  <c r="V1909" i="10"/>
  <c r="P1909" i="10" s="1"/>
  <c r="T1909" i="10"/>
  <c r="U1909" i="10"/>
  <c r="Q1910" i="10"/>
  <c r="S1910" i="10" l="1"/>
  <c r="R1910" i="10"/>
  <c r="U1910" i="10"/>
  <c r="V1910" i="10"/>
  <c r="P1910" i="10" s="1"/>
  <c r="T1910" i="10"/>
  <c r="Q1911" i="10"/>
  <c r="S1911" i="10" l="1"/>
  <c r="R1911" i="10"/>
  <c r="U1911" i="10"/>
  <c r="V1911" i="10"/>
  <c r="P1911" i="10" s="1"/>
  <c r="T1911" i="10"/>
  <c r="Q1912" i="10"/>
  <c r="S1912" i="10" l="1"/>
  <c r="T1912" i="10"/>
  <c r="R1912" i="10"/>
  <c r="V1912" i="10"/>
  <c r="P1912" i="10" s="1"/>
  <c r="Q1913" i="10"/>
  <c r="U1912" i="10"/>
  <c r="S1913" i="10" l="1"/>
  <c r="R1913" i="10"/>
  <c r="U1913" i="10"/>
  <c r="Q1914" i="10"/>
  <c r="T1913" i="10"/>
  <c r="V1913" i="10"/>
  <c r="P1913" i="10" s="1"/>
  <c r="S1914" i="10" l="1"/>
  <c r="V1914" i="10"/>
  <c r="P1914" i="10" s="1"/>
  <c r="T1914" i="10"/>
  <c r="R1914" i="10"/>
  <c r="U1914" i="10"/>
  <c r="Q1915" i="10"/>
  <c r="S1915" i="10" l="1"/>
  <c r="R1915" i="10"/>
  <c r="V1915" i="10"/>
  <c r="P1915" i="10" s="1"/>
  <c r="T1915" i="10"/>
  <c r="U1915" i="10"/>
  <c r="Q1916" i="10"/>
  <c r="S1916" i="10" l="1"/>
  <c r="R1916" i="10"/>
  <c r="U1916" i="10"/>
  <c r="Q1917" i="10"/>
  <c r="T1916" i="10"/>
  <c r="V1916" i="10"/>
  <c r="P1916" i="10" s="1"/>
  <c r="S1917" i="10" l="1"/>
  <c r="U1917" i="10"/>
  <c r="V1917" i="10"/>
  <c r="P1917" i="10" s="1"/>
  <c r="T1917" i="10"/>
  <c r="R1917" i="10"/>
  <c r="Q1918" i="10"/>
  <c r="S1918" i="10" l="1"/>
  <c r="T1918" i="10"/>
  <c r="R1918" i="10"/>
  <c r="U1918" i="10"/>
  <c r="V1918" i="10"/>
  <c r="P1918" i="10" s="1"/>
  <c r="Q1919" i="10"/>
  <c r="S1919" i="10" l="1"/>
  <c r="R1919" i="10"/>
  <c r="U1919" i="10"/>
  <c r="V1919" i="10"/>
  <c r="P1919" i="10" s="1"/>
  <c r="Q1920" i="10"/>
  <c r="T1919" i="10"/>
  <c r="S1920" i="10" l="1"/>
  <c r="R1920" i="10"/>
  <c r="Q1921" i="10"/>
  <c r="U1920" i="10"/>
  <c r="T1920" i="10"/>
  <c r="V1920" i="10"/>
  <c r="P1920" i="10" s="1"/>
  <c r="S1921" i="10" l="1"/>
  <c r="T1921" i="10"/>
  <c r="R1921" i="10"/>
  <c r="U1921" i="10"/>
  <c r="V1921" i="10"/>
  <c r="P1921" i="10" s="1"/>
  <c r="Q1922" i="10"/>
  <c r="S1922" i="10" l="1"/>
  <c r="T1922" i="10"/>
  <c r="R1922" i="10"/>
  <c r="U1922" i="10"/>
  <c r="Q1923" i="10"/>
  <c r="V1922" i="10"/>
  <c r="P1922" i="10" s="1"/>
  <c r="S1923" i="10" l="1"/>
  <c r="T1923" i="10"/>
  <c r="R1923" i="10"/>
  <c r="U1923" i="10"/>
  <c r="V1923" i="10"/>
  <c r="P1923" i="10" s="1"/>
  <c r="Q1924" i="10"/>
  <c r="S1924" i="10" l="1"/>
  <c r="R1924" i="10"/>
  <c r="Q1925" i="10"/>
  <c r="V1924" i="10"/>
  <c r="P1924" i="10" s="1"/>
  <c r="U1924" i="10"/>
  <c r="T1924" i="10"/>
  <c r="S1925" i="10" l="1"/>
  <c r="U1925" i="10"/>
  <c r="Q1926" i="10"/>
  <c r="T1925" i="10"/>
  <c r="R1925" i="10"/>
  <c r="V1925" i="10"/>
  <c r="P1925" i="10" s="1"/>
  <c r="S1926" i="10" l="1"/>
  <c r="R1926" i="10"/>
  <c r="U1926" i="10"/>
  <c r="V1926" i="10"/>
  <c r="P1926" i="10" s="1"/>
  <c r="T1926" i="10"/>
  <c r="Q1927" i="10"/>
  <c r="S1927" i="10" l="1"/>
  <c r="T1927" i="10"/>
  <c r="R1927" i="10"/>
  <c r="V1927" i="10"/>
  <c r="P1927" i="10" s="1"/>
  <c r="Q1928" i="10"/>
  <c r="U1927" i="10"/>
  <c r="S1928" i="10" l="1"/>
  <c r="R1928" i="10"/>
  <c r="V1928" i="10"/>
  <c r="P1928" i="10" s="1"/>
  <c r="T1928" i="10"/>
  <c r="U1928" i="10"/>
  <c r="Q1929" i="10"/>
  <c r="S1929" i="10" l="1"/>
  <c r="U1929" i="10"/>
  <c r="V1929" i="10"/>
  <c r="P1929" i="10" s="1"/>
  <c r="T1929" i="10"/>
  <c r="R1929" i="10"/>
  <c r="Q1930" i="10"/>
  <c r="S1930" i="10" l="1"/>
  <c r="T1930" i="10"/>
  <c r="R1930" i="10"/>
  <c r="U1930" i="10"/>
  <c r="V1930" i="10"/>
  <c r="P1930" i="10" s="1"/>
  <c r="Q1931" i="10"/>
  <c r="S1931" i="10" l="1"/>
  <c r="R1931" i="10"/>
  <c r="V1931" i="10"/>
  <c r="P1931" i="10" s="1"/>
  <c r="T1931" i="10"/>
  <c r="Q1932" i="10"/>
  <c r="U1931" i="10"/>
  <c r="S1932" i="10" l="1"/>
  <c r="R1932" i="10"/>
  <c r="U1932" i="10"/>
  <c r="V1932" i="10"/>
  <c r="P1932" i="10" s="1"/>
  <c r="T1932" i="10"/>
  <c r="Q1933" i="10"/>
  <c r="S1933" i="10" l="1"/>
  <c r="T1933" i="10"/>
  <c r="R1933" i="10"/>
  <c r="U1933" i="10"/>
  <c r="Q1934" i="10"/>
  <c r="V1933" i="10"/>
  <c r="P1933" i="10" s="1"/>
  <c r="S1934" i="10" l="1"/>
  <c r="R1934" i="10"/>
  <c r="U1934" i="10"/>
  <c r="Q1935" i="10"/>
  <c r="T1934" i="10"/>
  <c r="V1934" i="10"/>
  <c r="P1934" i="10" s="1"/>
  <c r="S1935" i="10" l="1"/>
  <c r="T1935" i="10"/>
  <c r="R1935" i="10"/>
  <c r="V1935" i="10"/>
  <c r="P1935" i="10" s="1"/>
  <c r="Q1936" i="10"/>
  <c r="U1935" i="10"/>
  <c r="S1936" i="10" l="1"/>
  <c r="T1936" i="10"/>
  <c r="R1936" i="10"/>
  <c r="Q1937" i="10"/>
  <c r="V1936" i="10"/>
  <c r="P1936" i="10" s="1"/>
  <c r="U1936" i="10"/>
  <c r="S1937" i="10" l="1"/>
  <c r="T1937" i="10"/>
  <c r="R1937" i="10"/>
  <c r="U1937" i="10"/>
  <c r="Q1938" i="10"/>
  <c r="V1937" i="10"/>
  <c r="P1937" i="10" s="1"/>
  <c r="S1938" i="10" l="1"/>
  <c r="R1938" i="10"/>
  <c r="U1938" i="10"/>
  <c r="V1938" i="10"/>
  <c r="P1938" i="10" s="1"/>
  <c r="T1938" i="10"/>
  <c r="Q1939" i="10"/>
  <c r="S1939" i="10" l="1"/>
  <c r="R1939" i="10"/>
  <c r="U1939" i="10"/>
  <c r="V1939" i="10"/>
  <c r="P1939" i="10" s="1"/>
  <c r="T1939" i="10"/>
  <c r="Q1940" i="10"/>
  <c r="S1940" i="10" l="1"/>
  <c r="Q1941" i="10"/>
  <c r="V1940" i="10"/>
  <c r="P1940" i="10" s="1"/>
  <c r="T1940" i="10"/>
  <c r="R1940" i="10"/>
  <c r="U1940" i="10"/>
  <c r="S1941" i="10" l="1"/>
  <c r="T1941" i="10"/>
  <c r="R1941" i="10"/>
  <c r="U1941" i="10"/>
  <c r="Q1942" i="10"/>
  <c r="V1941" i="10"/>
  <c r="P1941" i="10" s="1"/>
  <c r="S1942" i="10" l="1"/>
  <c r="R1942" i="10"/>
  <c r="U1942" i="10"/>
  <c r="Q1943" i="10"/>
  <c r="T1942" i="10"/>
  <c r="V1942" i="10"/>
  <c r="P1942" i="10" s="1"/>
  <c r="S1943" i="10" l="1"/>
  <c r="T1943" i="10"/>
  <c r="R1943" i="10"/>
  <c r="U1943" i="10"/>
  <c r="Q1944" i="10"/>
  <c r="V1943" i="10"/>
  <c r="P1943" i="10" s="1"/>
  <c r="S1944" i="10" l="1"/>
  <c r="T1944" i="10"/>
  <c r="R1944" i="10"/>
  <c r="V1944" i="10"/>
  <c r="P1944" i="10" s="1"/>
  <c r="U1944" i="10"/>
  <c r="Q1945" i="10"/>
  <c r="S1945" i="10" l="1"/>
  <c r="T1945" i="10"/>
  <c r="R1945" i="10"/>
  <c r="U1945" i="10"/>
  <c r="Q1946" i="10"/>
  <c r="V1945" i="10"/>
  <c r="P1945" i="10" s="1"/>
  <c r="S1946" i="10" l="1"/>
  <c r="T1946" i="10"/>
  <c r="R1946" i="10"/>
  <c r="U1946" i="10"/>
  <c r="Q1947" i="10"/>
  <c r="V1946" i="10"/>
  <c r="P1946" i="10" s="1"/>
  <c r="S1947" i="10" l="1"/>
  <c r="R1947" i="10"/>
  <c r="U1947" i="10"/>
  <c r="Q1948" i="10"/>
  <c r="T1947" i="10"/>
  <c r="V1947" i="10"/>
  <c r="P1947" i="10" s="1"/>
  <c r="S1948" i="10" l="1"/>
  <c r="R1948" i="10"/>
  <c r="Q1949" i="10"/>
  <c r="V1948" i="10"/>
  <c r="P1948" i="10" s="1"/>
  <c r="T1948" i="10"/>
  <c r="U1948" i="10"/>
  <c r="S1949" i="10" l="1"/>
  <c r="T1949" i="10"/>
  <c r="R1949" i="10"/>
  <c r="U1949" i="10"/>
  <c r="V1949" i="10"/>
  <c r="P1949" i="10" s="1"/>
  <c r="Q1950" i="10"/>
  <c r="S1950" i="10" l="1"/>
  <c r="U1950" i="10"/>
  <c r="Q1951" i="10"/>
  <c r="T1950" i="10"/>
  <c r="R1950" i="10"/>
  <c r="V1950" i="10"/>
  <c r="P1950" i="10" s="1"/>
  <c r="S1951" i="10" l="1"/>
  <c r="T1951" i="10"/>
  <c r="R1951" i="10"/>
  <c r="U1951" i="10"/>
  <c r="Q1952" i="10"/>
  <c r="V1951" i="10"/>
  <c r="P1951" i="10" s="1"/>
  <c r="S1952" i="10" l="1"/>
  <c r="T1952" i="10"/>
  <c r="R1952" i="10"/>
  <c r="Q1953" i="10"/>
  <c r="U1952" i="10"/>
  <c r="V1952" i="10"/>
  <c r="P1952" i="10" s="1"/>
  <c r="S1953" i="10" l="1"/>
  <c r="R1953" i="10"/>
  <c r="V1953" i="10"/>
  <c r="P1953" i="10" s="1"/>
  <c r="T1953" i="10"/>
  <c r="U1953" i="10"/>
  <c r="Q1954" i="10"/>
  <c r="S1954" i="10" l="1"/>
  <c r="R1954" i="10"/>
  <c r="U1954" i="10"/>
  <c r="Q1955" i="10"/>
  <c r="T1954" i="10"/>
  <c r="V1954" i="10"/>
  <c r="P1954" i="10" s="1"/>
  <c r="S1955" i="10" l="1"/>
  <c r="R1955" i="10"/>
  <c r="U1955" i="10"/>
  <c r="V1955" i="10"/>
  <c r="P1955" i="10" s="1"/>
  <c r="T1955" i="10"/>
  <c r="Q1956" i="10"/>
  <c r="S1956" i="10" l="1"/>
  <c r="T1956" i="10"/>
  <c r="R1956" i="10"/>
  <c r="U1956" i="10"/>
  <c r="Q1957" i="10"/>
  <c r="V1956" i="10"/>
  <c r="P1956" i="10" s="1"/>
  <c r="S1957" i="10" l="1"/>
  <c r="U1957" i="10"/>
  <c r="Q1958" i="10"/>
  <c r="T1957" i="10"/>
  <c r="R1957" i="10"/>
  <c r="V1957" i="10"/>
  <c r="P1957" i="10" s="1"/>
  <c r="S1958" i="10" l="1"/>
  <c r="R1958" i="10"/>
  <c r="U1958" i="10"/>
  <c r="V1958" i="10"/>
  <c r="P1958" i="10" s="1"/>
  <c r="T1958" i="10"/>
  <c r="Q1959" i="10"/>
  <c r="S1959" i="10" l="1"/>
  <c r="R1959" i="10"/>
  <c r="U1959" i="10"/>
  <c r="V1959" i="10"/>
  <c r="P1959" i="10" s="1"/>
  <c r="T1959" i="10"/>
  <c r="Q1960" i="10"/>
  <c r="S1960" i="10" l="1"/>
  <c r="T1960" i="10"/>
  <c r="R1960" i="10"/>
  <c r="U1960" i="10"/>
  <c r="Q1961" i="10"/>
  <c r="V1960" i="10"/>
  <c r="P1960" i="10" s="1"/>
  <c r="S1961" i="10" l="1"/>
  <c r="T1961" i="10"/>
  <c r="R1961" i="10"/>
  <c r="U1961" i="10"/>
  <c r="Q1962" i="10"/>
  <c r="V1961" i="10"/>
  <c r="P1961" i="10" s="1"/>
  <c r="S1962" i="10" l="1"/>
  <c r="U1962" i="10"/>
  <c r="Q1963" i="10"/>
  <c r="T1962" i="10"/>
  <c r="R1962" i="10"/>
  <c r="V1962" i="10"/>
  <c r="P1962" i="10" s="1"/>
  <c r="S1963" i="10" l="1"/>
  <c r="T1963" i="10"/>
  <c r="R1963" i="10"/>
  <c r="U1963" i="10"/>
  <c r="V1963" i="10"/>
  <c r="P1963" i="10" s="1"/>
  <c r="Q1964" i="10"/>
  <c r="S1964" i="10" l="1"/>
  <c r="T1964" i="10"/>
  <c r="R1964" i="10"/>
  <c r="Q1965" i="10"/>
  <c r="V1964" i="10"/>
  <c r="P1964" i="10" s="1"/>
  <c r="U1964" i="10"/>
  <c r="S1965" i="10" l="1"/>
  <c r="T1965" i="10"/>
  <c r="R1965" i="10"/>
  <c r="U1965" i="10"/>
  <c r="Q1966" i="10"/>
  <c r="V1965" i="10"/>
  <c r="P1965" i="10" s="1"/>
  <c r="S1966" i="10" l="1"/>
  <c r="R1966" i="10"/>
  <c r="V1966" i="10"/>
  <c r="P1966" i="10" s="1"/>
  <c r="T1966" i="10"/>
  <c r="U1966" i="10"/>
  <c r="Q1967" i="10"/>
  <c r="S1967" i="10" l="1"/>
  <c r="T1967" i="10"/>
  <c r="R1967" i="10"/>
  <c r="U1967" i="10"/>
  <c r="V1967" i="10"/>
  <c r="P1967" i="10" s="1"/>
  <c r="Q1968" i="10"/>
  <c r="S1968" i="10" l="1"/>
  <c r="R1968" i="10"/>
  <c r="V1968" i="10"/>
  <c r="P1968" i="10" s="1"/>
  <c r="T1968" i="10"/>
  <c r="Q1969" i="10"/>
  <c r="U1968" i="10"/>
  <c r="T1969" i="10" l="1"/>
  <c r="R1969" i="10"/>
  <c r="U1969" i="10"/>
  <c r="V1969" i="10"/>
  <c r="P1969" i="10" s="1"/>
  <c r="S1969" i="10"/>
  <c r="Q1970" i="10"/>
  <c r="S1970" i="10" l="1"/>
  <c r="T1970" i="10"/>
  <c r="R1970" i="10"/>
  <c r="U1970" i="10"/>
  <c r="Q1971" i="10"/>
  <c r="V1970" i="10"/>
  <c r="P1970" i="10" s="1"/>
  <c r="T1971" i="10" l="1"/>
  <c r="R1971" i="10"/>
  <c r="U1971" i="10"/>
  <c r="Q1972" i="10"/>
  <c r="S1971" i="10"/>
  <c r="V1971" i="10"/>
  <c r="P1971" i="10" s="1"/>
  <c r="T1972" i="10" l="1"/>
  <c r="S1972" i="10"/>
  <c r="R1972" i="10"/>
  <c r="Q1973" i="10"/>
  <c r="V1972" i="10"/>
  <c r="P1972" i="10" s="1"/>
  <c r="U1972" i="10"/>
  <c r="T1973" i="10" l="1"/>
  <c r="R1973" i="10"/>
  <c r="U1973" i="10"/>
  <c r="Q1974" i="10"/>
  <c r="S1973" i="10"/>
  <c r="V1973" i="10"/>
  <c r="P1973" i="10" s="1"/>
  <c r="S1974" i="10" l="1"/>
  <c r="T1974" i="10"/>
  <c r="R1974" i="10"/>
  <c r="U1974" i="10"/>
  <c r="Q1975" i="10"/>
  <c r="V1974" i="10"/>
  <c r="P1974" i="10" s="1"/>
  <c r="T1975" i="10" l="1"/>
  <c r="R1975" i="10"/>
  <c r="V1975" i="10"/>
  <c r="P1975" i="10" s="1"/>
  <c r="S1975" i="10"/>
  <c r="U1975" i="10"/>
  <c r="Q1976" i="10"/>
  <c r="T1976" i="10" l="1"/>
  <c r="S1976" i="10"/>
  <c r="R1976" i="10"/>
  <c r="Q1977" i="10"/>
  <c r="U1976" i="10"/>
  <c r="V1976" i="10"/>
  <c r="P1976" i="10" s="1"/>
  <c r="T1977" i="10" l="1"/>
  <c r="R1977" i="10"/>
  <c r="U1977" i="10"/>
  <c r="V1977" i="10"/>
  <c r="P1977" i="10" s="1"/>
  <c r="S1977" i="10"/>
  <c r="Q1978" i="10"/>
  <c r="S1978" i="10" l="1"/>
  <c r="R1978" i="10"/>
  <c r="U1978" i="10"/>
  <c r="V1978" i="10"/>
  <c r="P1978" i="10" s="1"/>
  <c r="T1978" i="10"/>
  <c r="Q1979" i="10"/>
  <c r="S1979" i="10" l="1"/>
  <c r="R1979" i="10"/>
  <c r="U1979" i="10"/>
  <c r="Q1980" i="10"/>
  <c r="T1979" i="10"/>
  <c r="V1979" i="10"/>
  <c r="P1979" i="10" s="1"/>
  <c r="S1980" i="10" l="1"/>
  <c r="R1980" i="10"/>
  <c r="U1980" i="10"/>
  <c r="Q1981" i="10"/>
  <c r="T1980" i="10"/>
  <c r="V1980" i="10"/>
  <c r="P1980" i="10" s="1"/>
  <c r="T1981" i="10" l="1"/>
  <c r="R1981" i="10"/>
  <c r="U1981" i="10"/>
  <c r="Q1982" i="10"/>
  <c r="S1981" i="10"/>
  <c r="V1981" i="10"/>
  <c r="P1981" i="10" s="1"/>
  <c r="S1982" i="10" l="1"/>
  <c r="T1982" i="10"/>
  <c r="R1982" i="10"/>
  <c r="U1982" i="10"/>
  <c r="Q1983" i="10"/>
  <c r="V1982" i="10"/>
  <c r="P1982" i="10" s="1"/>
  <c r="T1983" i="10" l="1"/>
  <c r="R1983" i="10"/>
  <c r="U1983" i="10"/>
  <c r="V1983" i="10"/>
  <c r="P1983" i="10" s="1"/>
  <c r="S1983" i="10"/>
  <c r="Q1984" i="10"/>
  <c r="S1984" i="10" l="1"/>
  <c r="R1984" i="10"/>
  <c r="U1984" i="10"/>
  <c r="Q1985" i="10"/>
  <c r="T1984" i="10"/>
  <c r="V1984" i="10"/>
  <c r="P1984" i="10" s="1"/>
  <c r="T1985" i="10" l="1"/>
  <c r="S1985" i="10"/>
  <c r="R1985" i="10"/>
  <c r="U1985" i="10"/>
  <c r="V1985" i="10"/>
  <c r="P1985" i="10" s="1"/>
  <c r="Q1986" i="10"/>
  <c r="S1986" i="10" l="1"/>
  <c r="U1986" i="10"/>
  <c r="Q1987" i="10"/>
  <c r="T1986" i="10"/>
  <c r="R1986" i="10"/>
  <c r="V1986" i="10"/>
  <c r="P1986" i="10" s="1"/>
  <c r="T1987" i="10" l="1"/>
  <c r="R1987" i="10"/>
  <c r="V1987" i="10"/>
  <c r="P1987" i="10" s="1"/>
  <c r="S1987" i="10"/>
  <c r="U1987" i="10"/>
  <c r="Q1988" i="10"/>
  <c r="S1988" i="10" l="1"/>
  <c r="T1988" i="10"/>
  <c r="R1988" i="10"/>
  <c r="Q1989" i="10"/>
  <c r="U1988" i="10"/>
  <c r="V1988" i="10"/>
  <c r="P1988" i="10" s="1"/>
  <c r="S1989" i="10" l="1"/>
  <c r="R1989" i="10"/>
  <c r="V1989" i="10"/>
  <c r="P1989" i="10" s="1"/>
  <c r="T1989" i="10"/>
  <c r="U1989" i="10"/>
  <c r="Q1990" i="10"/>
  <c r="T1990" i="10" l="1"/>
  <c r="R1990" i="10"/>
  <c r="V1990" i="10"/>
  <c r="P1990" i="10" s="1"/>
  <c r="S1990" i="10"/>
  <c r="U1990" i="10"/>
  <c r="Q1991" i="10"/>
  <c r="S1991" i="10" l="1"/>
  <c r="R1991" i="10"/>
  <c r="U1991" i="10"/>
  <c r="V1991" i="10"/>
  <c r="P1991" i="10" s="1"/>
  <c r="T1991" i="10"/>
  <c r="Q1992" i="10"/>
  <c r="S1992" i="10" l="1"/>
  <c r="R1992" i="10"/>
  <c r="U1992" i="10"/>
  <c r="V1992" i="10"/>
  <c r="P1992" i="10" s="1"/>
  <c r="T1992" i="10"/>
  <c r="Q1993" i="10"/>
  <c r="S1993" i="10" l="1"/>
  <c r="T1993" i="10"/>
  <c r="R1993" i="10"/>
  <c r="U1993" i="10"/>
  <c r="V1993" i="10"/>
  <c r="P1993" i="10" s="1"/>
  <c r="Q1994" i="10"/>
  <c r="S1994" i="10" l="1"/>
  <c r="T1994" i="10"/>
  <c r="R1994" i="10"/>
  <c r="U1994" i="10"/>
  <c r="V1994" i="10"/>
  <c r="P1994" i="10" s="1"/>
  <c r="Q1995" i="10"/>
  <c r="S1995" i="10" l="1"/>
  <c r="R1995" i="10"/>
  <c r="U1995" i="10"/>
  <c r="Q1996" i="10"/>
  <c r="T1995" i="10"/>
  <c r="V1995" i="10"/>
  <c r="P1995" i="10" s="1"/>
  <c r="S1996" i="10" l="1"/>
  <c r="T1996" i="10"/>
  <c r="R1996" i="10"/>
  <c r="U1996" i="10"/>
  <c r="Q1997" i="10"/>
  <c r="V1996" i="10"/>
  <c r="P1996" i="10" s="1"/>
  <c r="S1997" i="10" l="1"/>
  <c r="T1997" i="10"/>
  <c r="R1997" i="10"/>
  <c r="U1997" i="10"/>
  <c r="Q1998" i="10"/>
  <c r="V1997" i="10"/>
  <c r="P1997" i="10" s="1"/>
  <c r="S1998" i="10" l="1"/>
  <c r="R1998" i="10"/>
  <c r="U1998" i="10"/>
  <c r="V1998" i="10"/>
  <c r="P1998" i="10" s="1"/>
  <c r="Q1999" i="10"/>
  <c r="T1998" i="10"/>
  <c r="S1999" i="10" l="1"/>
  <c r="R1999" i="10"/>
  <c r="U1999" i="10"/>
  <c r="V1999" i="10"/>
  <c r="P1999" i="10" s="1"/>
  <c r="T1999" i="10"/>
  <c r="Q2000" i="10"/>
  <c r="T2000" i="10" l="1"/>
  <c r="S2000" i="10"/>
  <c r="R2000" i="10"/>
  <c r="Q2001" i="10"/>
  <c r="U2000" i="10"/>
  <c r="V2000" i="10"/>
  <c r="P2000" i="10" s="1"/>
  <c r="T2001" i="10" l="1"/>
  <c r="S2001" i="10"/>
  <c r="R2001" i="10"/>
  <c r="U2001" i="10"/>
  <c r="Q2002" i="10"/>
  <c r="V2001" i="10"/>
  <c r="P2001" i="10" s="1"/>
  <c r="T2002" i="10" l="1"/>
  <c r="S2002" i="10"/>
  <c r="R2002" i="10"/>
  <c r="U2002" i="10"/>
  <c r="Q2003" i="10"/>
  <c r="V2002" i="10"/>
  <c r="P2002" i="10" s="1"/>
  <c r="S2003" i="10" l="1"/>
  <c r="R2003" i="10"/>
  <c r="U2003" i="10"/>
  <c r="V2003" i="10"/>
  <c r="P2003" i="10" s="1"/>
  <c r="T2003" i="10"/>
  <c r="Q2004" i="10"/>
  <c r="S2004" i="10" l="1"/>
  <c r="Q2005" i="10"/>
  <c r="T2004" i="10"/>
  <c r="R2004" i="10"/>
  <c r="U2004" i="10"/>
  <c r="V2004" i="10"/>
  <c r="P2004" i="10" s="1"/>
  <c r="S2005" i="10" l="1"/>
  <c r="R2005" i="10"/>
  <c r="U2005" i="10"/>
  <c r="V2005" i="10"/>
  <c r="P2005" i="10" s="1"/>
  <c r="T2005" i="10"/>
  <c r="Q2006" i="10"/>
  <c r="S2006" i="10" l="1"/>
  <c r="Q2007" i="10"/>
  <c r="T2006" i="10"/>
  <c r="R2006" i="10"/>
  <c r="U2006" i="10"/>
  <c r="V2006" i="10"/>
  <c r="P2006" i="10" s="1"/>
  <c r="S2007" i="10" l="1"/>
  <c r="T2007" i="10"/>
  <c r="V2007" i="10"/>
  <c r="P2007" i="10" s="1"/>
  <c r="Q2008" i="10"/>
  <c r="U2007" i="10"/>
  <c r="R2007" i="10"/>
  <c r="S2008" i="10" l="1"/>
  <c r="T2008" i="10"/>
  <c r="R2008" i="10"/>
  <c r="Q2009" i="10"/>
  <c r="U2008" i="10"/>
  <c r="V2008" i="10"/>
  <c r="P2008" i="10" s="1"/>
  <c r="T2009" i="10" l="1"/>
  <c r="S2009" i="10"/>
  <c r="R2009" i="10"/>
  <c r="U2009" i="10"/>
  <c r="V2009" i="10"/>
  <c r="P2009" i="10" s="1"/>
  <c r="Q2010" i="10"/>
  <c r="S2010" i="10" l="1"/>
  <c r="R2010" i="10"/>
  <c r="U2010" i="10"/>
  <c r="V2010" i="10"/>
  <c r="P2010" i="10" s="1"/>
  <c r="Q2011" i="10"/>
  <c r="T2010" i="10"/>
  <c r="S2011" i="10" l="1"/>
  <c r="T2011" i="10"/>
  <c r="R2011" i="10"/>
  <c r="V2011" i="10"/>
  <c r="P2011" i="10" s="1"/>
  <c r="Q2012" i="10"/>
  <c r="U2011" i="10"/>
  <c r="S2012" i="10" l="1"/>
  <c r="R2012" i="10"/>
  <c r="V2012" i="10"/>
  <c r="P2012" i="10" s="1"/>
  <c r="T2012" i="10"/>
  <c r="Q2013" i="10"/>
  <c r="U2012" i="10"/>
  <c r="S2013" i="10" l="1"/>
  <c r="R2013" i="10"/>
  <c r="U2013" i="10"/>
  <c r="Q2014" i="10"/>
  <c r="T2013" i="10"/>
  <c r="V2013" i="10"/>
  <c r="P2013" i="10" s="1"/>
  <c r="T2014" i="10" l="1"/>
  <c r="S2014" i="10"/>
  <c r="R2014" i="10"/>
  <c r="U2014" i="10"/>
  <c r="V2014" i="10"/>
  <c r="P2014" i="10" s="1"/>
  <c r="Q2015" i="10"/>
  <c r="S2015" i="10" l="1"/>
  <c r="R2015" i="10"/>
  <c r="U2015" i="10"/>
  <c r="V2015" i="10"/>
  <c r="P2015" i="10" s="1"/>
  <c r="T2015" i="10"/>
  <c r="Q2016" i="10"/>
  <c r="S2016" i="10" l="1"/>
  <c r="R2016" i="10"/>
  <c r="U2016" i="10"/>
  <c r="V2016" i="10"/>
  <c r="P2016" i="10" s="1"/>
  <c r="T2016" i="10"/>
  <c r="Q2017" i="10"/>
  <c r="S2017" i="10" l="1"/>
  <c r="R2017" i="10"/>
  <c r="U2017" i="10"/>
  <c r="V2017" i="10"/>
  <c r="P2017" i="10" s="1"/>
  <c r="T2017" i="10"/>
  <c r="Q2018" i="10"/>
  <c r="S2018" i="10" l="1"/>
  <c r="T2018" i="10"/>
  <c r="R2018" i="10"/>
  <c r="U2018" i="10"/>
  <c r="V2018" i="10"/>
  <c r="P2018" i="10" s="1"/>
  <c r="Q2019" i="10"/>
  <c r="S2019" i="10" l="1"/>
  <c r="T2019" i="10"/>
  <c r="R2019" i="10"/>
  <c r="V2019" i="10"/>
  <c r="P2019" i="10" s="1"/>
  <c r="U2019" i="10"/>
  <c r="Q2020" i="10"/>
  <c r="S2020" i="10" l="1"/>
  <c r="Q2021" i="10"/>
  <c r="T2020" i="10"/>
  <c r="R2020" i="10"/>
  <c r="V2020" i="10"/>
  <c r="P2020" i="10" s="1"/>
  <c r="U2020" i="10"/>
  <c r="S2021" i="10" l="1"/>
  <c r="R2021" i="10"/>
  <c r="U2021" i="10"/>
  <c r="Q2022" i="10"/>
  <c r="T2021" i="10"/>
  <c r="V2021" i="10"/>
  <c r="P2021" i="10" s="1"/>
  <c r="S2022" i="10" l="1"/>
  <c r="T2022" i="10"/>
  <c r="R2022" i="10"/>
  <c r="U2022" i="10"/>
  <c r="Q2023" i="10"/>
  <c r="V2022" i="10"/>
  <c r="P2022" i="10" s="1"/>
  <c r="S2023" i="10" l="1"/>
  <c r="R2023" i="10"/>
  <c r="U2023" i="10"/>
  <c r="V2023" i="10"/>
  <c r="P2023" i="10" s="1"/>
  <c r="T2023" i="10"/>
  <c r="Q2024" i="10"/>
  <c r="S2024" i="10" l="1"/>
  <c r="T2024" i="10"/>
  <c r="R2024" i="10"/>
  <c r="V2024" i="10"/>
  <c r="P2024" i="10" s="1"/>
  <c r="Q2025" i="10"/>
  <c r="U2024" i="10"/>
  <c r="S2025" i="10" l="1"/>
  <c r="T2025" i="10"/>
  <c r="R2025" i="10"/>
  <c r="U2025" i="10"/>
  <c r="V2025" i="10"/>
  <c r="P2025" i="10" s="1"/>
  <c r="Q2026" i="10"/>
  <c r="S2026" i="10" l="1"/>
  <c r="R2026" i="10"/>
  <c r="U2026" i="10"/>
  <c r="V2026" i="10"/>
  <c r="P2026" i="10" s="1"/>
  <c r="T2026" i="10"/>
  <c r="Q2027" i="10"/>
  <c r="S2027" i="10" l="1"/>
  <c r="U2027" i="10"/>
  <c r="T2027" i="10"/>
  <c r="V2027" i="10"/>
  <c r="P2027" i="10" s="1"/>
  <c r="R2027" i="10"/>
  <c r="Q2028" i="10"/>
  <c r="T2028" i="10" l="1"/>
  <c r="Q2029" i="10"/>
  <c r="U2028" i="10"/>
  <c r="S2028" i="10"/>
  <c r="R2028" i="10"/>
  <c r="V2028" i="10"/>
  <c r="P2028" i="10" s="1"/>
  <c r="S2029" i="10" l="1"/>
  <c r="T2029" i="10"/>
  <c r="R2029" i="10"/>
  <c r="U2029" i="10"/>
  <c r="V2029" i="10"/>
  <c r="P2029" i="10" s="1"/>
  <c r="Q2030" i="10"/>
  <c r="S2030" i="10" l="1"/>
  <c r="R2030" i="10"/>
  <c r="V2030" i="10"/>
  <c r="P2030" i="10" s="1"/>
  <c r="T2030" i="10"/>
  <c r="U2030" i="10"/>
  <c r="Q2031" i="10"/>
  <c r="S2031" i="10" l="1"/>
  <c r="R2031" i="10"/>
  <c r="V2031" i="10"/>
  <c r="P2031" i="10" s="1"/>
  <c r="Q2032" i="10"/>
  <c r="T2031" i="10"/>
  <c r="U2031" i="10"/>
  <c r="S2032" i="10" l="1"/>
  <c r="R2032" i="10"/>
  <c r="Q2033" i="10"/>
  <c r="V2032" i="10"/>
  <c r="P2032" i="10" s="1"/>
  <c r="T2032" i="10"/>
  <c r="U2032" i="10"/>
  <c r="S2033" i="10" l="1"/>
  <c r="R2033" i="10"/>
  <c r="V2033" i="10"/>
  <c r="P2033" i="10" s="1"/>
  <c r="T2033" i="10"/>
  <c r="U2033" i="10"/>
  <c r="Q2034" i="10"/>
  <c r="S2034" i="10" l="1"/>
  <c r="R2034" i="10"/>
  <c r="U2034" i="10"/>
  <c r="V2034" i="10"/>
  <c r="P2034" i="10" s="1"/>
  <c r="T2034" i="10"/>
  <c r="Q2035" i="10"/>
  <c r="S2035" i="10" l="1"/>
  <c r="T2035" i="10"/>
  <c r="R2035" i="10"/>
  <c r="U2035" i="10"/>
  <c r="Q2036" i="10"/>
  <c r="V2035" i="10"/>
  <c r="P2035" i="10" s="1"/>
  <c r="S2036" i="10" l="1"/>
  <c r="T2036" i="10"/>
  <c r="R2036" i="10"/>
  <c r="U2036" i="10"/>
  <c r="Q2037" i="10"/>
  <c r="V2036" i="10"/>
  <c r="P2036" i="10" s="1"/>
  <c r="S2037" i="10" l="1"/>
  <c r="R2037" i="10"/>
  <c r="U2037" i="10"/>
  <c r="V2037" i="10"/>
  <c r="P2037" i="10" s="1"/>
  <c r="Q2038" i="10"/>
  <c r="T2037" i="10"/>
  <c r="T2038" i="10" l="1"/>
  <c r="S2038" i="10"/>
  <c r="R2038" i="10"/>
  <c r="Q2039" i="10"/>
  <c r="U2038" i="10"/>
  <c r="V2038" i="10"/>
  <c r="P2038" i="10" s="1"/>
  <c r="S2039" i="10" l="1"/>
  <c r="U2039" i="10"/>
  <c r="Q2040" i="10"/>
  <c r="T2039" i="10"/>
  <c r="R2039" i="10"/>
  <c r="V2039" i="10"/>
  <c r="P2039" i="10" s="1"/>
  <c r="S2040" i="10" l="1"/>
  <c r="T2040" i="10"/>
  <c r="Q2041" i="10"/>
  <c r="V2040" i="10"/>
  <c r="P2040" i="10" s="1"/>
  <c r="R2040" i="10"/>
  <c r="U2040" i="10"/>
  <c r="S2041" i="10" l="1"/>
  <c r="U2041" i="10"/>
  <c r="V2041" i="10"/>
  <c r="P2041" i="10" s="1"/>
  <c r="T2041" i="10"/>
  <c r="R2041" i="10"/>
  <c r="Q2042" i="10"/>
  <c r="S2042" i="10" l="1"/>
  <c r="R2042" i="10"/>
  <c r="U2042" i="10"/>
  <c r="V2042" i="10"/>
  <c r="P2042" i="10" s="1"/>
  <c r="T2042" i="10"/>
  <c r="Q2043" i="10"/>
  <c r="S2043" i="10" l="1"/>
  <c r="R2043" i="10"/>
  <c r="V2043" i="10"/>
  <c r="P2043" i="10" s="1"/>
  <c r="T2043" i="10"/>
  <c r="U2043" i="10"/>
  <c r="Q2044" i="10"/>
  <c r="S2044" i="10" l="1"/>
  <c r="R2044" i="10"/>
  <c r="U2044" i="10"/>
  <c r="Q2045" i="10"/>
  <c r="T2044" i="10"/>
  <c r="V2044" i="10"/>
  <c r="P2044" i="10" s="1"/>
  <c r="S2045" i="10" l="1"/>
  <c r="R2045" i="10"/>
  <c r="U2045" i="10"/>
  <c r="V2045" i="10"/>
  <c r="P2045" i="10" s="1"/>
  <c r="T2045" i="10"/>
  <c r="Q2046" i="10"/>
  <c r="S2046" i="10" l="1"/>
  <c r="U2046" i="10"/>
  <c r="Q2047" i="10"/>
  <c r="T2046" i="10"/>
  <c r="R2046" i="10"/>
  <c r="V2046" i="10"/>
  <c r="P2046" i="10" s="1"/>
  <c r="S2047" i="10" l="1"/>
  <c r="R2047" i="10"/>
  <c r="U2047" i="10"/>
  <c r="Q2048" i="10"/>
  <c r="T2047" i="10"/>
  <c r="V2047" i="10"/>
  <c r="P2047" i="10" s="1"/>
  <c r="T2048" i="10" l="1"/>
  <c r="S2048" i="10"/>
  <c r="R2048" i="10"/>
  <c r="Q2049" i="10"/>
  <c r="U2048" i="10"/>
  <c r="V2048" i="10"/>
  <c r="P2048" i="10" s="1"/>
  <c r="S2049" i="10" l="1"/>
  <c r="R2049" i="10"/>
  <c r="V2049" i="10"/>
  <c r="P2049" i="10" s="1"/>
  <c r="T2049" i="10"/>
  <c r="U2049" i="10"/>
  <c r="Q2050" i="10"/>
  <c r="S2050" i="10" l="1"/>
  <c r="U2050" i="10"/>
  <c r="Q2051" i="10"/>
  <c r="T2050" i="10"/>
  <c r="R2050" i="10"/>
  <c r="V2050" i="10"/>
  <c r="P2050" i="10" s="1"/>
  <c r="S2051" i="10" l="1"/>
  <c r="T2051" i="10"/>
  <c r="R2051" i="10"/>
  <c r="U2051" i="10"/>
  <c r="Q2052" i="10"/>
  <c r="V2051" i="10"/>
  <c r="P2051" i="10" s="1"/>
  <c r="S2052" i="10" l="1"/>
  <c r="T2052" i="10"/>
  <c r="R2052" i="10"/>
  <c r="Q2053" i="10"/>
  <c r="V2052" i="10"/>
  <c r="P2052" i="10" s="1"/>
  <c r="U2052" i="10"/>
  <c r="R2053" i="10" l="1"/>
  <c r="U2053" i="10"/>
  <c r="V2053" i="10"/>
  <c r="P2053" i="10" s="1"/>
  <c r="Q2054" i="10"/>
  <c r="S2053" i="10"/>
  <c r="T2053" i="10"/>
  <c r="S2054" i="10" l="1"/>
  <c r="U2054" i="10"/>
  <c r="Q2055" i="10"/>
  <c r="T2054" i="10"/>
  <c r="R2054" i="10"/>
  <c r="V2054" i="10"/>
  <c r="P2054" i="10" s="1"/>
  <c r="S2055" i="10" l="1"/>
  <c r="T2055" i="10"/>
  <c r="R2055" i="10"/>
  <c r="U2055" i="10"/>
  <c r="V2055" i="10"/>
  <c r="P2055" i="10" s="1"/>
  <c r="Q2056" i="10"/>
  <c r="S2056" i="10" l="1"/>
  <c r="T2056" i="10"/>
  <c r="R2056" i="10"/>
  <c r="U2056" i="10"/>
  <c r="V2056" i="10"/>
  <c r="P2056" i="10" s="1"/>
  <c r="Q2057" i="10"/>
  <c r="R2057" i="10" l="1"/>
  <c r="U2057" i="10"/>
  <c r="Q2058" i="10"/>
  <c r="S2057" i="10"/>
  <c r="T2057" i="10"/>
  <c r="V2057" i="10"/>
  <c r="P2057" i="10" s="1"/>
  <c r="R2058" i="10" l="1"/>
  <c r="U2058" i="10"/>
  <c r="S2058" i="10"/>
  <c r="T2058" i="10"/>
  <c r="V2058" i="10"/>
  <c r="P2058" i="10" s="1"/>
  <c r="Q2059" i="10"/>
  <c r="S2059" i="10" l="1"/>
  <c r="T2059" i="10"/>
  <c r="R2059" i="10"/>
  <c r="U2059" i="10"/>
  <c r="V2059" i="10"/>
  <c r="P2059" i="10" s="1"/>
  <c r="Q2060" i="10"/>
  <c r="R2060" i="10" l="1"/>
  <c r="U2060" i="10"/>
  <c r="V2060" i="10"/>
  <c r="P2060" i="10" s="1"/>
  <c r="T2060" i="10"/>
  <c r="S2060" i="10"/>
  <c r="Q2061" i="10"/>
  <c r="T2061" i="10" l="1"/>
  <c r="R2061" i="10"/>
  <c r="U2061" i="10"/>
  <c r="V2061" i="10"/>
  <c r="P2061" i="10" s="1"/>
  <c r="S2061" i="10"/>
  <c r="T1" i="10" l="1"/>
  <c r="I3" i="10"/>
  <c r="M2" i="10"/>
  <c r="J2" i="10"/>
  <c r="N2" i="10"/>
  <c r="K2" i="10"/>
  <c r="L2" i="10"/>
  <c r="L3" i="10" l="1"/>
  <c r="J3" i="10"/>
  <c r="N3" i="10"/>
  <c r="M3" i="10"/>
  <c r="K3" i="10"/>
  <c r="I4" i="10"/>
  <c r="H2" i="10"/>
  <c r="H3" i="10" s="1"/>
  <c r="H4" i="10" s="1"/>
  <c r="H5" i="10" s="1"/>
  <c r="H6" i="10" s="1"/>
  <c r="H7" i="10" s="1"/>
  <c r="H8" i="10" s="1"/>
  <c r="H9" i="10" s="1"/>
  <c r="H10" i="10" s="1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H22" i="10" s="1"/>
  <c r="H23" i="10" s="1"/>
  <c r="H24" i="10" s="1"/>
  <c r="H25" i="10" s="1"/>
  <c r="H26" i="10" s="1"/>
  <c r="H27" i="10" s="1"/>
  <c r="H28" i="10" s="1"/>
  <c r="H29" i="10" s="1"/>
  <c r="H30" i="10" s="1"/>
  <c r="H31" i="10" s="1"/>
  <c r="H32" i="10" s="1"/>
  <c r="H33" i="10" s="1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0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88" i="10" s="1"/>
  <c r="H89" i="10" s="1"/>
  <c r="H90" i="10" s="1"/>
  <c r="H91" i="10" s="1"/>
  <c r="H92" i="10" s="1"/>
  <c r="H93" i="10" s="1"/>
  <c r="H94" i="10" s="1"/>
  <c r="H95" i="10" s="1"/>
  <c r="H96" i="10" s="1"/>
  <c r="H97" i="10" s="1"/>
  <c r="H98" i="10" s="1"/>
  <c r="H99" i="10" s="1"/>
  <c r="H100" i="10" s="1"/>
  <c r="H101" i="10" s="1"/>
  <c r="H102" i="10" s="1"/>
  <c r="H103" i="10" s="1"/>
  <c r="H104" i="10" s="1"/>
  <c r="H105" i="10" s="1"/>
  <c r="H106" i="10" s="1"/>
  <c r="H107" i="10" s="1"/>
  <c r="H108" i="10" s="1"/>
  <c r="H109" i="10" s="1"/>
  <c r="H110" i="10" s="1"/>
  <c r="H111" i="10" s="1"/>
  <c r="H112" i="10" s="1"/>
  <c r="H113" i="10" s="1"/>
  <c r="H114" i="10" s="1"/>
  <c r="H115" i="10" s="1"/>
  <c r="H116" i="10" s="1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H153" i="10" s="1"/>
  <c r="H154" i="10" s="1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7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H193" i="10" s="1"/>
  <c r="H194" i="10" s="1"/>
  <c r="H195" i="10" s="1"/>
  <c r="H196" i="10" s="1"/>
  <c r="H197" i="10" s="1"/>
  <c r="H198" i="10" s="1"/>
  <c r="H199" i="10" s="1"/>
  <c r="H200" i="10" s="1"/>
  <c r="H201" i="10" s="1"/>
  <c r="H202" i="10" s="1"/>
  <c r="H203" i="10" s="1"/>
  <c r="H204" i="10" s="1"/>
  <c r="H205" i="10" s="1"/>
  <c r="H206" i="10" s="1"/>
  <c r="H207" i="10" s="1"/>
  <c r="H208" i="10" s="1"/>
  <c r="H209" i="10" s="1"/>
  <c r="H210" i="10" s="1"/>
  <c r="H211" i="10" s="1"/>
  <c r="H212" i="10" s="1"/>
  <c r="H213" i="10" s="1"/>
  <c r="H214" i="10" s="1"/>
  <c r="H215" i="10" s="1"/>
  <c r="H216" i="10" s="1"/>
  <c r="H217" i="10" s="1"/>
  <c r="H218" i="10" s="1"/>
  <c r="H219" i="10" s="1"/>
  <c r="H220" i="10" s="1"/>
  <c r="H221" i="10" s="1"/>
  <c r="H222" i="10" s="1"/>
  <c r="H223" i="10" s="1"/>
  <c r="H224" i="10" s="1"/>
  <c r="H225" i="10" s="1"/>
  <c r="H226" i="10" s="1"/>
  <c r="H227" i="10" s="1"/>
  <c r="H228" i="10" s="1"/>
  <c r="H229" i="10" s="1"/>
  <c r="H230" i="10" s="1"/>
  <c r="H231" i="10" s="1"/>
  <c r="H232" i="10" s="1"/>
  <c r="H233" i="10" s="1"/>
  <c r="H234" i="10" s="1"/>
  <c r="H235" i="10" s="1"/>
  <c r="H236" i="10" s="1"/>
  <c r="H237" i="10" s="1"/>
  <c r="H238" i="10" s="1"/>
  <c r="H239" i="10" s="1"/>
  <c r="H240" i="10" s="1"/>
  <c r="H241" i="10" s="1"/>
  <c r="H242" i="10" s="1"/>
  <c r="H243" i="10" s="1"/>
  <c r="H244" i="10" s="1"/>
  <c r="H245" i="10" s="1"/>
  <c r="H246" i="10" s="1"/>
  <c r="H247" i="10" s="1"/>
  <c r="H248" i="10" s="1"/>
  <c r="H249" i="10" s="1"/>
  <c r="H250" i="10" s="1"/>
  <c r="H251" i="10" s="1"/>
  <c r="H252" i="10" s="1"/>
  <c r="H253" i="10" s="1"/>
  <c r="H254" i="10" s="1"/>
  <c r="H255" i="10" s="1"/>
  <c r="H256" i="10" s="1"/>
  <c r="H257" i="10" s="1"/>
  <c r="H258" i="10" s="1"/>
  <c r="H259" i="10" s="1"/>
  <c r="H260" i="10" s="1"/>
  <c r="H261" i="10" s="1"/>
  <c r="H262" i="10" s="1"/>
  <c r="H263" i="10" s="1"/>
  <c r="H264" i="10" s="1"/>
  <c r="H265" i="10" s="1"/>
  <c r="H266" i="10" s="1"/>
  <c r="H267" i="10" s="1"/>
  <c r="H268" i="10" s="1"/>
  <c r="H269" i="10" s="1"/>
  <c r="H270" i="10" s="1"/>
  <c r="H271" i="10" s="1"/>
  <c r="H272" i="10" s="1"/>
  <c r="H273" i="10" s="1"/>
  <c r="H274" i="10" s="1"/>
  <c r="H275" i="10" s="1"/>
  <c r="H276" i="10" s="1"/>
  <c r="H277" i="10" s="1"/>
  <c r="H278" i="10" s="1"/>
  <c r="H279" i="10" s="1"/>
  <c r="H280" i="10" s="1"/>
  <c r="H281" i="10" s="1"/>
  <c r="H282" i="10" s="1"/>
  <c r="H283" i="10" s="1"/>
  <c r="H284" i="10" s="1"/>
  <c r="H285" i="10" s="1"/>
  <c r="H286" i="10" s="1"/>
  <c r="H287" i="10" s="1"/>
  <c r="H288" i="10" s="1"/>
  <c r="H289" i="10" s="1"/>
  <c r="H290" i="10" s="1"/>
  <c r="H291" i="10" s="1"/>
  <c r="H292" i="10" s="1"/>
  <c r="H293" i="10" s="1"/>
  <c r="H294" i="10" s="1"/>
  <c r="H295" i="10" s="1"/>
  <c r="H296" i="10" s="1"/>
  <c r="H297" i="10" s="1"/>
  <c r="H298" i="10" s="1"/>
  <c r="H299" i="10" s="1"/>
  <c r="H300" i="10" s="1"/>
  <c r="H301" i="10" s="1"/>
  <c r="H302" i="10" s="1"/>
  <c r="H303" i="10" s="1"/>
  <c r="H304" i="10" s="1"/>
  <c r="H305" i="10" s="1"/>
  <c r="H306" i="10" s="1"/>
  <c r="H307" i="10" s="1"/>
  <c r="H308" i="10" s="1"/>
  <c r="H309" i="10" s="1"/>
  <c r="H310" i="10" s="1"/>
  <c r="H311" i="10" s="1"/>
  <c r="H312" i="10" s="1"/>
  <c r="H313" i="10" s="1"/>
  <c r="H314" i="10" s="1"/>
  <c r="H315" i="10" s="1"/>
  <c r="H316" i="10" s="1"/>
  <c r="H317" i="10" s="1"/>
  <c r="H318" i="10" s="1"/>
  <c r="H319" i="10" s="1"/>
  <c r="H320" i="10" s="1"/>
  <c r="H321" i="10" s="1"/>
  <c r="H322" i="10" s="1"/>
  <c r="H323" i="10" s="1"/>
  <c r="H324" i="10" s="1"/>
  <c r="H325" i="10" s="1"/>
  <c r="H326" i="10" s="1"/>
  <c r="H327" i="10" s="1"/>
  <c r="H328" i="10" s="1"/>
  <c r="H329" i="10" s="1"/>
  <c r="H330" i="10" s="1"/>
  <c r="H331" i="10" s="1"/>
  <c r="H332" i="10" s="1"/>
  <c r="H333" i="10" s="1"/>
  <c r="H334" i="10" s="1"/>
  <c r="H335" i="10" s="1"/>
  <c r="H336" i="10" s="1"/>
  <c r="H337" i="10" s="1"/>
  <c r="H338" i="10" s="1"/>
  <c r="H339" i="10" s="1"/>
  <c r="H340" i="10" s="1"/>
  <c r="H341" i="10" s="1"/>
  <c r="H342" i="10" s="1"/>
  <c r="H343" i="10" s="1"/>
  <c r="H344" i="10" s="1"/>
  <c r="H345" i="10" s="1"/>
  <c r="H346" i="10" s="1"/>
  <c r="H347" i="10" s="1"/>
  <c r="H348" i="10" s="1"/>
  <c r="H349" i="10" s="1"/>
  <c r="H350" i="10" s="1"/>
  <c r="H351" i="10" s="1"/>
  <c r="H352" i="10" s="1"/>
  <c r="H353" i="10" s="1"/>
  <c r="H354" i="10" s="1"/>
  <c r="H355" i="10" s="1"/>
  <c r="H356" i="10" s="1"/>
  <c r="H357" i="10" s="1"/>
  <c r="H358" i="10" s="1"/>
  <c r="H359" i="10" s="1"/>
  <c r="H360" i="10" s="1"/>
  <c r="H361" i="10" s="1"/>
  <c r="H362" i="10" s="1"/>
  <c r="H363" i="10" s="1"/>
  <c r="H364" i="10" s="1"/>
  <c r="H365" i="10" s="1"/>
  <c r="H366" i="10" s="1"/>
  <c r="H367" i="10" s="1"/>
  <c r="H368" i="10" s="1"/>
  <c r="H369" i="10" s="1"/>
  <c r="H370" i="10" s="1"/>
  <c r="H371" i="10" s="1"/>
  <c r="H372" i="10" s="1"/>
  <c r="H373" i="10" s="1"/>
  <c r="H374" i="10" s="1"/>
  <c r="H375" i="10" s="1"/>
  <c r="H376" i="10" s="1"/>
  <c r="H377" i="10" s="1"/>
  <c r="H378" i="10" s="1"/>
  <c r="H379" i="10" s="1"/>
  <c r="H380" i="10" s="1"/>
  <c r="H381" i="10" s="1"/>
  <c r="H382" i="10" s="1"/>
  <c r="H383" i="10" s="1"/>
  <c r="H384" i="10" s="1"/>
  <c r="H385" i="10" s="1"/>
  <c r="H386" i="10" s="1"/>
  <c r="H387" i="10" s="1"/>
  <c r="H388" i="10" s="1"/>
  <c r="H389" i="10" s="1"/>
  <c r="H390" i="10" s="1"/>
  <c r="H391" i="10" s="1"/>
  <c r="H392" i="10" s="1"/>
  <c r="H393" i="10" s="1"/>
  <c r="H394" i="10" s="1"/>
  <c r="H395" i="10" s="1"/>
  <c r="H396" i="10" s="1"/>
  <c r="H397" i="10" s="1"/>
  <c r="H398" i="10" s="1"/>
  <c r="H399" i="10" s="1"/>
  <c r="H400" i="10" s="1"/>
  <c r="H401" i="10" s="1"/>
  <c r="H402" i="10" s="1"/>
  <c r="H403" i="10" s="1"/>
  <c r="H404" i="10" s="1"/>
  <c r="H405" i="10" s="1"/>
  <c r="H406" i="10" s="1"/>
  <c r="H407" i="10" s="1"/>
  <c r="H408" i="10" s="1"/>
  <c r="H409" i="10" s="1"/>
  <c r="H410" i="10" s="1"/>
  <c r="H411" i="10" s="1"/>
  <c r="H412" i="10" s="1"/>
  <c r="H413" i="10" s="1"/>
  <c r="H414" i="10" s="1"/>
  <c r="H415" i="10" s="1"/>
  <c r="H416" i="10" s="1"/>
  <c r="H417" i="10" s="1"/>
  <c r="H418" i="10" s="1"/>
  <c r="H419" i="10" s="1"/>
  <c r="H420" i="10" s="1"/>
  <c r="H421" i="10" s="1"/>
  <c r="H422" i="10" s="1"/>
  <c r="H423" i="10" s="1"/>
  <c r="H424" i="10" s="1"/>
  <c r="H425" i="10" s="1"/>
  <c r="H426" i="10" s="1"/>
  <c r="H427" i="10" s="1"/>
  <c r="H428" i="10" s="1"/>
  <c r="H429" i="10" s="1"/>
  <c r="H430" i="10" s="1"/>
  <c r="H431" i="10" s="1"/>
  <c r="H432" i="10" s="1"/>
  <c r="H433" i="10" s="1"/>
  <c r="H434" i="10" s="1"/>
  <c r="H435" i="10" s="1"/>
  <c r="H436" i="10" s="1"/>
  <c r="H437" i="10" s="1"/>
  <c r="H438" i="10" s="1"/>
  <c r="H439" i="10" s="1"/>
  <c r="H440" i="10" s="1"/>
  <c r="H441" i="10" s="1"/>
  <c r="H442" i="10" s="1"/>
  <c r="H443" i="10" s="1"/>
  <c r="H444" i="10" s="1"/>
  <c r="H445" i="10" s="1"/>
  <c r="H446" i="10" s="1"/>
  <c r="H447" i="10" s="1"/>
  <c r="H448" i="10" s="1"/>
  <c r="H449" i="10" s="1"/>
  <c r="H450" i="10" s="1"/>
  <c r="H451" i="10" s="1"/>
  <c r="H452" i="10" s="1"/>
  <c r="H453" i="10" s="1"/>
  <c r="H454" i="10" s="1"/>
  <c r="H455" i="10" s="1"/>
  <c r="H456" i="10" s="1"/>
  <c r="H457" i="10" s="1"/>
  <c r="H458" i="10" s="1"/>
  <c r="H459" i="10" s="1"/>
  <c r="H460" i="10" s="1"/>
  <c r="H461" i="10" s="1"/>
  <c r="H462" i="10" s="1"/>
  <c r="H463" i="10" s="1"/>
  <c r="H464" i="10" s="1"/>
  <c r="H465" i="10" s="1"/>
  <c r="H466" i="10" s="1"/>
  <c r="H467" i="10" s="1"/>
  <c r="H468" i="10" s="1"/>
  <c r="H469" i="10" s="1"/>
  <c r="H470" i="10" s="1"/>
  <c r="H471" i="10" s="1"/>
  <c r="H472" i="10" s="1"/>
  <c r="H473" i="10" s="1"/>
  <c r="H474" i="10" s="1"/>
  <c r="H475" i="10" s="1"/>
  <c r="H476" i="10" s="1"/>
  <c r="H477" i="10" s="1"/>
  <c r="H478" i="10" s="1"/>
  <c r="H479" i="10" s="1"/>
  <c r="H480" i="10" s="1"/>
  <c r="H481" i="10" s="1"/>
  <c r="H482" i="10" s="1"/>
  <c r="H483" i="10" s="1"/>
  <c r="H484" i="10" s="1"/>
  <c r="H485" i="10" s="1"/>
  <c r="H486" i="10" s="1"/>
  <c r="H487" i="10" s="1"/>
  <c r="H488" i="10" s="1"/>
  <c r="H489" i="10" s="1"/>
  <c r="H490" i="10" s="1"/>
  <c r="H491" i="10" s="1"/>
  <c r="H492" i="10" s="1"/>
  <c r="H493" i="10" s="1"/>
  <c r="H494" i="10" s="1"/>
  <c r="H495" i="10" s="1"/>
  <c r="H496" i="10" s="1"/>
  <c r="H497" i="10" s="1"/>
  <c r="H498" i="10" s="1"/>
  <c r="H499" i="10" s="1"/>
  <c r="H500" i="10" s="1"/>
  <c r="H501" i="10" s="1"/>
  <c r="H502" i="10" s="1"/>
  <c r="H503" i="10" s="1"/>
  <c r="H504" i="10" s="1"/>
  <c r="H505" i="10" s="1"/>
  <c r="H506" i="10" s="1"/>
  <c r="H507" i="10" s="1"/>
  <c r="H508" i="10" s="1"/>
  <c r="H509" i="10" s="1"/>
  <c r="H510" i="10" s="1"/>
  <c r="H511" i="10" s="1"/>
  <c r="H512" i="10" s="1"/>
  <c r="H513" i="10" s="1"/>
  <c r="H514" i="10" s="1"/>
  <c r="H515" i="10" s="1"/>
  <c r="H516" i="10" s="1"/>
  <c r="H517" i="10" s="1"/>
  <c r="H518" i="10" s="1"/>
  <c r="H519" i="10" s="1"/>
  <c r="H520" i="10" s="1"/>
  <c r="H521" i="10" s="1"/>
  <c r="H522" i="10" s="1"/>
  <c r="H523" i="10" s="1"/>
  <c r="H524" i="10" s="1"/>
  <c r="H525" i="10" s="1"/>
  <c r="H526" i="10" s="1"/>
  <c r="H527" i="10" s="1"/>
  <c r="H528" i="10" s="1"/>
  <c r="H529" i="10" s="1"/>
  <c r="H530" i="10" s="1"/>
  <c r="H531" i="10" s="1"/>
  <c r="H532" i="10" s="1"/>
  <c r="H533" i="10" s="1"/>
  <c r="H534" i="10" s="1"/>
  <c r="H535" i="10" s="1"/>
  <c r="H536" i="10" s="1"/>
  <c r="H537" i="10" s="1"/>
  <c r="H538" i="10" s="1"/>
  <c r="H539" i="10" s="1"/>
  <c r="H540" i="10" s="1"/>
  <c r="H541" i="10" s="1"/>
  <c r="H542" i="10" s="1"/>
  <c r="H543" i="10" s="1"/>
  <c r="H544" i="10" s="1"/>
  <c r="H545" i="10" s="1"/>
  <c r="H546" i="10" s="1"/>
  <c r="H547" i="10" s="1"/>
  <c r="H548" i="10" s="1"/>
  <c r="H549" i="10" s="1"/>
  <c r="H550" i="10" s="1"/>
  <c r="H551" i="10" s="1"/>
  <c r="H552" i="10" s="1"/>
  <c r="H553" i="10" s="1"/>
  <c r="H554" i="10" s="1"/>
  <c r="H555" i="10" s="1"/>
  <c r="H556" i="10" s="1"/>
  <c r="H557" i="10" s="1"/>
  <c r="H558" i="10" s="1"/>
  <c r="H559" i="10" s="1"/>
  <c r="H560" i="10" s="1"/>
  <c r="H561" i="10" s="1"/>
  <c r="H562" i="10" s="1"/>
  <c r="H563" i="10" s="1"/>
  <c r="H564" i="10" s="1"/>
  <c r="H565" i="10" s="1"/>
  <c r="H566" i="10" s="1"/>
  <c r="H567" i="10" s="1"/>
  <c r="H568" i="10" s="1"/>
  <c r="H569" i="10" s="1"/>
  <c r="H570" i="10" s="1"/>
  <c r="H571" i="10" s="1"/>
  <c r="H572" i="10" s="1"/>
  <c r="H573" i="10" s="1"/>
  <c r="H574" i="10" s="1"/>
  <c r="H575" i="10" s="1"/>
  <c r="H576" i="10" s="1"/>
  <c r="H577" i="10" s="1"/>
  <c r="H578" i="10" s="1"/>
  <c r="H579" i="10" s="1"/>
  <c r="H580" i="10" s="1"/>
  <c r="H581" i="10" s="1"/>
  <c r="H582" i="10" s="1"/>
  <c r="H583" i="10" s="1"/>
  <c r="H584" i="10" s="1"/>
  <c r="H585" i="10" s="1"/>
  <c r="H586" i="10" s="1"/>
  <c r="H587" i="10" s="1"/>
  <c r="H588" i="10" s="1"/>
  <c r="H589" i="10" s="1"/>
  <c r="H590" i="10" s="1"/>
  <c r="H591" i="10" s="1"/>
  <c r="H592" i="10" s="1"/>
  <c r="H593" i="10" s="1"/>
  <c r="H594" i="10" s="1"/>
  <c r="H595" i="10" s="1"/>
  <c r="H596" i="10" s="1"/>
  <c r="H597" i="10" s="1"/>
  <c r="H598" i="10" s="1"/>
  <c r="H599" i="10" s="1"/>
  <c r="H600" i="10" s="1"/>
  <c r="H601" i="10" s="1"/>
  <c r="H602" i="10" s="1"/>
  <c r="H603" i="10" s="1"/>
  <c r="H604" i="10" s="1"/>
  <c r="H605" i="10" s="1"/>
  <c r="H606" i="10" s="1"/>
  <c r="H607" i="10" s="1"/>
  <c r="H608" i="10" s="1"/>
  <c r="H609" i="10" s="1"/>
  <c r="H610" i="10" s="1"/>
  <c r="H611" i="10" s="1"/>
  <c r="H612" i="10" s="1"/>
  <c r="H613" i="10" s="1"/>
  <c r="H614" i="10" s="1"/>
  <c r="H615" i="10" s="1"/>
  <c r="H616" i="10" s="1"/>
  <c r="H617" i="10" s="1"/>
  <c r="H618" i="10" s="1"/>
  <c r="H619" i="10" s="1"/>
  <c r="H620" i="10" s="1"/>
  <c r="H621" i="10" s="1"/>
  <c r="H622" i="10" s="1"/>
  <c r="H623" i="10" s="1"/>
  <c r="H624" i="10" s="1"/>
  <c r="H625" i="10" s="1"/>
  <c r="H626" i="10" s="1"/>
  <c r="H627" i="10" s="1"/>
  <c r="H628" i="10" s="1"/>
  <c r="H629" i="10" s="1"/>
  <c r="H630" i="10" s="1"/>
  <c r="H631" i="10" s="1"/>
  <c r="H632" i="10" s="1"/>
  <c r="H633" i="10" s="1"/>
  <c r="H634" i="10" s="1"/>
  <c r="H635" i="10" s="1"/>
  <c r="H636" i="10" s="1"/>
  <c r="H637" i="10" s="1"/>
  <c r="H638" i="10" s="1"/>
  <c r="H639" i="10" s="1"/>
  <c r="H640" i="10" s="1"/>
  <c r="H641" i="10" s="1"/>
  <c r="H642" i="10" s="1"/>
  <c r="H643" i="10" s="1"/>
  <c r="H644" i="10" s="1"/>
  <c r="H645" i="10" s="1"/>
  <c r="H646" i="10" s="1"/>
  <c r="H647" i="10" s="1"/>
  <c r="H648" i="10" s="1"/>
  <c r="H649" i="10" s="1"/>
  <c r="H650" i="10" s="1"/>
  <c r="H651" i="10" s="1"/>
  <c r="H652" i="10" s="1"/>
  <c r="H653" i="10" s="1"/>
  <c r="H654" i="10" s="1"/>
  <c r="H655" i="10" s="1"/>
  <c r="H656" i="10" s="1"/>
  <c r="H657" i="10" s="1"/>
  <c r="H658" i="10" s="1"/>
  <c r="H659" i="10" s="1"/>
  <c r="H660" i="10" s="1"/>
  <c r="H661" i="10" s="1"/>
  <c r="H662" i="10" s="1"/>
  <c r="H663" i="10" s="1"/>
  <c r="H664" i="10" s="1"/>
  <c r="H665" i="10" s="1"/>
  <c r="H666" i="10" s="1"/>
  <c r="H667" i="10" s="1"/>
  <c r="H668" i="10" s="1"/>
  <c r="H669" i="10" s="1"/>
  <c r="H670" i="10" s="1"/>
  <c r="H671" i="10" s="1"/>
  <c r="H672" i="10" s="1"/>
  <c r="H673" i="10" s="1"/>
  <c r="H674" i="10" s="1"/>
  <c r="H675" i="10" s="1"/>
  <c r="H676" i="10" s="1"/>
  <c r="H677" i="10" s="1"/>
  <c r="H678" i="10" s="1"/>
  <c r="H679" i="10" s="1"/>
  <c r="H680" i="10" s="1"/>
  <c r="H681" i="10" s="1"/>
  <c r="H682" i="10" s="1"/>
  <c r="H683" i="10" s="1"/>
  <c r="H684" i="10" s="1"/>
  <c r="H685" i="10" s="1"/>
  <c r="H686" i="10" s="1"/>
  <c r="H687" i="10" s="1"/>
  <c r="H688" i="10" s="1"/>
  <c r="H689" i="10" s="1"/>
  <c r="H690" i="10" s="1"/>
  <c r="H691" i="10" s="1"/>
  <c r="H692" i="10" s="1"/>
  <c r="H693" i="10" s="1"/>
  <c r="H694" i="10" s="1"/>
  <c r="H695" i="10" s="1"/>
  <c r="H696" i="10" s="1"/>
  <c r="H697" i="10" s="1"/>
  <c r="H698" i="10" s="1"/>
  <c r="H699" i="10" s="1"/>
  <c r="H700" i="10" s="1"/>
  <c r="H701" i="10" s="1"/>
  <c r="H702" i="10" s="1"/>
  <c r="H703" i="10" s="1"/>
  <c r="H704" i="10" s="1"/>
  <c r="H705" i="10" s="1"/>
  <c r="H706" i="10" s="1"/>
  <c r="H707" i="10" s="1"/>
  <c r="H708" i="10" s="1"/>
  <c r="H709" i="10" s="1"/>
  <c r="H710" i="10" s="1"/>
  <c r="H711" i="10" s="1"/>
  <c r="H712" i="10" s="1"/>
  <c r="H713" i="10" s="1"/>
  <c r="H714" i="10" s="1"/>
  <c r="H715" i="10" s="1"/>
  <c r="H716" i="10" s="1"/>
  <c r="H717" i="10" s="1"/>
  <c r="H718" i="10" s="1"/>
  <c r="H719" i="10" s="1"/>
  <c r="H720" i="10" s="1"/>
  <c r="H721" i="10" s="1"/>
  <c r="H722" i="10" s="1"/>
  <c r="H723" i="10" s="1"/>
  <c r="H724" i="10" s="1"/>
  <c r="H725" i="10" s="1"/>
  <c r="H726" i="10" s="1"/>
  <c r="H727" i="10" s="1"/>
  <c r="H728" i="10" s="1"/>
  <c r="H729" i="10" s="1"/>
  <c r="H730" i="10" s="1"/>
  <c r="H731" i="10" s="1"/>
  <c r="H732" i="10" s="1"/>
  <c r="H733" i="10" s="1"/>
  <c r="H734" i="10" s="1"/>
  <c r="H735" i="10" s="1"/>
  <c r="H736" i="10" s="1"/>
  <c r="H737" i="10" s="1"/>
  <c r="H738" i="10" s="1"/>
  <c r="H739" i="10" s="1"/>
  <c r="H740" i="10" s="1"/>
  <c r="H741" i="10" s="1"/>
  <c r="H742" i="10" s="1"/>
  <c r="H743" i="10" s="1"/>
  <c r="H744" i="10" s="1"/>
  <c r="H745" i="10" s="1"/>
  <c r="H746" i="10" s="1"/>
  <c r="H747" i="10" s="1"/>
  <c r="H748" i="10" s="1"/>
  <c r="H749" i="10" s="1"/>
  <c r="H750" i="10" s="1"/>
  <c r="H751" i="10" s="1"/>
  <c r="H752" i="10" s="1"/>
  <c r="H753" i="10" s="1"/>
  <c r="H754" i="10" s="1"/>
  <c r="H755" i="10" s="1"/>
  <c r="H756" i="10" s="1"/>
  <c r="H757" i="10" s="1"/>
  <c r="H758" i="10" s="1"/>
  <c r="H759" i="10" s="1"/>
  <c r="H760" i="10" s="1"/>
  <c r="H761" i="10" s="1"/>
  <c r="H762" i="10" s="1"/>
  <c r="H763" i="10" s="1"/>
  <c r="H764" i="10" s="1"/>
  <c r="H765" i="10" s="1"/>
  <c r="H766" i="10" s="1"/>
  <c r="H767" i="10" s="1"/>
  <c r="H768" i="10" s="1"/>
  <c r="H769" i="10" s="1"/>
  <c r="H770" i="10" s="1"/>
  <c r="H771" i="10" s="1"/>
  <c r="H772" i="10" s="1"/>
  <c r="H773" i="10" s="1"/>
  <c r="H774" i="10" s="1"/>
  <c r="H775" i="10" s="1"/>
  <c r="H776" i="10" s="1"/>
  <c r="H777" i="10" s="1"/>
  <c r="H778" i="10" s="1"/>
  <c r="H779" i="10" s="1"/>
  <c r="H780" i="10" s="1"/>
  <c r="H781" i="10" s="1"/>
  <c r="H782" i="10" s="1"/>
  <c r="H783" i="10" s="1"/>
  <c r="H784" i="10" s="1"/>
  <c r="H785" i="10" s="1"/>
  <c r="H786" i="10" s="1"/>
  <c r="H787" i="10" s="1"/>
  <c r="H788" i="10" s="1"/>
  <c r="H789" i="10" s="1"/>
  <c r="H790" i="10" s="1"/>
  <c r="H791" i="10" s="1"/>
  <c r="H792" i="10" s="1"/>
  <c r="H793" i="10" s="1"/>
  <c r="H794" i="10" s="1"/>
  <c r="H795" i="10" s="1"/>
  <c r="H796" i="10" s="1"/>
  <c r="H797" i="10" s="1"/>
  <c r="H798" i="10" s="1"/>
  <c r="H799" i="10" s="1"/>
  <c r="H800" i="10" s="1"/>
  <c r="H801" i="10" s="1"/>
  <c r="H802" i="10" s="1"/>
  <c r="H803" i="10" s="1"/>
  <c r="H804" i="10" s="1"/>
  <c r="H805" i="10" s="1"/>
  <c r="H806" i="10" s="1"/>
  <c r="H807" i="10" s="1"/>
  <c r="H808" i="10" s="1"/>
  <c r="H809" i="10" s="1"/>
  <c r="H810" i="10" s="1"/>
  <c r="H811" i="10" s="1"/>
  <c r="H812" i="10" s="1"/>
  <c r="H813" i="10" s="1"/>
  <c r="H814" i="10" s="1"/>
  <c r="H815" i="10" s="1"/>
  <c r="H816" i="10" s="1"/>
  <c r="H817" i="10" s="1"/>
  <c r="H818" i="10" s="1"/>
  <c r="H819" i="10" s="1"/>
  <c r="H820" i="10" s="1"/>
  <c r="H821" i="10" s="1"/>
  <c r="H822" i="10" s="1"/>
  <c r="H823" i="10" s="1"/>
  <c r="H824" i="10" s="1"/>
  <c r="H825" i="10" s="1"/>
  <c r="H826" i="10" s="1"/>
  <c r="H827" i="10" s="1"/>
  <c r="H828" i="10" s="1"/>
  <c r="H829" i="10" s="1"/>
  <c r="H830" i="10" s="1"/>
  <c r="H831" i="10" s="1"/>
  <c r="H832" i="10" s="1"/>
  <c r="H833" i="10" s="1"/>
  <c r="H834" i="10" s="1"/>
  <c r="H835" i="10" s="1"/>
  <c r="H836" i="10" s="1"/>
  <c r="H837" i="10" s="1"/>
  <c r="H838" i="10" s="1"/>
  <c r="H839" i="10" s="1"/>
  <c r="H840" i="10" s="1"/>
  <c r="H841" i="10" s="1"/>
  <c r="H842" i="10" s="1"/>
  <c r="H843" i="10" s="1"/>
  <c r="H844" i="10" s="1"/>
  <c r="H845" i="10" s="1"/>
  <c r="H846" i="10" s="1"/>
  <c r="H847" i="10" s="1"/>
  <c r="H848" i="10" s="1"/>
  <c r="H849" i="10" s="1"/>
  <c r="H850" i="10" s="1"/>
  <c r="H851" i="10" s="1"/>
  <c r="H852" i="10" s="1"/>
  <c r="H853" i="10" s="1"/>
  <c r="H854" i="10" s="1"/>
  <c r="H855" i="10" s="1"/>
  <c r="H856" i="10" s="1"/>
  <c r="H857" i="10" s="1"/>
  <c r="H858" i="10" s="1"/>
  <c r="H859" i="10" s="1"/>
  <c r="H860" i="10" s="1"/>
  <c r="H861" i="10" s="1"/>
  <c r="H862" i="10" s="1"/>
  <c r="H863" i="10" s="1"/>
  <c r="H864" i="10" s="1"/>
  <c r="H865" i="10" s="1"/>
  <c r="H866" i="10" s="1"/>
  <c r="H867" i="10" s="1"/>
  <c r="H868" i="10" s="1"/>
  <c r="H869" i="10" s="1"/>
  <c r="H870" i="10" s="1"/>
  <c r="H871" i="10" s="1"/>
  <c r="H872" i="10" s="1"/>
  <c r="H873" i="10" s="1"/>
  <c r="H874" i="10" s="1"/>
  <c r="H875" i="10" s="1"/>
  <c r="H876" i="10" s="1"/>
  <c r="H877" i="10" s="1"/>
  <c r="H878" i="10" s="1"/>
  <c r="H879" i="10" s="1"/>
  <c r="H880" i="10" s="1"/>
  <c r="H881" i="10" s="1"/>
  <c r="H882" i="10" s="1"/>
  <c r="H883" i="10" s="1"/>
  <c r="H884" i="10" s="1"/>
  <c r="H885" i="10" s="1"/>
  <c r="H886" i="10" s="1"/>
  <c r="H887" i="10" s="1"/>
  <c r="H888" i="10" s="1"/>
  <c r="H889" i="10" s="1"/>
  <c r="H890" i="10" s="1"/>
  <c r="H891" i="10" s="1"/>
  <c r="H892" i="10" s="1"/>
  <c r="H893" i="10" s="1"/>
  <c r="H894" i="10" s="1"/>
  <c r="H895" i="10" s="1"/>
  <c r="H896" i="10" s="1"/>
  <c r="H897" i="10" s="1"/>
  <c r="H898" i="10" s="1"/>
  <c r="H899" i="10" s="1"/>
  <c r="H900" i="10" s="1"/>
  <c r="H901" i="10" s="1"/>
  <c r="H902" i="10" s="1"/>
  <c r="H903" i="10" s="1"/>
  <c r="H904" i="10" s="1"/>
  <c r="H905" i="10" s="1"/>
  <c r="H906" i="10" s="1"/>
  <c r="H907" i="10" s="1"/>
  <c r="H908" i="10" s="1"/>
  <c r="H909" i="10" s="1"/>
  <c r="H910" i="10" s="1"/>
  <c r="H911" i="10" s="1"/>
  <c r="H912" i="10" s="1"/>
  <c r="H913" i="10" s="1"/>
  <c r="H914" i="10" s="1"/>
  <c r="H915" i="10" s="1"/>
  <c r="H916" i="10" s="1"/>
  <c r="H917" i="10" s="1"/>
  <c r="H918" i="10" s="1"/>
  <c r="H919" i="10" s="1"/>
  <c r="H920" i="10" s="1"/>
  <c r="H921" i="10" s="1"/>
  <c r="H922" i="10" s="1"/>
  <c r="H923" i="10" s="1"/>
  <c r="H924" i="10" s="1"/>
  <c r="H925" i="10" s="1"/>
  <c r="H926" i="10" s="1"/>
  <c r="H927" i="10" s="1"/>
  <c r="H928" i="10" s="1"/>
  <c r="H929" i="10" s="1"/>
  <c r="H930" i="10" s="1"/>
  <c r="H931" i="10" s="1"/>
  <c r="H932" i="10" s="1"/>
  <c r="H933" i="10" s="1"/>
  <c r="H934" i="10" s="1"/>
  <c r="H935" i="10" s="1"/>
  <c r="H936" i="10" s="1"/>
  <c r="H937" i="10" s="1"/>
  <c r="H938" i="10" s="1"/>
  <c r="H939" i="10" s="1"/>
  <c r="H940" i="10" s="1"/>
  <c r="H941" i="10" s="1"/>
  <c r="H942" i="10" s="1"/>
  <c r="H943" i="10" s="1"/>
  <c r="H944" i="10" s="1"/>
  <c r="H945" i="10" s="1"/>
  <c r="H946" i="10" s="1"/>
  <c r="H947" i="10" s="1"/>
  <c r="H948" i="10" s="1"/>
  <c r="H949" i="10" s="1"/>
  <c r="H950" i="10" s="1"/>
  <c r="H951" i="10" s="1"/>
  <c r="H952" i="10" s="1"/>
  <c r="H953" i="10" s="1"/>
  <c r="H954" i="10" s="1"/>
  <c r="H955" i="10" s="1"/>
  <c r="H956" i="10" s="1"/>
  <c r="H957" i="10" s="1"/>
  <c r="H958" i="10" s="1"/>
  <c r="H959" i="10" s="1"/>
  <c r="H960" i="10" s="1"/>
  <c r="H961" i="10" s="1"/>
  <c r="H962" i="10" s="1"/>
  <c r="H963" i="10" s="1"/>
  <c r="H964" i="10" s="1"/>
  <c r="H965" i="10" s="1"/>
  <c r="H966" i="10" s="1"/>
  <c r="H967" i="10" s="1"/>
  <c r="H968" i="10" s="1"/>
  <c r="H969" i="10" s="1"/>
  <c r="H970" i="10" s="1"/>
  <c r="H971" i="10" s="1"/>
  <c r="H972" i="10" s="1"/>
  <c r="H973" i="10" s="1"/>
  <c r="H974" i="10" s="1"/>
  <c r="H975" i="10" s="1"/>
  <c r="H976" i="10" s="1"/>
  <c r="H977" i="10" s="1"/>
  <c r="H978" i="10" s="1"/>
  <c r="H979" i="10" s="1"/>
  <c r="H980" i="10" s="1"/>
  <c r="H981" i="10" s="1"/>
  <c r="H982" i="10" s="1"/>
  <c r="H983" i="10" s="1"/>
  <c r="H984" i="10" s="1"/>
  <c r="H985" i="10" s="1"/>
  <c r="H986" i="10" s="1"/>
  <c r="H987" i="10" s="1"/>
  <c r="H988" i="10" s="1"/>
  <c r="H989" i="10" s="1"/>
  <c r="H990" i="10" s="1"/>
  <c r="H991" i="10" s="1"/>
  <c r="H992" i="10" s="1"/>
  <c r="H993" i="10" s="1"/>
  <c r="H994" i="10" s="1"/>
  <c r="H995" i="10" s="1"/>
  <c r="H996" i="10" s="1"/>
  <c r="H997" i="10" s="1"/>
  <c r="H998" i="10" s="1"/>
  <c r="H999" i="10" s="1"/>
  <c r="H1000" i="10" s="1"/>
  <c r="H1001" i="10" s="1"/>
  <c r="H1002" i="10" s="1"/>
  <c r="H1003" i="10" s="1"/>
  <c r="H1004" i="10" s="1"/>
  <c r="H1005" i="10" s="1"/>
  <c r="H1006" i="10" s="1"/>
  <c r="H1007" i="10" s="1"/>
  <c r="H1008" i="10" s="1"/>
  <c r="H1009" i="10" s="1"/>
  <c r="H1010" i="10" s="1"/>
  <c r="H1011" i="10" s="1"/>
  <c r="H1012" i="10" s="1"/>
  <c r="H1013" i="10" s="1"/>
  <c r="H1014" i="10" s="1"/>
  <c r="H1015" i="10" s="1"/>
  <c r="H1016" i="10" s="1"/>
  <c r="H1017" i="10" s="1"/>
  <c r="H1018" i="10" s="1"/>
  <c r="H1019" i="10" s="1"/>
  <c r="H1020" i="10" s="1"/>
  <c r="H1021" i="10" s="1"/>
  <c r="H1022" i="10" s="1"/>
  <c r="H1023" i="10" s="1"/>
  <c r="H1024" i="10" s="1"/>
  <c r="H1025" i="10" s="1"/>
  <c r="H1026" i="10" s="1"/>
  <c r="H1027" i="10" s="1"/>
  <c r="H1028" i="10" s="1"/>
  <c r="H1029" i="10" s="1"/>
  <c r="H1030" i="10" s="1"/>
  <c r="H1031" i="10" s="1"/>
  <c r="H1032" i="10" s="1"/>
  <c r="H1033" i="10" s="1"/>
  <c r="H1034" i="10" s="1"/>
  <c r="H1035" i="10" s="1"/>
  <c r="H1036" i="10" s="1"/>
  <c r="H1037" i="10" s="1"/>
  <c r="H1038" i="10" s="1"/>
  <c r="H1039" i="10" s="1"/>
  <c r="H1040" i="10" s="1"/>
  <c r="H1041" i="10" s="1"/>
  <c r="H1042" i="10" s="1"/>
  <c r="H1043" i="10" s="1"/>
  <c r="H1044" i="10" s="1"/>
  <c r="H1045" i="10" s="1"/>
  <c r="H1046" i="10" s="1"/>
  <c r="H1047" i="10" s="1"/>
  <c r="H1048" i="10" s="1"/>
  <c r="H1049" i="10" s="1"/>
  <c r="H1050" i="10" s="1"/>
  <c r="H1051" i="10" s="1"/>
  <c r="H1052" i="10" s="1"/>
  <c r="H1053" i="10" s="1"/>
  <c r="H1054" i="10" s="1"/>
  <c r="H1055" i="10" s="1"/>
  <c r="H1056" i="10" s="1"/>
  <c r="H1057" i="10" s="1"/>
  <c r="H1058" i="10" s="1"/>
  <c r="H1059" i="10" s="1"/>
  <c r="H1060" i="10" s="1"/>
  <c r="H1061" i="10" s="1"/>
  <c r="H1062" i="10" s="1"/>
  <c r="H1063" i="10" s="1"/>
  <c r="H1064" i="10" s="1"/>
  <c r="H1065" i="10" s="1"/>
  <c r="H1066" i="10" s="1"/>
  <c r="H1067" i="10" s="1"/>
  <c r="H1068" i="10" s="1"/>
  <c r="H1069" i="10" s="1"/>
  <c r="H1070" i="10" s="1"/>
  <c r="H1071" i="10" s="1"/>
  <c r="H1072" i="10" s="1"/>
  <c r="H1073" i="10" s="1"/>
  <c r="H1074" i="10" s="1"/>
  <c r="H1075" i="10" s="1"/>
  <c r="H1076" i="10" s="1"/>
  <c r="H1077" i="10" s="1"/>
  <c r="H1078" i="10" s="1"/>
  <c r="H1079" i="10" s="1"/>
  <c r="H1080" i="10" s="1"/>
  <c r="H1081" i="10" s="1"/>
  <c r="H1082" i="10" s="1"/>
  <c r="H1083" i="10" s="1"/>
  <c r="H1084" i="10" s="1"/>
  <c r="H1085" i="10" s="1"/>
  <c r="H1086" i="10" s="1"/>
  <c r="H1087" i="10" s="1"/>
  <c r="H1088" i="10" s="1"/>
  <c r="H1089" i="10" s="1"/>
  <c r="H1090" i="10" s="1"/>
  <c r="H1091" i="10" s="1"/>
  <c r="H1092" i="10" s="1"/>
  <c r="H1093" i="10" s="1"/>
  <c r="H1094" i="10" s="1"/>
  <c r="H1095" i="10" s="1"/>
  <c r="H1096" i="10" s="1"/>
  <c r="H1097" i="10" s="1"/>
  <c r="H1098" i="10" s="1"/>
  <c r="H1099" i="10" s="1"/>
  <c r="H1100" i="10" s="1"/>
  <c r="H1101" i="10" s="1"/>
  <c r="H1102" i="10" s="1"/>
  <c r="H1103" i="10" s="1"/>
  <c r="H1104" i="10" s="1"/>
  <c r="H1105" i="10" s="1"/>
  <c r="H1106" i="10" s="1"/>
  <c r="H1107" i="10" s="1"/>
  <c r="H1108" i="10" s="1"/>
  <c r="H1109" i="10" s="1"/>
  <c r="H1110" i="10" s="1"/>
  <c r="H1111" i="10" s="1"/>
  <c r="H1112" i="10" s="1"/>
  <c r="H1113" i="10" s="1"/>
  <c r="H1114" i="10" s="1"/>
  <c r="H1115" i="10" s="1"/>
  <c r="H1116" i="10" s="1"/>
  <c r="H1117" i="10" s="1"/>
  <c r="H1118" i="10" s="1"/>
  <c r="H1119" i="10" s="1"/>
  <c r="H1120" i="10" s="1"/>
  <c r="H1121" i="10" s="1"/>
  <c r="H1122" i="10" s="1"/>
  <c r="H1123" i="10" s="1"/>
  <c r="H1124" i="10" s="1"/>
  <c r="H1125" i="10" s="1"/>
  <c r="H1126" i="10" s="1"/>
  <c r="H1127" i="10" s="1"/>
  <c r="H1128" i="10" s="1"/>
  <c r="H1129" i="10" s="1"/>
  <c r="H1130" i="10" s="1"/>
  <c r="H1131" i="10" s="1"/>
  <c r="H1132" i="10" s="1"/>
  <c r="H1133" i="10" s="1"/>
  <c r="H1134" i="10" s="1"/>
  <c r="H1135" i="10" s="1"/>
  <c r="H1136" i="10" s="1"/>
  <c r="H1137" i="10" s="1"/>
  <c r="H1138" i="10" s="1"/>
  <c r="H1139" i="10" s="1"/>
  <c r="H1140" i="10" s="1"/>
  <c r="H1141" i="10" s="1"/>
  <c r="H1142" i="10" s="1"/>
  <c r="H1143" i="10" s="1"/>
  <c r="H1144" i="10" s="1"/>
  <c r="H1145" i="10" s="1"/>
  <c r="H1146" i="10" s="1"/>
  <c r="H1147" i="10" s="1"/>
  <c r="H1148" i="10" s="1"/>
  <c r="H1149" i="10" s="1"/>
  <c r="H1150" i="10" s="1"/>
  <c r="H1151" i="10" s="1"/>
  <c r="H1152" i="10" s="1"/>
  <c r="H1153" i="10" s="1"/>
  <c r="H1154" i="10" s="1"/>
  <c r="H1155" i="10" s="1"/>
  <c r="H1156" i="10" s="1"/>
  <c r="H1157" i="10" s="1"/>
  <c r="H1158" i="10" s="1"/>
  <c r="H1159" i="10" s="1"/>
  <c r="H1160" i="10" s="1"/>
  <c r="H1161" i="10" s="1"/>
  <c r="H1162" i="10" s="1"/>
  <c r="H1163" i="10" s="1"/>
  <c r="H1164" i="10" s="1"/>
  <c r="H1165" i="10" s="1"/>
  <c r="H1166" i="10" s="1"/>
  <c r="H1167" i="10" s="1"/>
  <c r="H1168" i="10" s="1"/>
  <c r="H1169" i="10" s="1"/>
  <c r="H1170" i="10" s="1"/>
  <c r="H1171" i="10" s="1"/>
  <c r="H1172" i="10" s="1"/>
  <c r="H1173" i="10" s="1"/>
  <c r="H1174" i="10" s="1"/>
  <c r="H1175" i="10" s="1"/>
  <c r="H1176" i="10" s="1"/>
  <c r="H1177" i="10" s="1"/>
  <c r="H1178" i="10" s="1"/>
  <c r="H1179" i="10" s="1"/>
  <c r="H1180" i="10" s="1"/>
  <c r="H1181" i="10" s="1"/>
  <c r="H1182" i="10" s="1"/>
  <c r="H1183" i="10" s="1"/>
  <c r="H1184" i="10" s="1"/>
  <c r="H1185" i="10" s="1"/>
  <c r="H1186" i="10" s="1"/>
  <c r="H1187" i="10" s="1"/>
  <c r="H1188" i="10" s="1"/>
  <c r="H1189" i="10" s="1"/>
  <c r="H1190" i="10" s="1"/>
  <c r="H1191" i="10" s="1"/>
  <c r="H1192" i="10" s="1"/>
  <c r="H1193" i="10" s="1"/>
  <c r="H1194" i="10" s="1"/>
  <c r="H1195" i="10" s="1"/>
  <c r="H1196" i="10" s="1"/>
  <c r="H1197" i="10" s="1"/>
  <c r="H1198" i="10" s="1"/>
  <c r="H1199" i="10" s="1"/>
  <c r="H1200" i="10" s="1"/>
  <c r="H1201" i="10" s="1"/>
  <c r="H1202" i="10" s="1"/>
  <c r="H1203" i="10" s="1"/>
  <c r="H1204" i="10" s="1"/>
  <c r="H1205" i="10" s="1"/>
  <c r="H1206" i="10" s="1"/>
  <c r="H1207" i="10" s="1"/>
  <c r="H1208" i="10" s="1"/>
  <c r="H1209" i="10" s="1"/>
  <c r="H1210" i="10" s="1"/>
  <c r="H1211" i="10" s="1"/>
  <c r="H1212" i="10" s="1"/>
  <c r="H1213" i="10" s="1"/>
  <c r="H1214" i="10" s="1"/>
  <c r="H1215" i="10" s="1"/>
  <c r="H1216" i="10" s="1"/>
  <c r="H1217" i="10" s="1"/>
  <c r="H1218" i="10" s="1"/>
  <c r="H1219" i="10" s="1"/>
  <c r="H1220" i="10" s="1"/>
  <c r="H1221" i="10" s="1"/>
  <c r="H1222" i="10" s="1"/>
  <c r="H1223" i="10" s="1"/>
  <c r="H1224" i="10" s="1"/>
  <c r="H1225" i="10" s="1"/>
  <c r="H1226" i="10" s="1"/>
  <c r="H1227" i="10" s="1"/>
  <c r="H1228" i="10" s="1"/>
  <c r="H1229" i="10" s="1"/>
  <c r="H1230" i="10" s="1"/>
  <c r="H1231" i="10" s="1"/>
  <c r="H1232" i="10" s="1"/>
  <c r="H1233" i="10" s="1"/>
  <c r="H1234" i="10" s="1"/>
  <c r="H1235" i="10" s="1"/>
  <c r="H1236" i="10" s="1"/>
  <c r="H1237" i="10" s="1"/>
  <c r="H1238" i="10" s="1"/>
  <c r="H1239" i="10" s="1"/>
  <c r="H1240" i="10" s="1"/>
  <c r="H1241" i="10" s="1"/>
  <c r="H1242" i="10" s="1"/>
  <c r="H1243" i="10" s="1"/>
  <c r="H1244" i="10" s="1"/>
  <c r="H1245" i="10" s="1"/>
  <c r="H1246" i="10" s="1"/>
  <c r="H1247" i="10" s="1"/>
  <c r="H1248" i="10" s="1"/>
  <c r="H1249" i="10" s="1"/>
  <c r="H1250" i="10" s="1"/>
  <c r="H1251" i="10" s="1"/>
  <c r="H1252" i="10" s="1"/>
  <c r="H1253" i="10" s="1"/>
  <c r="H1254" i="10" s="1"/>
  <c r="H1255" i="10" s="1"/>
  <c r="H1256" i="10" s="1"/>
  <c r="H1257" i="10" s="1"/>
  <c r="H1258" i="10" s="1"/>
  <c r="H1259" i="10" s="1"/>
  <c r="H1260" i="10" s="1"/>
  <c r="H1261" i="10" s="1"/>
  <c r="H1262" i="10" s="1"/>
  <c r="H1263" i="10" s="1"/>
  <c r="H1264" i="10" s="1"/>
  <c r="H1265" i="10" s="1"/>
  <c r="H1266" i="10" s="1"/>
  <c r="H1267" i="10" s="1"/>
  <c r="H1268" i="10" s="1"/>
  <c r="H1269" i="10" s="1"/>
  <c r="H1270" i="10" s="1"/>
  <c r="H1271" i="10" s="1"/>
  <c r="H1272" i="10" s="1"/>
  <c r="H1273" i="10" s="1"/>
  <c r="H1274" i="10" s="1"/>
  <c r="H1275" i="10" s="1"/>
  <c r="H1276" i="10" s="1"/>
  <c r="H1277" i="10" s="1"/>
  <c r="H1278" i="10" s="1"/>
  <c r="H1279" i="10" s="1"/>
  <c r="H1280" i="10" s="1"/>
  <c r="H1281" i="10" s="1"/>
  <c r="H1282" i="10" s="1"/>
  <c r="H1283" i="10" s="1"/>
  <c r="H1284" i="10" s="1"/>
  <c r="H1285" i="10" s="1"/>
  <c r="H1286" i="10" s="1"/>
  <c r="H1287" i="10" s="1"/>
  <c r="H1288" i="10" s="1"/>
  <c r="H1289" i="10" s="1"/>
  <c r="H1290" i="10" s="1"/>
  <c r="H1291" i="10" s="1"/>
  <c r="H1292" i="10" s="1"/>
  <c r="H1293" i="10" s="1"/>
  <c r="H1294" i="10" s="1"/>
  <c r="H1295" i="10" s="1"/>
  <c r="H1296" i="10" s="1"/>
  <c r="H1297" i="10" s="1"/>
  <c r="H1298" i="10" s="1"/>
  <c r="H1299" i="10" s="1"/>
  <c r="H1300" i="10" s="1"/>
  <c r="H1301" i="10" s="1"/>
  <c r="H1302" i="10" s="1"/>
  <c r="H1303" i="10" s="1"/>
  <c r="H1304" i="10" s="1"/>
  <c r="H1305" i="10" s="1"/>
  <c r="H1306" i="10" s="1"/>
  <c r="H1307" i="10" s="1"/>
  <c r="H1308" i="10" s="1"/>
  <c r="H1309" i="10" s="1"/>
  <c r="H1310" i="10" s="1"/>
  <c r="H1311" i="10" s="1"/>
  <c r="H1312" i="10" s="1"/>
  <c r="H1313" i="10" s="1"/>
  <c r="H1314" i="10" s="1"/>
  <c r="H1315" i="10" s="1"/>
  <c r="H1316" i="10" s="1"/>
  <c r="H1317" i="10" s="1"/>
  <c r="H1318" i="10" s="1"/>
  <c r="H1319" i="10" s="1"/>
  <c r="H1320" i="10" s="1"/>
  <c r="H1321" i="10" s="1"/>
  <c r="H1322" i="10" s="1"/>
  <c r="H1323" i="10" s="1"/>
  <c r="H1324" i="10" s="1"/>
  <c r="H1325" i="10" s="1"/>
  <c r="H1326" i="10" s="1"/>
  <c r="H1327" i="10" s="1"/>
  <c r="H1328" i="10" s="1"/>
  <c r="H1329" i="10" s="1"/>
  <c r="H1330" i="10" s="1"/>
  <c r="H1331" i="10" s="1"/>
  <c r="H1332" i="10" s="1"/>
  <c r="H1333" i="10" s="1"/>
  <c r="H1334" i="10" s="1"/>
  <c r="H1335" i="10" s="1"/>
  <c r="H1336" i="10" s="1"/>
  <c r="H1337" i="10" s="1"/>
  <c r="H1338" i="10" s="1"/>
  <c r="H1339" i="10" s="1"/>
  <c r="H1340" i="10" s="1"/>
  <c r="H1341" i="10" s="1"/>
  <c r="H1342" i="10" s="1"/>
  <c r="H1343" i="10" s="1"/>
  <c r="H1344" i="10" s="1"/>
  <c r="H1345" i="10" s="1"/>
  <c r="H1346" i="10" s="1"/>
  <c r="H1347" i="10" s="1"/>
  <c r="H1348" i="10" s="1"/>
  <c r="H1349" i="10" s="1"/>
  <c r="H1350" i="10" s="1"/>
  <c r="H1351" i="10" s="1"/>
  <c r="H1352" i="10" s="1"/>
  <c r="H1353" i="10" s="1"/>
  <c r="H1354" i="10" s="1"/>
  <c r="H1355" i="10" s="1"/>
  <c r="H1356" i="10" s="1"/>
  <c r="H1357" i="10" s="1"/>
  <c r="H1358" i="10" s="1"/>
  <c r="H1359" i="10" s="1"/>
  <c r="H1360" i="10" s="1"/>
  <c r="H1361" i="10" s="1"/>
  <c r="H1362" i="10" s="1"/>
  <c r="H1363" i="10" s="1"/>
  <c r="H1364" i="10" s="1"/>
  <c r="H1365" i="10" s="1"/>
  <c r="H1366" i="10" s="1"/>
  <c r="H1367" i="10" s="1"/>
  <c r="H1368" i="10" s="1"/>
  <c r="H1369" i="10" s="1"/>
  <c r="H1370" i="10" s="1"/>
  <c r="H1371" i="10" s="1"/>
  <c r="H1372" i="10" s="1"/>
  <c r="H1373" i="10" s="1"/>
  <c r="H1374" i="10" s="1"/>
  <c r="H1375" i="10" s="1"/>
  <c r="H1376" i="10" s="1"/>
  <c r="H1377" i="10" s="1"/>
  <c r="H1378" i="10" s="1"/>
  <c r="H1379" i="10" s="1"/>
  <c r="H1380" i="10" s="1"/>
  <c r="H1381" i="10" s="1"/>
  <c r="H1382" i="10" s="1"/>
  <c r="H1383" i="10" s="1"/>
  <c r="H1384" i="10" s="1"/>
  <c r="H1385" i="10" s="1"/>
  <c r="H1386" i="10" s="1"/>
  <c r="H1387" i="10" s="1"/>
  <c r="H1388" i="10" s="1"/>
  <c r="H1389" i="10" s="1"/>
  <c r="H1390" i="10" s="1"/>
  <c r="H1391" i="10" s="1"/>
  <c r="H1392" i="10" s="1"/>
  <c r="H1393" i="10" s="1"/>
  <c r="H1394" i="10" s="1"/>
  <c r="H1395" i="10" s="1"/>
  <c r="H1396" i="10" s="1"/>
  <c r="H1397" i="10" s="1"/>
  <c r="H1398" i="10" s="1"/>
  <c r="H1399" i="10" s="1"/>
  <c r="H1400" i="10" s="1"/>
  <c r="H1401" i="10" s="1"/>
  <c r="H1402" i="10" s="1"/>
  <c r="H1403" i="10" s="1"/>
  <c r="H1404" i="10" s="1"/>
  <c r="H1405" i="10" s="1"/>
  <c r="H1406" i="10" s="1"/>
  <c r="H1407" i="10" s="1"/>
  <c r="H1408" i="10" s="1"/>
  <c r="H1409" i="10" s="1"/>
  <c r="H1410" i="10" s="1"/>
  <c r="H1411" i="10" s="1"/>
  <c r="H1412" i="10" s="1"/>
  <c r="H1413" i="10" s="1"/>
  <c r="H1414" i="10" s="1"/>
  <c r="H1415" i="10" s="1"/>
  <c r="H1416" i="10" s="1"/>
  <c r="H1417" i="10" s="1"/>
  <c r="H1418" i="10" s="1"/>
  <c r="H1419" i="10" s="1"/>
  <c r="H1420" i="10" s="1"/>
  <c r="H1421" i="10" s="1"/>
  <c r="H1422" i="10" s="1"/>
  <c r="H1423" i="10" s="1"/>
  <c r="H1424" i="10" s="1"/>
  <c r="H1425" i="10" s="1"/>
  <c r="H1426" i="10" s="1"/>
  <c r="H1427" i="10" s="1"/>
  <c r="H1428" i="10" s="1"/>
  <c r="H1429" i="10" s="1"/>
  <c r="H1430" i="10" s="1"/>
  <c r="H1431" i="10" s="1"/>
  <c r="H1432" i="10" s="1"/>
  <c r="H1433" i="10" s="1"/>
  <c r="H1434" i="10" s="1"/>
  <c r="H1435" i="10" s="1"/>
  <c r="H1436" i="10" s="1"/>
  <c r="H1437" i="10" s="1"/>
  <c r="H1438" i="10" s="1"/>
  <c r="H1439" i="10" s="1"/>
  <c r="H1440" i="10" s="1"/>
  <c r="H1441" i="10" s="1"/>
  <c r="H1442" i="10" s="1"/>
  <c r="H1443" i="10" s="1"/>
  <c r="H1444" i="10" s="1"/>
  <c r="H1445" i="10" s="1"/>
  <c r="H1446" i="10" s="1"/>
  <c r="H1447" i="10" s="1"/>
  <c r="H1448" i="10" s="1"/>
  <c r="H1449" i="10" s="1"/>
  <c r="H1450" i="10" s="1"/>
  <c r="H1451" i="10" s="1"/>
  <c r="H1452" i="10" s="1"/>
  <c r="H1453" i="10" s="1"/>
  <c r="H1454" i="10" s="1"/>
  <c r="H1455" i="10" s="1"/>
  <c r="H1456" i="10" s="1"/>
  <c r="H1457" i="10" s="1"/>
  <c r="H1458" i="10" s="1"/>
  <c r="H1459" i="10" s="1"/>
  <c r="H1460" i="10" s="1"/>
  <c r="H1461" i="10" s="1"/>
  <c r="H1462" i="10" s="1"/>
  <c r="H1463" i="10" s="1"/>
  <c r="H1464" i="10" s="1"/>
  <c r="H1465" i="10" s="1"/>
  <c r="H1466" i="10" s="1"/>
  <c r="H1467" i="10" s="1"/>
  <c r="H1468" i="10" s="1"/>
  <c r="H1469" i="10" s="1"/>
  <c r="H1470" i="10" s="1"/>
  <c r="H1471" i="10" s="1"/>
  <c r="H1472" i="10" s="1"/>
  <c r="H1473" i="10" s="1"/>
  <c r="H1474" i="10" s="1"/>
  <c r="H1475" i="10" s="1"/>
  <c r="H1476" i="10" s="1"/>
  <c r="H1477" i="10" s="1"/>
  <c r="H1478" i="10" s="1"/>
  <c r="H1479" i="10" s="1"/>
  <c r="H1480" i="10" s="1"/>
  <c r="H1481" i="10" s="1"/>
  <c r="H1482" i="10" s="1"/>
  <c r="H1483" i="10" s="1"/>
  <c r="H1484" i="10" s="1"/>
  <c r="H1485" i="10" s="1"/>
  <c r="H1486" i="10" s="1"/>
  <c r="H1487" i="10" s="1"/>
  <c r="H1488" i="10" s="1"/>
  <c r="H1489" i="10" s="1"/>
  <c r="H1490" i="10" s="1"/>
  <c r="H1491" i="10" s="1"/>
  <c r="H1492" i="10" s="1"/>
  <c r="H1493" i="10" s="1"/>
  <c r="H1494" i="10" s="1"/>
  <c r="H1495" i="10" s="1"/>
  <c r="H1496" i="10" s="1"/>
  <c r="H1497" i="10" s="1"/>
  <c r="H1498" i="10" s="1"/>
  <c r="H1499" i="10" s="1"/>
  <c r="H1500" i="10" s="1"/>
  <c r="H1501" i="10" s="1"/>
  <c r="H1502" i="10" s="1"/>
  <c r="H1503" i="10" s="1"/>
  <c r="H1504" i="10" s="1"/>
  <c r="H1505" i="10" s="1"/>
  <c r="H1506" i="10" s="1"/>
  <c r="H1507" i="10" s="1"/>
  <c r="H1508" i="10" s="1"/>
  <c r="H1509" i="10" s="1"/>
  <c r="H1510" i="10" s="1"/>
  <c r="H1511" i="10" s="1"/>
  <c r="H1512" i="10" s="1"/>
  <c r="H1513" i="10" s="1"/>
  <c r="H1514" i="10" s="1"/>
  <c r="H1515" i="10" s="1"/>
  <c r="H1516" i="10" s="1"/>
  <c r="H1517" i="10" s="1"/>
  <c r="H1518" i="10" s="1"/>
  <c r="H1519" i="10" s="1"/>
  <c r="H1520" i="10" s="1"/>
  <c r="H1521" i="10" s="1"/>
  <c r="H1522" i="10" s="1"/>
  <c r="H1523" i="10" s="1"/>
  <c r="H1524" i="10" s="1"/>
  <c r="H1525" i="10" s="1"/>
  <c r="H1526" i="10" s="1"/>
  <c r="H1527" i="10" s="1"/>
  <c r="H1528" i="10" s="1"/>
  <c r="H1529" i="10" s="1"/>
  <c r="H1530" i="10" s="1"/>
  <c r="H1531" i="10" s="1"/>
  <c r="H1532" i="10" s="1"/>
  <c r="H1533" i="10" s="1"/>
  <c r="H1534" i="10" s="1"/>
  <c r="H1535" i="10" s="1"/>
  <c r="H1536" i="10" s="1"/>
  <c r="H1537" i="10" s="1"/>
  <c r="H1538" i="10" s="1"/>
  <c r="H1539" i="10" s="1"/>
  <c r="H1540" i="10" s="1"/>
  <c r="H1541" i="10" s="1"/>
  <c r="H1542" i="10" s="1"/>
  <c r="H1543" i="10" s="1"/>
  <c r="H1544" i="10" s="1"/>
  <c r="H1545" i="10" s="1"/>
  <c r="H1546" i="10" s="1"/>
  <c r="H1547" i="10" s="1"/>
  <c r="H1548" i="10" s="1"/>
  <c r="H1549" i="10" s="1"/>
  <c r="H1550" i="10" s="1"/>
  <c r="H1551" i="10" s="1"/>
  <c r="H1552" i="10" s="1"/>
  <c r="H1553" i="10" s="1"/>
  <c r="H1554" i="10" s="1"/>
  <c r="H1555" i="10" s="1"/>
  <c r="H1556" i="10" s="1"/>
  <c r="H1557" i="10" s="1"/>
  <c r="H1558" i="10" s="1"/>
  <c r="H1559" i="10" s="1"/>
  <c r="H1560" i="10" s="1"/>
  <c r="H1561" i="10" s="1"/>
  <c r="H1562" i="10" s="1"/>
  <c r="H1563" i="10" s="1"/>
  <c r="H1564" i="10" s="1"/>
  <c r="H1565" i="10" s="1"/>
  <c r="H1566" i="10" s="1"/>
  <c r="H1567" i="10" s="1"/>
  <c r="H1568" i="10" s="1"/>
  <c r="H1569" i="10" s="1"/>
  <c r="H1570" i="10" s="1"/>
  <c r="H1571" i="10" s="1"/>
  <c r="H1572" i="10" s="1"/>
  <c r="H1573" i="10" s="1"/>
  <c r="H1574" i="10" s="1"/>
  <c r="H1575" i="10" s="1"/>
  <c r="H1576" i="10" s="1"/>
  <c r="H1577" i="10" s="1"/>
  <c r="H1578" i="10" s="1"/>
  <c r="H1579" i="10" s="1"/>
  <c r="H1580" i="10" s="1"/>
  <c r="H1581" i="10" s="1"/>
  <c r="H1582" i="10" s="1"/>
  <c r="H1583" i="10" s="1"/>
  <c r="H1584" i="10" s="1"/>
  <c r="H1585" i="10" s="1"/>
  <c r="H1586" i="10" s="1"/>
  <c r="H1587" i="10" s="1"/>
  <c r="H1588" i="10" s="1"/>
  <c r="H1589" i="10" s="1"/>
  <c r="H1590" i="10" s="1"/>
  <c r="H1591" i="10" s="1"/>
  <c r="H1592" i="10" s="1"/>
  <c r="H1593" i="10" s="1"/>
  <c r="H1594" i="10" s="1"/>
  <c r="H1595" i="10" s="1"/>
  <c r="H1596" i="10" s="1"/>
  <c r="H1597" i="10" s="1"/>
  <c r="H1598" i="10" s="1"/>
  <c r="H1599" i="10" s="1"/>
  <c r="H1600" i="10" s="1"/>
  <c r="H1601" i="10" s="1"/>
  <c r="H1602" i="10" s="1"/>
  <c r="H1603" i="10" s="1"/>
  <c r="H1604" i="10" s="1"/>
  <c r="H1605" i="10" s="1"/>
  <c r="H1606" i="10" s="1"/>
  <c r="H1607" i="10" s="1"/>
  <c r="H1608" i="10" s="1"/>
  <c r="H1609" i="10" s="1"/>
  <c r="H1610" i="10" s="1"/>
  <c r="H1611" i="10" s="1"/>
  <c r="H1612" i="10" s="1"/>
  <c r="H1613" i="10" s="1"/>
  <c r="H1614" i="10" s="1"/>
  <c r="H1615" i="10" s="1"/>
  <c r="H1616" i="10" s="1"/>
  <c r="H1617" i="10" s="1"/>
  <c r="H1618" i="10" s="1"/>
  <c r="H1619" i="10" s="1"/>
  <c r="H1620" i="10" s="1"/>
  <c r="H1621" i="10" s="1"/>
  <c r="H1622" i="10" s="1"/>
  <c r="H1623" i="10" s="1"/>
  <c r="H1624" i="10" s="1"/>
  <c r="H1625" i="10" s="1"/>
  <c r="H1626" i="10" s="1"/>
  <c r="H1627" i="10" s="1"/>
  <c r="H1628" i="10" s="1"/>
  <c r="H1629" i="10" s="1"/>
  <c r="H1630" i="10" s="1"/>
  <c r="H1631" i="10" s="1"/>
  <c r="H1632" i="10" s="1"/>
  <c r="H1633" i="10" s="1"/>
  <c r="H1634" i="10" s="1"/>
  <c r="H1635" i="10" s="1"/>
  <c r="H1636" i="10" s="1"/>
  <c r="H1637" i="10" s="1"/>
  <c r="H1638" i="10" s="1"/>
  <c r="H1639" i="10" s="1"/>
  <c r="H1640" i="10" s="1"/>
  <c r="H1641" i="10" s="1"/>
  <c r="H1642" i="10" s="1"/>
  <c r="H1643" i="10" s="1"/>
  <c r="H1644" i="10" s="1"/>
  <c r="H1645" i="10" s="1"/>
  <c r="H1646" i="10" s="1"/>
  <c r="H1647" i="10" s="1"/>
  <c r="H1648" i="10" s="1"/>
  <c r="H1649" i="10" s="1"/>
  <c r="H1650" i="10" s="1"/>
  <c r="H1651" i="10" s="1"/>
  <c r="H1652" i="10" s="1"/>
  <c r="H1653" i="10" s="1"/>
  <c r="H1654" i="10" s="1"/>
  <c r="H1655" i="10" s="1"/>
  <c r="H1656" i="10" s="1"/>
  <c r="H1657" i="10" s="1"/>
  <c r="H1658" i="10" s="1"/>
  <c r="H1659" i="10" s="1"/>
  <c r="H1660" i="10" s="1"/>
  <c r="H1661" i="10" s="1"/>
  <c r="H1662" i="10" s="1"/>
  <c r="H1663" i="10" s="1"/>
  <c r="H1664" i="10" s="1"/>
  <c r="H1665" i="10" s="1"/>
  <c r="H1666" i="10" s="1"/>
  <c r="H1667" i="10" s="1"/>
  <c r="H1668" i="10" s="1"/>
  <c r="H1669" i="10" s="1"/>
  <c r="H1670" i="10" s="1"/>
  <c r="H1671" i="10" s="1"/>
  <c r="H1672" i="10" s="1"/>
  <c r="H1673" i="10" s="1"/>
  <c r="H1674" i="10" s="1"/>
  <c r="H1675" i="10" s="1"/>
  <c r="H1676" i="10" s="1"/>
  <c r="H1677" i="10" s="1"/>
  <c r="H1678" i="10" s="1"/>
  <c r="H1679" i="10" s="1"/>
  <c r="H1680" i="10" s="1"/>
  <c r="H1681" i="10" s="1"/>
  <c r="H1682" i="10" s="1"/>
  <c r="H1683" i="10" s="1"/>
  <c r="H1684" i="10" s="1"/>
  <c r="H1685" i="10" s="1"/>
  <c r="H1686" i="10" s="1"/>
  <c r="H1687" i="10" s="1"/>
  <c r="H1688" i="10" s="1"/>
  <c r="H1689" i="10" s="1"/>
  <c r="H1690" i="10" s="1"/>
  <c r="H1691" i="10" s="1"/>
  <c r="H1692" i="10" s="1"/>
  <c r="H1693" i="10" s="1"/>
  <c r="H1694" i="10" s="1"/>
  <c r="H1695" i="10" s="1"/>
  <c r="H1696" i="10" s="1"/>
  <c r="H1697" i="10" s="1"/>
  <c r="H1698" i="10" s="1"/>
  <c r="H1699" i="10" s="1"/>
  <c r="H1700" i="10" s="1"/>
  <c r="H1701" i="10" s="1"/>
  <c r="H1702" i="10" s="1"/>
  <c r="H1703" i="10" s="1"/>
  <c r="H1704" i="10" s="1"/>
  <c r="H1705" i="10" s="1"/>
  <c r="H1706" i="10" s="1"/>
  <c r="H1707" i="10" s="1"/>
  <c r="H1708" i="10" s="1"/>
  <c r="H1709" i="10" s="1"/>
  <c r="H1710" i="10" s="1"/>
  <c r="H1711" i="10" s="1"/>
  <c r="H1712" i="10" s="1"/>
  <c r="H1713" i="10" s="1"/>
  <c r="H1714" i="10" s="1"/>
  <c r="H1715" i="10" s="1"/>
  <c r="H1716" i="10" s="1"/>
  <c r="H1717" i="10" s="1"/>
  <c r="H1718" i="10" s="1"/>
  <c r="H1719" i="10" s="1"/>
  <c r="H1720" i="10" s="1"/>
  <c r="H1721" i="10" s="1"/>
  <c r="H1722" i="10" s="1"/>
  <c r="H1723" i="10" s="1"/>
  <c r="H1724" i="10" s="1"/>
  <c r="H1725" i="10" s="1"/>
  <c r="H1726" i="10" s="1"/>
  <c r="H1727" i="10" s="1"/>
  <c r="H1728" i="10" s="1"/>
  <c r="H1729" i="10" s="1"/>
  <c r="H1730" i="10" s="1"/>
  <c r="H1731" i="10" s="1"/>
  <c r="H1732" i="10" s="1"/>
  <c r="H1733" i="10" s="1"/>
  <c r="H1734" i="10" s="1"/>
  <c r="H1735" i="10" s="1"/>
  <c r="H1736" i="10" s="1"/>
  <c r="H1737" i="10" s="1"/>
  <c r="H1738" i="10" s="1"/>
  <c r="H1739" i="10" s="1"/>
  <c r="H1740" i="10" s="1"/>
  <c r="H1741" i="10" s="1"/>
  <c r="H1742" i="10" s="1"/>
  <c r="H1743" i="10" s="1"/>
  <c r="H1744" i="10" s="1"/>
  <c r="H1745" i="10" s="1"/>
  <c r="H1746" i="10" s="1"/>
  <c r="H1747" i="10" s="1"/>
  <c r="H1748" i="10" s="1"/>
  <c r="H1749" i="10" s="1"/>
  <c r="H1750" i="10" s="1"/>
  <c r="H1751" i="10" s="1"/>
  <c r="H1752" i="10" s="1"/>
  <c r="H1753" i="10" s="1"/>
  <c r="H1754" i="10" s="1"/>
  <c r="H1755" i="10" s="1"/>
  <c r="H1756" i="10" s="1"/>
  <c r="H1757" i="10" s="1"/>
  <c r="H1758" i="10" s="1"/>
  <c r="H1759" i="10" s="1"/>
  <c r="H1760" i="10" s="1"/>
  <c r="H1761" i="10" s="1"/>
  <c r="H1762" i="10" s="1"/>
  <c r="H1763" i="10" s="1"/>
  <c r="H1764" i="10" s="1"/>
  <c r="H1765" i="10" s="1"/>
  <c r="H1766" i="10" s="1"/>
  <c r="H1767" i="10" s="1"/>
  <c r="H1768" i="10" s="1"/>
  <c r="H1769" i="10" s="1"/>
  <c r="H1770" i="10" s="1"/>
  <c r="H1771" i="10" s="1"/>
  <c r="H1772" i="10" s="1"/>
  <c r="H1773" i="10" s="1"/>
  <c r="H1774" i="10" s="1"/>
  <c r="H1775" i="10" s="1"/>
  <c r="H1776" i="10" s="1"/>
  <c r="H1777" i="10" s="1"/>
  <c r="H1778" i="10" s="1"/>
  <c r="H1779" i="10" s="1"/>
  <c r="H1780" i="10" s="1"/>
  <c r="H1781" i="10" s="1"/>
  <c r="H1782" i="10" s="1"/>
  <c r="H1783" i="10" s="1"/>
  <c r="H1784" i="10" s="1"/>
  <c r="H1785" i="10" s="1"/>
  <c r="H1786" i="10" s="1"/>
  <c r="H1787" i="10" s="1"/>
  <c r="H1788" i="10" s="1"/>
  <c r="H1789" i="10" s="1"/>
  <c r="H1790" i="10" s="1"/>
  <c r="H1791" i="10" s="1"/>
  <c r="H1792" i="10" s="1"/>
  <c r="H1793" i="10" s="1"/>
  <c r="H1794" i="10" s="1"/>
  <c r="H1795" i="10" s="1"/>
  <c r="H1796" i="10" s="1"/>
  <c r="H1797" i="10" s="1"/>
  <c r="H1798" i="10" s="1"/>
  <c r="H1799" i="10" s="1"/>
  <c r="H1800" i="10" s="1"/>
  <c r="H1801" i="10" s="1"/>
  <c r="H1802" i="10" s="1"/>
  <c r="H1803" i="10" s="1"/>
  <c r="H1804" i="10" s="1"/>
  <c r="H1805" i="10" s="1"/>
  <c r="H1806" i="10" s="1"/>
  <c r="H1807" i="10" s="1"/>
  <c r="H1808" i="10" s="1"/>
  <c r="H1809" i="10" s="1"/>
  <c r="H1810" i="10" s="1"/>
  <c r="H1811" i="10" s="1"/>
  <c r="H1812" i="10" s="1"/>
  <c r="H1813" i="10" s="1"/>
  <c r="H1814" i="10" s="1"/>
  <c r="H1815" i="10" s="1"/>
  <c r="H1816" i="10" s="1"/>
  <c r="H1817" i="10" s="1"/>
  <c r="H1818" i="10" s="1"/>
  <c r="H1819" i="10" s="1"/>
  <c r="H1820" i="10" s="1"/>
  <c r="H1821" i="10" s="1"/>
  <c r="H1822" i="10" s="1"/>
  <c r="H1823" i="10" s="1"/>
  <c r="H1824" i="10" s="1"/>
  <c r="H1825" i="10" s="1"/>
  <c r="H1826" i="10" s="1"/>
  <c r="H1827" i="10" s="1"/>
  <c r="H1828" i="10" s="1"/>
  <c r="H1829" i="10" s="1"/>
  <c r="H1830" i="10" s="1"/>
  <c r="H1831" i="10" s="1"/>
  <c r="H1832" i="10" s="1"/>
  <c r="H1833" i="10" s="1"/>
  <c r="H1834" i="10" s="1"/>
  <c r="H1835" i="10" s="1"/>
  <c r="H1836" i="10" s="1"/>
  <c r="H1837" i="10" s="1"/>
  <c r="H1838" i="10" s="1"/>
  <c r="H1839" i="10" s="1"/>
  <c r="H1840" i="10" s="1"/>
  <c r="H1841" i="10" s="1"/>
  <c r="H1842" i="10" s="1"/>
  <c r="H1843" i="10" s="1"/>
  <c r="H1844" i="10" s="1"/>
  <c r="H1845" i="10" s="1"/>
  <c r="H1846" i="10" s="1"/>
  <c r="H1847" i="10" s="1"/>
  <c r="H1848" i="10" s="1"/>
  <c r="H1849" i="10" s="1"/>
  <c r="H1850" i="10" s="1"/>
  <c r="H1851" i="10" s="1"/>
  <c r="H1852" i="10" s="1"/>
  <c r="H1853" i="10" s="1"/>
  <c r="H1854" i="10" s="1"/>
  <c r="H1855" i="10" s="1"/>
  <c r="H1856" i="10" s="1"/>
  <c r="H1857" i="10" s="1"/>
  <c r="H1858" i="10" s="1"/>
  <c r="H1859" i="10" s="1"/>
  <c r="H1860" i="10" s="1"/>
  <c r="H1861" i="10" s="1"/>
  <c r="H1862" i="10" s="1"/>
  <c r="H1863" i="10" s="1"/>
  <c r="H1864" i="10" s="1"/>
  <c r="H1865" i="10" s="1"/>
  <c r="H1866" i="10" s="1"/>
  <c r="H1867" i="10" s="1"/>
  <c r="H1868" i="10" s="1"/>
  <c r="H1869" i="10" s="1"/>
  <c r="H1870" i="10" s="1"/>
  <c r="H1871" i="10" s="1"/>
  <c r="H1872" i="10" s="1"/>
  <c r="H1873" i="10" s="1"/>
  <c r="H1874" i="10" s="1"/>
  <c r="H1875" i="10" s="1"/>
  <c r="H1876" i="10" s="1"/>
  <c r="H1877" i="10" s="1"/>
  <c r="H1878" i="10" s="1"/>
  <c r="H1879" i="10" s="1"/>
  <c r="H1880" i="10" s="1"/>
  <c r="H1881" i="10" s="1"/>
  <c r="H1882" i="10" s="1"/>
  <c r="H1883" i="10" s="1"/>
  <c r="H1884" i="10" s="1"/>
  <c r="H1885" i="10" s="1"/>
  <c r="H1886" i="10" s="1"/>
  <c r="H1887" i="10" s="1"/>
  <c r="H1888" i="10" s="1"/>
  <c r="H1889" i="10" s="1"/>
  <c r="H1890" i="10" s="1"/>
  <c r="H1891" i="10" s="1"/>
  <c r="H1892" i="10" s="1"/>
  <c r="H1893" i="10" s="1"/>
  <c r="H1894" i="10" s="1"/>
  <c r="H1895" i="10" s="1"/>
  <c r="H1896" i="10" s="1"/>
  <c r="H1897" i="10" s="1"/>
  <c r="H1898" i="10" s="1"/>
  <c r="H1899" i="10" s="1"/>
  <c r="H1900" i="10" s="1"/>
  <c r="H1901" i="10" s="1"/>
  <c r="H1902" i="10" s="1"/>
  <c r="H1903" i="10" s="1"/>
  <c r="H1904" i="10" s="1"/>
  <c r="H1905" i="10" s="1"/>
  <c r="H1906" i="10" s="1"/>
  <c r="H1907" i="10" s="1"/>
  <c r="H1908" i="10" s="1"/>
  <c r="H1909" i="10" s="1"/>
  <c r="H1910" i="10" s="1"/>
  <c r="H1911" i="10" s="1"/>
  <c r="H1912" i="10" s="1"/>
  <c r="H1913" i="10" s="1"/>
  <c r="H1914" i="10" s="1"/>
  <c r="H1915" i="10" s="1"/>
  <c r="H1916" i="10" s="1"/>
  <c r="H1917" i="10" s="1"/>
  <c r="H1918" i="10" s="1"/>
  <c r="H1919" i="10" s="1"/>
  <c r="H1920" i="10" s="1"/>
  <c r="H1921" i="10" s="1"/>
  <c r="H1922" i="10" s="1"/>
  <c r="H1923" i="10" s="1"/>
  <c r="H1924" i="10" s="1"/>
  <c r="H1925" i="10" s="1"/>
  <c r="H1926" i="10" s="1"/>
  <c r="H1927" i="10" s="1"/>
  <c r="H1928" i="10" s="1"/>
  <c r="H1929" i="10" s="1"/>
  <c r="H1930" i="10" s="1"/>
  <c r="H1931" i="10" s="1"/>
  <c r="H1932" i="10" s="1"/>
  <c r="H1933" i="10" s="1"/>
  <c r="H1934" i="10" s="1"/>
  <c r="H1935" i="10" s="1"/>
  <c r="H1936" i="10" s="1"/>
  <c r="H1937" i="10" s="1"/>
  <c r="H1938" i="10" s="1"/>
  <c r="H1939" i="10" s="1"/>
  <c r="H1940" i="10" s="1"/>
  <c r="H1941" i="10" s="1"/>
  <c r="H1942" i="10" s="1"/>
  <c r="H1943" i="10" s="1"/>
  <c r="H1944" i="10" s="1"/>
  <c r="H1945" i="10" s="1"/>
  <c r="H1946" i="10" s="1"/>
  <c r="H1947" i="10" s="1"/>
  <c r="H1948" i="10" s="1"/>
  <c r="H1949" i="10" s="1"/>
  <c r="H1950" i="10" s="1"/>
  <c r="H1951" i="10" s="1"/>
  <c r="H1952" i="10" s="1"/>
  <c r="H1953" i="10" s="1"/>
  <c r="H1954" i="10" s="1"/>
  <c r="H1955" i="10" s="1"/>
  <c r="H1956" i="10" s="1"/>
  <c r="H1957" i="10" s="1"/>
  <c r="H1958" i="10" s="1"/>
  <c r="H1959" i="10" s="1"/>
  <c r="H1960" i="10" s="1"/>
  <c r="H1961" i="10" s="1"/>
  <c r="H1962" i="10" s="1"/>
  <c r="H1963" i="10" s="1"/>
  <c r="H1964" i="10" s="1"/>
  <c r="H1965" i="10" s="1"/>
  <c r="H1966" i="10" s="1"/>
  <c r="H1967" i="10" s="1"/>
  <c r="H1968" i="10" s="1"/>
  <c r="H1969" i="10" s="1"/>
  <c r="H1970" i="10" s="1"/>
  <c r="H1971" i="10" s="1"/>
  <c r="H1972" i="10" s="1"/>
  <c r="H1973" i="10" s="1"/>
  <c r="H1974" i="10" s="1"/>
  <c r="H1975" i="10" s="1"/>
  <c r="H1976" i="10" s="1"/>
  <c r="H1977" i="10" s="1"/>
  <c r="H1978" i="10" s="1"/>
  <c r="H1979" i="10" s="1"/>
  <c r="H1980" i="10" s="1"/>
  <c r="H1981" i="10" s="1"/>
  <c r="H1982" i="10" s="1"/>
  <c r="H1983" i="10" s="1"/>
  <c r="H1984" i="10" s="1"/>
  <c r="H1985" i="10" s="1"/>
  <c r="H1986" i="10" s="1"/>
  <c r="H1987" i="10" s="1"/>
  <c r="H1988" i="10" s="1"/>
  <c r="H1989" i="10" s="1"/>
  <c r="H1990" i="10" s="1"/>
  <c r="H1991" i="10" s="1"/>
  <c r="H1992" i="10" s="1"/>
  <c r="H1993" i="10" s="1"/>
  <c r="H1994" i="10" s="1"/>
  <c r="H1995" i="10" s="1"/>
  <c r="H1996" i="10" s="1"/>
  <c r="H1997" i="10" s="1"/>
  <c r="H1998" i="10" s="1"/>
  <c r="H1999" i="10" s="1"/>
  <c r="H2000" i="10" s="1"/>
  <c r="H2001" i="10" s="1"/>
  <c r="H2002" i="10" s="1"/>
  <c r="H2003" i="10" s="1"/>
  <c r="H2004" i="10" s="1"/>
  <c r="H2005" i="10" s="1"/>
  <c r="H2006" i="10" s="1"/>
  <c r="H2007" i="10" s="1"/>
  <c r="H2008" i="10" s="1"/>
  <c r="H2009" i="10" s="1"/>
  <c r="H2010" i="10" s="1"/>
  <c r="H2011" i="10" s="1"/>
  <c r="H2012" i="10" s="1"/>
  <c r="H2013" i="10" s="1"/>
  <c r="H2014" i="10" s="1"/>
  <c r="H2015" i="10" s="1"/>
  <c r="H2016" i="10" s="1"/>
  <c r="H2017" i="10" s="1"/>
  <c r="H2018" i="10" s="1"/>
  <c r="H2019" i="10" s="1"/>
  <c r="H2020" i="10" s="1"/>
  <c r="H2021" i="10" s="1"/>
  <c r="H2022" i="10" s="1"/>
  <c r="H2023" i="10" s="1"/>
  <c r="H2024" i="10" s="1"/>
  <c r="H2025" i="10" s="1"/>
  <c r="H2026" i="10" s="1"/>
  <c r="H2027" i="10" s="1"/>
  <c r="H2028" i="10" s="1"/>
  <c r="H2029" i="10" s="1"/>
  <c r="H2030" i="10" s="1"/>
  <c r="H2031" i="10" s="1"/>
  <c r="H2032" i="10" s="1"/>
  <c r="H2033" i="10" s="1"/>
  <c r="H2034" i="10" s="1"/>
  <c r="H2035" i="10" s="1"/>
  <c r="H2036" i="10" s="1"/>
  <c r="H2037" i="10" s="1"/>
  <c r="H2038" i="10" s="1"/>
  <c r="H2039" i="10" s="1"/>
  <c r="H2040" i="10" s="1"/>
  <c r="H2041" i="10" s="1"/>
  <c r="H2042" i="10" s="1"/>
  <c r="H2043" i="10" s="1"/>
  <c r="H2044" i="10" s="1"/>
  <c r="H2045" i="10" s="1"/>
  <c r="H2046" i="10" s="1"/>
  <c r="H2047" i="10" s="1"/>
  <c r="H2048" i="10" s="1"/>
  <c r="H2049" i="10" s="1"/>
  <c r="H2050" i="10" s="1"/>
  <c r="H2051" i="10" s="1"/>
  <c r="H2052" i="10" s="1"/>
  <c r="H2053" i="10" s="1"/>
  <c r="H2054" i="10" s="1"/>
  <c r="H2055" i="10" s="1"/>
  <c r="H2056" i="10" s="1"/>
  <c r="H2057" i="10" s="1"/>
  <c r="H2058" i="10" s="1"/>
  <c r="H2059" i="10" s="1"/>
  <c r="H2060" i="10" s="1"/>
  <c r="H2061" i="10" s="1"/>
  <c r="L1" i="10" l="1"/>
  <c r="N4" i="10"/>
  <c r="K4" i="10"/>
  <c r="J4" i="10"/>
  <c r="M4" i="10"/>
  <c r="L4" i="10"/>
  <c r="I5" i="10"/>
  <c r="L15" i="3" l="1"/>
  <c r="N15" i="3"/>
  <c r="N14" i="3"/>
  <c r="L14" i="3"/>
  <c r="N5" i="10"/>
  <c r="J5" i="10"/>
  <c r="K5" i="10"/>
  <c r="M5" i="10"/>
  <c r="N16" i="3" s="1"/>
  <c r="L5" i="10"/>
  <c r="L16" i="3" s="1"/>
  <c r="I6" i="10"/>
  <c r="L13" i="3"/>
  <c r="N13" i="3"/>
  <c r="G23" i="3" l="1"/>
  <c r="G26" i="3" s="1"/>
  <c r="L6" i="10"/>
  <c r="L17" i="3" s="1"/>
  <c r="M6" i="10"/>
  <c r="N17" i="3" s="1"/>
  <c r="K6" i="10"/>
  <c r="N6" i="10"/>
  <c r="J6" i="10"/>
  <c r="I7" i="10"/>
  <c r="G29" i="3" l="1"/>
  <c r="K7" i="10"/>
  <c r="J7" i="10"/>
  <c r="I8" i="10"/>
  <c r="M7" i="10"/>
  <c r="N18" i="3" s="1"/>
  <c r="N7" i="10"/>
  <c r="L7" i="10"/>
  <c r="L18" i="3" s="1"/>
  <c r="J8" i="10" l="1"/>
  <c r="K8" i="10"/>
  <c r="I9" i="10"/>
  <c r="N8" i="10"/>
  <c r="L8" i="10"/>
  <c r="L19" i="3" s="1"/>
  <c r="M8" i="10"/>
  <c r="N19" i="3" s="1"/>
  <c r="J9" i="10" l="1"/>
  <c r="K9" i="10"/>
  <c r="I10" i="10"/>
  <c r="N9" i="10"/>
  <c r="M9" i="10"/>
  <c r="N20" i="3" s="1"/>
  <c r="L9" i="10"/>
  <c r="L20" i="3" s="1"/>
  <c r="L10" i="10" l="1"/>
  <c r="L21" i="3" s="1"/>
  <c r="J10" i="10"/>
  <c r="N10" i="10"/>
  <c r="K10" i="10"/>
  <c r="I11" i="10"/>
  <c r="M10" i="10"/>
  <c r="N21" i="3" s="1"/>
  <c r="I12" i="10" l="1"/>
  <c r="L11" i="10"/>
  <c r="L22" i="3" s="1"/>
  <c r="J11" i="10"/>
  <c r="N11" i="10"/>
  <c r="M11" i="10"/>
  <c r="N22" i="3" s="1"/>
  <c r="K11" i="10"/>
  <c r="I13" i="10" l="1"/>
  <c r="K12" i="10"/>
  <c r="J12" i="10"/>
  <c r="N12" i="10"/>
  <c r="M12" i="10"/>
  <c r="N23" i="3" s="1"/>
  <c r="L12" i="10"/>
  <c r="L23" i="3" s="1"/>
  <c r="M13" i="10" l="1"/>
  <c r="N24" i="3" s="1"/>
  <c r="L13" i="10"/>
  <c r="L24" i="3" s="1"/>
  <c r="I14" i="10"/>
  <c r="K13" i="10"/>
  <c r="J13" i="10"/>
  <c r="N13" i="10"/>
  <c r="I15" i="10" l="1"/>
  <c r="K14" i="10"/>
  <c r="J14" i="10"/>
  <c r="N14" i="10"/>
  <c r="M14" i="10"/>
  <c r="N25" i="3" s="1"/>
  <c r="L14" i="10"/>
  <c r="L25" i="3" s="1"/>
  <c r="I16" i="10" l="1"/>
  <c r="K15" i="10"/>
  <c r="J15" i="10"/>
  <c r="N15" i="10"/>
  <c r="M15" i="10"/>
  <c r="N26" i="3" s="1"/>
  <c r="L15" i="10"/>
  <c r="L26" i="3" s="1"/>
  <c r="I17" i="10" l="1"/>
  <c r="K16" i="10"/>
  <c r="J16" i="10"/>
  <c r="N16" i="10"/>
  <c r="M16" i="10"/>
  <c r="N27" i="3" s="1"/>
  <c r="L16" i="10"/>
  <c r="L27" i="3" s="1"/>
  <c r="M17" i="10" l="1"/>
  <c r="N28" i="3" s="1"/>
  <c r="L17" i="10"/>
  <c r="L28" i="3" s="1"/>
  <c r="I18" i="10"/>
  <c r="K17" i="10"/>
  <c r="J17" i="10"/>
  <c r="N17" i="10"/>
  <c r="M18" i="10" l="1"/>
  <c r="N29" i="3" s="1"/>
  <c r="L18" i="10"/>
  <c r="L29" i="3" s="1"/>
  <c r="I19" i="10"/>
  <c r="K18" i="10"/>
  <c r="J18" i="10"/>
  <c r="N18" i="10"/>
  <c r="J19" i="10" l="1"/>
  <c r="M19" i="10"/>
  <c r="N30" i="3" s="1"/>
  <c r="L19" i="10"/>
  <c r="L30" i="3" s="1"/>
  <c r="N19" i="10"/>
  <c r="I20" i="10"/>
  <c r="K19" i="10"/>
  <c r="M20" i="10" l="1"/>
  <c r="N31" i="3" s="1"/>
  <c r="L20" i="10"/>
  <c r="L31" i="3" s="1"/>
  <c r="K20" i="10"/>
  <c r="J20" i="10"/>
  <c r="I21" i="10"/>
  <c r="N20" i="10"/>
  <c r="J21" i="10" l="1"/>
  <c r="N21" i="10"/>
  <c r="M21" i="10"/>
  <c r="N32" i="3" s="1"/>
  <c r="L21" i="10"/>
  <c r="L32" i="3" s="1"/>
  <c r="I22" i="10"/>
  <c r="K21" i="10"/>
  <c r="J22" i="10" l="1"/>
  <c r="N22" i="10"/>
  <c r="M22" i="10"/>
  <c r="N33" i="3" s="1"/>
  <c r="L22" i="10"/>
  <c r="L33" i="3" s="1"/>
  <c r="I23" i="10"/>
  <c r="K22" i="10"/>
  <c r="J23" i="10" l="1"/>
  <c r="N23" i="10"/>
  <c r="M23" i="10"/>
  <c r="N34" i="3" s="1"/>
  <c r="L23" i="10"/>
  <c r="L34" i="3" s="1"/>
  <c r="I24" i="10"/>
  <c r="K23" i="10"/>
  <c r="N24" i="10" l="1"/>
  <c r="M24" i="10"/>
  <c r="N35" i="3" s="1"/>
  <c r="L24" i="10"/>
  <c r="L35" i="3" s="1"/>
  <c r="I25" i="10"/>
  <c r="K24" i="10"/>
  <c r="J24" i="10"/>
  <c r="J25" i="10" l="1"/>
  <c r="N25" i="10"/>
  <c r="M25" i="10"/>
  <c r="N36" i="3" s="1"/>
  <c r="L25" i="10"/>
  <c r="L36" i="3" s="1"/>
  <c r="I26" i="10"/>
  <c r="K25" i="10"/>
  <c r="N26" i="10" l="1"/>
  <c r="M26" i="10"/>
  <c r="N37" i="3" s="1"/>
  <c r="L26" i="10"/>
  <c r="L37" i="3" s="1"/>
  <c r="I27" i="10"/>
  <c r="K26" i="10"/>
  <c r="J26" i="10"/>
  <c r="J27" i="10" l="1"/>
  <c r="I28" i="10"/>
  <c r="N27" i="10"/>
  <c r="L27" i="10"/>
  <c r="L38" i="3" s="1"/>
  <c r="M27" i="10"/>
  <c r="N38" i="3" s="1"/>
  <c r="K27" i="10"/>
  <c r="N28" i="10" l="1"/>
  <c r="I29" i="10"/>
  <c r="L28" i="10"/>
  <c r="L39" i="3" s="1"/>
  <c r="K28" i="10"/>
  <c r="J28" i="10"/>
  <c r="M28" i="10"/>
  <c r="N39" i="3" s="1"/>
  <c r="J29" i="10" l="1"/>
  <c r="I30" i="10"/>
  <c r="N29" i="10"/>
  <c r="M29" i="10"/>
  <c r="N40" i="3" s="1"/>
  <c r="L29" i="10"/>
  <c r="L40" i="3" s="1"/>
  <c r="K29" i="10"/>
  <c r="N30" i="10" l="1"/>
  <c r="I31" i="10"/>
  <c r="L30" i="10"/>
  <c r="L41" i="3" s="1"/>
  <c r="K30" i="10"/>
  <c r="J30" i="10"/>
  <c r="M30" i="10"/>
  <c r="N41" i="3" s="1"/>
  <c r="L31" i="10" l="1"/>
  <c r="L42" i="3" s="1"/>
  <c r="J31" i="10"/>
  <c r="M31" i="10"/>
  <c r="N42" i="3" s="1"/>
  <c r="K31" i="10"/>
  <c r="I32" i="10"/>
  <c r="N31" i="10"/>
  <c r="N32" i="10" l="1"/>
  <c r="I33" i="10"/>
  <c r="J32" i="10"/>
  <c r="K32" i="10"/>
  <c r="L32" i="10"/>
  <c r="L43" i="3" s="1"/>
  <c r="M32" i="10"/>
  <c r="N43" i="3" s="1"/>
  <c r="L33" i="10" l="1"/>
  <c r="L44" i="3" s="1"/>
  <c r="I34" i="10"/>
  <c r="J33" i="10"/>
  <c r="N33" i="10"/>
  <c r="K33" i="10"/>
  <c r="M33" i="10"/>
  <c r="N44" i="3" s="1"/>
  <c r="K34" i="10" l="1"/>
  <c r="J34" i="10"/>
  <c r="M34" i="10"/>
  <c r="N45" i="3" s="1"/>
  <c r="I35" i="10"/>
  <c r="L34" i="10"/>
  <c r="L45" i="3" s="1"/>
  <c r="N34" i="10"/>
  <c r="L35" i="10" l="1"/>
  <c r="L46" i="3" s="1"/>
  <c r="M35" i="10"/>
  <c r="N46" i="3" s="1"/>
  <c r="N35" i="10"/>
  <c r="J35" i="10"/>
  <c r="K35" i="10"/>
  <c r="I36" i="10"/>
  <c r="L36" i="10" l="1"/>
  <c r="L47" i="3" s="1"/>
  <c r="N36" i="10"/>
  <c r="J36" i="10"/>
  <c r="I37" i="10"/>
  <c r="K36" i="10"/>
  <c r="M36" i="10"/>
  <c r="N47" i="3" s="1"/>
  <c r="J37" i="10" l="1"/>
  <c r="M37" i="10"/>
  <c r="N48" i="3" s="1"/>
  <c r="N37" i="10"/>
  <c r="I38" i="10"/>
  <c r="K37" i="10"/>
  <c r="L37" i="10"/>
  <c r="L48" i="3" s="1"/>
  <c r="N38" i="10" l="1"/>
  <c r="I39" i="10"/>
  <c r="K38" i="10"/>
  <c r="L38" i="10"/>
  <c r="L49" i="3" s="1"/>
  <c r="J38" i="10"/>
  <c r="M38" i="10"/>
  <c r="N49" i="3" s="1"/>
  <c r="J39" i="10" l="1"/>
  <c r="M39" i="10"/>
  <c r="N50" i="3" s="1"/>
  <c r="N39" i="10"/>
  <c r="I40" i="10"/>
  <c r="K39" i="10"/>
  <c r="L39" i="10"/>
  <c r="L50" i="3" s="1"/>
  <c r="N40" i="10" l="1"/>
  <c r="I41" i="10"/>
  <c r="K40" i="10"/>
  <c r="L40" i="10"/>
  <c r="L51" i="3" s="1"/>
  <c r="J40" i="10"/>
  <c r="M40" i="10"/>
  <c r="N51" i="3" s="1"/>
  <c r="J41" i="10" l="1"/>
  <c r="M41" i="10"/>
  <c r="N52" i="3" s="1"/>
  <c r="N41" i="10"/>
  <c r="I42" i="10"/>
  <c r="K41" i="10"/>
  <c r="L41" i="10"/>
  <c r="L52" i="3" s="1"/>
  <c r="K42" i="10" l="1"/>
  <c r="J42" i="10"/>
  <c r="I43" i="10"/>
  <c r="L42" i="10"/>
  <c r="L53" i="3" s="1"/>
  <c r="N42" i="10"/>
  <c r="M42" i="10"/>
  <c r="N53" i="3" s="1"/>
  <c r="J43" i="10" l="1"/>
  <c r="M43" i="10"/>
  <c r="N54" i="3" s="1"/>
  <c r="N43" i="10"/>
  <c r="I44" i="10"/>
  <c r="K43" i="10"/>
  <c r="L43" i="10"/>
  <c r="L54" i="3" s="1"/>
  <c r="N44" i="10" l="1"/>
  <c r="M44" i="10"/>
  <c r="N55" i="3" s="1"/>
  <c r="K44" i="10"/>
  <c r="L44" i="10"/>
  <c r="L55" i="3" s="1"/>
  <c r="J44" i="10"/>
  <c r="I45" i="10"/>
  <c r="J45" i="10" l="1"/>
  <c r="M45" i="10"/>
  <c r="N56" i="3" s="1"/>
  <c r="N45" i="10"/>
  <c r="I46" i="10"/>
  <c r="K45" i="10"/>
  <c r="L45" i="10"/>
  <c r="L56" i="3" s="1"/>
  <c r="N46" i="10" l="1"/>
  <c r="I47" i="10"/>
  <c r="K46" i="10"/>
  <c r="L46" i="10"/>
  <c r="L57" i="3" s="1"/>
  <c r="J46" i="10"/>
  <c r="M46" i="10"/>
  <c r="N57" i="3" s="1"/>
  <c r="J47" i="10" l="1"/>
  <c r="M47" i="10"/>
  <c r="N58" i="3" s="1"/>
  <c r="N47" i="10"/>
  <c r="I48" i="10"/>
  <c r="K47" i="10"/>
  <c r="L47" i="10"/>
  <c r="L58" i="3" s="1"/>
  <c r="N48" i="10" l="1"/>
  <c r="I49" i="10"/>
  <c r="K48" i="10"/>
  <c r="L48" i="10"/>
  <c r="L59" i="3" s="1"/>
  <c r="J48" i="10"/>
  <c r="M48" i="10"/>
  <c r="N59" i="3" s="1"/>
  <c r="K49" i="10" l="1"/>
  <c r="L49" i="10"/>
  <c r="L60" i="3" s="1"/>
  <c r="J49" i="10"/>
  <c r="M49" i="10"/>
  <c r="N60" i="3" s="1"/>
  <c r="N49" i="10"/>
  <c r="I50" i="10"/>
  <c r="K50" i="10" l="1"/>
  <c r="I51" i="10"/>
  <c r="N50" i="10"/>
  <c r="M50" i="10"/>
  <c r="N61" i="3" s="1"/>
  <c r="L50" i="10"/>
  <c r="L61" i="3" s="1"/>
  <c r="J50" i="10"/>
  <c r="K51" i="10" l="1"/>
  <c r="J51" i="10"/>
  <c r="M51" i="10"/>
  <c r="N62" i="3" s="1"/>
  <c r="L51" i="10"/>
  <c r="L62" i="3" s="1"/>
  <c r="N51" i="10"/>
  <c r="I52" i="10"/>
  <c r="K52" i="10" l="1"/>
  <c r="L52" i="10"/>
  <c r="L63" i="3" s="1"/>
  <c r="J52" i="10"/>
  <c r="I53" i="10"/>
  <c r="N52" i="10"/>
  <c r="M52" i="10"/>
  <c r="N63" i="3" s="1"/>
  <c r="J53" i="10" l="1"/>
  <c r="M53" i="10"/>
  <c r="N64" i="3" s="1"/>
  <c r="I54" i="10"/>
  <c r="K53" i="10"/>
  <c r="L53" i="10"/>
  <c r="L64" i="3" s="1"/>
  <c r="N53" i="10"/>
  <c r="K54" i="10" l="1"/>
  <c r="L54" i="10"/>
  <c r="L65" i="3" s="1"/>
  <c r="J54" i="10"/>
  <c r="M54" i="10"/>
  <c r="N65" i="3" s="1"/>
  <c r="N54" i="10"/>
  <c r="I55" i="10"/>
  <c r="K55" i="10" l="1"/>
  <c r="L55" i="10"/>
  <c r="L66" i="3" s="1"/>
  <c r="J55" i="10"/>
  <c r="M55" i="10"/>
  <c r="N66" i="3" s="1"/>
  <c r="N55" i="10"/>
  <c r="I56" i="10"/>
  <c r="K56" i="10" l="1"/>
  <c r="L56" i="10"/>
  <c r="L67" i="3" s="1"/>
  <c r="J56" i="10"/>
  <c r="M56" i="10"/>
  <c r="N67" i="3" s="1"/>
  <c r="N56" i="10"/>
  <c r="I57" i="10"/>
  <c r="K57" i="10" l="1"/>
  <c r="L57" i="10"/>
  <c r="L68" i="3" s="1"/>
  <c r="J57" i="10"/>
  <c r="M57" i="10"/>
  <c r="N68" i="3" s="1"/>
  <c r="N57" i="10"/>
  <c r="I58" i="10"/>
  <c r="K58" i="10" l="1"/>
  <c r="L58" i="10"/>
  <c r="L69" i="3" s="1"/>
  <c r="J58" i="10"/>
  <c r="M58" i="10"/>
  <c r="N69" i="3" s="1"/>
  <c r="N58" i="10"/>
  <c r="I59" i="10"/>
  <c r="J59" i="10" l="1"/>
  <c r="M59" i="10"/>
  <c r="N70" i="3" s="1"/>
  <c r="I60" i="10"/>
  <c r="K59" i="10"/>
  <c r="L59" i="10"/>
  <c r="L70" i="3" s="1"/>
  <c r="N59" i="10"/>
  <c r="K60" i="10" l="1"/>
  <c r="M60" i="10"/>
  <c r="N71" i="3" s="1"/>
  <c r="J60" i="10"/>
  <c r="I61" i="10"/>
  <c r="N60" i="10"/>
  <c r="L60" i="10"/>
  <c r="L71" i="3" s="1"/>
  <c r="J61" i="10" l="1"/>
  <c r="M61" i="10"/>
  <c r="N72" i="3" s="1"/>
  <c r="N61" i="10"/>
  <c r="I62" i="10"/>
  <c r="K61" i="10"/>
  <c r="L61" i="10"/>
  <c r="L72" i="3" s="1"/>
  <c r="K62" i="10" l="1"/>
  <c r="M62" i="10"/>
  <c r="N73" i="3" s="1"/>
  <c r="J62" i="10"/>
  <c r="I63" i="10"/>
  <c r="N62" i="10"/>
  <c r="L62" i="10"/>
  <c r="L73" i="3" s="1"/>
  <c r="K63" i="10" l="1"/>
  <c r="L63" i="10"/>
  <c r="L74" i="3" s="1"/>
  <c r="J63" i="10"/>
  <c r="M63" i="10"/>
  <c r="N74" i="3" s="1"/>
  <c r="N63" i="10"/>
  <c r="I64" i="10"/>
  <c r="N64" i="10" l="1"/>
  <c r="L64" i="10"/>
  <c r="L75" i="3" s="1"/>
  <c r="K64" i="10"/>
  <c r="M64" i="10"/>
  <c r="N75" i="3" s="1"/>
  <c r="J64" i="10"/>
  <c r="I65" i="10"/>
  <c r="K65" i="10" l="1"/>
  <c r="L65" i="10"/>
  <c r="L76" i="3" s="1"/>
  <c r="J65" i="10"/>
  <c r="M65" i="10"/>
  <c r="N76" i="3" s="1"/>
  <c r="N65" i="10"/>
  <c r="I66" i="10"/>
  <c r="K66" i="10" l="1"/>
  <c r="J66" i="10"/>
  <c r="I67" i="10"/>
  <c r="N66" i="10"/>
  <c r="L66" i="10"/>
  <c r="L77" i="3" s="1"/>
  <c r="M66" i="10"/>
  <c r="N77" i="3" s="1"/>
  <c r="K67" i="10" l="1"/>
  <c r="L67" i="10"/>
  <c r="L78" i="3" s="1"/>
  <c r="J67" i="10"/>
  <c r="M67" i="10"/>
  <c r="N78" i="3" s="1"/>
  <c r="N67" i="10"/>
  <c r="I68" i="10"/>
  <c r="K68" i="10" l="1"/>
  <c r="J68" i="10"/>
  <c r="I69" i="10"/>
  <c r="N68" i="10"/>
  <c r="L68" i="10"/>
  <c r="L79" i="3" s="1"/>
  <c r="M68" i="10"/>
  <c r="N79" i="3" s="1"/>
  <c r="K69" i="10" l="1"/>
  <c r="L69" i="10"/>
  <c r="L80" i="3" s="1"/>
  <c r="J69" i="10"/>
  <c r="M69" i="10"/>
  <c r="N80" i="3" s="1"/>
  <c r="N69" i="10"/>
  <c r="I70" i="10"/>
  <c r="K70" i="10" l="1"/>
  <c r="M70" i="10"/>
  <c r="N81" i="3" s="1"/>
  <c r="J70" i="10"/>
  <c r="I71" i="10"/>
  <c r="N70" i="10"/>
  <c r="L70" i="10"/>
  <c r="L81" i="3" s="1"/>
  <c r="J71" i="10" l="1"/>
  <c r="M71" i="10"/>
  <c r="N82" i="3" s="1"/>
  <c r="N71" i="10"/>
  <c r="K71" i="10"/>
  <c r="L71" i="10"/>
  <c r="L82" i="3" s="1"/>
  <c r="I72" i="10"/>
  <c r="J72" i="10" l="1"/>
  <c r="I73" i="10"/>
  <c r="N72" i="10"/>
  <c r="K72" i="10"/>
  <c r="M72" i="10"/>
  <c r="N83" i="3" s="1"/>
  <c r="L72" i="10"/>
  <c r="L83" i="3" s="1"/>
  <c r="J73" i="10" l="1"/>
  <c r="M73" i="10"/>
  <c r="N84" i="3" s="1"/>
  <c r="I74" i="10"/>
  <c r="K73" i="10"/>
  <c r="L73" i="10"/>
  <c r="L84" i="3" s="1"/>
  <c r="N73" i="10"/>
  <c r="J74" i="10" l="1"/>
  <c r="I75" i="10"/>
  <c r="N74" i="10"/>
  <c r="K74" i="10"/>
  <c r="M74" i="10"/>
  <c r="N85" i="3" s="1"/>
  <c r="L74" i="10"/>
  <c r="L85" i="3" s="1"/>
  <c r="J75" i="10" l="1"/>
  <c r="M75" i="10"/>
  <c r="N86" i="3" s="1"/>
  <c r="I76" i="10"/>
  <c r="K75" i="10"/>
  <c r="L75" i="10"/>
  <c r="L86" i="3" s="1"/>
  <c r="N75" i="10"/>
  <c r="K76" i="10" l="1"/>
  <c r="M76" i="10"/>
  <c r="N87" i="3" s="1"/>
  <c r="J76" i="10"/>
  <c r="I77" i="10"/>
  <c r="N76" i="10"/>
  <c r="L76" i="10"/>
  <c r="L87" i="3" s="1"/>
  <c r="J77" i="10" l="1"/>
  <c r="M77" i="10"/>
  <c r="N88" i="3" s="1"/>
  <c r="I78" i="10"/>
  <c r="K77" i="10"/>
  <c r="L77" i="10"/>
  <c r="L88" i="3" s="1"/>
  <c r="N77" i="10"/>
  <c r="K78" i="10" l="1"/>
  <c r="M78" i="10"/>
  <c r="N89" i="3" s="1"/>
  <c r="J78" i="10"/>
  <c r="I79" i="10"/>
  <c r="N78" i="10"/>
  <c r="L78" i="10"/>
  <c r="L89" i="3" s="1"/>
  <c r="K79" i="10" l="1"/>
  <c r="L79" i="10"/>
  <c r="L90" i="3" s="1"/>
  <c r="J79" i="10"/>
  <c r="M79" i="10"/>
  <c r="N90" i="3" s="1"/>
  <c r="N79" i="10"/>
  <c r="I80" i="10"/>
  <c r="M80" i="10" l="1"/>
  <c r="N91" i="3" s="1"/>
  <c r="I81" i="10"/>
  <c r="J80" i="10"/>
  <c r="N80" i="10"/>
  <c r="K80" i="10"/>
  <c r="L80" i="10"/>
  <c r="L91" i="3" s="1"/>
  <c r="J81" i="10" l="1"/>
  <c r="N81" i="10"/>
  <c r="M81" i="10"/>
  <c r="N92" i="3" s="1"/>
  <c r="K81" i="10"/>
  <c r="I82" i="10"/>
  <c r="L81" i="10"/>
  <c r="L92" i="3" s="1"/>
  <c r="J82" i="10" l="1"/>
  <c r="M82" i="10"/>
  <c r="N93" i="3" s="1"/>
  <c r="K82" i="10"/>
  <c r="N82" i="10"/>
  <c r="I83" i="10"/>
  <c r="L82" i="10"/>
  <c r="L93" i="3" s="1"/>
  <c r="M83" i="10" l="1"/>
  <c r="N94" i="3" s="1"/>
  <c r="K83" i="10"/>
  <c r="L83" i="10"/>
  <c r="L94" i="3" s="1"/>
  <c r="J83" i="10"/>
  <c r="N83" i="10"/>
  <c r="I84" i="10"/>
  <c r="J84" i="10" l="1"/>
  <c r="L84" i="10"/>
  <c r="L95" i="3" s="1"/>
  <c r="M84" i="10"/>
  <c r="N95" i="3" s="1"/>
  <c r="N84" i="10"/>
  <c r="K84" i="10"/>
  <c r="I85" i="10"/>
  <c r="L85" i="10" l="1"/>
  <c r="L96" i="3" s="1"/>
  <c r="M85" i="10"/>
  <c r="N96" i="3" s="1"/>
  <c r="K85" i="10"/>
  <c r="I86" i="10"/>
  <c r="J85" i="10"/>
  <c r="N85" i="10"/>
  <c r="M86" i="10" l="1"/>
  <c r="N97" i="3" s="1"/>
  <c r="K86" i="10"/>
  <c r="N86" i="10"/>
  <c r="I87" i="10"/>
  <c r="L86" i="10"/>
  <c r="L97" i="3" s="1"/>
  <c r="J86" i="10"/>
  <c r="K87" i="10" l="1"/>
  <c r="J87" i="10"/>
  <c r="M87" i="10"/>
  <c r="N98" i="3" s="1"/>
  <c r="L87" i="10"/>
  <c r="L98" i="3" s="1"/>
  <c r="N87" i="10"/>
  <c r="I88" i="10"/>
  <c r="N88" i="10" l="1"/>
  <c r="I89" i="10"/>
  <c r="J88" i="10"/>
  <c r="L88" i="10"/>
  <c r="L99" i="3" s="1"/>
  <c r="K88" i="10"/>
  <c r="M88" i="10"/>
  <c r="N99" i="3" s="1"/>
  <c r="L89" i="10" l="1"/>
  <c r="L100" i="3" s="1"/>
  <c r="M89" i="10"/>
  <c r="N100" i="3" s="1"/>
  <c r="K89" i="10"/>
  <c r="I90" i="10"/>
  <c r="J89" i="10"/>
  <c r="N89" i="10"/>
  <c r="M90" i="10" l="1"/>
  <c r="N101" i="3" s="1"/>
  <c r="K90" i="10"/>
  <c r="N90" i="10"/>
  <c r="I91" i="10"/>
  <c r="L90" i="10"/>
  <c r="L101" i="3" s="1"/>
  <c r="J90" i="10"/>
  <c r="K91" i="10" l="1"/>
  <c r="J91" i="10"/>
  <c r="L91" i="10"/>
  <c r="L102" i="3" s="1"/>
  <c r="I92" i="10"/>
  <c r="N91" i="10"/>
  <c r="M91" i="10"/>
  <c r="N102" i="3" s="1"/>
  <c r="J92" i="10" l="1"/>
  <c r="L92" i="10"/>
  <c r="L103" i="3" s="1"/>
  <c r="K92" i="10"/>
  <c r="I93" i="10"/>
  <c r="N92" i="10"/>
  <c r="M92" i="10"/>
  <c r="N103" i="3" s="1"/>
  <c r="L93" i="10" l="1"/>
  <c r="L104" i="3" s="1"/>
  <c r="M93" i="10"/>
  <c r="N104" i="3" s="1"/>
  <c r="K93" i="10"/>
  <c r="I94" i="10"/>
  <c r="J93" i="10"/>
  <c r="N93" i="10"/>
  <c r="M94" i="10" l="1"/>
  <c r="N105" i="3" s="1"/>
  <c r="I95" i="10"/>
  <c r="K94" i="10"/>
  <c r="N94" i="10"/>
  <c r="L94" i="10"/>
  <c r="L105" i="3" s="1"/>
  <c r="J94" i="10"/>
  <c r="I96" i="10" l="1"/>
  <c r="N95" i="10"/>
  <c r="K95" i="10"/>
  <c r="J95" i="10"/>
  <c r="M95" i="10"/>
  <c r="N106" i="3" s="1"/>
  <c r="L95" i="10"/>
  <c r="L106" i="3" s="1"/>
  <c r="J96" i="10" l="1"/>
  <c r="L96" i="10"/>
  <c r="L107" i="3" s="1"/>
  <c r="K96" i="10"/>
  <c r="I97" i="10"/>
  <c r="N96" i="10"/>
  <c r="M96" i="10"/>
  <c r="N107" i="3" s="1"/>
  <c r="L97" i="10" l="1"/>
  <c r="L108" i="3" s="1"/>
  <c r="M97" i="10"/>
  <c r="N108" i="3" s="1"/>
  <c r="K97" i="10"/>
  <c r="I98" i="10"/>
  <c r="J97" i="10"/>
  <c r="N97" i="10"/>
  <c r="M98" i="10" l="1"/>
  <c r="N109" i="3" s="1"/>
  <c r="I99" i="10"/>
  <c r="K98" i="10"/>
  <c r="N98" i="10"/>
  <c r="L98" i="10"/>
  <c r="L109" i="3" s="1"/>
  <c r="J98" i="10"/>
  <c r="I100" i="10" l="1"/>
  <c r="N99" i="10"/>
  <c r="K99" i="10"/>
  <c r="J99" i="10"/>
  <c r="M99" i="10"/>
  <c r="N110" i="3" s="1"/>
  <c r="L99" i="10"/>
  <c r="L110" i="3" s="1"/>
  <c r="J100" i="10" l="1"/>
  <c r="I101" i="10"/>
  <c r="K100" i="10"/>
  <c r="L100" i="10"/>
  <c r="L111" i="3" s="1"/>
  <c r="N100" i="10"/>
  <c r="M100" i="10"/>
  <c r="N111" i="3" s="1"/>
  <c r="I102" i="10" l="1"/>
  <c r="J101" i="10"/>
  <c r="L101" i="10"/>
  <c r="L112" i="3" s="1"/>
  <c r="N101" i="10"/>
  <c r="M101" i="10"/>
  <c r="N112" i="3" s="1"/>
  <c r="K101" i="10"/>
  <c r="I103" i="10" l="1"/>
  <c r="J102" i="10"/>
  <c r="L102" i="10"/>
  <c r="L113" i="3" s="1"/>
  <c r="N102" i="10"/>
  <c r="M102" i="10"/>
  <c r="N113" i="3" s="1"/>
  <c r="K102" i="10"/>
  <c r="I104" i="10" l="1"/>
  <c r="J103" i="10"/>
  <c r="L103" i="10"/>
  <c r="L114" i="3" s="1"/>
  <c r="N103" i="10"/>
  <c r="M103" i="10"/>
  <c r="N114" i="3" s="1"/>
  <c r="K103" i="10"/>
  <c r="I105" i="10" l="1"/>
  <c r="J104" i="10"/>
  <c r="L104" i="10"/>
  <c r="L115" i="3" s="1"/>
  <c r="N104" i="10"/>
  <c r="M104" i="10"/>
  <c r="N115" i="3" s="1"/>
  <c r="K104" i="10"/>
  <c r="I106" i="10" l="1"/>
  <c r="J105" i="10"/>
  <c r="L105" i="10"/>
  <c r="L116" i="3" s="1"/>
  <c r="N105" i="10"/>
  <c r="M105" i="10"/>
  <c r="N116" i="3" s="1"/>
  <c r="K105" i="10"/>
  <c r="I107" i="10" l="1"/>
  <c r="J106" i="10"/>
  <c r="L106" i="10"/>
  <c r="L117" i="3" s="1"/>
  <c r="N106" i="10"/>
  <c r="M106" i="10"/>
  <c r="N117" i="3" s="1"/>
  <c r="K106" i="10"/>
  <c r="I108" i="10" l="1"/>
  <c r="J107" i="10"/>
  <c r="L107" i="10"/>
  <c r="L118" i="3" s="1"/>
  <c r="N107" i="10"/>
  <c r="M107" i="10"/>
  <c r="N118" i="3" s="1"/>
  <c r="K107" i="10"/>
  <c r="I109" i="10" l="1"/>
  <c r="J108" i="10"/>
  <c r="L108" i="10"/>
  <c r="L119" i="3" s="1"/>
  <c r="N108" i="10"/>
  <c r="M108" i="10"/>
  <c r="N119" i="3" s="1"/>
  <c r="K108" i="10"/>
  <c r="I110" i="10" l="1"/>
  <c r="J109" i="10"/>
  <c r="L109" i="10"/>
  <c r="L120" i="3" s="1"/>
  <c r="N109" i="10"/>
  <c r="M109" i="10"/>
  <c r="N120" i="3" s="1"/>
  <c r="K109" i="10"/>
  <c r="I111" i="10" l="1"/>
  <c r="J110" i="10"/>
  <c r="L110" i="10"/>
  <c r="L121" i="3" s="1"/>
  <c r="N110" i="10"/>
  <c r="M110" i="10"/>
  <c r="N121" i="3" s="1"/>
  <c r="K110" i="10"/>
  <c r="I112" i="10" l="1"/>
  <c r="J111" i="10"/>
  <c r="L111" i="10"/>
  <c r="L122" i="3" s="1"/>
  <c r="N111" i="10"/>
  <c r="M111" i="10"/>
  <c r="N122" i="3" s="1"/>
  <c r="K111" i="10"/>
  <c r="I113" i="10" l="1"/>
  <c r="J112" i="10"/>
  <c r="L112" i="10"/>
  <c r="L123" i="3" s="1"/>
  <c r="N112" i="10"/>
  <c r="M112" i="10"/>
  <c r="N123" i="3" s="1"/>
  <c r="K112" i="10"/>
  <c r="I114" i="10" l="1"/>
  <c r="J113" i="10"/>
  <c r="L113" i="10"/>
  <c r="L124" i="3" s="1"/>
  <c r="N113" i="10"/>
  <c r="M113" i="10"/>
  <c r="N124" i="3" s="1"/>
  <c r="K113" i="10"/>
  <c r="I115" i="10" l="1"/>
  <c r="J114" i="10"/>
  <c r="L114" i="10"/>
  <c r="L125" i="3" s="1"/>
  <c r="N114" i="10"/>
  <c r="M114" i="10"/>
  <c r="N125" i="3" s="1"/>
  <c r="K114" i="10"/>
  <c r="I116" i="10" l="1"/>
  <c r="J115" i="10"/>
  <c r="L115" i="10"/>
  <c r="L126" i="3" s="1"/>
  <c r="N115" i="10"/>
  <c r="M115" i="10"/>
  <c r="N126" i="3" s="1"/>
  <c r="K115" i="10"/>
  <c r="I117" i="10" l="1"/>
  <c r="J116" i="10"/>
  <c r="L116" i="10"/>
  <c r="L127" i="3" s="1"/>
  <c r="N116" i="10"/>
  <c r="M116" i="10"/>
  <c r="N127" i="3" s="1"/>
  <c r="K116" i="10"/>
  <c r="I118" i="10" l="1"/>
  <c r="J117" i="10"/>
  <c r="L117" i="10"/>
  <c r="L128" i="3" s="1"/>
  <c r="N117" i="10"/>
  <c r="M117" i="10"/>
  <c r="N128" i="3" s="1"/>
  <c r="K117" i="10"/>
  <c r="I119" i="10" l="1"/>
  <c r="J118" i="10"/>
  <c r="L118" i="10"/>
  <c r="L129" i="3" s="1"/>
  <c r="N118" i="10"/>
  <c r="M118" i="10"/>
  <c r="N129" i="3" s="1"/>
  <c r="K118" i="10"/>
  <c r="I120" i="10" l="1"/>
  <c r="J119" i="10"/>
  <c r="L119" i="10"/>
  <c r="L130" i="3" s="1"/>
  <c r="N119" i="10"/>
  <c r="M119" i="10"/>
  <c r="N130" i="3" s="1"/>
  <c r="K119" i="10"/>
  <c r="I121" i="10" l="1"/>
  <c r="J120" i="10"/>
  <c r="L120" i="10"/>
  <c r="L131" i="3" s="1"/>
  <c r="N120" i="10"/>
  <c r="M120" i="10"/>
  <c r="N131" i="3" s="1"/>
  <c r="K120" i="10"/>
  <c r="I122" i="10" l="1"/>
  <c r="J121" i="10"/>
  <c r="L121" i="10"/>
  <c r="L132" i="3" s="1"/>
  <c r="N121" i="10"/>
  <c r="M121" i="10"/>
  <c r="N132" i="3" s="1"/>
  <c r="K121" i="10"/>
  <c r="I123" i="10" l="1"/>
  <c r="J122" i="10"/>
  <c r="L122" i="10"/>
  <c r="L133" i="3" s="1"/>
  <c r="N122" i="10"/>
  <c r="M122" i="10"/>
  <c r="N133" i="3" s="1"/>
  <c r="K122" i="10"/>
  <c r="I124" i="10" l="1"/>
  <c r="J123" i="10"/>
  <c r="L123" i="10"/>
  <c r="L134" i="3" s="1"/>
  <c r="N123" i="10"/>
  <c r="M123" i="10"/>
  <c r="N134" i="3" s="1"/>
  <c r="K123" i="10"/>
  <c r="I125" i="10" l="1"/>
  <c r="J124" i="10"/>
  <c r="L124" i="10"/>
  <c r="L135" i="3" s="1"/>
  <c r="N124" i="10"/>
  <c r="M124" i="10"/>
  <c r="N135" i="3" s="1"/>
  <c r="K124" i="10"/>
  <c r="I126" i="10" l="1"/>
  <c r="J125" i="10"/>
  <c r="L125" i="10"/>
  <c r="L136" i="3" s="1"/>
  <c r="N125" i="10"/>
  <c r="M125" i="10"/>
  <c r="N136" i="3" s="1"/>
  <c r="K125" i="10"/>
  <c r="I127" i="10" l="1"/>
  <c r="J126" i="10"/>
  <c r="L126" i="10"/>
  <c r="L137" i="3" s="1"/>
  <c r="N126" i="10"/>
  <c r="M126" i="10"/>
  <c r="N137" i="3" s="1"/>
  <c r="K126" i="10"/>
  <c r="I128" i="10" l="1"/>
  <c r="J127" i="10"/>
  <c r="L127" i="10"/>
  <c r="L138" i="3" s="1"/>
  <c r="N127" i="10"/>
  <c r="M127" i="10"/>
  <c r="N138" i="3" s="1"/>
  <c r="K127" i="10"/>
  <c r="I129" i="10" l="1"/>
  <c r="J128" i="10"/>
  <c r="L128" i="10"/>
  <c r="L139" i="3" s="1"/>
  <c r="N128" i="10"/>
  <c r="M128" i="10"/>
  <c r="N139" i="3" s="1"/>
  <c r="K128" i="10"/>
  <c r="I130" i="10" l="1"/>
  <c r="J129" i="10"/>
  <c r="L129" i="10"/>
  <c r="L140" i="3" s="1"/>
  <c r="N129" i="10"/>
  <c r="M129" i="10"/>
  <c r="N140" i="3" s="1"/>
  <c r="K129" i="10"/>
  <c r="I131" i="10" l="1"/>
  <c r="J130" i="10"/>
  <c r="L130" i="10"/>
  <c r="L141" i="3" s="1"/>
  <c r="N130" i="10"/>
  <c r="M130" i="10"/>
  <c r="N141" i="3" s="1"/>
  <c r="K130" i="10"/>
  <c r="I132" i="10" l="1"/>
  <c r="J131" i="10"/>
  <c r="L131" i="10"/>
  <c r="L142" i="3" s="1"/>
  <c r="N131" i="10"/>
  <c r="M131" i="10"/>
  <c r="N142" i="3" s="1"/>
  <c r="K131" i="10"/>
  <c r="I133" i="10" l="1"/>
  <c r="J132" i="10"/>
  <c r="L132" i="10"/>
  <c r="L143" i="3" s="1"/>
  <c r="N132" i="10"/>
  <c r="M132" i="10"/>
  <c r="N143" i="3" s="1"/>
  <c r="K132" i="10"/>
  <c r="I134" i="10" l="1"/>
  <c r="J133" i="10"/>
  <c r="L133" i="10"/>
  <c r="L144" i="3" s="1"/>
  <c r="N133" i="10"/>
  <c r="M133" i="10"/>
  <c r="N144" i="3" s="1"/>
  <c r="K133" i="10"/>
  <c r="I135" i="10" l="1"/>
  <c r="J134" i="10"/>
  <c r="L134" i="10"/>
  <c r="L145" i="3" s="1"/>
  <c r="N134" i="10"/>
  <c r="M134" i="10"/>
  <c r="N145" i="3" s="1"/>
  <c r="K134" i="10"/>
  <c r="I136" i="10" l="1"/>
  <c r="J135" i="10"/>
  <c r="L135" i="10"/>
  <c r="L146" i="3" s="1"/>
  <c r="N135" i="10"/>
  <c r="M135" i="10"/>
  <c r="N146" i="3" s="1"/>
  <c r="K135" i="10"/>
  <c r="I137" i="10" l="1"/>
  <c r="J136" i="10"/>
  <c r="L136" i="10"/>
  <c r="L147" i="3" s="1"/>
  <c r="N136" i="10"/>
  <c r="M136" i="10"/>
  <c r="N147" i="3" s="1"/>
  <c r="K136" i="10"/>
  <c r="I138" i="10" l="1"/>
  <c r="J137" i="10"/>
  <c r="L137" i="10"/>
  <c r="L148" i="3" s="1"/>
  <c r="N137" i="10"/>
  <c r="M137" i="10"/>
  <c r="N148" i="3" s="1"/>
  <c r="K137" i="10"/>
  <c r="I139" i="10" l="1"/>
  <c r="J138" i="10"/>
  <c r="L138" i="10"/>
  <c r="L149" i="3" s="1"/>
  <c r="N138" i="10"/>
  <c r="M138" i="10"/>
  <c r="N149" i="3" s="1"/>
  <c r="K138" i="10"/>
  <c r="I140" i="10" l="1"/>
  <c r="J139" i="10"/>
  <c r="L139" i="10"/>
  <c r="L150" i="3" s="1"/>
  <c r="N139" i="10"/>
  <c r="M139" i="10"/>
  <c r="N150" i="3" s="1"/>
  <c r="K139" i="10"/>
  <c r="L140" i="10" l="1"/>
  <c r="L151" i="3" s="1"/>
  <c r="N140" i="10"/>
  <c r="K140" i="10"/>
  <c r="I141" i="10"/>
  <c r="J140" i="10"/>
  <c r="M140" i="10"/>
  <c r="N151" i="3" s="1"/>
  <c r="I142" i="10" l="1"/>
  <c r="J141" i="10"/>
  <c r="L141" i="10"/>
  <c r="L152" i="3" s="1"/>
  <c r="N141" i="10"/>
  <c r="M141" i="10"/>
  <c r="N152" i="3" s="1"/>
  <c r="K141" i="10"/>
  <c r="J142" i="10" l="1"/>
  <c r="N142" i="10"/>
  <c r="L142" i="10"/>
  <c r="L153" i="3" s="1"/>
  <c r="K142" i="10"/>
  <c r="M142" i="10"/>
  <c r="N153" i="3" s="1"/>
  <c r="I143" i="10"/>
  <c r="L143" i="10" l="1"/>
  <c r="L154" i="3" s="1"/>
  <c r="I144" i="10"/>
  <c r="J143" i="10"/>
  <c r="K143" i="10"/>
  <c r="N143" i="10"/>
  <c r="M143" i="10"/>
  <c r="N154" i="3" s="1"/>
  <c r="L144" i="10" l="1"/>
  <c r="L155" i="3" s="1"/>
  <c r="M144" i="10"/>
  <c r="N155" i="3" s="1"/>
  <c r="J144" i="10"/>
  <c r="I145" i="10"/>
  <c r="N144" i="10"/>
  <c r="K144" i="10"/>
  <c r="N145" i="10" l="1"/>
  <c r="M145" i="10"/>
  <c r="N156" i="3" s="1"/>
  <c r="L145" i="10"/>
  <c r="L156" i="3" s="1"/>
  <c r="I146" i="10"/>
  <c r="J145" i="10"/>
  <c r="K145" i="10"/>
  <c r="L146" i="10" l="1"/>
  <c r="L157" i="3" s="1"/>
  <c r="M146" i="10"/>
  <c r="N157" i="3" s="1"/>
  <c r="J146" i="10"/>
  <c r="I147" i="10"/>
  <c r="N146" i="10"/>
  <c r="K146" i="10"/>
  <c r="L147" i="10" l="1"/>
  <c r="L158" i="3" s="1"/>
  <c r="I148" i="10"/>
  <c r="J147" i="10"/>
  <c r="K147" i="10"/>
  <c r="N147" i="10"/>
  <c r="M147" i="10"/>
  <c r="N158" i="3" s="1"/>
  <c r="L148" i="10" l="1"/>
  <c r="L159" i="3" s="1"/>
  <c r="M148" i="10"/>
  <c r="N159" i="3" s="1"/>
  <c r="J148" i="10"/>
  <c r="I149" i="10"/>
  <c r="N148" i="10"/>
  <c r="K148" i="10"/>
  <c r="N149" i="10" l="1"/>
  <c r="M149" i="10"/>
  <c r="N160" i="3" s="1"/>
  <c r="L149" i="10"/>
  <c r="L160" i="3" s="1"/>
  <c r="I150" i="10"/>
  <c r="J149" i="10"/>
  <c r="K149" i="10"/>
  <c r="J150" i="10" l="1"/>
  <c r="I151" i="10"/>
  <c r="N150" i="10"/>
  <c r="K150" i="10"/>
  <c r="L150" i="10"/>
  <c r="L161" i="3" s="1"/>
  <c r="M150" i="10"/>
  <c r="N161" i="3" s="1"/>
  <c r="J151" i="10" l="1"/>
  <c r="K151" i="10"/>
  <c r="N151" i="10"/>
  <c r="L151" i="10"/>
  <c r="L162" i="3" s="1"/>
  <c r="M151" i="10"/>
  <c r="N162" i="3" s="1"/>
  <c r="I152" i="10"/>
  <c r="J152" i="10" l="1"/>
  <c r="M152" i="10"/>
  <c r="N163" i="3" s="1"/>
  <c r="N152" i="10"/>
  <c r="I153" i="10"/>
  <c r="K152" i="10"/>
  <c r="L152" i="10"/>
  <c r="L163" i="3" s="1"/>
  <c r="K153" i="10" l="1"/>
  <c r="L153" i="10"/>
  <c r="L164" i="3" s="1"/>
  <c r="J153" i="10"/>
  <c r="M153" i="10"/>
  <c r="N164" i="3" s="1"/>
  <c r="N153" i="10"/>
  <c r="I154" i="10"/>
  <c r="J154" i="10" l="1"/>
  <c r="M154" i="10"/>
  <c r="N165" i="3" s="1"/>
  <c r="N154" i="10"/>
  <c r="I155" i="10"/>
  <c r="K154" i="10"/>
  <c r="L154" i="10"/>
  <c r="L165" i="3" s="1"/>
  <c r="J155" i="10" l="1"/>
  <c r="M155" i="10"/>
  <c r="N166" i="3" s="1"/>
  <c r="N155" i="10"/>
  <c r="I156" i="10"/>
  <c r="K155" i="10"/>
  <c r="L155" i="10"/>
  <c r="L166" i="3" s="1"/>
  <c r="J156" i="10" l="1"/>
  <c r="M156" i="10"/>
  <c r="N167" i="3" s="1"/>
  <c r="N156" i="10"/>
  <c r="I157" i="10"/>
  <c r="K156" i="10"/>
  <c r="L156" i="10"/>
  <c r="L167" i="3" s="1"/>
  <c r="K157" i="10" l="1"/>
  <c r="L157" i="10"/>
  <c r="L168" i="3" s="1"/>
  <c r="J157" i="10"/>
  <c r="M157" i="10"/>
  <c r="N168" i="3" s="1"/>
  <c r="N157" i="10"/>
  <c r="I158" i="10"/>
  <c r="J158" i="10" l="1"/>
  <c r="M158" i="10"/>
  <c r="N169" i="3" s="1"/>
  <c r="N158" i="10"/>
  <c r="I159" i="10"/>
  <c r="K158" i="10"/>
  <c r="L158" i="10"/>
  <c r="L169" i="3" s="1"/>
  <c r="J159" i="10" l="1"/>
  <c r="M159" i="10"/>
  <c r="N170" i="3" s="1"/>
  <c r="N159" i="10"/>
  <c r="I160" i="10"/>
  <c r="K159" i="10"/>
  <c r="L159" i="10"/>
  <c r="L170" i="3" s="1"/>
  <c r="J160" i="10" l="1"/>
  <c r="M160" i="10"/>
  <c r="N171" i="3" s="1"/>
  <c r="N160" i="10"/>
  <c r="I161" i="10"/>
  <c r="K160" i="10"/>
  <c r="L160" i="10"/>
  <c r="L171" i="3" s="1"/>
  <c r="K161" i="10" l="1"/>
  <c r="L161" i="10"/>
  <c r="L172" i="3" s="1"/>
  <c r="J161" i="10"/>
  <c r="M161" i="10"/>
  <c r="N172" i="3" s="1"/>
  <c r="N161" i="10"/>
  <c r="I162" i="10"/>
  <c r="J162" i="10" l="1"/>
  <c r="M162" i="10"/>
  <c r="N173" i="3" s="1"/>
  <c r="N162" i="10"/>
  <c r="I163" i="10"/>
  <c r="K162" i="10"/>
  <c r="L162" i="10"/>
  <c r="L173" i="3" s="1"/>
  <c r="J163" i="10" l="1"/>
  <c r="M163" i="10"/>
  <c r="N174" i="3" s="1"/>
  <c r="N163" i="10"/>
  <c r="I164" i="10"/>
  <c r="K163" i="10"/>
  <c r="L163" i="10"/>
  <c r="L174" i="3" s="1"/>
  <c r="J164" i="10" l="1"/>
  <c r="M164" i="10"/>
  <c r="N175" i="3" s="1"/>
  <c r="N164" i="10"/>
  <c r="I165" i="10"/>
  <c r="K164" i="10"/>
  <c r="L164" i="10"/>
  <c r="L175" i="3" s="1"/>
  <c r="K165" i="10" l="1"/>
  <c r="L165" i="10"/>
  <c r="L176" i="3" s="1"/>
  <c r="J165" i="10"/>
  <c r="M165" i="10"/>
  <c r="N176" i="3" s="1"/>
  <c r="N165" i="10"/>
  <c r="I166" i="10"/>
  <c r="J166" i="10" l="1"/>
  <c r="M166" i="10"/>
  <c r="N177" i="3" s="1"/>
  <c r="N166" i="10"/>
  <c r="I167" i="10"/>
  <c r="K166" i="10"/>
  <c r="L166" i="10"/>
  <c r="L177" i="3" s="1"/>
  <c r="J167" i="10" l="1"/>
  <c r="I168" i="10"/>
  <c r="N167" i="10"/>
  <c r="M167" i="10"/>
  <c r="N178" i="3" s="1"/>
  <c r="K167" i="10"/>
  <c r="L167" i="10"/>
  <c r="L178" i="3" s="1"/>
  <c r="J168" i="10" l="1"/>
  <c r="M168" i="10"/>
  <c r="N179" i="3" s="1"/>
  <c r="N168" i="10"/>
  <c r="I169" i="10"/>
  <c r="K168" i="10"/>
  <c r="L168" i="10"/>
  <c r="L179" i="3" s="1"/>
  <c r="K169" i="10" l="1"/>
  <c r="L169" i="10"/>
  <c r="L180" i="3" s="1"/>
  <c r="J169" i="10"/>
  <c r="M169" i="10"/>
  <c r="N180" i="3" s="1"/>
  <c r="N169" i="10"/>
  <c r="I170" i="10"/>
  <c r="J170" i="10" l="1"/>
  <c r="M170" i="10"/>
  <c r="N170" i="10"/>
  <c r="I171" i="10"/>
  <c r="K170" i="10"/>
  <c r="L170" i="10"/>
  <c r="J171" i="10" l="1"/>
  <c r="M171" i="10"/>
  <c r="N171" i="10"/>
  <c r="I172" i="10"/>
  <c r="K171" i="10"/>
  <c r="L171" i="10"/>
  <c r="J172" i="10" l="1"/>
  <c r="M172" i="10"/>
  <c r="N172" i="10"/>
  <c r="I173" i="10"/>
  <c r="K172" i="10"/>
  <c r="L172" i="10"/>
  <c r="K173" i="10" l="1"/>
  <c r="L173" i="10"/>
  <c r="J173" i="10"/>
  <c r="M173" i="10"/>
  <c r="N173" i="10"/>
  <c r="I174" i="10"/>
  <c r="J174" i="10" l="1"/>
  <c r="M174" i="10"/>
  <c r="N174" i="10"/>
  <c r="I175" i="10"/>
  <c r="K174" i="10"/>
  <c r="L174" i="10"/>
  <c r="K175" i="10" l="1"/>
  <c r="L175" i="10"/>
  <c r="J175" i="10"/>
  <c r="M175" i="10"/>
  <c r="N175" i="10"/>
  <c r="I176" i="10"/>
  <c r="J176" i="10" l="1"/>
  <c r="M176" i="10"/>
  <c r="N176" i="10"/>
  <c r="I177" i="10"/>
  <c r="K176" i="10"/>
  <c r="L176" i="10"/>
  <c r="K177" i="10" l="1"/>
  <c r="L177" i="10"/>
  <c r="J177" i="10"/>
  <c r="M177" i="10"/>
  <c r="N177" i="10"/>
  <c r="I178" i="10"/>
  <c r="J178" i="10" l="1"/>
  <c r="M178" i="10"/>
  <c r="N178" i="10"/>
  <c r="I179" i="10"/>
  <c r="K178" i="10"/>
  <c r="L178" i="10"/>
  <c r="J179" i="10" l="1"/>
  <c r="M179" i="10"/>
  <c r="N179" i="10"/>
  <c r="I180" i="10"/>
  <c r="K179" i="10"/>
  <c r="L179" i="10"/>
  <c r="J180" i="10" l="1"/>
  <c r="M180" i="10"/>
  <c r="N180" i="10"/>
  <c r="I181" i="10"/>
  <c r="K180" i="10"/>
  <c r="L180" i="10"/>
  <c r="K181" i="10" l="1"/>
  <c r="L181" i="10"/>
  <c r="J181" i="10"/>
  <c r="M181" i="10"/>
  <c r="N181" i="10"/>
  <c r="I182" i="10"/>
  <c r="K182" i="10" l="1"/>
  <c r="L182" i="10"/>
  <c r="J182" i="10"/>
  <c r="M182" i="10"/>
  <c r="N182" i="10"/>
  <c r="I183" i="10"/>
  <c r="K183" i="10" l="1"/>
  <c r="L183" i="10"/>
  <c r="J183" i="10"/>
  <c r="I184" i="10"/>
  <c r="N183" i="10"/>
  <c r="M183" i="10"/>
  <c r="J184" i="10" l="1"/>
  <c r="M184" i="10"/>
  <c r="N184" i="10"/>
  <c r="I185" i="10"/>
  <c r="K184" i="10"/>
  <c r="L184" i="10"/>
  <c r="K185" i="10" l="1"/>
  <c r="L185" i="10"/>
  <c r="J185" i="10"/>
  <c r="M185" i="10"/>
  <c r="N185" i="10"/>
  <c r="I186" i="10"/>
  <c r="J186" i="10" l="1"/>
  <c r="M186" i="10"/>
  <c r="N186" i="10"/>
  <c r="I187" i="10"/>
  <c r="K186" i="10"/>
  <c r="L186" i="10"/>
  <c r="J187" i="10" l="1"/>
  <c r="M187" i="10"/>
  <c r="I188" i="10"/>
  <c r="K187" i="10"/>
  <c r="N187" i="10"/>
  <c r="L187" i="10"/>
  <c r="J188" i="10" l="1"/>
  <c r="M188" i="10"/>
  <c r="N188" i="10"/>
  <c r="I189" i="10"/>
  <c r="K188" i="10"/>
  <c r="L188" i="10"/>
  <c r="K189" i="10" l="1"/>
  <c r="L189" i="10"/>
  <c r="J189" i="10"/>
  <c r="M189" i="10"/>
  <c r="N189" i="10"/>
  <c r="I190" i="10"/>
  <c r="J190" i="10" l="1"/>
  <c r="M190" i="10"/>
  <c r="N190" i="10"/>
  <c r="I191" i="10"/>
  <c r="K190" i="10"/>
  <c r="L190" i="10"/>
  <c r="K191" i="10" l="1"/>
  <c r="L191" i="10"/>
  <c r="J191" i="10"/>
  <c r="M191" i="10"/>
  <c r="N191" i="10"/>
  <c r="I192" i="10"/>
  <c r="L192" i="10" l="1"/>
  <c r="J192" i="10"/>
  <c r="M192" i="10"/>
  <c r="K192" i="10"/>
  <c r="N192" i="10"/>
  <c r="I193" i="10"/>
  <c r="K193" i="10" l="1"/>
  <c r="L193" i="10"/>
  <c r="J193" i="10"/>
  <c r="M193" i="10"/>
  <c r="N193" i="10"/>
  <c r="I194" i="10"/>
  <c r="K194" i="10" l="1"/>
  <c r="L194" i="10"/>
  <c r="J194" i="10"/>
  <c r="I195" i="10"/>
  <c r="N194" i="10"/>
  <c r="M194" i="10"/>
  <c r="L195" i="10" l="1"/>
  <c r="K195" i="10"/>
  <c r="J195" i="10"/>
  <c r="I196" i="10"/>
  <c r="N195" i="10"/>
  <c r="M195" i="10"/>
  <c r="K196" i="10" l="1"/>
  <c r="J196" i="10"/>
  <c r="M196" i="10"/>
  <c r="L196" i="10"/>
  <c r="N196" i="10"/>
  <c r="I197" i="10"/>
  <c r="L197" i="10" l="1"/>
  <c r="K197" i="10"/>
  <c r="J197" i="10"/>
  <c r="M197" i="10"/>
  <c r="N197" i="10"/>
  <c r="I198" i="10"/>
  <c r="L198" i="10" l="1"/>
  <c r="K198" i="10"/>
  <c r="J198" i="10"/>
  <c r="M198" i="10"/>
  <c r="N198" i="10"/>
  <c r="I199" i="10"/>
  <c r="L199" i="10" l="1"/>
  <c r="K199" i="10"/>
  <c r="J199" i="10"/>
  <c r="M199" i="10"/>
  <c r="N199" i="10"/>
  <c r="I200" i="10"/>
  <c r="K200" i="10" l="1"/>
  <c r="M200" i="10"/>
  <c r="J200" i="10"/>
  <c r="I201" i="10"/>
  <c r="L200" i="10"/>
  <c r="N200" i="10"/>
  <c r="I202" i="10" l="1"/>
  <c r="N201" i="10"/>
  <c r="L201" i="10"/>
  <c r="J201" i="10"/>
  <c r="M201" i="10"/>
  <c r="K201" i="10"/>
  <c r="J202" i="10" l="1"/>
  <c r="K202" i="10"/>
  <c r="L202" i="10"/>
  <c r="I203" i="10"/>
  <c r="N202" i="10"/>
  <c r="M202" i="10"/>
  <c r="K203" i="10" l="1"/>
  <c r="M203" i="10"/>
  <c r="L203" i="10"/>
  <c r="I204" i="10"/>
  <c r="J203" i="10"/>
  <c r="N203" i="10"/>
  <c r="M204" i="10" l="1"/>
  <c r="I205" i="10"/>
  <c r="L204" i="10"/>
  <c r="N204" i="10"/>
  <c r="K204" i="10"/>
  <c r="J204" i="10"/>
  <c r="I206" i="10" l="1"/>
  <c r="N205" i="10"/>
  <c r="L205" i="10"/>
  <c r="J205" i="10"/>
  <c r="M205" i="10"/>
  <c r="K205" i="10"/>
  <c r="J206" i="10" l="1"/>
  <c r="K206" i="10"/>
  <c r="L206" i="10"/>
  <c r="I207" i="10"/>
  <c r="N206" i="10"/>
  <c r="M206" i="10"/>
  <c r="K207" i="10" l="1"/>
  <c r="M207" i="10"/>
  <c r="L207" i="10"/>
  <c r="I208" i="10"/>
  <c r="J207" i="10"/>
  <c r="N207" i="10"/>
  <c r="M208" i="10" l="1"/>
  <c r="I209" i="10"/>
  <c r="L208" i="10"/>
  <c r="N208" i="10"/>
  <c r="K208" i="10"/>
  <c r="J208" i="10"/>
  <c r="I210" i="10" l="1"/>
  <c r="J209" i="10"/>
  <c r="L209" i="10"/>
  <c r="N209" i="10"/>
  <c r="M209" i="10"/>
  <c r="K209" i="10"/>
  <c r="I211" i="10" l="1"/>
  <c r="J210" i="10"/>
  <c r="L210" i="10"/>
  <c r="N210" i="10"/>
  <c r="M210" i="10"/>
  <c r="K210" i="10"/>
  <c r="I212" i="10" l="1"/>
  <c r="J211" i="10"/>
  <c r="L211" i="10"/>
  <c r="N211" i="10"/>
  <c r="M211" i="10"/>
  <c r="K211" i="10"/>
  <c r="I213" i="10" l="1"/>
  <c r="J212" i="10"/>
  <c r="L212" i="10"/>
  <c r="N212" i="10"/>
  <c r="M212" i="10"/>
  <c r="K212" i="10"/>
  <c r="I214" i="10" l="1"/>
  <c r="J213" i="10"/>
  <c r="L213" i="10"/>
  <c r="N213" i="10"/>
  <c r="M213" i="10"/>
  <c r="K213" i="10"/>
  <c r="I215" i="10" l="1"/>
  <c r="J214" i="10"/>
  <c r="L214" i="10"/>
  <c r="N214" i="10"/>
  <c r="M214" i="10"/>
  <c r="K214" i="10"/>
  <c r="I216" i="10" l="1"/>
  <c r="J215" i="10"/>
  <c r="L215" i="10"/>
  <c r="N215" i="10"/>
  <c r="M215" i="10"/>
  <c r="K215" i="10"/>
  <c r="I217" i="10" l="1"/>
  <c r="J216" i="10"/>
  <c r="L216" i="10"/>
  <c r="N216" i="10"/>
  <c r="M216" i="10"/>
  <c r="K216" i="10"/>
  <c r="I218" i="10" l="1"/>
  <c r="J217" i="10"/>
  <c r="L217" i="10"/>
  <c r="N217" i="10"/>
  <c r="M217" i="10"/>
  <c r="K217" i="10"/>
  <c r="I219" i="10" l="1"/>
  <c r="J218" i="10"/>
  <c r="L218" i="10"/>
  <c r="N218" i="10"/>
  <c r="M218" i="10"/>
  <c r="K218" i="10"/>
  <c r="I220" i="10" l="1"/>
  <c r="J219" i="10"/>
  <c r="L219" i="10"/>
  <c r="N219" i="10"/>
  <c r="M219" i="10"/>
  <c r="K219" i="10"/>
  <c r="I221" i="10" l="1"/>
  <c r="J220" i="10"/>
  <c r="L220" i="10"/>
  <c r="N220" i="10"/>
  <c r="M220" i="10"/>
  <c r="K220" i="10"/>
  <c r="I222" i="10" l="1"/>
  <c r="J221" i="10"/>
  <c r="L221" i="10"/>
  <c r="N221" i="10"/>
  <c r="M221" i="10"/>
  <c r="K221" i="10"/>
  <c r="I223" i="10" l="1"/>
  <c r="J222" i="10"/>
  <c r="L222" i="10"/>
  <c r="N222" i="10"/>
  <c r="M222" i="10"/>
  <c r="K222" i="10"/>
  <c r="I224" i="10" l="1"/>
  <c r="J223" i="10"/>
  <c r="L223" i="10"/>
  <c r="N223" i="10"/>
  <c r="M223" i="10"/>
  <c r="K223" i="10"/>
  <c r="I225" i="10" l="1"/>
  <c r="J224" i="10"/>
  <c r="L224" i="10"/>
  <c r="N224" i="10"/>
  <c r="M224" i="10"/>
  <c r="K224" i="10"/>
  <c r="I226" i="10" l="1"/>
  <c r="J225" i="10"/>
  <c r="L225" i="10"/>
  <c r="N225" i="10"/>
  <c r="M225" i="10"/>
  <c r="K225" i="10"/>
  <c r="I227" i="10" l="1"/>
  <c r="J226" i="10"/>
  <c r="L226" i="10"/>
  <c r="N226" i="10"/>
  <c r="M226" i="10"/>
  <c r="K226" i="10"/>
  <c r="I228" i="10" l="1"/>
  <c r="J227" i="10"/>
  <c r="L227" i="10"/>
  <c r="N227" i="10"/>
  <c r="M227" i="10"/>
  <c r="K227" i="10"/>
  <c r="I229" i="10" l="1"/>
  <c r="J228" i="10"/>
  <c r="L228" i="10"/>
  <c r="N228" i="10"/>
  <c r="M228" i="10"/>
  <c r="K228" i="10"/>
  <c r="I230" i="10" l="1"/>
  <c r="J229" i="10"/>
  <c r="L229" i="10"/>
  <c r="N229" i="10"/>
  <c r="M229" i="10"/>
  <c r="K229" i="10"/>
  <c r="I231" i="10" l="1"/>
  <c r="J230" i="10"/>
  <c r="L230" i="10"/>
  <c r="N230" i="10"/>
  <c r="M230" i="10"/>
  <c r="K230" i="10"/>
  <c r="I232" i="10" l="1"/>
  <c r="J231" i="10"/>
  <c r="L231" i="10"/>
  <c r="N231" i="10"/>
  <c r="M231" i="10"/>
  <c r="K231" i="10"/>
  <c r="I233" i="10" l="1"/>
  <c r="J232" i="10"/>
  <c r="L232" i="10"/>
  <c r="N232" i="10"/>
  <c r="M232" i="10"/>
  <c r="K232" i="10"/>
  <c r="I234" i="10" l="1"/>
  <c r="J233" i="10"/>
  <c r="L233" i="10"/>
  <c r="N233" i="10"/>
  <c r="M233" i="10"/>
  <c r="K233" i="10"/>
  <c r="I235" i="10" l="1"/>
  <c r="J234" i="10"/>
  <c r="L234" i="10"/>
  <c r="N234" i="10"/>
  <c r="M234" i="10"/>
  <c r="K234" i="10"/>
  <c r="I236" i="10" l="1"/>
  <c r="J235" i="10"/>
  <c r="L235" i="10"/>
  <c r="N235" i="10"/>
  <c r="M235" i="10"/>
  <c r="K235" i="10"/>
  <c r="I237" i="10" l="1"/>
  <c r="J236" i="10"/>
  <c r="L236" i="10"/>
  <c r="N236" i="10"/>
  <c r="M236" i="10"/>
  <c r="K236" i="10"/>
  <c r="I238" i="10" l="1"/>
  <c r="J237" i="10"/>
  <c r="L237" i="10"/>
  <c r="N237" i="10"/>
  <c r="M237" i="10"/>
  <c r="K237" i="10"/>
  <c r="I239" i="10" l="1"/>
  <c r="J238" i="10"/>
  <c r="L238" i="10"/>
  <c r="N238" i="10"/>
  <c r="M238" i="10"/>
  <c r="K238" i="10"/>
  <c r="I240" i="10" l="1"/>
  <c r="J239" i="10"/>
  <c r="L239" i="10"/>
  <c r="N239" i="10"/>
  <c r="M239" i="10"/>
  <c r="K239" i="10"/>
  <c r="I241" i="10" l="1"/>
  <c r="J240" i="10"/>
  <c r="L240" i="10"/>
  <c r="N240" i="10"/>
  <c r="M240" i="10"/>
  <c r="K240" i="10"/>
  <c r="I242" i="10" l="1"/>
  <c r="J241" i="10"/>
  <c r="L241" i="10"/>
  <c r="N241" i="10"/>
  <c r="M241" i="10"/>
  <c r="K241" i="10"/>
  <c r="I243" i="10" l="1"/>
  <c r="J242" i="10"/>
  <c r="L242" i="10"/>
  <c r="N242" i="10"/>
  <c r="M242" i="10"/>
  <c r="K242" i="10"/>
  <c r="J243" i="10" l="1"/>
  <c r="L243" i="10"/>
  <c r="N243" i="10"/>
  <c r="I244" i="10"/>
  <c r="M243" i="10"/>
  <c r="K243" i="10"/>
  <c r="I245" i="10" l="1"/>
  <c r="J244" i="10"/>
  <c r="L244" i="10"/>
  <c r="N244" i="10"/>
  <c r="M244" i="10"/>
  <c r="K244" i="10"/>
  <c r="J245" i="10" l="1"/>
  <c r="L245" i="10"/>
  <c r="N245" i="10"/>
  <c r="I246" i="10"/>
  <c r="M245" i="10"/>
  <c r="K245" i="10"/>
  <c r="I247" i="10" l="1"/>
  <c r="J246" i="10"/>
  <c r="L246" i="10"/>
  <c r="N246" i="10"/>
  <c r="M246" i="10"/>
  <c r="K246" i="10"/>
  <c r="J247" i="10" l="1"/>
  <c r="L247" i="10"/>
  <c r="N247" i="10"/>
  <c r="I248" i="10"/>
  <c r="M247" i="10"/>
  <c r="K247" i="10"/>
  <c r="L248" i="10" l="1"/>
  <c r="N248" i="10"/>
  <c r="K248" i="10"/>
  <c r="I249" i="10"/>
  <c r="M248" i="10"/>
  <c r="J248" i="10"/>
  <c r="L249" i="10" l="1"/>
  <c r="N249" i="10"/>
  <c r="M249" i="10"/>
  <c r="K249" i="10"/>
  <c r="I250" i="10"/>
  <c r="J249" i="10"/>
  <c r="I251" i="10" l="1"/>
  <c r="J250" i="10"/>
  <c r="L250" i="10"/>
  <c r="N250" i="10"/>
  <c r="M250" i="10"/>
  <c r="K250" i="10"/>
  <c r="L251" i="10" l="1"/>
  <c r="N251" i="10"/>
  <c r="M251" i="10"/>
  <c r="K251" i="10"/>
  <c r="I252" i="10"/>
  <c r="J251" i="10"/>
  <c r="L252" i="10" l="1"/>
  <c r="M252" i="10"/>
  <c r="J252" i="10"/>
  <c r="I253" i="10"/>
  <c r="N252" i="10"/>
  <c r="K252" i="10"/>
  <c r="L253" i="10" l="1"/>
  <c r="I254" i="10"/>
  <c r="J253" i="10"/>
  <c r="M253" i="10"/>
  <c r="N253" i="10"/>
  <c r="K253" i="10"/>
  <c r="N254" i="10" l="1"/>
  <c r="K254" i="10"/>
  <c r="L254" i="10"/>
  <c r="M254" i="10"/>
  <c r="J254" i="10"/>
  <c r="I255" i="10"/>
  <c r="L255" i="10" l="1"/>
  <c r="M255" i="10"/>
  <c r="J255" i="10"/>
  <c r="I256" i="10"/>
  <c r="N255" i="10"/>
  <c r="K255" i="10"/>
  <c r="L256" i="10" l="1"/>
  <c r="M256" i="10"/>
  <c r="J256" i="10"/>
  <c r="I257" i="10"/>
  <c r="N256" i="10"/>
  <c r="K256" i="10"/>
  <c r="L257" i="10" l="1"/>
  <c r="I258" i="10"/>
  <c r="J257" i="10"/>
  <c r="M257" i="10"/>
  <c r="N257" i="10"/>
  <c r="K257" i="10"/>
  <c r="K258" i="10" l="1"/>
  <c r="L258" i="10"/>
  <c r="J258" i="10"/>
  <c r="M258" i="10"/>
  <c r="N258" i="10"/>
  <c r="I259" i="10"/>
  <c r="J259" i="10" l="1"/>
  <c r="M259" i="10"/>
  <c r="N259" i="10"/>
  <c r="I260" i="10"/>
  <c r="K259" i="10"/>
  <c r="L259" i="10"/>
  <c r="J260" i="10" l="1"/>
  <c r="I261" i="10"/>
  <c r="N260" i="10"/>
  <c r="M260" i="10"/>
  <c r="K260" i="10"/>
  <c r="L260" i="10"/>
  <c r="J261" i="10" l="1"/>
  <c r="M261" i="10"/>
  <c r="N261" i="10"/>
  <c r="I262" i="10"/>
  <c r="K261" i="10"/>
  <c r="L261" i="10"/>
  <c r="K262" i="10" l="1"/>
  <c r="L262" i="10"/>
  <c r="J262" i="10"/>
  <c r="M262" i="10"/>
  <c r="N262" i="10"/>
  <c r="I263" i="10"/>
  <c r="J263" i="10" l="1"/>
  <c r="M263" i="10"/>
  <c r="N263" i="10"/>
  <c r="I264" i="10"/>
  <c r="K263" i="10"/>
  <c r="L263" i="10"/>
  <c r="J264" i="10" l="1"/>
  <c r="M264" i="10"/>
  <c r="N264" i="10"/>
  <c r="I265" i="10"/>
  <c r="K264" i="10"/>
  <c r="L264" i="10"/>
  <c r="J265" i="10" l="1"/>
  <c r="M265" i="10"/>
  <c r="N265" i="10"/>
  <c r="I266" i="10"/>
  <c r="K265" i="10"/>
  <c r="L265" i="10"/>
  <c r="K266" i="10" l="1"/>
  <c r="L266" i="10"/>
  <c r="J266" i="10"/>
  <c r="M266" i="10"/>
  <c r="N266" i="10"/>
  <c r="I267" i="10"/>
  <c r="J267" i="10" l="1"/>
  <c r="M267" i="10"/>
  <c r="N267" i="10"/>
  <c r="I268" i="10"/>
  <c r="K267" i="10"/>
  <c r="L267" i="10"/>
  <c r="J268" i="10" l="1"/>
  <c r="M268" i="10"/>
  <c r="N268" i="10"/>
  <c r="I269" i="10"/>
  <c r="K268" i="10"/>
  <c r="L268" i="10"/>
  <c r="J269" i="10" l="1"/>
  <c r="M269" i="10"/>
  <c r="N269" i="10"/>
  <c r="I270" i="10"/>
  <c r="K269" i="10"/>
  <c r="L269" i="10"/>
  <c r="K270" i="10" l="1"/>
  <c r="J270" i="10"/>
  <c r="M270" i="10"/>
  <c r="L270" i="10"/>
  <c r="N270" i="10"/>
  <c r="I271" i="10"/>
  <c r="J271" i="10" l="1"/>
  <c r="M271" i="10"/>
  <c r="N271" i="10"/>
  <c r="I272" i="10"/>
  <c r="K271" i="10"/>
  <c r="L271" i="10"/>
  <c r="J272" i="10" l="1"/>
  <c r="M272" i="10"/>
  <c r="N272" i="10"/>
  <c r="I273" i="10"/>
  <c r="K272" i="10"/>
  <c r="L272" i="10"/>
  <c r="J273" i="10" l="1"/>
  <c r="M273" i="10"/>
  <c r="N273" i="10"/>
  <c r="I274" i="10"/>
  <c r="K273" i="10"/>
  <c r="L273" i="10"/>
  <c r="K274" i="10" l="1"/>
  <c r="J274" i="10"/>
  <c r="M274" i="10"/>
  <c r="L274" i="10"/>
  <c r="N274" i="10"/>
  <c r="I275" i="10"/>
  <c r="J275" i="10" l="1"/>
  <c r="M275" i="10"/>
  <c r="N275" i="10"/>
  <c r="I276" i="10"/>
  <c r="K275" i="10"/>
  <c r="L275" i="10"/>
  <c r="J276" i="10" l="1"/>
  <c r="I277" i="10"/>
  <c r="N276" i="10"/>
  <c r="M276" i="10"/>
  <c r="K276" i="10"/>
  <c r="L276" i="10"/>
  <c r="J277" i="10" l="1"/>
  <c r="M277" i="10"/>
  <c r="N277" i="10"/>
  <c r="I278" i="10"/>
  <c r="K277" i="10"/>
  <c r="L277" i="10"/>
  <c r="K278" i="10" l="1"/>
  <c r="L278" i="10"/>
  <c r="J278" i="10"/>
  <c r="M278" i="10"/>
  <c r="N278" i="10"/>
  <c r="I279" i="10"/>
  <c r="J279" i="10" l="1"/>
  <c r="M279" i="10"/>
  <c r="N279" i="10"/>
  <c r="I280" i="10"/>
  <c r="K279" i="10"/>
  <c r="L279" i="10"/>
  <c r="J280" i="10" l="1"/>
  <c r="M280" i="10"/>
  <c r="N280" i="10"/>
  <c r="I281" i="10"/>
  <c r="K280" i="10"/>
  <c r="L280" i="10"/>
  <c r="J281" i="10" l="1"/>
  <c r="M281" i="10"/>
  <c r="N281" i="10"/>
  <c r="I282" i="10"/>
  <c r="K281" i="10"/>
  <c r="L281" i="10"/>
  <c r="K282" i="10" l="1"/>
  <c r="L282" i="10"/>
  <c r="J282" i="10"/>
  <c r="M282" i="10"/>
  <c r="N282" i="10"/>
  <c r="I283" i="10"/>
  <c r="J283" i="10" l="1"/>
  <c r="M283" i="10"/>
  <c r="N283" i="10"/>
  <c r="I284" i="10"/>
  <c r="K283" i="10"/>
  <c r="L283" i="10"/>
  <c r="J284" i="10" l="1"/>
  <c r="M284" i="10"/>
  <c r="N284" i="10"/>
  <c r="I285" i="10"/>
  <c r="K284" i="10"/>
  <c r="L284" i="10"/>
  <c r="J285" i="10" l="1"/>
  <c r="M285" i="10"/>
  <c r="N285" i="10"/>
  <c r="I286" i="10"/>
  <c r="K285" i="10"/>
  <c r="L285" i="10"/>
  <c r="K286" i="10" l="1"/>
  <c r="L286" i="10"/>
  <c r="J286" i="10"/>
  <c r="M286" i="10"/>
  <c r="N286" i="10"/>
  <c r="I287" i="10"/>
  <c r="J287" i="10" l="1"/>
  <c r="M287" i="10"/>
  <c r="N287" i="10"/>
  <c r="I288" i="10"/>
  <c r="K287" i="10"/>
  <c r="L287" i="10"/>
  <c r="J288" i="10" l="1"/>
  <c r="M288" i="10"/>
  <c r="N288" i="10"/>
  <c r="I289" i="10"/>
  <c r="K288" i="10"/>
  <c r="L288" i="10"/>
  <c r="J289" i="10" l="1"/>
  <c r="M289" i="10"/>
  <c r="N289" i="10"/>
  <c r="I290" i="10"/>
  <c r="K289" i="10"/>
  <c r="L289" i="10"/>
  <c r="K290" i="10" l="1"/>
  <c r="L290" i="10"/>
  <c r="J290" i="10"/>
  <c r="M290" i="10"/>
  <c r="N290" i="10"/>
  <c r="I291" i="10"/>
  <c r="J291" i="10" l="1"/>
  <c r="M291" i="10"/>
  <c r="N291" i="10"/>
  <c r="I292" i="10"/>
  <c r="K291" i="10"/>
  <c r="L291" i="10"/>
  <c r="J292" i="10" l="1"/>
  <c r="I293" i="10"/>
  <c r="N292" i="10"/>
  <c r="M292" i="10"/>
  <c r="K292" i="10"/>
  <c r="L292" i="10"/>
  <c r="J293" i="10" l="1"/>
  <c r="M293" i="10"/>
  <c r="N293" i="10"/>
  <c r="I294" i="10"/>
  <c r="K293" i="10"/>
  <c r="L293" i="10"/>
  <c r="K294" i="10" l="1"/>
  <c r="L294" i="10"/>
  <c r="J294" i="10"/>
  <c r="M294" i="10"/>
  <c r="N294" i="10"/>
  <c r="I295" i="10"/>
  <c r="J295" i="10" l="1"/>
  <c r="M295" i="10"/>
  <c r="N295" i="10"/>
  <c r="I296" i="10"/>
  <c r="K295" i="10"/>
  <c r="L295" i="10"/>
  <c r="J296" i="10" l="1"/>
  <c r="M296" i="10"/>
  <c r="N296" i="10"/>
  <c r="I297" i="10"/>
  <c r="K296" i="10"/>
  <c r="L296" i="10"/>
  <c r="J297" i="10" l="1"/>
  <c r="M297" i="10"/>
  <c r="N297" i="10"/>
  <c r="I298" i="10"/>
  <c r="K297" i="10"/>
  <c r="L297" i="10"/>
  <c r="K298" i="10" l="1"/>
  <c r="L298" i="10"/>
  <c r="J298" i="10"/>
  <c r="M298" i="10"/>
  <c r="N298" i="10"/>
  <c r="I299" i="10"/>
  <c r="J299" i="10" l="1"/>
  <c r="M299" i="10"/>
  <c r="N299" i="10"/>
  <c r="I300" i="10"/>
  <c r="K299" i="10"/>
  <c r="L299" i="10"/>
  <c r="J300" i="10" l="1"/>
  <c r="M300" i="10"/>
  <c r="N300" i="10"/>
  <c r="I301" i="10"/>
  <c r="K300" i="10"/>
  <c r="L300" i="10"/>
  <c r="J301" i="10" l="1"/>
  <c r="M301" i="10"/>
  <c r="N301" i="10"/>
  <c r="I302" i="10"/>
  <c r="K301" i="10"/>
  <c r="L301" i="10"/>
  <c r="K302" i="10" l="1"/>
  <c r="L302" i="10"/>
  <c r="J302" i="10"/>
  <c r="M302" i="10"/>
  <c r="N302" i="10"/>
  <c r="I303" i="10"/>
  <c r="J303" i="10" l="1"/>
  <c r="M303" i="10"/>
  <c r="N303" i="10"/>
  <c r="I304" i="10"/>
  <c r="K303" i="10"/>
  <c r="L303" i="10"/>
  <c r="J304" i="10" l="1"/>
  <c r="M304" i="10"/>
  <c r="N304" i="10"/>
  <c r="I305" i="10"/>
  <c r="K304" i="10"/>
  <c r="L304" i="10"/>
  <c r="J305" i="10" l="1"/>
  <c r="M305" i="10"/>
  <c r="N305" i="10"/>
  <c r="I306" i="10"/>
  <c r="K305" i="10"/>
  <c r="L305" i="10"/>
  <c r="K306" i="10" l="1"/>
  <c r="L306" i="10"/>
  <c r="J306" i="10"/>
  <c r="M306" i="10"/>
  <c r="N306" i="10"/>
  <c r="I307" i="10"/>
  <c r="J307" i="10" l="1"/>
  <c r="M307" i="10"/>
  <c r="N307" i="10"/>
  <c r="I308" i="10"/>
  <c r="K307" i="10"/>
  <c r="L307" i="10"/>
  <c r="J308" i="10" l="1"/>
  <c r="I309" i="10"/>
  <c r="N308" i="10"/>
  <c r="M308" i="10"/>
  <c r="K308" i="10"/>
  <c r="L308" i="10"/>
  <c r="J309" i="10" l="1"/>
  <c r="M309" i="10"/>
  <c r="N309" i="10"/>
  <c r="I310" i="10"/>
  <c r="K309" i="10"/>
  <c r="L309" i="10"/>
  <c r="K310" i="10" l="1"/>
  <c r="L310" i="10"/>
  <c r="J310" i="10"/>
  <c r="M310" i="10"/>
  <c r="N310" i="10"/>
  <c r="I311" i="10"/>
  <c r="J311" i="10" l="1"/>
  <c r="M311" i="10"/>
  <c r="N311" i="10"/>
  <c r="I312" i="10"/>
  <c r="K311" i="10"/>
  <c r="L311" i="10"/>
  <c r="J312" i="10" l="1"/>
  <c r="M312" i="10"/>
  <c r="N312" i="10"/>
  <c r="I313" i="10"/>
  <c r="K312" i="10"/>
  <c r="L312" i="10"/>
  <c r="K313" i="10" l="1"/>
  <c r="L313" i="10"/>
  <c r="J313" i="10"/>
  <c r="M313" i="10"/>
  <c r="N313" i="10"/>
  <c r="I314" i="10"/>
  <c r="K314" i="10" l="1"/>
  <c r="J314" i="10"/>
  <c r="M314" i="10"/>
  <c r="L314" i="10"/>
  <c r="N314" i="10"/>
  <c r="I315" i="10"/>
  <c r="J315" i="10" l="1"/>
  <c r="M315" i="10"/>
  <c r="N315" i="10"/>
  <c r="I316" i="10"/>
  <c r="K315" i="10"/>
  <c r="L315" i="10"/>
  <c r="J316" i="10" l="1"/>
  <c r="M316" i="10"/>
  <c r="N316" i="10"/>
  <c r="I317" i="10"/>
  <c r="K316" i="10"/>
  <c r="L316" i="10"/>
  <c r="J317" i="10" l="1"/>
  <c r="M317" i="10"/>
  <c r="N317" i="10"/>
  <c r="I318" i="10"/>
  <c r="K317" i="10"/>
  <c r="L317" i="10"/>
  <c r="K318" i="10" l="1"/>
  <c r="L318" i="10"/>
  <c r="J318" i="10"/>
  <c r="M318" i="10"/>
  <c r="N318" i="10"/>
  <c r="I319" i="10"/>
  <c r="J319" i="10" l="1"/>
  <c r="M319" i="10"/>
  <c r="N319" i="10"/>
  <c r="I320" i="10"/>
  <c r="K319" i="10"/>
  <c r="L319" i="10"/>
  <c r="N320" i="10" l="1"/>
  <c r="I321" i="10"/>
  <c r="K320" i="10"/>
  <c r="L320" i="10"/>
  <c r="J320" i="10"/>
  <c r="M320" i="10"/>
  <c r="J321" i="10" l="1"/>
  <c r="M321" i="10"/>
  <c r="N321" i="10"/>
  <c r="I322" i="10"/>
  <c r="K321" i="10"/>
  <c r="L321" i="10"/>
  <c r="K322" i="10" l="1"/>
  <c r="L322" i="10"/>
  <c r="J322" i="10"/>
  <c r="M322" i="10"/>
  <c r="N322" i="10"/>
  <c r="I323" i="10"/>
  <c r="J323" i="10" l="1"/>
  <c r="M323" i="10"/>
  <c r="N323" i="10"/>
  <c r="I324" i="10"/>
  <c r="K323" i="10"/>
  <c r="L323" i="10"/>
  <c r="J324" i="10" l="1"/>
  <c r="I325" i="10"/>
  <c r="N324" i="10"/>
  <c r="M324" i="10"/>
  <c r="K324" i="10"/>
  <c r="L324" i="10"/>
  <c r="J325" i="10" l="1"/>
  <c r="M325" i="10"/>
  <c r="I326" i="10"/>
  <c r="K325" i="10"/>
  <c r="L325" i="10"/>
  <c r="N325" i="10"/>
  <c r="J326" i="10" l="1"/>
  <c r="M326" i="10"/>
  <c r="N326" i="10"/>
  <c r="I327" i="10"/>
  <c r="K326" i="10"/>
  <c r="L326" i="10"/>
  <c r="J327" i="10" l="1"/>
  <c r="M327" i="10"/>
  <c r="N327" i="10"/>
  <c r="K327" i="10"/>
  <c r="L327" i="10"/>
  <c r="I328" i="10"/>
  <c r="K328" i="10" l="1"/>
  <c r="L328" i="10"/>
  <c r="J328" i="10"/>
  <c r="M328" i="10"/>
  <c r="N328" i="10"/>
  <c r="I329" i="10"/>
  <c r="J329" i="10" l="1"/>
  <c r="M329" i="10"/>
  <c r="I330" i="10"/>
  <c r="K329" i="10"/>
  <c r="L329" i="10"/>
  <c r="N329" i="10"/>
  <c r="K330" i="10" l="1"/>
  <c r="L330" i="10"/>
  <c r="J330" i="10"/>
  <c r="M330" i="10"/>
  <c r="N330" i="10"/>
  <c r="I331" i="10"/>
  <c r="J331" i="10" l="1"/>
  <c r="M331" i="10"/>
  <c r="I332" i="10"/>
  <c r="L331" i="10"/>
  <c r="N331" i="10"/>
  <c r="K331" i="10"/>
  <c r="J332" i="10" l="1"/>
  <c r="I333" i="10"/>
  <c r="N332" i="10"/>
  <c r="K332" i="10"/>
  <c r="L332" i="10"/>
  <c r="M332" i="10"/>
  <c r="J333" i="10" l="1"/>
  <c r="M333" i="10"/>
  <c r="N333" i="10"/>
  <c r="L333" i="10"/>
  <c r="K333" i="10"/>
  <c r="I334" i="10"/>
  <c r="J334" i="10" l="1"/>
  <c r="I335" i="10"/>
  <c r="N334" i="10"/>
  <c r="K334" i="10"/>
  <c r="L334" i="10"/>
  <c r="M334" i="10"/>
  <c r="J335" i="10" l="1"/>
  <c r="M335" i="10"/>
  <c r="I336" i="10"/>
  <c r="L335" i="10"/>
  <c r="K335" i="10"/>
  <c r="N335" i="10"/>
  <c r="L336" i="10" l="1"/>
  <c r="M336" i="10"/>
  <c r="J336" i="10"/>
  <c r="I337" i="10"/>
  <c r="N336" i="10"/>
  <c r="K336" i="10"/>
  <c r="J337" i="10" l="1"/>
  <c r="M337" i="10"/>
  <c r="N337" i="10"/>
  <c r="L337" i="10"/>
  <c r="K337" i="10"/>
  <c r="I338" i="10"/>
  <c r="J338" i="10" l="1"/>
  <c r="I339" i="10"/>
  <c r="N338" i="10"/>
  <c r="K338" i="10"/>
  <c r="L338" i="10"/>
  <c r="M338" i="10"/>
  <c r="J339" i="10" l="1"/>
  <c r="M339" i="10"/>
  <c r="I340" i="10"/>
  <c r="L339" i="10"/>
  <c r="K339" i="10"/>
  <c r="N339" i="10"/>
  <c r="L340" i="10" l="1"/>
  <c r="M340" i="10"/>
  <c r="J340" i="10"/>
  <c r="I341" i="10"/>
  <c r="N340" i="10"/>
  <c r="K340" i="10"/>
  <c r="J341" i="10" l="1"/>
  <c r="M341" i="10"/>
  <c r="N341" i="10"/>
  <c r="L341" i="10"/>
  <c r="K341" i="10"/>
  <c r="I342" i="10"/>
  <c r="J342" i="10" l="1"/>
  <c r="I343" i="10"/>
  <c r="N342" i="10"/>
  <c r="K342" i="10"/>
  <c r="L342" i="10"/>
  <c r="M342" i="10"/>
  <c r="J343" i="10" l="1"/>
  <c r="M343" i="10"/>
  <c r="N343" i="10"/>
  <c r="L343" i="10"/>
  <c r="K343" i="10"/>
  <c r="I344" i="10"/>
  <c r="J344" i="10" l="1"/>
  <c r="I345" i="10"/>
  <c r="N344" i="10"/>
  <c r="K344" i="10"/>
  <c r="L344" i="10"/>
  <c r="M344" i="10"/>
  <c r="J345" i="10" l="1"/>
  <c r="M345" i="10"/>
  <c r="I346" i="10"/>
  <c r="L345" i="10"/>
  <c r="K345" i="10"/>
  <c r="N345" i="10"/>
  <c r="L346" i="10" l="1"/>
  <c r="M346" i="10"/>
  <c r="J346" i="10"/>
  <c r="I347" i="10"/>
  <c r="N346" i="10"/>
  <c r="K346" i="10"/>
  <c r="L347" i="10" l="1"/>
  <c r="K347" i="10"/>
  <c r="J347" i="10"/>
  <c r="M347" i="10"/>
  <c r="N347" i="10"/>
  <c r="I348" i="10"/>
  <c r="L348" i="10" l="1"/>
  <c r="M348" i="10"/>
  <c r="J348" i="10"/>
  <c r="I349" i="10"/>
  <c r="N348" i="10"/>
  <c r="K348" i="10"/>
  <c r="K349" i="10" l="1"/>
  <c r="J349" i="10"/>
  <c r="M349" i="10"/>
  <c r="L349" i="10"/>
  <c r="N349" i="10"/>
  <c r="I350" i="10"/>
  <c r="L350" i="10" l="1"/>
  <c r="M350" i="10"/>
  <c r="J350" i="10"/>
  <c r="I351" i="10"/>
  <c r="N350" i="10"/>
  <c r="K350" i="10"/>
  <c r="J351" i="10" l="1"/>
  <c r="M351" i="10"/>
  <c r="N351" i="10"/>
  <c r="I352" i="10"/>
  <c r="L351" i="10"/>
  <c r="K351" i="10"/>
  <c r="L352" i="10" l="1"/>
  <c r="M352" i="10"/>
  <c r="J352" i="10"/>
  <c r="I353" i="10"/>
  <c r="N352" i="10"/>
  <c r="K352" i="10"/>
  <c r="K353" i="10" l="1"/>
  <c r="J353" i="10"/>
  <c r="M353" i="10"/>
  <c r="L353" i="10"/>
  <c r="N353" i="10"/>
  <c r="I354" i="10"/>
  <c r="L354" i="10" l="1"/>
  <c r="M354" i="10"/>
  <c r="J354" i="10"/>
  <c r="I355" i="10"/>
  <c r="N354" i="10"/>
  <c r="K354" i="10"/>
  <c r="J355" i="10" l="1"/>
  <c r="K355" i="10"/>
  <c r="L355" i="10"/>
  <c r="I356" i="10"/>
  <c r="N355" i="10"/>
  <c r="M355" i="10"/>
  <c r="K356" i="10" l="1"/>
  <c r="M356" i="10"/>
  <c r="L356" i="10"/>
  <c r="I357" i="10"/>
  <c r="J356" i="10"/>
  <c r="N356" i="10"/>
  <c r="M357" i="10" l="1"/>
  <c r="L357" i="10"/>
  <c r="N357" i="10"/>
  <c r="K357" i="10"/>
  <c r="J357" i="10"/>
  <c r="I358" i="10"/>
  <c r="L358" i="10" l="1"/>
  <c r="J358" i="10"/>
  <c r="M358" i="10"/>
  <c r="K358" i="10"/>
  <c r="I359" i="10"/>
  <c r="N358" i="10"/>
  <c r="L359" i="10" l="1"/>
  <c r="I360" i="10"/>
  <c r="N359" i="10"/>
  <c r="M359" i="10"/>
  <c r="J359" i="10"/>
  <c r="K359" i="10"/>
  <c r="M360" i="10" l="1"/>
  <c r="L360" i="10"/>
  <c r="I361" i="10"/>
  <c r="J360" i="10"/>
  <c r="N360" i="10"/>
  <c r="K360" i="10"/>
  <c r="M361" i="10" l="1"/>
  <c r="L361" i="10"/>
  <c r="N361" i="10"/>
  <c r="K361" i="10"/>
  <c r="J361" i="10"/>
  <c r="I362" i="10"/>
  <c r="I363" i="10" l="1"/>
  <c r="N362" i="10"/>
  <c r="L362" i="10"/>
  <c r="J362" i="10"/>
  <c r="M362" i="10"/>
  <c r="K362" i="10"/>
  <c r="J363" i="10" l="1"/>
  <c r="K363" i="10"/>
  <c r="L363" i="10"/>
  <c r="I364" i="10"/>
  <c r="N363" i="10"/>
  <c r="M363" i="10"/>
  <c r="K364" i="10" l="1"/>
  <c r="M364" i="10"/>
  <c r="L364" i="10"/>
  <c r="I365" i="10"/>
  <c r="J364" i="10"/>
  <c r="N364" i="10"/>
  <c r="I366" i="10" l="1"/>
  <c r="L365" i="10"/>
  <c r="N365" i="10"/>
  <c r="K365" i="10"/>
  <c r="J365" i="10"/>
  <c r="M365" i="10"/>
  <c r="L366" i="10" l="1"/>
  <c r="J366" i="10"/>
  <c r="M366" i="10"/>
  <c r="K366" i="10"/>
  <c r="I367" i="10"/>
  <c r="N366" i="10"/>
  <c r="L367" i="10" l="1"/>
  <c r="M367" i="10"/>
  <c r="N367" i="10"/>
  <c r="I368" i="10"/>
  <c r="J367" i="10"/>
  <c r="K367" i="10"/>
  <c r="L368" i="10" l="1"/>
  <c r="I369" i="10"/>
  <c r="J368" i="10"/>
  <c r="N368" i="10"/>
  <c r="K368" i="10"/>
  <c r="M368" i="10"/>
  <c r="I370" i="10" l="1"/>
  <c r="L369" i="10"/>
  <c r="N369" i="10"/>
  <c r="K369" i="10"/>
  <c r="J369" i="10"/>
  <c r="M369" i="10"/>
  <c r="N370" i="10" l="1"/>
  <c r="L370" i="10"/>
  <c r="J370" i="10"/>
  <c r="M370" i="10"/>
  <c r="K370" i="10"/>
  <c r="I371" i="10"/>
  <c r="L371" i="10" l="1"/>
  <c r="I372" i="10"/>
  <c r="N371" i="10"/>
  <c r="M371" i="10"/>
  <c r="J371" i="10"/>
  <c r="K371" i="10"/>
  <c r="M372" i="10" l="1"/>
  <c r="L372" i="10"/>
  <c r="I373" i="10"/>
  <c r="J372" i="10"/>
  <c r="N372" i="10"/>
  <c r="K372" i="10"/>
  <c r="I374" i="10" l="1"/>
  <c r="L373" i="10"/>
  <c r="N373" i="10"/>
  <c r="K373" i="10"/>
  <c r="J373" i="10"/>
  <c r="M373" i="10"/>
  <c r="L374" i="10" l="1"/>
  <c r="J374" i="10"/>
  <c r="M374" i="10"/>
  <c r="K374" i="10"/>
  <c r="I375" i="10"/>
  <c r="N374" i="10"/>
  <c r="M375" i="10" l="1"/>
  <c r="K375" i="10"/>
  <c r="I376" i="10"/>
  <c r="L375" i="10"/>
  <c r="J375" i="10"/>
  <c r="N375" i="10"/>
  <c r="M376" i="10" l="1"/>
  <c r="K376" i="10"/>
  <c r="I377" i="10"/>
  <c r="L376" i="10"/>
  <c r="J376" i="10"/>
  <c r="N376" i="10"/>
  <c r="N377" i="10" l="1"/>
  <c r="M377" i="10"/>
  <c r="K377" i="10"/>
  <c r="I378" i="10"/>
  <c r="L377" i="10"/>
  <c r="J377" i="10"/>
  <c r="M378" i="10" l="1"/>
  <c r="K378" i="10"/>
  <c r="I379" i="10"/>
  <c r="L378" i="10"/>
  <c r="J378" i="10"/>
  <c r="N378" i="10"/>
  <c r="M379" i="10" l="1"/>
  <c r="K379" i="10"/>
  <c r="I380" i="10"/>
  <c r="L379" i="10"/>
  <c r="J379" i="10"/>
  <c r="N379" i="10"/>
  <c r="N380" i="10" l="1"/>
  <c r="M380" i="10"/>
  <c r="K380" i="10"/>
  <c r="I381" i="10"/>
  <c r="L380" i="10"/>
  <c r="J380" i="10"/>
  <c r="M381" i="10" l="1"/>
  <c r="K381" i="10"/>
  <c r="I382" i="10"/>
  <c r="L381" i="10"/>
  <c r="J381" i="10"/>
  <c r="N381" i="10"/>
  <c r="N382" i="10" l="1"/>
  <c r="M382" i="10"/>
  <c r="K382" i="10"/>
  <c r="I383" i="10"/>
  <c r="L382" i="10"/>
  <c r="J382" i="10"/>
  <c r="M383" i="10" l="1"/>
  <c r="K383" i="10"/>
  <c r="I384" i="10"/>
  <c r="L383" i="10"/>
  <c r="J383" i="10"/>
  <c r="N383" i="10"/>
  <c r="N384" i="10" l="1"/>
  <c r="M384" i="10"/>
  <c r="K384" i="10"/>
  <c r="I385" i="10"/>
  <c r="L384" i="10"/>
  <c r="J384" i="10"/>
  <c r="N385" i="10" l="1"/>
  <c r="M385" i="10"/>
  <c r="K385" i="10"/>
  <c r="I386" i="10"/>
  <c r="L385" i="10"/>
  <c r="J385" i="10"/>
  <c r="M386" i="10" l="1"/>
  <c r="K386" i="10"/>
  <c r="I387" i="10"/>
  <c r="L386" i="10"/>
  <c r="J386" i="10"/>
  <c r="N386" i="10"/>
  <c r="N387" i="10" l="1"/>
  <c r="M387" i="10"/>
  <c r="K387" i="10"/>
  <c r="I388" i="10"/>
  <c r="L387" i="10"/>
  <c r="J387" i="10"/>
  <c r="N388" i="10" l="1"/>
  <c r="M388" i="10"/>
  <c r="K388" i="10"/>
  <c r="I389" i="10"/>
  <c r="L388" i="10"/>
  <c r="J388" i="10"/>
  <c r="N389" i="10" l="1"/>
  <c r="M389" i="10"/>
  <c r="K389" i="10"/>
  <c r="I390" i="10"/>
  <c r="L389" i="10"/>
  <c r="J389" i="10"/>
  <c r="M390" i="10" l="1"/>
  <c r="K390" i="10"/>
  <c r="I391" i="10"/>
  <c r="L390" i="10"/>
  <c r="J390" i="10"/>
  <c r="N390" i="10"/>
  <c r="M391" i="10" l="1"/>
  <c r="K391" i="10"/>
  <c r="I392" i="10"/>
  <c r="L391" i="10"/>
  <c r="J391" i="10"/>
  <c r="N391" i="10"/>
  <c r="M392" i="10" l="1"/>
  <c r="K392" i="10"/>
  <c r="I393" i="10"/>
  <c r="L392" i="10"/>
  <c r="J392" i="10"/>
  <c r="N392" i="10"/>
  <c r="N393" i="10" l="1"/>
  <c r="M393" i="10"/>
  <c r="K393" i="10"/>
  <c r="I394" i="10"/>
  <c r="L393" i="10"/>
  <c r="J393" i="10"/>
  <c r="N394" i="10" l="1"/>
  <c r="M394" i="10"/>
  <c r="K394" i="10"/>
  <c r="I395" i="10"/>
  <c r="L394" i="10"/>
  <c r="J394" i="10"/>
  <c r="N395" i="10" l="1"/>
  <c r="M395" i="10"/>
  <c r="K395" i="10"/>
  <c r="I396" i="10"/>
  <c r="L395" i="10"/>
  <c r="J395" i="10"/>
  <c r="N396" i="10" l="1"/>
  <c r="M396" i="10"/>
  <c r="K396" i="10"/>
  <c r="I397" i="10"/>
  <c r="L396" i="10"/>
  <c r="J396" i="10"/>
  <c r="M397" i="10" l="1"/>
  <c r="K397" i="10"/>
  <c r="I398" i="10"/>
  <c r="L397" i="10"/>
  <c r="J397" i="10"/>
  <c r="N397" i="10"/>
  <c r="N398" i="10" l="1"/>
  <c r="M398" i="10"/>
  <c r="K398" i="10"/>
  <c r="I399" i="10"/>
  <c r="L398" i="10"/>
  <c r="J398" i="10"/>
  <c r="I400" i="10" l="1"/>
  <c r="L399" i="10"/>
  <c r="J399" i="10"/>
  <c r="N399" i="10"/>
  <c r="M399" i="10"/>
  <c r="K399" i="10"/>
  <c r="N400" i="10" l="1"/>
  <c r="M400" i="10"/>
  <c r="K400" i="10"/>
  <c r="I401" i="10"/>
  <c r="L400" i="10"/>
  <c r="J400" i="10"/>
  <c r="I402" i="10" l="1"/>
  <c r="L401" i="10"/>
  <c r="J401" i="10"/>
  <c r="N401" i="10"/>
  <c r="M401" i="10"/>
  <c r="K401" i="10"/>
  <c r="I403" i="10" l="1"/>
  <c r="L402" i="10"/>
  <c r="J402" i="10"/>
  <c r="N402" i="10"/>
  <c r="M402" i="10"/>
  <c r="K402" i="10"/>
  <c r="N403" i="10" l="1"/>
  <c r="M403" i="10"/>
  <c r="K403" i="10"/>
  <c r="I404" i="10"/>
  <c r="L403" i="10"/>
  <c r="J403" i="10"/>
  <c r="N404" i="10" l="1"/>
  <c r="M404" i="10"/>
  <c r="K404" i="10"/>
  <c r="I405" i="10"/>
  <c r="L404" i="10"/>
  <c r="J404" i="10"/>
  <c r="N405" i="10" l="1"/>
  <c r="M405" i="10"/>
  <c r="K405" i="10"/>
  <c r="I406" i="10"/>
  <c r="L405" i="10"/>
  <c r="J405" i="10"/>
  <c r="N406" i="10" l="1"/>
  <c r="M406" i="10"/>
  <c r="K406" i="10"/>
  <c r="I407" i="10"/>
  <c r="L406" i="10"/>
  <c r="J406" i="10"/>
  <c r="N407" i="10" l="1"/>
  <c r="M407" i="10"/>
  <c r="K407" i="10"/>
  <c r="I408" i="10"/>
  <c r="L407" i="10"/>
  <c r="J407" i="10"/>
  <c r="I409" i="10" l="1"/>
  <c r="L408" i="10"/>
  <c r="J408" i="10"/>
  <c r="N408" i="10"/>
  <c r="M408" i="10"/>
  <c r="K408" i="10"/>
  <c r="M409" i="10" l="1"/>
  <c r="K409" i="10"/>
  <c r="I410" i="10"/>
  <c r="L409" i="10"/>
  <c r="J409" i="10"/>
  <c r="N409" i="10"/>
  <c r="N410" i="10" l="1"/>
  <c r="M410" i="10"/>
  <c r="K410" i="10"/>
  <c r="I411" i="10"/>
  <c r="L410" i="10"/>
  <c r="J410" i="10"/>
  <c r="I412" i="10" l="1"/>
  <c r="L411" i="10"/>
  <c r="J411" i="10"/>
  <c r="N411" i="10"/>
  <c r="M411" i="10"/>
  <c r="K411" i="10"/>
  <c r="I413" i="10" l="1"/>
  <c r="L412" i="10"/>
  <c r="J412" i="10"/>
  <c r="N412" i="10"/>
  <c r="M412" i="10"/>
  <c r="K412" i="10"/>
  <c r="N413" i="10" l="1"/>
  <c r="M413" i="10"/>
  <c r="K413" i="10"/>
  <c r="I414" i="10"/>
  <c r="L413" i="10"/>
  <c r="J413" i="10"/>
  <c r="N414" i="10" l="1"/>
  <c r="M414" i="10"/>
  <c r="K414" i="10"/>
  <c r="I415" i="10"/>
  <c r="L414" i="10"/>
  <c r="J414" i="10"/>
  <c r="I416" i="10" l="1"/>
  <c r="L415" i="10"/>
  <c r="J415" i="10"/>
  <c r="N415" i="10"/>
  <c r="M415" i="10"/>
  <c r="K415" i="10"/>
  <c r="N416" i="10" l="1"/>
  <c r="M416" i="10"/>
  <c r="K416" i="10"/>
  <c r="I417" i="10"/>
  <c r="L416" i="10"/>
  <c r="J416" i="10"/>
  <c r="N417" i="10" l="1"/>
  <c r="M417" i="10"/>
  <c r="K417" i="10"/>
  <c r="I418" i="10"/>
  <c r="L417" i="10"/>
  <c r="J417" i="10"/>
  <c r="N418" i="10" l="1"/>
  <c r="M418" i="10"/>
  <c r="K418" i="10"/>
  <c r="I419" i="10"/>
  <c r="L418" i="10"/>
  <c r="J418" i="10"/>
  <c r="N419" i="10" l="1"/>
  <c r="M419" i="10"/>
  <c r="K419" i="10"/>
  <c r="I420" i="10"/>
  <c r="L419" i="10"/>
  <c r="J419" i="10"/>
  <c r="N420" i="10" l="1"/>
  <c r="M420" i="10"/>
  <c r="K420" i="10"/>
  <c r="I421" i="10"/>
  <c r="L420" i="10"/>
  <c r="J420" i="10"/>
  <c r="N421" i="10" l="1"/>
  <c r="M421" i="10"/>
  <c r="K421" i="10"/>
  <c r="I422" i="10"/>
  <c r="L421" i="10"/>
  <c r="J421" i="10"/>
  <c r="N422" i="10" l="1"/>
  <c r="M422" i="10"/>
  <c r="K422" i="10"/>
  <c r="I423" i="10"/>
  <c r="L422" i="10"/>
  <c r="J422" i="10"/>
  <c r="I424" i="10" l="1"/>
  <c r="L423" i="10"/>
  <c r="J423" i="10"/>
  <c r="N423" i="10"/>
  <c r="M423" i="10"/>
  <c r="K423" i="10"/>
  <c r="I425" i="10" l="1"/>
  <c r="L424" i="10"/>
  <c r="J424" i="10"/>
  <c r="N424" i="10"/>
  <c r="M424" i="10"/>
  <c r="K424" i="10"/>
  <c r="N425" i="10" l="1"/>
  <c r="M425" i="10"/>
  <c r="K425" i="10"/>
  <c r="I426" i="10"/>
  <c r="L425" i="10"/>
  <c r="J425" i="10"/>
  <c r="N426" i="10" l="1"/>
  <c r="M426" i="10"/>
  <c r="K426" i="10"/>
  <c r="I427" i="10"/>
  <c r="L426" i="10"/>
  <c r="J426" i="10"/>
  <c r="N427" i="10" l="1"/>
  <c r="M427" i="10"/>
  <c r="K427" i="10"/>
  <c r="I428" i="10"/>
  <c r="L427" i="10"/>
  <c r="J427" i="10"/>
  <c r="N428" i="10" l="1"/>
  <c r="M428" i="10"/>
  <c r="K428" i="10"/>
  <c r="I429" i="10"/>
  <c r="L428" i="10"/>
  <c r="J428" i="10"/>
  <c r="N429" i="10" l="1"/>
  <c r="M429" i="10"/>
  <c r="K429" i="10"/>
  <c r="I430" i="10"/>
  <c r="L429" i="10"/>
  <c r="J429" i="10"/>
  <c r="N430" i="10" l="1"/>
  <c r="M430" i="10"/>
  <c r="K430" i="10"/>
  <c r="I431" i="10"/>
  <c r="L430" i="10"/>
  <c r="J430" i="10"/>
  <c r="N431" i="10" l="1"/>
  <c r="M431" i="10"/>
  <c r="K431" i="10"/>
  <c r="I432" i="10"/>
  <c r="L431" i="10"/>
  <c r="J431" i="10"/>
  <c r="N432" i="10" l="1"/>
  <c r="M432" i="10"/>
  <c r="K432" i="10"/>
  <c r="I433" i="10"/>
  <c r="L432" i="10"/>
  <c r="J432" i="10"/>
  <c r="N433" i="10" l="1"/>
  <c r="M433" i="10"/>
  <c r="K433" i="10"/>
  <c r="I434" i="10"/>
  <c r="L433" i="10"/>
  <c r="J433" i="10"/>
  <c r="N434" i="10" l="1"/>
  <c r="M434" i="10"/>
  <c r="K434" i="10"/>
  <c r="I435" i="10"/>
  <c r="L434" i="10"/>
  <c r="J434" i="10"/>
  <c r="N435" i="10" l="1"/>
  <c r="M435" i="10"/>
  <c r="K435" i="10"/>
  <c r="I436" i="10"/>
  <c r="L435" i="10"/>
  <c r="J435" i="10"/>
  <c r="I437" i="10" l="1"/>
  <c r="L436" i="10"/>
  <c r="J436" i="10"/>
  <c r="N436" i="10"/>
  <c r="M436" i="10"/>
  <c r="K436" i="10"/>
  <c r="N437" i="10" l="1"/>
  <c r="M437" i="10"/>
  <c r="K437" i="10"/>
  <c r="I438" i="10"/>
  <c r="L437" i="10"/>
  <c r="J437" i="10"/>
  <c r="I439" i="10" l="1"/>
  <c r="L438" i="10"/>
  <c r="J438" i="10"/>
  <c r="N438" i="10"/>
  <c r="M438" i="10"/>
  <c r="K438" i="10"/>
  <c r="N439" i="10" l="1"/>
  <c r="M439" i="10"/>
  <c r="K439" i="10"/>
  <c r="I440" i="10"/>
  <c r="L439" i="10"/>
  <c r="J439" i="10"/>
  <c r="N440" i="10" l="1"/>
  <c r="M440" i="10"/>
  <c r="K440" i="10"/>
  <c r="I441" i="10"/>
  <c r="L440" i="10"/>
  <c r="J440" i="10"/>
  <c r="N441" i="10" l="1"/>
  <c r="M441" i="10"/>
  <c r="K441" i="10"/>
  <c r="I442" i="10"/>
  <c r="L441" i="10"/>
  <c r="J441" i="10"/>
  <c r="N442" i="10" l="1"/>
  <c r="M442" i="10"/>
  <c r="K442" i="10"/>
  <c r="I443" i="10"/>
  <c r="L442" i="10"/>
  <c r="J442" i="10"/>
  <c r="M443" i="10" l="1"/>
  <c r="J443" i="10"/>
  <c r="I444" i="10"/>
  <c r="L443" i="10"/>
  <c r="K443" i="10"/>
  <c r="N443" i="10"/>
  <c r="M444" i="10" l="1"/>
  <c r="L444" i="10"/>
  <c r="N444" i="10"/>
  <c r="K444" i="10"/>
  <c r="J444" i="10"/>
  <c r="I445" i="10"/>
  <c r="I446" i="10" l="1"/>
  <c r="L445" i="10"/>
  <c r="K445" i="10"/>
  <c r="N445" i="10"/>
  <c r="M445" i="10"/>
  <c r="J445" i="10"/>
  <c r="M446" i="10" l="1"/>
  <c r="L446" i="10"/>
  <c r="N446" i="10"/>
  <c r="K446" i="10"/>
  <c r="J446" i="10"/>
  <c r="I447" i="10"/>
  <c r="M447" i="10" l="1"/>
  <c r="J447" i="10"/>
  <c r="I448" i="10"/>
  <c r="L447" i="10"/>
  <c r="K447" i="10"/>
  <c r="N447" i="10"/>
  <c r="M448" i="10" l="1"/>
  <c r="L448" i="10"/>
  <c r="N448" i="10"/>
  <c r="K448" i="10"/>
  <c r="J448" i="10"/>
  <c r="I449" i="10"/>
  <c r="M449" i="10" l="1"/>
  <c r="J449" i="10"/>
  <c r="I450" i="10"/>
  <c r="K449" i="10"/>
  <c r="N449" i="10"/>
  <c r="L449" i="10"/>
  <c r="M450" i="10" l="1"/>
  <c r="L450" i="10"/>
  <c r="N450" i="10"/>
  <c r="K450" i="10"/>
  <c r="J450" i="10"/>
  <c r="I451" i="10"/>
  <c r="N451" i="10" l="1"/>
  <c r="M451" i="10"/>
  <c r="J451" i="10"/>
  <c r="I452" i="10"/>
  <c r="L451" i="10"/>
  <c r="K451" i="10"/>
  <c r="K452" i="10" l="1"/>
  <c r="M452" i="10"/>
  <c r="L452" i="10"/>
  <c r="J452" i="10"/>
  <c r="I453" i="10"/>
  <c r="N452" i="10"/>
  <c r="M453" i="10" l="1"/>
  <c r="J453" i="10"/>
  <c r="I454" i="10"/>
  <c r="K453" i="10"/>
  <c r="N453" i="10"/>
  <c r="L453" i="10"/>
  <c r="I455" i="10" l="1"/>
  <c r="N454" i="10"/>
  <c r="K454" i="10"/>
  <c r="J454" i="10"/>
  <c r="M454" i="10"/>
  <c r="L454" i="10"/>
  <c r="K455" i="10" l="1"/>
  <c r="N455" i="10"/>
  <c r="M455" i="10"/>
  <c r="J455" i="10"/>
  <c r="I456" i="10"/>
  <c r="L455" i="10"/>
  <c r="K456" i="10" l="1"/>
  <c r="J456" i="10"/>
  <c r="M456" i="10"/>
  <c r="L456" i="10"/>
  <c r="I457" i="10"/>
  <c r="N456" i="10"/>
  <c r="M457" i="10" l="1"/>
  <c r="J457" i="10"/>
  <c r="I458" i="10"/>
  <c r="K457" i="10"/>
  <c r="N457" i="10"/>
  <c r="L457" i="10"/>
  <c r="I459" i="10" l="1"/>
  <c r="N458" i="10"/>
  <c r="K458" i="10"/>
  <c r="J458" i="10"/>
  <c r="M458" i="10"/>
  <c r="L458" i="10"/>
  <c r="K459" i="10" l="1"/>
  <c r="N459" i="10"/>
  <c r="M459" i="10"/>
  <c r="J459" i="10"/>
  <c r="I460" i="10"/>
  <c r="L459" i="10"/>
  <c r="K460" i="10" l="1"/>
  <c r="J460" i="10"/>
  <c r="M460" i="10"/>
  <c r="L460" i="10"/>
  <c r="I461" i="10"/>
  <c r="N460" i="10"/>
  <c r="K461" i="10" l="1"/>
  <c r="J461" i="10"/>
  <c r="M461" i="10"/>
  <c r="L461" i="10"/>
  <c r="I462" i="10"/>
  <c r="N461" i="10"/>
  <c r="K462" i="10" l="1"/>
  <c r="I463" i="10"/>
  <c r="N462" i="10"/>
  <c r="M462" i="10"/>
  <c r="J462" i="10"/>
  <c r="L462" i="10"/>
  <c r="K463" i="10" l="1"/>
  <c r="I464" i="10"/>
  <c r="J463" i="10"/>
  <c r="N463" i="10"/>
  <c r="L463" i="10"/>
  <c r="M463" i="10"/>
  <c r="M464" i="10" l="1"/>
  <c r="K464" i="10"/>
  <c r="N464" i="10"/>
  <c r="I465" i="10"/>
  <c r="L464" i="10"/>
  <c r="J464" i="10"/>
  <c r="K465" i="10" l="1"/>
  <c r="J465" i="10"/>
  <c r="M465" i="10"/>
  <c r="L465" i="10"/>
  <c r="I466" i="10"/>
  <c r="N465" i="10"/>
  <c r="K466" i="10" l="1"/>
  <c r="M466" i="10"/>
  <c r="N466" i="10"/>
  <c r="I467" i="10"/>
  <c r="J466" i="10"/>
  <c r="L466" i="10"/>
  <c r="L467" i="10" l="1"/>
  <c r="M467" i="10"/>
  <c r="K467" i="10"/>
  <c r="I468" i="10"/>
  <c r="J467" i="10"/>
  <c r="N467" i="10"/>
  <c r="M468" i="10" l="1"/>
  <c r="K468" i="10"/>
  <c r="N468" i="10"/>
  <c r="I469" i="10"/>
  <c r="L468" i="10"/>
  <c r="J468" i="10"/>
  <c r="K469" i="10" l="1"/>
  <c r="J469" i="10"/>
  <c r="M469" i="10"/>
  <c r="L469" i="10"/>
  <c r="I470" i="10"/>
  <c r="N469" i="10"/>
  <c r="K470" i="10" l="1"/>
  <c r="M470" i="10"/>
  <c r="N470" i="10"/>
  <c r="I471" i="10"/>
  <c r="J470" i="10"/>
  <c r="L470" i="10"/>
  <c r="J471" i="10" l="1"/>
  <c r="M471" i="10"/>
  <c r="N471" i="10"/>
  <c r="I472" i="10"/>
  <c r="K471" i="10"/>
  <c r="L471" i="10"/>
  <c r="K472" i="10" l="1"/>
  <c r="L472" i="10"/>
  <c r="J472" i="10"/>
  <c r="M472" i="10"/>
  <c r="N472" i="10"/>
  <c r="I473" i="10"/>
  <c r="J473" i="10" l="1"/>
  <c r="M473" i="10"/>
  <c r="N473" i="10"/>
  <c r="I474" i="10"/>
  <c r="K473" i="10"/>
  <c r="L473" i="10"/>
  <c r="J474" i="10" l="1"/>
  <c r="M474" i="10"/>
  <c r="N474" i="10"/>
  <c r="I475" i="10"/>
  <c r="K474" i="10"/>
  <c r="L474" i="10"/>
  <c r="J475" i="10" l="1"/>
  <c r="M475" i="10"/>
  <c r="N475" i="10"/>
  <c r="I476" i="10"/>
  <c r="K475" i="10"/>
  <c r="L475" i="10"/>
  <c r="K476" i="10" l="1"/>
  <c r="L476" i="10"/>
  <c r="J476" i="10"/>
  <c r="M476" i="10"/>
  <c r="N476" i="10"/>
  <c r="I477" i="10"/>
  <c r="J477" i="10" l="1"/>
  <c r="M477" i="10"/>
  <c r="N477" i="10"/>
  <c r="I478" i="10"/>
  <c r="K477" i="10"/>
  <c r="L477" i="10"/>
  <c r="J478" i="10" l="1"/>
  <c r="M478" i="10"/>
  <c r="N478" i="10"/>
  <c r="I479" i="10"/>
  <c r="K478" i="10"/>
  <c r="L478" i="10"/>
  <c r="J479" i="10" l="1"/>
  <c r="M479" i="10"/>
  <c r="N479" i="10"/>
  <c r="I480" i="10"/>
  <c r="K479" i="10"/>
  <c r="L479" i="10"/>
  <c r="K480" i="10" l="1"/>
  <c r="L480" i="10"/>
  <c r="J480" i="10"/>
  <c r="M480" i="10"/>
  <c r="N480" i="10"/>
  <c r="I481" i="10"/>
  <c r="J481" i="10" l="1"/>
  <c r="M481" i="10"/>
  <c r="N481" i="10"/>
  <c r="I482" i="10"/>
  <c r="K481" i="10"/>
  <c r="L481" i="10"/>
  <c r="J482" i="10" l="1"/>
  <c r="I483" i="10"/>
  <c r="N482" i="10"/>
  <c r="M482" i="10"/>
  <c r="K482" i="10"/>
  <c r="L482" i="10"/>
  <c r="J483" i="10" l="1"/>
  <c r="M483" i="10"/>
  <c r="N483" i="10"/>
  <c r="I484" i="10"/>
  <c r="K483" i="10"/>
  <c r="L483" i="10"/>
  <c r="K484" i="10" l="1"/>
  <c r="L484" i="10"/>
  <c r="J484" i="10"/>
  <c r="M484" i="10"/>
  <c r="N484" i="10"/>
  <c r="I485" i="10"/>
  <c r="J485" i="10" l="1"/>
  <c r="M485" i="10"/>
  <c r="N485" i="10"/>
  <c r="I486" i="10"/>
  <c r="K485" i="10"/>
  <c r="L485" i="10"/>
  <c r="J486" i="10" l="1"/>
  <c r="M486" i="10"/>
  <c r="N486" i="10"/>
  <c r="I487" i="10"/>
  <c r="K486" i="10"/>
  <c r="L486" i="10"/>
  <c r="J487" i="10" l="1"/>
  <c r="M487" i="10"/>
  <c r="N487" i="10"/>
  <c r="I488" i="10"/>
  <c r="K487" i="10"/>
  <c r="L487" i="10"/>
  <c r="K488" i="10" l="1"/>
  <c r="L488" i="10"/>
  <c r="J488" i="10"/>
  <c r="M488" i="10"/>
  <c r="N488" i="10"/>
  <c r="I489" i="10"/>
  <c r="J489" i="10" l="1"/>
  <c r="M489" i="10"/>
  <c r="N489" i="10"/>
  <c r="I490" i="10"/>
  <c r="K489" i="10"/>
  <c r="L489" i="10"/>
  <c r="J490" i="10" l="1"/>
  <c r="M490" i="10"/>
  <c r="N490" i="10"/>
  <c r="I491" i="10"/>
  <c r="K490" i="10"/>
  <c r="L490" i="10"/>
  <c r="J491" i="10" l="1"/>
  <c r="M491" i="10"/>
  <c r="N491" i="10"/>
  <c r="I492" i="10"/>
  <c r="K491" i="10"/>
  <c r="L491" i="10"/>
  <c r="K492" i="10" l="1"/>
  <c r="L492" i="10"/>
  <c r="J492" i="10"/>
  <c r="M492" i="10"/>
  <c r="N492" i="10"/>
  <c r="I493" i="10"/>
  <c r="J493" i="10" l="1"/>
  <c r="M493" i="10"/>
  <c r="N493" i="10"/>
  <c r="I494" i="10"/>
  <c r="K493" i="10"/>
  <c r="L493" i="10"/>
  <c r="J494" i="10" l="1"/>
  <c r="M494" i="10"/>
  <c r="N494" i="10"/>
  <c r="I495" i="10"/>
  <c r="K494" i="10"/>
  <c r="L494" i="10"/>
  <c r="J495" i="10" l="1"/>
  <c r="M495" i="10"/>
  <c r="N495" i="10"/>
  <c r="I496" i="10"/>
  <c r="K495" i="10"/>
  <c r="L495" i="10"/>
  <c r="K496" i="10" l="1"/>
  <c r="L496" i="10"/>
  <c r="J496" i="10"/>
  <c r="M496" i="10"/>
  <c r="N496" i="10"/>
  <c r="I497" i="10"/>
  <c r="K497" i="10" l="1"/>
  <c r="L497" i="10"/>
  <c r="J497" i="10"/>
  <c r="M497" i="10"/>
  <c r="N497" i="10"/>
  <c r="I498" i="10"/>
  <c r="J498" i="10" l="1"/>
  <c r="I499" i="10"/>
  <c r="N498" i="10"/>
  <c r="M498" i="10"/>
  <c r="K498" i="10"/>
  <c r="L498" i="10"/>
  <c r="J499" i="10" l="1"/>
  <c r="M499" i="10"/>
  <c r="N499" i="10"/>
  <c r="I500" i="10"/>
  <c r="K499" i="10"/>
  <c r="L499" i="10"/>
  <c r="K500" i="10" l="1"/>
  <c r="L500" i="10"/>
  <c r="J500" i="10"/>
  <c r="M500" i="10"/>
  <c r="N500" i="10"/>
  <c r="I501" i="10"/>
  <c r="J501" i="10" l="1"/>
  <c r="M501" i="10"/>
  <c r="N501" i="10"/>
  <c r="I502" i="10"/>
  <c r="K501" i="10"/>
  <c r="L501" i="10"/>
  <c r="J502" i="10" l="1"/>
  <c r="M502" i="10"/>
  <c r="N502" i="10"/>
  <c r="I503" i="10"/>
  <c r="K502" i="10"/>
  <c r="L502" i="10"/>
  <c r="K503" i="10" l="1"/>
  <c r="L503" i="10"/>
  <c r="J503" i="10"/>
  <c r="M503" i="10"/>
  <c r="N503" i="10"/>
  <c r="I504" i="10"/>
  <c r="K504" i="10" l="1"/>
  <c r="L504" i="10"/>
  <c r="J504" i="10"/>
  <c r="M504" i="10"/>
  <c r="N504" i="10"/>
  <c r="I505" i="10"/>
  <c r="J505" i="10" l="1"/>
  <c r="M505" i="10"/>
  <c r="N505" i="10"/>
  <c r="I506" i="10"/>
  <c r="K505" i="10"/>
  <c r="L505" i="10"/>
  <c r="J506" i="10" l="1"/>
  <c r="M506" i="10"/>
  <c r="N506" i="10"/>
  <c r="I507" i="10"/>
  <c r="K506" i="10"/>
  <c r="L506" i="10"/>
  <c r="J507" i="10" l="1"/>
  <c r="M507" i="10"/>
  <c r="N507" i="10"/>
  <c r="I508" i="10"/>
  <c r="K507" i="10"/>
  <c r="L507" i="10"/>
  <c r="K508" i="10" l="1"/>
  <c r="L508" i="10"/>
  <c r="J508" i="10"/>
  <c r="M508" i="10"/>
  <c r="N508" i="10"/>
  <c r="I509" i="10"/>
  <c r="J509" i="10" l="1"/>
  <c r="M509" i="10"/>
  <c r="N509" i="10"/>
  <c r="I510" i="10"/>
  <c r="K509" i="10"/>
  <c r="L509" i="10"/>
  <c r="J510" i="10" l="1"/>
  <c r="M510" i="10"/>
  <c r="N510" i="10"/>
  <c r="I511" i="10"/>
  <c r="K510" i="10"/>
  <c r="L510" i="10"/>
  <c r="K511" i="10" l="1"/>
  <c r="L511" i="10"/>
  <c r="J511" i="10"/>
  <c r="M511" i="10"/>
  <c r="N511" i="10"/>
  <c r="I512" i="10"/>
  <c r="K512" i="10" l="1"/>
  <c r="L512" i="10"/>
  <c r="J512" i="10"/>
  <c r="M512" i="10"/>
  <c r="N512" i="10"/>
  <c r="I513" i="10"/>
  <c r="J513" i="10" l="1"/>
  <c r="M513" i="10"/>
  <c r="N513" i="10"/>
  <c r="I514" i="10"/>
  <c r="K513" i="10"/>
  <c r="L513" i="10"/>
  <c r="J514" i="10" l="1"/>
  <c r="I515" i="10"/>
  <c r="N514" i="10"/>
  <c r="M514" i="10"/>
  <c r="K514" i="10"/>
  <c r="L514" i="10"/>
  <c r="J515" i="10" l="1"/>
  <c r="M515" i="10"/>
  <c r="N515" i="10"/>
  <c r="I516" i="10"/>
  <c r="K515" i="10"/>
  <c r="L515" i="10"/>
  <c r="K516" i="10" l="1"/>
  <c r="L516" i="10"/>
  <c r="J516" i="10"/>
  <c r="M516" i="10"/>
  <c r="N516" i="10"/>
  <c r="I517" i="10"/>
  <c r="J517" i="10" l="1"/>
  <c r="M517" i="10"/>
  <c r="N517" i="10"/>
  <c r="I518" i="10"/>
  <c r="K517" i="10"/>
  <c r="L517" i="10"/>
  <c r="J518" i="10" l="1"/>
  <c r="M518" i="10"/>
  <c r="N518" i="10"/>
  <c r="I519" i="10"/>
  <c r="K518" i="10"/>
  <c r="L518" i="10"/>
  <c r="K519" i="10" l="1"/>
  <c r="L519" i="10"/>
  <c r="J519" i="10"/>
  <c r="M519" i="10"/>
  <c r="N519" i="10"/>
  <c r="I520" i="10"/>
  <c r="K520" i="10" l="1"/>
  <c r="J520" i="10"/>
  <c r="M520" i="10"/>
  <c r="L520" i="10"/>
  <c r="N520" i="10"/>
  <c r="I521" i="10"/>
  <c r="J521" i="10" l="1"/>
  <c r="M521" i="10"/>
  <c r="N521" i="10"/>
  <c r="I522" i="10"/>
  <c r="K521" i="10"/>
  <c r="L521" i="10"/>
  <c r="J522" i="10" l="1"/>
  <c r="M522" i="10"/>
  <c r="N522" i="10"/>
  <c r="I523" i="10"/>
  <c r="K522" i="10"/>
  <c r="L522" i="10"/>
  <c r="J523" i="10" l="1"/>
  <c r="M523" i="10"/>
  <c r="N523" i="10"/>
  <c r="I524" i="10"/>
  <c r="K523" i="10"/>
  <c r="L523" i="10"/>
  <c r="K524" i="10" l="1"/>
  <c r="L524" i="10"/>
  <c r="J524" i="10"/>
  <c r="M524" i="10"/>
  <c r="N524" i="10"/>
  <c r="I525" i="10"/>
  <c r="J525" i="10" l="1"/>
  <c r="M525" i="10"/>
  <c r="N525" i="10"/>
  <c r="I526" i="10"/>
  <c r="K525" i="10"/>
  <c r="L525" i="10"/>
  <c r="J526" i="10" l="1"/>
  <c r="M526" i="10"/>
  <c r="N526" i="10"/>
  <c r="I527" i="10"/>
  <c r="K526" i="10"/>
  <c r="L526" i="10"/>
  <c r="J527" i="10" l="1"/>
  <c r="M527" i="10"/>
  <c r="N527" i="10"/>
  <c r="I528" i="10"/>
  <c r="K527" i="10"/>
  <c r="L527" i="10"/>
  <c r="K528" i="10" l="1"/>
  <c r="L528" i="10"/>
  <c r="J528" i="10"/>
  <c r="M528" i="10"/>
  <c r="N528" i="10"/>
  <c r="I529" i="10"/>
  <c r="J529" i="10" l="1"/>
  <c r="M529" i="10"/>
  <c r="N529" i="10"/>
  <c r="I530" i="10"/>
  <c r="K529" i="10"/>
  <c r="L529" i="10"/>
  <c r="J530" i="10" l="1"/>
  <c r="I531" i="10"/>
  <c r="N530" i="10"/>
  <c r="M530" i="10"/>
  <c r="K530" i="10"/>
  <c r="L530" i="10"/>
  <c r="J531" i="10" l="1"/>
  <c r="M531" i="10"/>
  <c r="N531" i="10"/>
  <c r="I532" i="10"/>
  <c r="K531" i="10"/>
  <c r="L531" i="10"/>
  <c r="K532" i="10" l="1"/>
  <c r="L532" i="10"/>
  <c r="J532" i="10"/>
  <c r="M532" i="10"/>
  <c r="N532" i="10"/>
  <c r="I533" i="10"/>
  <c r="J533" i="10" l="1"/>
  <c r="M533" i="10"/>
  <c r="N533" i="10"/>
  <c r="I534" i="10"/>
  <c r="K533" i="10"/>
  <c r="L533" i="10"/>
  <c r="J534" i="10" l="1"/>
  <c r="M534" i="10"/>
  <c r="N534" i="10"/>
  <c r="I535" i="10"/>
  <c r="K534" i="10"/>
  <c r="L534" i="10"/>
  <c r="J535" i="10" l="1"/>
  <c r="M535" i="10"/>
  <c r="N535" i="10"/>
  <c r="I536" i="10"/>
  <c r="K535" i="10"/>
  <c r="L535" i="10"/>
  <c r="K536" i="10" l="1"/>
  <c r="L536" i="10"/>
  <c r="J536" i="10"/>
  <c r="M536" i="10"/>
  <c r="N536" i="10"/>
  <c r="I537" i="10"/>
  <c r="J537" i="10" l="1"/>
  <c r="M537" i="10"/>
  <c r="N537" i="10"/>
  <c r="I538" i="10"/>
  <c r="K537" i="10"/>
  <c r="L537" i="10"/>
  <c r="J538" i="10" l="1"/>
  <c r="M538" i="10"/>
  <c r="N538" i="10"/>
  <c r="I539" i="10"/>
  <c r="K538" i="10"/>
  <c r="L538" i="10"/>
  <c r="J539" i="10" l="1"/>
  <c r="M539" i="10"/>
  <c r="N539" i="10"/>
  <c r="I540" i="10"/>
  <c r="K539" i="10"/>
  <c r="L539" i="10"/>
  <c r="K540" i="10" l="1"/>
  <c r="L540" i="10"/>
  <c r="J540" i="10"/>
  <c r="M540" i="10"/>
  <c r="N540" i="10"/>
  <c r="I541" i="10"/>
  <c r="J541" i="10" l="1"/>
  <c r="M541" i="10"/>
  <c r="N541" i="10"/>
  <c r="I542" i="10"/>
  <c r="K541" i="10"/>
  <c r="L541" i="10"/>
  <c r="J542" i="10" l="1"/>
  <c r="M542" i="10"/>
  <c r="N542" i="10"/>
  <c r="I543" i="10"/>
  <c r="K542" i="10"/>
  <c r="L542" i="10"/>
  <c r="K543" i="10" l="1"/>
  <c r="L543" i="10"/>
  <c r="J543" i="10"/>
  <c r="M543" i="10"/>
  <c r="N543" i="10"/>
  <c r="I544" i="10"/>
  <c r="K544" i="10" l="1"/>
  <c r="L544" i="10"/>
  <c r="J544" i="10"/>
  <c r="M544" i="10"/>
  <c r="N544" i="10"/>
  <c r="I545" i="10"/>
  <c r="J545" i="10" l="1"/>
  <c r="M545" i="10"/>
  <c r="N545" i="10"/>
  <c r="I546" i="10"/>
  <c r="K545" i="10"/>
  <c r="L545" i="10"/>
  <c r="J546" i="10" l="1"/>
  <c r="I547" i="10"/>
  <c r="M546" i="10"/>
  <c r="K546" i="10"/>
  <c r="L546" i="10"/>
  <c r="N546" i="10"/>
  <c r="J547" i="10" l="1"/>
  <c r="M547" i="10"/>
  <c r="N547" i="10"/>
  <c r="I548" i="10"/>
  <c r="K547" i="10"/>
  <c r="L547" i="10"/>
  <c r="K548" i="10" l="1"/>
  <c r="L548" i="10"/>
  <c r="J548" i="10"/>
  <c r="M548" i="10"/>
  <c r="N548" i="10"/>
  <c r="I549" i="10"/>
  <c r="J549" i="10" l="1"/>
  <c r="M549" i="10"/>
  <c r="N549" i="10"/>
  <c r="I550" i="10"/>
  <c r="K549" i="10"/>
  <c r="L549" i="10"/>
  <c r="J550" i="10" l="1"/>
  <c r="M550" i="10"/>
  <c r="N550" i="10"/>
  <c r="I551" i="10"/>
  <c r="K550" i="10"/>
  <c r="L550" i="10"/>
  <c r="J551" i="10" l="1"/>
  <c r="M551" i="10"/>
  <c r="N551" i="10"/>
  <c r="I552" i="10"/>
  <c r="K551" i="10"/>
  <c r="L551" i="10"/>
  <c r="J552" i="10" l="1"/>
  <c r="M552" i="10"/>
  <c r="N552" i="10"/>
  <c r="I553" i="10"/>
  <c r="K552" i="10"/>
  <c r="L552" i="10"/>
  <c r="K553" i="10" l="1"/>
  <c r="L553" i="10"/>
  <c r="J553" i="10"/>
  <c r="M553" i="10"/>
  <c r="N553" i="10"/>
  <c r="I554" i="10"/>
  <c r="J554" i="10" l="1"/>
  <c r="M554" i="10"/>
  <c r="N554" i="10"/>
  <c r="I555" i="10"/>
  <c r="K554" i="10"/>
  <c r="L554" i="10"/>
  <c r="K555" i="10" l="1"/>
  <c r="L555" i="10"/>
  <c r="J555" i="10"/>
  <c r="M555" i="10"/>
  <c r="N555" i="10"/>
  <c r="I556" i="10"/>
  <c r="J556" i="10" l="1"/>
  <c r="M556" i="10"/>
  <c r="N556" i="10"/>
  <c r="I557" i="10"/>
  <c r="K556" i="10"/>
  <c r="L556" i="10"/>
  <c r="K557" i="10" l="1"/>
  <c r="L557" i="10"/>
  <c r="J557" i="10"/>
  <c r="M557" i="10"/>
  <c r="N557" i="10"/>
  <c r="I558" i="10"/>
  <c r="J558" i="10" l="1"/>
  <c r="M558" i="10"/>
  <c r="N558" i="10"/>
  <c r="I559" i="10"/>
  <c r="K558" i="10"/>
  <c r="L558" i="10"/>
  <c r="K559" i="10" l="1"/>
  <c r="L559" i="10"/>
  <c r="J559" i="10"/>
  <c r="M559" i="10"/>
  <c r="N559" i="10"/>
  <c r="I560" i="10"/>
  <c r="K560" i="10" l="1"/>
  <c r="L560" i="10"/>
  <c r="J560" i="10"/>
  <c r="M560" i="10"/>
  <c r="N560" i="10"/>
  <c r="I561" i="10"/>
  <c r="L561" i="10" l="1"/>
  <c r="J561" i="10"/>
  <c r="I562" i="10"/>
  <c r="K561" i="10"/>
  <c r="N561" i="10"/>
  <c r="M561" i="10"/>
  <c r="J562" i="10" l="1"/>
  <c r="M562" i="10"/>
  <c r="N562" i="10"/>
  <c r="I563" i="10"/>
  <c r="L562" i="10"/>
  <c r="K562" i="10"/>
  <c r="L563" i="10" l="1"/>
  <c r="K563" i="10"/>
  <c r="J563" i="10"/>
  <c r="I564" i="10"/>
  <c r="N563" i="10"/>
  <c r="M563" i="10"/>
  <c r="J564" i="10" l="1"/>
  <c r="M564" i="10"/>
  <c r="N564" i="10"/>
  <c r="I565" i="10"/>
  <c r="L564" i="10"/>
  <c r="K564" i="10"/>
  <c r="L565" i="10" l="1"/>
  <c r="K565" i="10"/>
  <c r="J565" i="10"/>
  <c r="M565" i="10"/>
  <c r="N565" i="10"/>
  <c r="I566" i="10"/>
  <c r="L566" i="10" l="1"/>
  <c r="K566" i="10"/>
  <c r="J566" i="10"/>
  <c r="M566" i="10"/>
  <c r="N566" i="10"/>
  <c r="I567" i="10"/>
  <c r="L567" i="10" l="1"/>
  <c r="K567" i="10"/>
  <c r="J567" i="10"/>
  <c r="M567" i="10"/>
  <c r="N567" i="10"/>
  <c r="I568" i="10"/>
  <c r="L568" i="10" l="1"/>
  <c r="K568" i="10"/>
  <c r="J568" i="10"/>
  <c r="M568" i="10"/>
  <c r="N568" i="10"/>
  <c r="I569" i="10"/>
  <c r="L569" i="10" l="1"/>
  <c r="K569" i="10"/>
  <c r="J569" i="10"/>
  <c r="I570" i="10"/>
  <c r="N569" i="10"/>
  <c r="M569" i="10"/>
  <c r="K570" i="10" l="1"/>
  <c r="J570" i="10"/>
  <c r="M570" i="10"/>
  <c r="L570" i="10"/>
  <c r="N570" i="10"/>
  <c r="I571" i="10"/>
  <c r="J571" i="10" l="1"/>
  <c r="I572" i="10"/>
  <c r="M571" i="10"/>
  <c r="L571" i="10"/>
  <c r="K571" i="10"/>
  <c r="N571" i="10"/>
  <c r="K572" i="10" l="1"/>
  <c r="J572" i="10"/>
  <c r="M572" i="10"/>
  <c r="L572" i="10"/>
  <c r="N572" i="10"/>
  <c r="I573" i="10"/>
  <c r="L573" i="10" l="1"/>
  <c r="J573" i="10"/>
  <c r="M573" i="10"/>
  <c r="K573" i="10"/>
  <c r="N573" i="10"/>
  <c r="I574" i="10"/>
  <c r="L574" i="10" l="1"/>
  <c r="K574" i="10"/>
  <c r="J574" i="10"/>
  <c r="M574" i="10"/>
  <c r="N574" i="10"/>
  <c r="I575" i="10"/>
  <c r="L575" i="10" l="1"/>
  <c r="K575" i="10"/>
  <c r="J575" i="10"/>
  <c r="M575" i="10"/>
  <c r="N575" i="10"/>
  <c r="I576" i="10"/>
  <c r="J576" i="10" l="1"/>
  <c r="M576" i="10"/>
  <c r="N576" i="10"/>
  <c r="I577" i="10"/>
  <c r="L576" i="10"/>
  <c r="K576" i="10"/>
  <c r="L577" i="10" l="1"/>
  <c r="K577" i="10"/>
  <c r="J577" i="10"/>
  <c r="I578" i="10"/>
  <c r="N577" i="10"/>
  <c r="M577" i="10"/>
  <c r="K578" i="10" l="1"/>
  <c r="J578" i="10"/>
  <c r="M578" i="10"/>
  <c r="N578" i="10"/>
  <c r="I579" i="10"/>
  <c r="L578" i="10"/>
  <c r="L579" i="10" l="1"/>
  <c r="K579" i="10"/>
  <c r="J579" i="10"/>
  <c r="I580" i="10"/>
  <c r="N579" i="10"/>
  <c r="M579" i="10"/>
  <c r="J580" i="10" l="1"/>
  <c r="M580" i="10"/>
  <c r="N580" i="10"/>
  <c r="L580" i="10"/>
  <c r="K580" i="10"/>
  <c r="I581" i="10"/>
  <c r="L581" i="10" l="1"/>
  <c r="K581" i="10"/>
  <c r="J581" i="10"/>
  <c r="M581" i="10"/>
  <c r="N581" i="10"/>
  <c r="I582" i="10"/>
  <c r="L582" i="10" l="1"/>
  <c r="K582" i="10"/>
  <c r="J582" i="10"/>
  <c r="M582" i="10"/>
  <c r="N582" i="10"/>
  <c r="I583" i="10"/>
  <c r="L583" i="10" l="1"/>
  <c r="K583" i="10"/>
  <c r="J583" i="10"/>
  <c r="M583" i="10"/>
  <c r="N583" i="10"/>
  <c r="I584" i="10"/>
  <c r="K584" i="10" l="1"/>
  <c r="J584" i="10"/>
  <c r="M584" i="10"/>
  <c r="L584" i="10"/>
  <c r="N584" i="10"/>
  <c r="I585" i="10"/>
  <c r="L585" i="10" l="1"/>
  <c r="K585" i="10"/>
  <c r="J585" i="10"/>
  <c r="I586" i="10"/>
  <c r="N585" i="10"/>
  <c r="M585" i="10"/>
  <c r="L586" i="10" l="1"/>
  <c r="K586" i="10"/>
  <c r="J586" i="10"/>
  <c r="M586" i="10"/>
  <c r="N586" i="10"/>
  <c r="I587" i="10"/>
  <c r="L587" i="10" l="1"/>
  <c r="K587" i="10"/>
  <c r="J587" i="10"/>
  <c r="I588" i="10"/>
  <c r="N587" i="10"/>
  <c r="M587" i="10"/>
  <c r="L588" i="10" l="1"/>
  <c r="N588" i="10"/>
  <c r="J588" i="10"/>
  <c r="I589" i="10"/>
  <c r="K588" i="10"/>
  <c r="M588" i="10"/>
  <c r="L589" i="10" l="1"/>
  <c r="J589" i="10"/>
  <c r="M589" i="10"/>
  <c r="K589" i="10"/>
  <c r="I590" i="10"/>
  <c r="N589" i="10"/>
  <c r="J590" i="10" l="1"/>
  <c r="K590" i="10"/>
  <c r="L590" i="10"/>
  <c r="I591" i="10"/>
  <c r="N590" i="10"/>
  <c r="M590" i="10"/>
  <c r="K591" i="10" l="1"/>
  <c r="L591" i="10"/>
  <c r="I592" i="10"/>
  <c r="J591" i="10"/>
  <c r="N591" i="10"/>
  <c r="M591" i="10"/>
  <c r="I593" i="10" l="1"/>
  <c r="L592" i="10"/>
  <c r="N592" i="10"/>
  <c r="M592" i="10"/>
  <c r="K592" i="10"/>
  <c r="J592" i="10"/>
  <c r="I594" i="10" l="1"/>
  <c r="N593" i="10"/>
  <c r="L593" i="10"/>
  <c r="J593" i="10"/>
  <c r="M593" i="10"/>
  <c r="K593" i="10"/>
  <c r="J594" i="10" l="1"/>
  <c r="K594" i="10"/>
  <c r="L594" i="10"/>
  <c r="I595" i="10"/>
  <c r="N594" i="10"/>
  <c r="M594" i="10"/>
  <c r="K595" i="10" l="1"/>
  <c r="M595" i="10"/>
  <c r="L595" i="10"/>
  <c r="I596" i="10"/>
  <c r="J595" i="10"/>
  <c r="N595" i="10"/>
  <c r="I597" i="10" l="1"/>
  <c r="L596" i="10"/>
  <c r="N596" i="10"/>
  <c r="M596" i="10"/>
  <c r="K596" i="10"/>
  <c r="J596" i="10"/>
  <c r="I598" i="10" l="1"/>
  <c r="N597" i="10"/>
  <c r="L597" i="10"/>
  <c r="J597" i="10"/>
  <c r="M597" i="10"/>
  <c r="K597" i="10"/>
  <c r="N598" i="10" l="1"/>
  <c r="I599" i="10"/>
  <c r="J598" i="10"/>
  <c r="K598" i="10"/>
  <c r="L598" i="10"/>
  <c r="M598" i="10"/>
  <c r="K599" i="10" l="1"/>
  <c r="M599" i="10"/>
  <c r="L599" i="10"/>
  <c r="I600" i="10"/>
  <c r="J599" i="10"/>
  <c r="N599" i="10"/>
  <c r="M600" i="10" l="1"/>
  <c r="I601" i="10"/>
  <c r="L600" i="10"/>
  <c r="N600" i="10"/>
  <c r="K600" i="10"/>
  <c r="J600" i="10"/>
  <c r="I602" i="10" l="1"/>
  <c r="N601" i="10"/>
  <c r="L601" i="10"/>
  <c r="J601" i="10"/>
  <c r="M601" i="10"/>
  <c r="K601" i="10"/>
  <c r="J602" i="10" l="1"/>
  <c r="K602" i="10"/>
  <c r="L602" i="10"/>
  <c r="I603" i="10"/>
  <c r="N602" i="10"/>
  <c r="M602" i="10"/>
  <c r="K603" i="10" l="1"/>
  <c r="M603" i="10"/>
  <c r="L603" i="10"/>
  <c r="I604" i="10"/>
  <c r="J603" i="10"/>
  <c r="N603" i="10"/>
  <c r="M604" i="10" l="1"/>
  <c r="I605" i="10"/>
  <c r="L604" i="10"/>
  <c r="N604" i="10"/>
  <c r="K604" i="10"/>
  <c r="J604" i="10"/>
  <c r="I606" i="10" l="1"/>
  <c r="N605" i="10"/>
  <c r="L605" i="10"/>
  <c r="J605" i="10"/>
  <c r="M605" i="10"/>
  <c r="K605" i="10"/>
  <c r="J606" i="10" l="1"/>
  <c r="K606" i="10"/>
  <c r="L606" i="10"/>
  <c r="I607" i="10"/>
  <c r="N606" i="10"/>
  <c r="M606" i="10"/>
  <c r="K607" i="10" l="1"/>
  <c r="M607" i="10"/>
  <c r="L607" i="10"/>
  <c r="I608" i="10"/>
  <c r="J607" i="10"/>
  <c r="N607" i="10"/>
  <c r="M608" i="10" l="1"/>
  <c r="I609" i="10"/>
  <c r="L608" i="10"/>
  <c r="N608" i="10"/>
  <c r="K608" i="10"/>
  <c r="J608" i="10"/>
  <c r="I610" i="10" l="1"/>
  <c r="J609" i="10"/>
  <c r="L609" i="10"/>
  <c r="N609" i="10"/>
  <c r="M609" i="10"/>
  <c r="K609" i="10"/>
  <c r="I611" i="10" l="1"/>
  <c r="J610" i="10"/>
  <c r="L610" i="10"/>
  <c r="N610" i="10"/>
  <c r="M610" i="10"/>
  <c r="K610" i="10"/>
  <c r="I612" i="10" l="1"/>
  <c r="J611" i="10"/>
  <c r="L611" i="10"/>
  <c r="N611" i="10"/>
  <c r="M611" i="10"/>
  <c r="K611" i="10"/>
  <c r="J612" i="10" l="1"/>
  <c r="L612" i="10"/>
  <c r="N612" i="10"/>
  <c r="M612" i="10"/>
  <c r="K612" i="10"/>
  <c r="I613" i="10"/>
  <c r="L613" i="10" l="1"/>
  <c r="N613" i="10"/>
  <c r="M613" i="10"/>
  <c r="K613" i="10"/>
  <c r="I614" i="10"/>
  <c r="J613" i="10"/>
  <c r="L614" i="10" l="1"/>
  <c r="N614" i="10"/>
  <c r="M614" i="10"/>
  <c r="K614" i="10"/>
  <c r="I615" i="10"/>
  <c r="J614" i="10"/>
  <c r="L615" i="10" l="1"/>
  <c r="N615" i="10"/>
  <c r="K615" i="10"/>
  <c r="I616" i="10"/>
  <c r="M615" i="10"/>
  <c r="J615" i="10"/>
  <c r="L616" i="10" l="1"/>
  <c r="N616" i="10"/>
  <c r="K616" i="10"/>
  <c r="I617" i="10"/>
  <c r="J616" i="10"/>
  <c r="M616" i="10"/>
  <c r="L617" i="10" l="1"/>
  <c r="N617" i="10"/>
  <c r="K617" i="10"/>
  <c r="I618" i="10"/>
  <c r="J617" i="10"/>
  <c r="M617" i="10"/>
  <c r="J618" i="10" l="1"/>
  <c r="L618" i="10"/>
  <c r="N618" i="10"/>
  <c r="M618" i="10"/>
  <c r="K618" i="10"/>
  <c r="I619" i="10"/>
  <c r="L619" i="10" l="1"/>
  <c r="N619" i="10"/>
  <c r="K619" i="10"/>
  <c r="I620" i="10"/>
  <c r="J619" i="10"/>
  <c r="M619" i="10"/>
  <c r="J620" i="10" l="1"/>
  <c r="L620" i="10"/>
  <c r="N620" i="10"/>
  <c r="M620" i="10"/>
  <c r="K620" i="10"/>
  <c r="I621" i="10"/>
  <c r="L621" i="10" l="1"/>
  <c r="N621" i="10"/>
  <c r="J621" i="10"/>
  <c r="M621" i="10"/>
  <c r="K621" i="10"/>
  <c r="I622" i="10"/>
  <c r="L622" i="10" l="1"/>
  <c r="N622" i="10"/>
  <c r="K622" i="10"/>
  <c r="J622" i="10"/>
  <c r="M622" i="10"/>
  <c r="I623" i="10"/>
  <c r="J623" i="10" l="1"/>
  <c r="L623" i="10"/>
  <c r="N623" i="10"/>
  <c r="M623" i="10"/>
  <c r="K623" i="10"/>
  <c r="I624" i="10"/>
  <c r="L624" i="10" l="1"/>
  <c r="N624" i="10"/>
  <c r="M624" i="10"/>
  <c r="I625" i="10"/>
  <c r="J624" i="10"/>
  <c r="K624" i="10"/>
  <c r="L625" i="10" l="1"/>
  <c r="N625" i="10"/>
  <c r="K625" i="10"/>
  <c r="I626" i="10"/>
  <c r="M625" i="10"/>
  <c r="J625" i="10"/>
  <c r="J626" i="10" l="1"/>
  <c r="L626" i="10"/>
  <c r="N626" i="10"/>
  <c r="M626" i="10"/>
  <c r="K626" i="10"/>
  <c r="I627" i="10"/>
  <c r="L627" i="10" l="1"/>
  <c r="N627" i="10"/>
  <c r="M627" i="10"/>
  <c r="I628" i="10"/>
  <c r="J627" i="10"/>
  <c r="K627" i="10"/>
  <c r="L628" i="10" l="1"/>
  <c r="N628" i="10"/>
  <c r="M628" i="10"/>
  <c r="I629" i="10"/>
  <c r="J628" i="10"/>
  <c r="K628" i="10"/>
  <c r="L629" i="10" l="1"/>
  <c r="N629" i="10"/>
  <c r="M629" i="10"/>
  <c r="K629" i="10"/>
  <c r="I630" i="10"/>
  <c r="J629" i="10"/>
  <c r="L630" i="10" l="1"/>
  <c r="N630" i="10"/>
  <c r="K630" i="10"/>
  <c r="J630" i="10"/>
  <c r="M630" i="10"/>
  <c r="I631" i="10"/>
  <c r="L631" i="10" l="1"/>
  <c r="N631" i="10"/>
  <c r="I632" i="10"/>
  <c r="M631" i="10"/>
  <c r="K631" i="10"/>
  <c r="J631" i="10"/>
  <c r="L632" i="10" l="1"/>
  <c r="N632" i="10"/>
  <c r="J632" i="10"/>
  <c r="M632" i="10"/>
  <c r="K632" i="10"/>
  <c r="I633" i="10"/>
  <c r="L633" i="10" l="1"/>
  <c r="N633" i="10"/>
  <c r="K633" i="10"/>
  <c r="I634" i="10"/>
  <c r="M633" i="10"/>
  <c r="J633" i="10"/>
  <c r="L634" i="10" l="1"/>
  <c r="N634" i="10"/>
  <c r="K634" i="10"/>
  <c r="J634" i="10"/>
  <c r="M634" i="10"/>
  <c r="I635" i="10"/>
  <c r="L635" i="10" l="1"/>
  <c r="N635" i="10"/>
  <c r="K635" i="10"/>
  <c r="I636" i="10"/>
  <c r="M635" i="10"/>
  <c r="J635" i="10"/>
  <c r="J636" i="10" l="1"/>
  <c r="L636" i="10"/>
  <c r="N636" i="10"/>
  <c r="M636" i="10"/>
  <c r="K636" i="10"/>
  <c r="I637" i="10"/>
  <c r="J637" i="10" l="1"/>
  <c r="L637" i="10"/>
  <c r="N637" i="10"/>
  <c r="M637" i="10"/>
  <c r="K637" i="10"/>
  <c r="I638" i="10"/>
  <c r="L638" i="10" l="1"/>
  <c r="N638" i="10"/>
  <c r="M638" i="10"/>
  <c r="K638" i="10"/>
  <c r="I639" i="10"/>
  <c r="J638" i="10"/>
  <c r="L639" i="10" l="1"/>
  <c r="N639" i="10"/>
  <c r="M639" i="10"/>
  <c r="I640" i="10"/>
  <c r="J639" i="10"/>
  <c r="K639" i="10"/>
  <c r="L640" i="10" l="1"/>
  <c r="N640" i="10"/>
  <c r="K640" i="10"/>
  <c r="I641" i="10"/>
  <c r="J640" i="10"/>
  <c r="M640" i="10"/>
  <c r="J641" i="10" l="1"/>
  <c r="L641" i="10"/>
  <c r="N641" i="10"/>
  <c r="M641" i="10"/>
  <c r="K641" i="10"/>
  <c r="I642" i="10"/>
  <c r="J642" i="10" l="1"/>
  <c r="L642" i="10"/>
  <c r="N642" i="10"/>
  <c r="M642" i="10"/>
  <c r="K642" i="10"/>
  <c r="I643" i="10"/>
  <c r="L643" i="10" l="1"/>
  <c r="N643" i="10"/>
  <c r="M643" i="10"/>
  <c r="K643" i="10"/>
  <c r="I644" i="10"/>
  <c r="J643" i="10"/>
  <c r="L644" i="10" l="1"/>
  <c r="N644" i="10"/>
  <c r="K644" i="10"/>
  <c r="I645" i="10"/>
  <c r="M644" i="10"/>
  <c r="J644" i="10"/>
  <c r="L645" i="10" l="1"/>
  <c r="N645" i="10"/>
  <c r="K645" i="10"/>
  <c r="I646" i="10"/>
  <c r="M645" i="10"/>
  <c r="J645" i="10"/>
  <c r="L646" i="10" l="1"/>
  <c r="N646" i="10"/>
  <c r="K646" i="10"/>
  <c r="I647" i="10"/>
  <c r="J646" i="10"/>
  <c r="M646" i="10"/>
  <c r="L647" i="10" l="1"/>
  <c r="N647" i="10"/>
  <c r="K647" i="10"/>
  <c r="I648" i="10"/>
  <c r="M647" i="10"/>
  <c r="J647" i="10"/>
  <c r="L648" i="10" l="1"/>
  <c r="N648" i="10"/>
  <c r="K648" i="10"/>
  <c r="J648" i="10"/>
  <c r="M648" i="10"/>
  <c r="I649" i="10"/>
  <c r="M649" i="10" l="1"/>
  <c r="K649" i="10"/>
  <c r="I650" i="10"/>
  <c r="J649" i="10"/>
  <c r="L649" i="10"/>
  <c r="N649" i="10"/>
  <c r="J650" i="10" l="1"/>
  <c r="L650" i="10"/>
  <c r="N650" i="10"/>
  <c r="M650" i="10"/>
  <c r="K650" i="10"/>
  <c r="I651" i="10"/>
  <c r="L651" i="10" l="1"/>
  <c r="N651" i="10"/>
  <c r="M651" i="10"/>
  <c r="K651" i="10"/>
  <c r="I652" i="10"/>
  <c r="J651" i="10"/>
  <c r="L652" i="10" l="1"/>
  <c r="N652" i="10"/>
  <c r="K652" i="10"/>
  <c r="I653" i="10"/>
  <c r="J652" i="10"/>
  <c r="M652" i="10"/>
  <c r="J653" i="10" l="1"/>
  <c r="L653" i="10"/>
  <c r="N653" i="10"/>
  <c r="M653" i="10"/>
  <c r="K653" i="10"/>
  <c r="I654" i="10"/>
  <c r="L654" i="10" l="1"/>
  <c r="N654" i="10"/>
  <c r="M654" i="10"/>
  <c r="K654" i="10"/>
  <c r="I655" i="10"/>
  <c r="J654" i="10"/>
  <c r="L655" i="10" l="1"/>
  <c r="N655" i="10"/>
  <c r="K655" i="10"/>
  <c r="I656" i="10"/>
  <c r="M655" i="10"/>
  <c r="J655" i="10"/>
  <c r="L656" i="10" l="1"/>
  <c r="N656" i="10"/>
  <c r="I657" i="10"/>
  <c r="M656" i="10"/>
  <c r="K656" i="10"/>
  <c r="J656" i="10"/>
  <c r="J657" i="10" l="1"/>
  <c r="L657" i="10"/>
  <c r="N657" i="10"/>
  <c r="M657" i="10"/>
  <c r="K657" i="10"/>
  <c r="I658" i="10"/>
  <c r="J658" i="10" l="1"/>
  <c r="L658" i="10"/>
  <c r="N658" i="10"/>
  <c r="M658" i="10"/>
  <c r="K658" i="10"/>
  <c r="I659" i="10"/>
  <c r="J659" i="10" l="1"/>
  <c r="L659" i="10"/>
  <c r="N659" i="10"/>
  <c r="M659" i="10"/>
  <c r="K659" i="10"/>
  <c r="I660" i="10"/>
  <c r="L660" i="10" l="1"/>
  <c r="N660" i="10"/>
  <c r="K660" i="10"/>
  <c r="J660" i="10"/>
  <c r="M660" i="10"/>
  <c r="I661" i="10"/>
  <c r="J661" i="10" l="1"/>
  <c r="L661" i="10"/>
  <c r="N661" i="10"/>
  <c r="M661" i="10"/>
  <c r="K661" i="10"/>
  <c r="I662" i="10"/>
  <c r="L662" i="10" l="1"/>
  <c r="N662" i="10"/>
  <c r="M662" i="10"/>
  <c r="K662" i="10"/>
  <c r="I663" i="10"/>
  <c r="J662" i="10"/>
  <c r="J663" i="10" l="1"/>
  <c r="L663" i="10"/>
  <c r="N663" i="10"/>
  <c r="M663" i="10"/>
  <c r="K663" i="10"/>
  <c r="I664" i="10"/>
  <c r="L664" i="10" l="1"/>
  <c r="N664" i="10"/>
  <c r="M664" i="10"/>
  <c r="K664" i="10"/>
  <c r="I665" i="10"/>
  <c r="J664" i="10"/>
  <c r="L665" i="10" l="1"/>
  <c r="N665" i="10"/>
  <c r="K665" i="10"/>
  <c r="I666" i="10"/>
  <c r="J665" i="10"/>
  <c r="M665" i="10"/>
  <c r="L666" i="10" l="1"/>
  <c r="N666" i="10"/>
  <c r="M666" i="10"/>
  <c r="K666" i="10"/>
  <c r="I667" i="10"/>
  <c r="J666" i="10"/>
  <c r="J667" i="10" l="1"/>
  <c r="L667" i="10"/>
  <c r="N667" i="10"/>
  <c r="M667" i="10"/>
  <c r="K667" i="10"/>
  <c r="I668" i="10"/>
  <c r="J668" i="10" l="1"/>
  <c r="L668" i="10"/>
  <c r="N668" i="10"/>
  <c r="M668" i="10"/>
  <c r="K668" i="10"/>
  <c r="I669" i="10"/>
  <c r="L669" i="10" l="1"/>
  <c r="N669" i="10"/>
  <c r="M669" i="10"/>
  <c r="K669" i="10"/>
  <c r="I670" i="10"/>
  <c r="J669" i="10"/>
  <c r="L670" i="10" l="1"/>
  <c r="N670" i="10"/>
  <c r="K670" i="10"/>
  <c r="I671" i="10"/>
  <c r="J670" i="10"/>
  <c r="M670" i="10"/>
  <c r="L671" i="10" l="1"/>
  <c r="N671" i="10"/>
  <c r="K671" i="10"/>
  <c r="I672" i="10"/>
  <c r="J671" i="10"/>
  <c r="M671" i="10"/>
  <c r="L672" i="10" l="1"/>
  <c r="N672" i="10"/>
  <c r="K672" i="10"/>
  <c r="I673" i="10"/>
  <c r="M672" i="10"/>
  <c r="J672" i="10"/>
  <c r="L673" i="10" l="1"/>
  <c r="N673" i="10"/>
  <c r="K673" i="10"/>
  <c r="I674" i="10"/>
  <c r="J673" i="10"/>
  <c r="M673" i="10"/>
  <c r="J674" i="10" l="1"/>
  <c r="L674" i="10"/>
  <c r="N674" i="10"/>
  <c r="M674" i="10"/>
  <c r="K674" i="10"/>
  <c r="I675" i="10"/>
  <c r="M675" i="10" l="1"/>
  <c r="K675" i="10"/>
  <c r="I676" i="10"/>
  <c r="J675" i="10"/>
  <c r="L675" i="10"/>
  <c r="N675" i="10"/>
  <c r="L676" i="10" l="1"/>
  <c r="N676" i="10"/>
  <c r="M676" i="10"/>
  <c r="K676" i="10"/>
  <c r="I677" i="10"/>
  <c r="J676" i="10"/>
  <c r="J677" i="10" l="1"/>
  <c r="L677" i="10"/>
  <c r="N677" i="10"/>
  <c r="M677" i="10"/>
  <c r="K677" i="10"/>
  <c r="I678" i="10"/>
  <c r="L678" i="10" l="1"/>
  <c r="N678" i="10"/>
  <c r="K678" i="10"/>
  <c r="I679" i="10"/>
  <c r="J678" i="10"/>
  <c r="M678" i="10"/>
  <c r="M679" i="10" l="1"/>
  <c r="K679" i="10"/>
  <c r="I680" i="10"/>
  <c r="J679" i="10"/>
  <c r="L679" i="10"/>
  <c r="N679" i="10"/>
  <c r="L680" i="10" l="1"/>
  <c r="N680" i="10"/>
  <c r="K680" i="10"/>
  <c r="I681" i="10"/>
  <c r="M680" i="10"/>
  <c r="J680" i="10"/>
  <c r="L681" i="10" l="1"/>
  <c r="N681" i="10"/>
  <c r="I682" i="10"/>
  <c r="M681" i="10"/>
  <c r="K681" i="10"/>
  <c r="J681" i="10"/>
  <c r="J682" i="10" l="1"/>
  <c r="L682" i="10"/>
  <c r="N682" i="10"/>
  <c r="M682" i="10"/>
  <c r="K682" i="10"/>
  <c r="I683" i="10"/>
  <c r="L683" i="10" l="1"/>
  <c r="N683" i="10"/>
  <c r="M683" i="10"/>
  <c r="K683" i="10"/>
  <c r="I684" i="10"/>
  <c r="J683" i="10"/>
  <c r="L684" i="10" l="1"/>
  <c r="N684" i="10"/>
  <c r="M684" i="10"/>
  <c r="K684" i="10"/>
  <c r="I685" i="10"/>
  <c r="J684" i="10"/>
  <c r="L685" i="10" l="1"/>
  <c r="N685" i="10"/>
  <c r="J685" i="10"/>
  <c r="M685" i="10"/>
  <c r="K685" i="10"/>
  <c r="I686" i="10"/>
  <c r="L686" i="10" l="1"/>
  <c r="N686" i="10"/>
  <c r="K686" i="10"/>
  <c r="J686" i="10"/>
  <c r="M686" i="10"/>
  <c r="I687" i="10"/>
  <c r="L687" i="10" l="1"/>
  <c r="N687" i="10"/>
  <c r="J687" i="10"/>
  <c r="M687" i="10"/>
  <c r="K687" i="10"/>
  <c r="I688" i="10"/>
  <c r="L688" i="10" l="1"/>
  <c r="N688" i="10"/>
  <c r="K688" i="10"/>
  <c r="I689" i="10"/>
  <c r="M688" i="10"/>
  <c r="J688" i="10"/>
  <c r="J689" i="10" l="1"/>
  <c r="L689" i="10"/>
  <c r="N689" i="10"/>
  <c r="M689" i="10"/>
  <c r="K689" i="10"/>
  <c r="I690" i="10"/>
  <c r="L690" i="10" l="1"/>
  <c r="N690" i="10"/>
  <c r="J690" i="10"/>
  <c r="M690" i="10"/>
  <c r="K690" i="10"/>
  <c r="I691" i="10"/>
  <c r="J691" i="10" l="1"/>
  <c r="L691" i="10"/>
  <c r="N691" i="10"/>
  <c r="M691" i="10"/>
  <c r="K691" i="10"/>
  <c r="I692" i="10"/>
  <c r="J692" i="10" l="1"/>
  <c r="L692" i="10"/>
  <c r="N692" i="10"/>
  <c r="M692" i="10"/>
  <c r="K692" i="10"/>
  <c r="I693" i="10"/>
  <c r="L693" i="10" l="1"/>
  <c r="N693" i="10"/>
  <c r="K693" i="10"/>
  <c r="I694" i="10"/>
  <c r="J693" i="10"/>
  <c r="M693" i="10"/>
  <c r="L694" i="10" l="1"/>
  <c r="N694" i="10"/>
  <c r="K694" i="10"/>
  <c r="J694" i="10"/>
  <c r="M694" i="10"/>
  <c r="I695" i="10"/>
  <c r="J695" i="10" l="1"/>
  <c r="L695" i="10"/>
  <c r="N695" i="10"/>
  <c r="M695" i="10"/>
  <c r="K695" i="10"/>
  <c r="I696" i="10"/>
  <c r="L696" i="10" l="1"/>
  <c r="N696" i="10"/>
  <c r="M696" i="10"/>
  <c r="K696" i="10"/>
  <c r="I697" i="10"/>
  <c r="J696" i="10"/>
  <c r="L697" i="10" l="1"/>
  <c r="N697" i="10"/>
  <c r="K697" i="10"/>
  <c r="I698" i="10"/>
  <c r="M697" i="10"/>
  <c r="J697" i="10"/>
  <c r="J698" i="10" l="1"/>
  <c r="L698" i="10"/>
  <c r="N698" i="10"/>
  <c r="M698" i="10"/>
  <c r="K698" i="10"/>
  <c r="I699" i="10"/>
  <c r="L699" i="10" l="1"/>
  <c r="N699" i="10"/>
  <c r="M699" i="10"/>
  <c r="K699" i="10"/>
  <c r="I700" i="10"/>
  <c r="J699" i="10"/>
  <c r="J700" i="10" l="1"/>
  <c r="L700" i="10"/>
  <c r="N700" i="10"/>
  <c r="M700" i="10"/>
  <c r="K700" i="10"/>
  <c r="I701" i="10"/>
  <c r="L701" i="10" l="1"/>
  <c r="N701" i="10"/>
  <c r="I702" i="10"/>
  <c r="M701" i="10"/>
  <c r="K701" i="10"/>
  <c r="J701" i="10"/>
  <c r="J702" i="10" l="1"/>
  <c r="L702" i="10"/>
  <c r="N702" i="10"/>
  <c r="M702" i="10"/>
  <c r="K702" i="10"/>
  <c r="I703" i="10"/>
  <c r="L703" i="10" l="1"/>
  <c r="N703" i="10"/>
  <c r="K703" i="10"/>
  <c r="I704" i="10"/>
  <c r="J703" i="10"/>
  <c r="M703" i="10"/>
  <c r="J704" i="10" l="1"/>
  <c r="L704" i="10"/>
  <c r="N704" i="10"/>
  <c r="M704" i="10"/>
  <c r="K704" i="10"/>
  <c r="I705" i="10"/>
  <c r="J705" i="10" l="1"/>
  <c r="L705" i="10"/>
  <c r="N705" i="10"/>
  <c r="M705" i="10"/>
  <c r="K705" i="10"/>
  <c r="I706" i="10"/>
  <c r="L706" i="10" l="1"/>
  <c r="N706" i="10"/>
  <c r="K706" i="10"/>
  <c r="I707" i="10"/>
  <c r="J706" i="10"/>
  <c r="M706" i="10"/>
  <c r="J707" i="10" l="1"/>
  <c r="L707" i="10"/>
  <c r="N707" i="10"/>
  <c r="M707" i="10"/>
  <c r="K707" i="10"/>
  <c r="I708" i="10"/>
  <c r="J708" i="10" l="1"/>
  <c r="L708" i="10"/>
  <c r="N708" i="10"/>
  <c r="M708" i="10"/>
  <c r="K708" i="10"/>
  <c r="I709" i="10"/>
  <c r="L709" i="10" l="1"/>
  <c r="N709" i="10"/>
  <c r="K709" i="10"/>
  <c r="I710" i="10"/>
  <c r="M709" i="10"/>
  <c r="J709" i="10"/>
  <c r="J710" i="10" l="1"/>
  <c r="L710" i="10"/>
  <c r="N710" i="10"/>
  <c r="M710" i="10"/>
  <c r="K710" i="10"/>
  <c r="I711" i="10"/>
  <c r="J711" i="10" l="1"/>
  <c r="L711" i="10"/>
  <c r="N711" i="10"/>
  <c r="M711" i="10"/>
  <c r="I712" i="10"/>
  <c r="K711" i="10"/>
  <c r="J712" i="10" l="1"/>
  <c r="L712" i="10"/>
  <c r="N712" i="10"/>
  <c r="M712" i="10"/>
  <c r="K712" i="10"/>
  <c r="I713" i="10"/>
  <c r="J713" i="10" l="1"/>
  <c r="L713" i="10"/>
  <c r="N713" i="10"/>
  <c r="M713" i="10"/>
  <c r="K713" i="10"/>
  <c r="I714" i="10"/>
  <c r="J714" i="10" l="1"/>
  <c r="L714" i="10"/>
  <c r="N714" i="10"/>
  <c r="M714" i="10"/>
  <c r="K714" i="10"/>
  <c r="I715" i="10"/>
  <c r="L715" i="10" l="1"/>
  <c r="N715" i="10"/>
  <c r="K715" i="10"/>
  <c r="J715" i="10"/>
  <c r="M715" i="10"/>
  <c r="I716" i="10"/>
  <c r="L716" i="10" l="1"/>
  <c r="N716" i="10"/>
  <c r="K716" i="10"/>
  <c r="I717" i="10"/>
  <c r="J716" i="10"/>
  <c r="M716" i="10"/>
  <c r="J717" i="10" l="1"/>
  <c r="L717" i="10"/>
  <c r="N717" i="10"/>
  <c r="M717" i="10"/>
  <c r="K717" i="10"/>
  <c r="I718" i="10"/>
  <c r="J718" i="10" l="1"/>
  <c r="L718" i="10"/>
  <c r="N718" i="10"/>
  <c r="M718" i="10"/>
  <c r="K718" i="10"/>
  <c r="I719" i="10"/>
  <c r="J719" i="10" l="1"/>
  <c r="L719" i="10"/>
  <c r="N719" i="10"/>
  <c r="M719" i="10"/>
  <c r="K719" i="10"/>
  <c r="I720" i="10"/>
  <c r="J720" i="10" l="1"/>
  <c r="L720" i="10"/>
  <c r="N720" i="10"/>
  <c r="M720" i="10"/>
  <c r="K720" i="10"/>
  <c r="I721" i="10"/>
  <c r="L721" i="10" l="1"/>
  <c r="N721" i="10"/>
  <c r="M721" i="10"/>
  <c r="K721" i="10"/>
  <c r="I722" i="10"/>
  <c r="J721" i="10"/>
  <c r="L722" i="10" l="1"/>
  <c r="N722" i="10"/>
  <c r="M722" i="10"/>
  <c r="K722" i="10"/>
  <c r="I723" i="10"/>
  <c r="J722" i="10"/>
  <c r="J723" i="10" l="1"/>
  <c r="L723" i="10"/>
  <c r="N723" i="10"/>
  <c r="M723" i="10"/>
  <c r="K723" i="10"/>
  <c r="I724" i="10"/>
  <c r="J724" i="10" l="1"/>
  <c r="L724" i="10"/>
  <c r="N724" i="10"/>
  <c r="M724" i="10"/>
  <c r="K724" i="10"/>
  <c r="I725" i="10"/>
  <c r="J725" i="10" l="1"/>
  <c r="L725" i="10"/>
  <c r="N725" i="10"/>
  <c r="M725" i="10"/>
  <c r="K725" i="10"/>
  <c r="I726" i="10"/>
  <c r="L726" i="10" l="1"/>
  <c r="N726" i="10"/>
  <c r="M726" i="10"/>
  <c r="K726" i="10"/>
  <c r="I727" i="10"/>
  <c r="J726" i="10"/>
  <c r="L727" i="10" l="1"/>
  <c r="N727" i="10"/>
  <c r="K727" i="10"/>
  <c r="I728" i="10"/>
  <c r="J727" i="10"/>
  <c r="M727" i="10"/>
  <c r="J728" i="10" l="1"/>
  <c r="L728" i="10"/>
  <c r="N728" i="10"/>
  <c r="M728" i="10"/>
  <c r="K728" i="10"/>
  <c r="I729" i="10"/>
  <c r="L729" i="10" l="1"/>
  <c r="N729" i="10"/>
  <c r="K729" i="10"/>
  <c r="I730" i="10"/>
  <c r="M729" i="10"/>
  <c r="J729" i="10"/>
  <c r="L730" i="10" l="1"/>
  <c r="N730" i="10"/>
  <c r="J730" i="10"/>
  <c r="M730" i="10"/>
  <c r="K730" i="10"/>
  <c r="I731" i="10"/>
  <c r="L731" i="10" l="1"/>
  <c r="N731" i="10"/>
  <c r="M731" i="10"/>
  <c r="K731" i="10"/>
  <c r="I732" i="10"/>
  <c r="J731" i="10"/>
  <c r="L732" i="10" l="1"/>
  <c r="N732" i="10"/>
  <c r="K732" i="10"/>
  <c r="I733" i="10"/>
  <c r="J732" i="10"/>
  <c r="M732" i="10"/>
  <c r="J733" i="10" l="1"/>
  <c r="L733" i="10"/>
  <c r="N733" i="10"/>
  <c r="M733" i="10"/>
  <c r="K733" i="10"/>
  <c r="I734" i="10"/>
  <c r="L734" i="10" l="1"/>
  <c r="N734" i="10"/>
  <c r="I735" i="10"/>
  <c r="M734" i="10"/>
  <c r="K734" i="10"/>
  <c r="J734" i="10"/>
  <c r="J735" i="10" l="1"/>
  <c r="L735" i="10"/>
  <c r="N735" i="10"/>
  <c r="M735" i="10"/>
  <c r="K735" i="10"/>
  <c r="I736" i="10"/>
  <c r="L736" i="10" l="1"/>
  <c r="N736" i="10"/>
  <c r="M736" i="10"/>
  <c r="K736" i="10"/>
  <c r="I737" i="10"/>
  <c r="J736" i="10"/>
  <c r="L737" i="10" l="1"/>
  <c r="N737" i="10"/>
  <c r="M737" i="10"/>
  <c r="K737" i="10"/>
  <c r="I738" i="10"/>
  <c r="J737" i="10"/>
  <c r="L738" i="10" l="1"/>
  <c r="N738" i="10"/>
  <c r="M738" i="10"/>
  <c r="I739" i="10"/>
  <c r="J738" i="10"/>
  <c r="K738" i="10"/>
  <c r="J739" i="10" l="1"/>
  <c r="L739" i="10"/>
  <c r="N739" i="10"/>
  <c r="M739" i="10"/>
  <c r="K739" i="10"/>
  <c r="I740" i="10"/>
  <c r="J740" i="10" l="1"/>
  <c r="L740" i="10"/>
  <c r="N740" i="10"/>
  <c r="M740" i="10"/>
  <c r="K740" i="10"/>
  <c r="I741" i="10"/>
  <c r="L741" i="10" l="1"/>
  <c r="N741" i="10"/>
  <c r="M741" i="10"/>
  <c r="I742" i="10"/>
  <c r="J741" i="10"/>
  <c r="K741" i="10"/>
  <c r="L742" i="10" l="1"/>
  <c r="N742" i="10"/>
  <c r="M742" i="10"/>
  <c r="K742" i="10"/>
  <c r="J742" i="10"/>
  <c r="I743" i="10"/>
  <c r="L743" i="10" l="1"/>
  <c r="N743" i="10"/>
  <c r="K743" i="10"/>
  <c r="I744" i="10"/>
  <c r="J743" i="10"/>
  <c r="M743" i="10"/>
  <c r="L744" i="10" l="1"/>
  <c r="N744" i="10"/>
  <c r="M744" i="10"/>
  <c r="K744" i="10"/>
  <c r="I745" i="10"/>
  <c r="J744" i="10"/>
  <c r="L745" i="10" l="1"/>
  <c r="N745" i="10"/>
  <c r="M745" i="10"/>
  <c r="I746" i="10"/>
  <c r="J745" i="10"/>
  <c r="K745" i="10"/>
  <c r="J746" i="10" l="1"/>
  <c r="L746" i="10"/>
  <c r="N746" i="10"/>
  <c r="M746" i="10"/>
  <c r="K746" i="10"/>
  <c r="I747" i="10"/>
  <c r="J747" i="10" l="1"/>
  <c r="L747" i="10"/>
  <c r="N747" i="10"/>
  <c r="M747" i="10"/>
  <c r="K747" i="10"/>
  <c r="I748" i="10"/>
  <c r="J748" i="10" l="1"/>
  <c r="L748" i="10"/>
  <c r="N748" i="10"/>
  <c r="M748" i="10"/>
  <c r="K748" i="10"/>
  <c r="I749" i="10"/>
  <c r="J749" i="10" l="1"/>
  <c r="L749" i="10"/>
  <c r="N749" i="10"/>
  <c r="M749" i="10"/>
  <c r="K749" i="10"/>
  <c r="I750" i="10"/>
  <c r="J750" i="10" l="1"/>
  <c r="L750" i="10"/>
  <c r="N750" i="10"/>
  <c r="M750" i="10"/>
  <c r="K750" i="10"/>
  <c r="I751" i="10"/>
  <c r="J751" i="10" l="1"/>
  <c r="L751" i="10"/>
  <c r="N751" i="10"/>
  <c r="M751" i="10"/>
  <c r="K751" i="10"/>
  <c r="I752" i="10"/>
  <c r="M752" i="10" l="1"/>
  <c r="K752" i="10"/>
  <c r="I753" i="10"/>
  <c r="J752" i="10"/>
  <c r="L752" i="10"/>
  <c r="N752" i="10"/>
  <c r="L753" i="10" l="1"/>
  <c r="N753" i="10"/>
  <c r="K753" i="10"/>
  <c r="J753" i="10"/>
  <c r="M753" i="10"/>
  <c r="I754" i="10"/>
  <c r="L754" i="10" l="1"/>
  <c r="N754" i="10"/>
  <c r="J754" i="10"/>
  <c r="M754" i="10"/>
  <c r="K754" i="10"/>
  <c r="I755" i="10"/>
  <c r="L755" i="10" l="1"/>
  <c r="N755" i="10"/>
  <c r="M755" i="10"/>
  <c r="K755" i="10"/>
  <c r="I756" i="10"/>
  <c r="J755" i="10"/>
  <c r="J756" i="10" l="1"/>
  <c r="L756" i="10"/>
  <c r="N756" i="10"/>
  <c r="M756" i="10"/>
  <c r="K756" i="10"/>
  <c r="I757" i="10"/>
  <c r="J757" i="10" l="1"/>
  <c r="L757" i="10"/>
  <c r="N757" i="10"/>
  <c r="M757" i="10"/>
  <c r="K757" i="10"/>
  <c r="I758" i="10"/>
  <c r="J758" i="10" l="1"/>
  <c r="L758" i="10"/>
  <c r="N758" i="10"/>
  <c r="M758" i="10"/>
  <c r="K758" i="10"/>
  <c r="I759" i="10"/>
  <c r="L759" i="10" l="1"/>
  <c r="N759" i="10"/>
  <c r="K759" i="10"/>
  <c r="I760" i="10"/>
  <c r="M759" i="10"/>
  <c r="J759" i="10"/>
  <c r="L760" i="10" l="1"/>
  <c r="N760" i="10"/>
  <c r="M760" i="10"/>
  <c r="I761" i="10"/>
  <c r="J760" i="10"/>
  <c r="K760" i="10"/>
  <c r="M761" i="10" l="1"/>
  <c r="K761" i="10"/>
  <c r="I762" i="10"/>
  <c r="J761" i="10"/>
  <c r="L761" i="10"/>
  <c r="N761" i="10"/>
  <c r="L762" i="10" l="1"/>
  <c r="N762" i="10"/>
  <c r="K762" i="10"/>
  <c r="I763" i="10"/>
  <c r="M762" i="10"/>
  <c r="J762" i="10"/>
  <c r="L763" i="10" l="1"/>
  <c r="N763" i="10"/>
  <c r="M763" i="10"/>
  <c r="K763" i="10"/>
  <c r="I764" i="10"/>
  <c r="J763" i="10"/>
  <c r="J764" i="10" l="1"/>
  <c r="L764" i="10"/>
  <c r="N764" i="10"/>
  <c r="M764" i="10"/>
  <c r="K764" i="10"/>
  <c r="I765" i="10"/>
  <c r="J765" i="10" l="1"/>
  <c r="L765" i="10"/>
  <c r="N765" i="10"/>
  <c r="M765" i="10"/>
  <c r="K765" i="10"/>
  <c r="I766" i="10"/>
  <c r="J766" i="10" l="1"/>
  <c r="L766" i="10"/>
  <c r="N766" i="10"/>
  <c r="M766" i="10"/>
  <c r="K766" i="10"/>
  <c r="I767" i="10"/>
  <c r="L767" i="10" l="1"/>
  <c r="N767" i="10"/>
  <c r="I768" i="10"/>
  <c r="M767" i="10"/>
  <c r="K767" i="10"/>
  <c r="J767" i="10"/>
  <c r="J768" i="10" l="1"/>
  <c r="L768" i="10"/>
  <c r="N768" i="10"/>
  <c r="M768" i="10"/>
  <c r="K768" i="10"/>
  <c r="I769" i="10"/>
  <c r="L769" i="10" l="1"/>
  <c r="N769" i="10"/>
  <c r="M769" i="10"/>
  <c r="K769" i="10"/>
  <c r="I770" i="10"/>
  <c r="J769" i="10"/>
  <c r="L770" i="10" l="1"/>
  <c r="N770" i="10"/>
  <c r="M770" i="10"/>
  <c r="I771" i="10"/>
  <c r="J770" i="10"/>
  <c r="K770" i="10"/>
  <c r="L771" i="10" l="1"/>
  <c r="N771" i="10"/>
  <c r="M771" i="10"/>
  <c r="K771" i="10"/>
  <c r="I772" i="10"/>
  <c r="J771" i="10"/>
  <c r="L772" i="10" l="1"/>
  <c r="N772" i="10"/>
  <c r="K772" i="10"/>
  <c r="I773" i="10"/>
  <c r="J772" i="10"/>
  <c r="M772" i="10"/>
  <c r="L773" i="10" l="1"/>
  <c r="N773" i="10"/>
  <c r="M773" i="10"/>
  <c r="K773" i="10"/>
  <c r="I774" i="10"/>
  <c r="J773" i="10"/>
  <c r="L774" i="10" l="1"/>
  <c r="N774" i="10"/>
  <c r="K774" i="10"/>
  <c r="I775" i="10"/>
  <c r="J774" i="10"/>
  <c r="M774" i="10"/>
  <c r="L775" i="10" l="1"/>
  <c r="N775" i="10"/>
  <c r="K775" i="10"/>
  <c r="I776" i="10"/>
  <c r="J775" i="10"/>
  <c r="M775" i="10"/>
  <c r="L776" i="10" l="1"/>
  <c r="N776" i="10"/>
  <c r="M776" i="10"/>
  <c r="K776" i="10"/>
  <c r="I777" i="10"/>
  <c r="J776" i="10"/>
  <c r="L777" i="10" l="1"/>
  <c r="N777" i="10"/>
  <c r="M777" i="10"/>
  <c r="K777" i="10"/>
  <c r="I778" i="10"/>
  <c r="J777" i="10"/>
  <c r="L778" i="10" l="1"/>
  <c r="N778" i="10"/>
  <c r="K778" i="10"/>
  <c r="I779" i="10"/>
  <c r="M778" i="10"/>
  <c r="J778" i="10"/>
  <c r="L779" i="10" l="1"/>
  <c r="N779" i="10"/>
  <c r="K779" i="10"/>
  <c r="I780" i="10"/>
  <c r="M779" i="10"/>
  <c r="J779" i="10"/>
  <c r="I781" i="10" l="1"/>
  <c r="J780" i="10"/>
  <c r="L780" i="10"/>
  <c r="N780" i="10"/>
  <c r="M780" i="10"/>
  <c r="K780" i="10"/>
  <c r="I782" i="10" l="1"/>
  <c r="J781" i="10"/>
  <c r="L781" i="10"/>
  <c r="N781" i="10"/>
  <c r="M781" i="10"/>
  <c r="K781" i="10"/>
  <c r="I783" i="10" l="1"/>
  <c r="J782" i="10"/>
  <c r="L782" i="10"/>
  <c r="N782" i="10"/>
  <c r="M782" i="10"/>
  <c r="K782" i="10"/>
  <c r="L783" i="10" l="1"/>
  <c r="N783" i="10"/>
  <c r="I784" i="10"/>
  <c r="M783" i="10"/>
  <c r="K783" i="10"/>
  <c r="J783" i="10"/>
  <c r="I785" i="10" l="1"/>
  <c r="J784" i="10"/>
  <c r="L784" i="10"/>
  <c r="N784" i="10"/>
  <c r="M784" i="10"/>
  <c r="K784" i="10"/>
  <c r="I786" i="10" l="1"/>
  <c r="J785" i="10"/>
  <c r="L785" i="10"/>
  <c r="N785" i="10"/>
  <c r="M785" i="10"/>
  <c r="K785" i="10"/>
  <c r="J786" i="10" l="1"/>
  <c r="L786" i="10"/>
  <c r="N786" i="10"/>
  <c r="M786" i="10"/>
  <c r="K786" i="10"/>
  <c r="I787" i="10"/>
  <c r="J787" i="10" l="1"/>
  <c r="N787" i="10"/>
  <c r="L787" i="10"/>
  <c r="K787" i="10"/>
  <c r="M787" i="10"/>
  <c r="I788" i="10"/>
  <c r="N788" i="10" l="1"/>
  <c r="K788" i="10"/>
  <c r="L788" i="10"/>
  <c r="I789" i="10"/>
  <c r="J788" i="10"/>
  <c r="M788" i="10"/>
  <c r="L789" i="10" l="1"/>
  <c r="M789" i="10"/>
  <c r="J789" i="10"/>
  <c r="N789" i="10"/>
  <c r="K789" i="10"/>
  <c r="I790" i="10"/>
  <c r="N790" i="10" l="1"/>
  <c r="K790" i="10"/>
  <c r="L790" i="10"/>
  <c r="M790" i="10"/>
  <c r="J790" i="10"/>
  <c r="I791" i="10"/>
  <c r="K791" i="10" l="1"/>
  <c r="L791" i="10"/>
  <c r="M791" i="10"/>
  <c r="J791" i="10"/>
  <c r="I792" i="10"/>
  <c r="N791" i="10"/>
  <c r="L792" i="10" l="1"/>
  <c r="M792" i="10"/>
  <c r="I793" i="10"/>
  <c r="N792" i="10"/>
  <c r="J792" i="10"/>
  <c r="K792" i="10"/>
  <c r="K793" i="10" l="1"/>
  <c r="L793" i="10"/>
  <c r="M793" i="10"/>
  <c r="J793" i="10"/>
  <c r="I794" i="10"/>
  <c r="N793" i="10"/>
  <c r="L794" i="10" l="1"/>
  <c r="I795" i="10"/>
  <c r="J794" i="10"/>
  <c r="M794" i="10"/>
  <c r="N794" i="10"/>
  <c r="K794" i="10"/>
  <c r="K795" i="10" l="1"/>
  <c r="L795" i="10"/>
  <c r="M795" i="10"/>
  <c r="N795" i="10"/>
  <c r="J795" i="10"/>
  <c r="I796" i="10"/>
  <c r="L796" i="10" l="1"/>
  <c r="I797" i="10"/>
  <c r="M796" i="10"/>
  <c r="N796" i="10"/>
  <c r="K796" i="10"/>
  <c r="J796" i="10"/>
  <c r="K797" i="10" l="1"/>
  <c r="L797" i="10"/>
  <c r="M797" i="10"/>
  <c r="J797" i="10"/>
  <c r="I798" i="10"/>
  <c r="N797" i="10"/>
  <c r="N798" i="10" l="1"/>
  <c r="I799" i="10"/>
  <c r="L798" i="10"/>
  <c r="K798" i="10"/>
  <c r="J798" i="10"/>
  <c r="M798" i="10"/>
  <c r="I800" i="10" l="1"/>
  <c r="N799" i="10"/>
  <c r="L799" i="10"/>
  <c r="J799" i="10"/>
  <c r="M799" i="10"/>
  <c r="K799" i="10"/>
  <c r="L800" i="10" l="1"/>
  <c r="I801" i="10"/>
  <c r="M800" i="10"/>
  <c r="J800" i="10"/>
  <c r="N800" i="10"/>
  <c r="K800" i="10"/>
  <c r="L801" i="10" l="1"/>
  <c r="I802" i="10"/>
  <c r="N801" i="10"/>
  <c r="K801" i="10"/>
  <c r="J801" i="10"/>
  <c r="M801" i="10"/>
  <c r="M802" i="10" l="1"/>
  <c r="I803" i="10"/>
  <c r="L802" i="10"/>
  <c r="N802" i="10"/>
  <c r="K802" i="10"/>
  <c r="J802" i="10"/>
  <c r="I804" i="10" l="1"/>
  <c r="N803" i="10"/>
  <c r="L803" i="10"/>
  <c r="J803" i="10"/>
  <c r="M803" i="10"/>
  <c r="K803" i="10"/>
  <c r="K804" i="10" l="1"/>
  <c r="L804" i="10"/>
  <c r="I805" i="10"/>
  <c r="N804" i="10"/>
  <c r="M804" i="10"/>
  <c r="J804" i="10"/>
  <c r="M805" i="10" l="1"/>
  <c r="L805" i="10"/>
  <c r="I806" i="10"/>
  <c r="J805" i="10"/>
  <c r="N805" i="10"/>
  <c r="K805" i="10"/>
  <c r="M806" i="10" l="1"/>
  <c r="I807" i="10"/>
  <c r="L806" i="10"/>
  <c r="N806" i="10"/>
  <c r="K806" i="10"/>
  <c r="J806" i="10"/>
  <c r="I808" i="10" l="1"/>
  <c r="N807" i="10"/>
  <c r="L807" i="10"/>
  <c r="J807" i="10"/>
  <c r="M807" i="10"/>
  <c r="K807" i="10"/>
  <c r="K808" i="10" l="1"/>
  <c r="L808" i="10"/>
  <c r="I809" i="10"/>
  <c r="N808" i="10"/>
  <c r="M808" i="10"/>
  <c r="J808" i="10"/>
  <c r="M809" i="10" l="1"/>
  <c r="L809" i="10"/>
  <c r="I810" i="10"/>
  <c r="J809" i="10"/>
  <c r="N809" i="10"/>
  <c r="K809" i="10"/>
  <c r="L810" i="10" l="1"/>
  <c r="N810" i="10"/>
  <c r="M810" i="10"/>
  <c r="K810" i="10"/>
  <c r="J810" i="10"/>
  <c r="I811" i="10"/>
  <c r="L811" i="10" l="1"/>
  <c r="J811" i="10"/>
  <c r="M811" i="10"/>
  <c r="K811" i="10"/>
  <c r="I812" i="10"/>
  <c r="N811" i="10"/>
  <c r="L812" i="10" l="1"/>
  <c r="M812" i="10"/>
  <c r="N812" i="10"/>
  <c r="I813" i="10"/>
  <c r="J812" i="10"/>
  <c r="K812" i="10"/>
  <c r="M813" i="10" l="1"/>
  <c r="L813" i="10"/>
  <c r="I814" i="10"/>
  <c r="J813" i="10"/>
  <c r="N813" i="10"/>
  <c r="K813" i="10"/>
  <c r="I815" i="10" l="1"/>
  <c r="L814" i="10"/>
  <c r="N814" i="10"/>
  <c r="K814" i="10"/>
  <c r="J814" i="10"/>
  <c r="M814" i="10"/>
  <c r="L815" i="10" l="1"/>
  <c r="J815" i="10"/>
  <c r="M815" i="10"/>
  <c r="I816" i="10"/>
  <c r="N815" i="10"/>
  <c r="K815" i="10"/>
  <c r="K816" i="10" l="1"/>
  <c r="L816" i="10"/>
  <c r="I817" i="10"/>
  <c r="N816" i="10"/>
  <c r="M816" i="10"/>
  <c r="J816" i="10"/>
  <c r="L817" i="10" l="1"/>
  <c r="I818" i="10"/>
  <c r="J817" i="10"/>
  <c r="N817" i="10"/>
  <c r="K817" i="10"/>
  <c r="M817" i="10"/>
  <c r="I819" i="10" l="1"/>
  <c r="L818" i="10"/>
  <c r="N818" i="10"/>
  <c r="K818" i="10"/>
  <c r="J818" i="10"/>
  <c r="M818" i="10"/>
  <c r="L819" i="10" l="1"/>
  <c r="N819" i="10"/>
  <c r="K819" i="10"/>
  <c r="I820" i="10"/>
  <c r="J819" i="10"/>
  <c r="M819" i="10"/>
  <c r="J820" i="10" l="1"/>
  <c r="L820" i="10"/>
  <c r="N820" i="10"/>
  <c r="M820" i="10"/>
  <c r="K820" i="10"/>
  <c r="I821" i="10"/>
  <c r="L821" i="10" l="1"/>
  <c r="N821" i="10"/>
  <c r="J821" i="10"/>
  <c r="M821" i="10"/>
  <c r="K821" i="10"/>
  <c r="I822" i="10"/>
  <c r="J822" i="10" l="1"/>
  <c r="L822" i="10"/>
  <c r="N822" i="10"/>
  <c r="M822" i="10"/>
  <c r="K822" i="10"/>
  <c r="I823" i="10"/>
  <c r="L823" i="10" l="1"/>
  <c r="N823" i="10"/>
  <c r="K823" i="10"/>
  <c r="J823" i="10"/>
  <c r="M823" i="10"/>
  <c r="I824" i="10"/>
  <c r="J824" i="10" l="1"/>
  <c r="L824" i="10"/>
  <c r="N824" i="10"/>
  <c r="M824" i="10"/>
  <c r="K824" i="10"/>
  <c r="I825" i="10"/>
  <c r="L825" i="10" l="1"/>
  <c r="N825" i="10"/>
  <c r="M825" i="10"/>
  <c r="K825" i="10"/>
  <c r="I826" i="10"/>
  <c r="J825" i="10"/>
  <c r="L826" i="10" l="1"/>
  <c r="N826" i="10"/>
  <c r="K826" i="10"/>
  <c r="I827" i="10"/>
  <c r="M826" i="10"/>
  <c r="J826" i="10"/>
  <c r="J827" i="10" l="1"/>
  <c r="L827" i="10"/>
  <c r="N827" i="10"/>
  <c r="M827" i="10"/>
  <c r="K827" i="10"/>
  <c r="I828" i="10"/>
  <c r="J828" i="10" l="1"/>
  <c r="L828" i="10"/>
  <c r="N828" i="10"/>
  <c r="M828" i="10"/>
  <c r="K828" i="10"/>
  <c r="I829" i="10"/>
  <c r="L829" i="10" l="1"/>
  <c r="N829" i="10"/>
  <c r="M829" i="10"/>
  <c r="K829" i="10"/>
  <c r="I830" i="10"/>
  <c r="J829" i="10"/>
  <c r="L830" i="10" l="1"/>
  <c r="N830" i="10"/>
  <c r="K830" i="10"/>
  <c r="I831" i="10"/>
  <c r="J830" i="10"/>
  <c r="M830" i="10"/>
  <c r="L831" i="10" l="1"/>
  <c r="N831" i="10"/>
  <c r="K831" i="10"/>
  <c r="I832" i="10"/>
  <c r="J831" i="10"/>
  <c r="M831" i="10"/>
  <c r="L832" i="10" l="1"/>
  <c r="N832" i="10"/>
  <c r="M832" i="10"/>
  <c r="I833" i="10"/>
  <c r="J832" i="10"/>
  <c r="K832" i="10"/>
  <c r="M833" i="10" l="1"/>
  <c r="K833" i="10"/>
  <c r="I834" i="10"/>
  <c r="J833" i="10"/>
  <c r="L833" i="10"/>
  <c r="N833" i="10"/>
  <c r="J834" i="10" l="1"/>
  <c r="L834" i="10"/>
  <c r="N834" i="10"/>
  <c r="M834" i="10"/>
  <c r="K834" i="10"/>
  <c r="I835" i="10"/>
  <c r="J835" i="10" l="1"/>
  <c r="L835" i="10"/>
  <c r="N835" i="10"/>
  <c r="M835" i="10"/>
  <c r="K835" i="10"/>
  <c r="I836" i="10"/>
  <c r="L836" i="10" l="1"/>
  <c r="N836" i="10"/>
  <c r="K836" i="10"/>
  <c r="J836" i="10"/>
  <c r="M836" i="10"/>
  <c r="I837" i="10"/>
  <c r="J837" i="10" l="1"/>
  <c r="L837" i="10"/>
  <c r="N837" i="10"/>
  <c r="M837" i="10"/>
  <c r="K837" i="10"/>
  <c r="I838" i="10"/>
  <c r="J838" i="10" l="1"/>
  <c r="L838" i="10"/>
  <c r="N838" i="10"/>
  <c r="M838" i="10"/>
  <c r="K838" i="10"/>
  <c r="I839" i="10"/>
  <c r="L839" i="10" l="1"/>
  <c r="N839" i="10"/>
  <c r="J839" i="10"/>
  <c r="M839" i="10"/>
  <c r="K839" i="10"/>
  <c r="I840" i="10"/>
  <c r="L840" i="10" l="1"/>
  <c r="N840" i="10"/>
  <c r="K840" i="10"/>
  <c r="J840" i="10"/>
  <c r="M840" i="10"/>
  <c r="I841" i="10"/>
  <c r="L841" i="10" l="1"/>
  <c r="N841" i="10"/>
  <c r="I842" i="10"/>
  <c r="M841" i="10"/>
  <c r="K841" i="10"/>
  <c r="J841" i="10"/>
  <c r="J842" i="10" l="1"/>
  <c r="L842" i="10"/>
  <c r="N842" i="10"/>
  <c r="M842" i="10"/>
  <c r="K842" i="10"/>
  <c r="I843" i="10"/>
  <c r="J843" i="10" l="1"/>
  <c r="L843" i="10"/>
  <c r="N843" i="10"/>
  <c r="M843" i="10"/>
  <c r="K843" i="10"/>
  <c r="I844" i="10"/>
  <c r="J844" i="10" l="1"/>
  <c r="L844" i="10"/>
  <c r="N844" i="10"/>
  <c r="M844" i="10"/>
  <c r="K844" i="10"/>
  <c r="I845" i="10"/>
  <c r="L845" i="10" l="1"/>
  <c r="N845" i="10"/>
  <c r="M845" i="10"/>
  <c r="K845" i="10"/>
  <c r="I846" i="10"/>
  <c r="J845" i="10"/>
  <c r="J846" i="10" l="1"/>
  <c r="L846" i="10"/>
  <c r="N846" i="10"/>
  <c r="M846" i="10"/>
  <c r="K846" i="10"/>
  <c r="I847" i="10"/>
  <c r="L847" i="10" l="1"/>
  <c r="N847" i="10"/>
  <c r="K847" i="10"/>
  <c r="I848" i="10"/>
  <c r="M847" i="10"/>
  <c r="J847" i="10"/>
  <c r="L848" i="10" l="1"/>
  <c r="N848" i="10"/>
  <c r="M848" i="10"/>
  <c r="K848" i="10"/>
  <c r="I849" i="10"/>
  <c r="J848" i="10"/>
  <c r="L849" i="10" l="1"/>
  <c r="N849" i="10"/>
  <c r="M849" i="10"/>
  <c r="K849" i="10"/>
  <c r="I850" i="10"/>
  <c r="J849" i="10"/>
  <c r="L850" i="10" l="1"/>
  <c r="N850" i="10"/>
  <c r="M850" i="10"/>
  <c r="I851" i="10"/>
  <c r="J850" i="10"/>
  <c r="K850" i="10"/>
  <c r="L851" i="10" l="1"/>
  <c r="N851" i="10"/>
  <c r="M851" i="10"/>
  <c r="K851" i="10"/>
  <c r="I852" i="10"/>
  <c r="J851" i="10"/>
  <c r="L852" i="10" l="1"/>
  <c r="N852" i="10"/>
  <c r="K852" i="10"/>
  <c r="I853" i="10"/>
  <c r="J852" i="10"/>
  <c r="M852" i="10"/>
  <c r="L853" i="10" l="1"/>
  <c r="N853" i="10"/>
  <c r="M853" i="10"/>
  <c r="I854" i="10"/>
  <c r="J853" i="10"/>
  <c r="K853" i="10"/>
  <c r="J854" i="10" l="1"/>
  <c r="L854" i="10"/>
  <c r="N854" i="10"/>
  <c r="M854" i="10"/>
  <c r="K854" i="10"/>
  <c r="I855" i="10"/>
  <c r="L855" i="10" l="1"/>
  <c r="N855" i="10"/>
  <c r="M855" i="10"/>
  <c r="I856" i="10"/>
  <c r="J855" i="10"/>
  <c r="K855" i="10"/>
  <c r="L856" i="10" l="1"/>
  <c r="N856" i="10"/>
  <c r="M856" i="10"/>
  <c r="K856" i="10"/>
  <c r="J856" i="10"/>
  <c r="I857" i="10"/>
  <c r="J857" i="10" l="1"/>
  <c r="L857" i="10"/>
  <c r="N857" i="10"/>
  <c r="M857" i="10"/>
  <c r="K857" i="10"/>
  <c r="I858" i="10"/>
  <c r="L858" i="10" l="1"/>
  <c r="N858" i="10"/>
  <c r="M858" i="10"/>
  <c r="K858" i="10"/>
  <c r="I859" i="10"/>
  <c r="J858" i="10"/>
  <c r="L859" i="10" l="1"/>
  <c r="N859" i="10"/>
  <c r="K859" i="10"/>
  <c r="I860" i="10"/>
  <c r="J859" i="10"/>
  <c r="M859" i="10"/>
  <c r="L860" i="10" l="1"/>
  <c r="N860" i="10"/>
  <c r="M860" i="10"/>
  <c r="I861" i="10"/>
  <c r="J860" i="10"/>
  <c r="K860" i="10"/>
  <c r="J861" i="10" l="1"/>
  <c r="L861" i="10"/>
  <c r="N861" i="10"/>
  <c r="M861" i="10"/>
  <c r="K861" i="10"/>
  <c r="I862" i="10"/>
  <c r="L862" i="10" l="1"/>
  <c r="N862" i="10"/>
  <c r="M862" i="10"/>
  <c r="K862" i="10"/>
  <c r="I863" i="10"/>
  <c r="J862" i="10"/>
  <c r="L863" i="10" l="1"/>
  <c r="N863" i="10"/>
  <c r="J863" i="10"/>
  <c r="M863" i="10"/>
  <c r="K863" i="10"/>
  <c r="I864" i="10"/>
  <c r="L864" i="10" l="1"/>
  <c r="N864" i="10"/>
  <c r="M864" i="10"/>
  <c r="K864" i="10"/>
  <c r="I865" i="10"/>
  <c r="J864" i="10"/>
  <c r="J865" i="10" l="1"/>
  <c r="L865" i="10"/>
  <c r="N865" i="10"/>
  <c r="M865" i="10"/>
  <c r="K865" i="10"/>
  <c r="I866" i="10"/>
  <c r="J866" i="10" l="1"/>
  <c r="L866" i="10"/>
  <c r="N866" i="10"/>
  <c r="M866" i="10"/>
  <c r="K866" i="10"/>
  <c r="I867" i="10"/>
  <c r="J867" i="10" l="1"/>
  <c r="L867" i="10"/>
  <c r="N867" i="10"/>
  <c r="M867" i="10"/>
  <c r="K867" i="10"/>
  <c r="I868" i="10"/>
  <c r="J868" i="10" l="1"/>
  <c r="L868" i="10"/>
  <c r="N868" i="10"/>
  <c r="M868" i="10"/>
  <c r="K868" i="10"/>
  <c r="I869" i="10"/>
  <c r="L869" i="10" l="1"/>
  <c r="N869" i="10"/>
  <c r="M869" i="10"/>
  <c r="K869" i="10"/>
  <c r="I870" i="10"/>
  <c r="J869" i="10"/>
  <c r="J870" i="10" l="1"/>
  <c r="L870" i="10"/>
  <c r="N870" i="10"/>
  <c r="M870" i="10"/>
  <c r="K870" i="10"/>
  <c r="I871" i="10"/>
  <c r="L871" i="10" l="1"/>
  <c r="N871" i="10"/>
  <c r="K871" i="10"/>
  <c r="I872" i="10"/>
  <c r="J871" i="10"/>
  <c r="M871" i="10"/>
  <c r="L872" i="10" l="1"/>
  <c r="N872" i="10"/>
  <c r="M872" i="10"/>
  <c r="I873" i="10"/>
  <c r="J872" i="10"/>
  <c r="K872" i="10"/>
  <c r="L873" i="10" l="1"/>
  <c r="N873" i="10"/>
  <c r="M873" i="10"/>
  <c r="K873" i="10"/>
  <c r="I874" i="10"/>
  <c r="J873" i="10"/>
  <c r="J874" i="10" l="1"/>
  <c r="L874" i="10"/>
  <c r="N874" i="10"/>
  <c r="M874" i="10"/>
  <c r="K874" i="10"/>
  <c r="I875" i="10"/>
  <c r="J875" i="10" l="1"/>
  <c r="L875" i="10"/>
  <c r="N875" i="10"/>
  <c r="M875" i="10"/>
  <c r="K875" i="10"/>
  <c r="I876" i="10"/>
  <c r="L876" i="10" l="1"/>
  <c r="N876" i="10"/>
  <c r="M876" i="10"/>
  <c r="K876" i="10"/>
  <c r="I877" i="10"/>
  <c r="J876" i="10"/>
  <c r="L877" i="10" l="1"/>
  <c r="N877" i="10"/>
  <c r="M877" i="10"/>
  <c r="K877" i="10"/>
  <c r="J877" i="10"/>
  <c r="I878" i="10"/>
  <c r="L878" i="10" l="1"/>
  <c r="N878" i="10"/>
  <c r="M878" i="10"/>
  <c r="I879" i="10"/>
  <c r="J878" i="10"/>
  <c r="K878" i="10"/>
  <c r="J879" i="10" l="1"/>
  <c r="L879" i="10"/>
  <c r="N879" i="10"/>
  <c r="M879" i="10"/>
  <c r="K879" i="10"/>
  <c r="I880" i="10"/>
  <c r="L880" i="10" l="1"/>
  <c r="N880" i="10"/>
  <c r="M880" i="10"/>
  <c r="I881" i="10"/>
  <c r="J880" i="10"/>
  <c r="K880" i="10"/>
  <c r="J881" i="10" l="1"/>
  <c r="L881" i="10"/>
  <c r="N881" i="10"/>
  <c r="M881" i="10"/>
  <c r="K881" i="10"/>
  <c r="I882" i="10"/>
  <c r="L882" i="10" l="1"/>
  <c r="N882" i="10"/>
  <c r="M882" i="10"/>
  <c r="K882" i="10"/>
  <c r="I883" i="10"/>
  <c r="J882" i="10"/>
  <c r="J883" i="10" l="1"/>
  <c r="L883" i="10"/>
  <c r="N883" i="10"/>
  <c r="M883" i="10"/>
  <c r="K883" i="10"/>
  <c r="I884" i="10"/>
  <c r="L884" i="10" l="1"/>
  <c r="N884" i="10"/>
  <c r="M884" i="10"/>
  <c r="I885" i="10"/>
  <c r="J884" i="10"/>
  <c r="K884" i="10"/>
  <c r="L885" i="10" l="1"/>
  <c r="N885" i="10"/>
  <c r="K885" i="10"/>
  <c r="I886" i="10"/>
  <c r="M885" i="10"/>
  <c r="J885" i="10"/>
  <c r="J886" i="10" l="1"/>
  <c r="L886" i="10"/>
  <c r="N886" i="10"/>
  <c r="M886" i="10"/>
  <c r="K886" i="10"/>
  <c r="I887" i="10"/>
  <c r="J887" i="10" l="1"/>
  <c r="L887" i="10"/>
  <c r="N887" i="10"/>
  <c r="M887" i="10"/>
  <c r="K887" i="10"/>
  <c r="I888" i="10"/>
  <c r="J888" i="10" l="1"/>
  <c r="L888" i="10"/>
  <c r="N888" i="10"/>
  <c r="M888" i="10"/>
  <c r="K888" i="10"/>
  <c r="I889" i="10"/>
  <c r="L889" i="10" l="1"/>
  <c r="N889" i="10"/>
  <c r="J889" i="10"/>
  <c r="M889" i="10"/>
  <c r="K889" i="10"/>
  <c r="I890" i="10"/>
  <c r="J890" i="10" l="1"/>
  <c r="L890" i="10"/>
  <c r="N890" i="10"/>
  <c r="M890" i="10"/>
  <c r="K890" i="10"/>
  <c r="I891" i="10"/>
  <c r="J891" i="10" l="1"/>
  <c r="L891" i="10"/>
  <c r="N891" i="10"/>
  <c r="M891" i="10"/>
  <c r="K891" i="10"/>
  <c r="I892" i="10"/>
  <c r="J892" i="10" l="1"/>
  <c r="L892" i="10"/>
  <c r="N892" i="10"/>
  <c r="M892" i="10"/>
  <c r="K892" i="10"/>
  <c r="I893" i="10"/>
  <c r="J893" i="10" l="1"/>
  <c r="L893" i="10"/>
  <c r="N893" i="10"/>
  <c r="M893" i="10"/>
  <c r="K893" i="10"/>
  <c r="I894" i="10"/>
  <c r="L894" i="10" l="1"/>
  <c r="N894" i="10"/>
  <c r="M894" i="10"/>
  <c r="K894" i="10"/>
  <c r="I895" i="10"/>
  <c r="J894" i="10"/>
  <c r="J895" i="10" l="1"/>
  <c r="L895" i="10"/>
  <c r="N895" i="10"/>
  <c r="M895" i="10"/>
  <c r="K895" i="10"/>
  <c r="I896" i="10"/>
  <c r="L896" i="10" l="1"/>
  <c r="N896" i="10"/>
  <c r="J896" i="10"/>
  <c r="M896" i="10"/>
  <c r="K896" i="10"/>
  <c r="I897" i="10"/>
  <c r="J897" i="10" l="1"/>
  <c r="L897" i="10"/>
  <c r="N897" i="10"/>
  <c r="M897" i="10"/>
  <c r="K897" i="10"/>
  <c r="I898" i="10"/>
  <c r="J898" i="10" l="1"/>
  <c r="L898" i="10"/>
  <c r="N898" i="10"/>
  <c r="M898" i="10"/>
  <c r="K898" i="10"/>
  <c r="I899" i="10"/>
  <c r="L899" i="10" l="1"/>
  <c r="N899" i="10"/>
  <c r="M899" i="10"/>
  <c r="K899" i="10"/>
  <c r="I900" i="10"/>
  <c r="J899" i="10"/>
  <c r="L900" i="10" l="1"/>
  <c r="N900" i="10"/>
  <c r="M900" i="10"/>
  <c r="K900" i="10"/>
  <c r="I901" i="10"/>
  <c r="J900" i="10"/>
  <c r="L901" i="10" l="1"/>
  <c r="N901" i="10"/>
  <c r="K901" i="10"/>
  <c r="I902" i="10"/>
  <c r="J901" i="10"/>
  <c r="M901" i="10"/>
  <c r="J902" i="10" l="1"/>
  <c r="L902" i="10"/>
  <c r="N902" i="10"/>
  <c r="M902" i="10"/>
  <c r="K902" i="10"/>
  <c r="I903" i="10"/>
  <c r="L903" i="10" l="1"/>
  <c r="N903" i="10"/>
  <c r="K903" i="10"/>
  <c r="I904" i="10"/>
  <c r="J903" i="10"/>
  <c r="M903" i="10"/>
  <c r="J904" i="10" l="1"/>
  <c r="L904" i="10"/>
  <c r="N904" i="10"/>
  <c r="M904" i="10"/>
  <c r="K904" i="10"/>
  <c r="I905" i="10"/>
  <c r="L905" i="10" l="1"/>
  <c r="N905" i="10"/>
  <c r="K905" i="10"/>
  <c r="I906" i="10"/>
  <c r="J905" i="10"/>
  <c r="M905" i="10"/>
  <c r="J906" i="10" l="1"/>
  <c r="L906" i="10"/>
  <c r="N906" i="10"/>
  <c r="M906" i="10"/>
  <c r="K906" i="10"/>
  <c r="I907" i="10"/>
  <c r="L907" i="10" l="1"/>
  <c r="N907" i="10"/>
  <c r="K907" i="10"/>
  <c r="I908" i="10"/>
  <c r="M907" i="10"/>
  <c r="J907" i="10"/>
  <c r="L908" i="10" l="1"/>
  <c r="N908" i="10"/>
  <c r="K908" i="10"/>
  <c r="I909" i="10"/>
  <c r="J908" i="10"/>
  <c r="M908" i="10"/>
  <c r="L909" i="10" l="1"/>
  <c r="N909" i="10"/>
  <c r="M909" i="10"/>
  <c r="I910" i="10"/>
  <c r="J909" i="10"/>
  <c r="K909" i="10"/>
  <c r="J910" i="10" l="1"/>
  <c r="L910" i="10"/>
  <c r="N910" i="10"/>
  <c r="M910" i="10"/>
  <c r="K910" i="10"/>
  <c r="I911" i="10"/>
  <c r="L911" i="10" l="1"/>
  <c r="N911" i="10"/>
  <c r="J911" i="10"/>
  <c r="M911" i="10"/>
  <c r="K911" i="10"/>
  <c r="I912" i="10"/>
  <c r="J912" i="10" l="1"/>
  <c r="L912" i="10"/>
  <c r="N912" i="10"/>
  <c r="M912" i="10"/>
  <c r="K912" i="10"/>
  <c r="I913" i="10"/>
  <c r="L913" i="10" l="1"/>
  <c r="N913" i="10"/>
  <c r="M913" i="10"/>
  <c r="K913" i="10"/>
  <c r="I914" i="10"/>
  <c r="J913" i="10"/>
  <c r="J914" i="10" l="1"/>
  <c r="L914" i="10"/>
  <c r="N914" i="10"/>
  <c r="M914" i="10"/>
  <c r="K914" i="10"/>
  <c r="I915" i="10"/>
  <c r="L915" i="10" l="1"/>
  <c r="N915" i="10"/>
  <c r="M915" i="10"/>
  <c r="K915" i="10"/>
  <c r="I916" i="10"/>
  <c r="J915" i="10"/>
  <c r="L916" i="10" l="1"/>
  <c r="N916" i="10"/>
  <c r="K916" i="10"/>
  <c r="I917" i="10"/>
  <c r="M916" i="10"/>
  <c r="J916" i="10"/>
  <c r="J917" i="10" l="1"/>
  <c r="L917" i="10"/>
  <c r="N917" i="10"/>
  <c r="M917" i="10"/>
  <c r="K917" i="10"/>
  <c r="I918" i="10"/>
  <c r="J918" i="10" l="1"/>
  <c r="L918" i="10"/>
  <c r="N918" i="10"/>
  <c r="M918" i="10"/>
  <c r="K918" i="10"/>
  <c r="I919" i="10"/>
  <c r="J919" i="10" l="1"/>
  <c r="L919" i="10"/>
  <c r="N919" i="10"/>
  <c r="M919" i="10"/>
  <c r="K919" i="10"/>
  <c r="I920" i="10"/>
  <c r="L920" i="10" l="1"/>
  <c r="N920" i="10"/>
  <c r="M920" i="10"/>
  <c r="I921" i="10"/>
  <c r="J920" i="10"/>
  <c r="K920" i="10"/>
  <c r="L921" i="10" l="1"/>
  <c r="N921" i="10"/>
  <c r="K921" i="10"/>
  <c r="I922" i="10"/>
  <c r="J921" i="10"/>
  <c r="M921" i="10"/>
  <c r="L922" i="10" l="1"/>
  <c r="N922" i="10"/>
  <c r="M922" i="10"/>
  <c r="I923" i="10"/>
  <c r="J922" i="10"/>
  <c r="K922" i="10"/>
  <c r="L923" i="10" l="1"/>
  <c r="N923" i="10"/>
  <c r="M923" i="10"/>
  <c r="I924" i="10"/>
  <c r="J923" i="10"/>
  <c r="K923" i="10"/>
  <c r="J924" i="10" l="1"/>
  <c r="L924" i="10"/>
  <c r="N924" i="10"/>
  <c r="M924" i="10"/>
  <c r="K924" i="10"/>
  <c r="I925" i="10"/>
  <c r="L925" i="10" l="1"/>
  <c r="N925" i="10"/>
  <c r="I926" i="10"/>
  <c r="M925" i="10"/>
  <c r="K925" i="10"/>
  <c r="J925" i="10"/>
  <c r="J926" i="10" l="1"/>
  <c r="L926" i="10"/>
  <c r="N926" i="10"/>
  <c r="M926" i="10"/>
  <c r="K926" i="10"/>
  <c r="I927" i="10"/>
  <c r="J927" i="10" l="1"/>
  <c r="L927" i="10"/>
  <c r="N927" i="10"/>
  <c r="M927" i="10"/>
  <c r="K927" i="10"/>
  <c r="I928" i="10"/>
  <c r="L928" i="10" l="1"/>
  <c r="N928" i="10"/>
  <c r="M928" i="10"/>
  <c r="I929" i="10"/>
  <c r="J928" i="10"/>
  <c r="K928" i="10"/>
  <c r="L929" i="10" l="1"/>
  <c r="N929" i="10"/>
  <c r="M929" i="10"/>
  <c r="K929" i="10"/>
  <c r="I930" i="10"/>
  <c r="J929" i="10"/>
  <c r="L930" i="10" l="1"/>
  <c r="N930" i="10"/>
  <c r="K930" i="10"/>
  <c r="I931" i="10"/>
  <c r="M930" i="10"/>
  <c r="J930" i="10"/>
  <c r="J931" i="10" l="1"/>
  <c r="L931" i="10"/>
  <c r="N931" i="10"/>
  <c r="M931" i="10"/>
  <c r="K931" i="10"/>
  <c r="I932" i="10"/>
  <c r="L932" i="10" l="1"/>
  <c r="N932" i="10"/>
  <c r="M932" i="10"/>
  <c r="I933" i="10"/>
  <c r="J932" i="10"/>
  <c r="K932" i="10"/>
  <c r="L933" i="10" l="1"/>
  <c r="N933" i="10"/>
  <c r="K933" i="10"/>
  <c r="I934" i="10"/>
  <c r="M933" i="10"/>
  <c r="J933" i="10"/>
  <c r="J934" i="10" l="1"/>
  <c r="L934" i="10"/>
  <c r="N934" i="10"/>
  <c r="M934" i="10"/>
  <c r="K934" i="10"/>
  <c r="I935" i="10"/>
  <c r="M935" i="10" l="1"/>
  <c r="K935" i="10"/>
  <c r="I936" i="10"/>
  <c r="J935" i="10"/>
  <c r="L935" i="10"/>
  <c r="N935" i="10"/>
  <c r="L936" i="10" l="1"/>
  <c r="N936" i="10"/>
  <c r="K936" i="10"/>
  <c r="I937" i="10"/>
  <c r="J936" i="10"/>
  <c r="M936" i="10"/>
  <c r="L937" i="10" l="1"/>
  <c r="N937" i="10"/>
  <c r="K937" i="10"/>
  <c r="I938" i="10"/>
  <c r="J937" i="10"/>
  <c r="M937" i="10"/>
  <c r="J938" i="10" l="1"/>
  <c r="L938" i="10"/>
  <c r="N938" i="10"/>
  <c r="M938" i="10"/>
  <c r="K938" i="10"/>
  <c r="I939" i="10"/>
  <c r="L939" i="10" l="1"/>
  <c r="N939" i="10"/>
  <c r="M939" i="10"/>
  <c r="K939" i="10"/>
  <c r="I940" i="10"/>
  <c r="J939" i="10"/>
  <c r="J940" i="10" l="1"/>
  <c r="L940" i="10"/>
  <c r="N940" i="10"/>
  <c r="M940" i="10"/>
  <c r="K940" i="10"/>
  <c r="I941" i="10"/>
  <c r="L941" i="10" l="1"/>
  <c r="N941" i="10"/>
  <c r="K941" i="10"/>
  <c r="I942" i="10"/>
  <c r="J941" i="10"/>
  <c r="M941" i="10"/>
  <c r="J942" i="10" l="1"/>
  <c r="L942" i="10"/>
  <c r="N942" i="10"/>
  <c r="M942" i="10"/>
  <c r="K942" i="10"/>
  <c r="I943" i="10"/>
  <c r="L943" i="10" l="1"/>
  <c r="N943" i="10"/>
  <c r="M943" i="10"/>
  <c r="K943" i="10"/>
  <c r="I944" i="10"/>
  <c r="J943" i="10"/>
  <c r="J944" i="10" l="1"/>
  <c r="L944" i="10"/>
  <c r="N944" i="10"/>
  <c r="M944" i="10"/>
  <c r="K944" i="10"/>
  <c r="I945" i="10"/>
  <c r="L945" i="10" l="1"/>
  <c r="N945" i="10"/>
  <c r="K945" i="10"/>
  <c r="I946" i="10"/>
  <c r="J945" i="10"/>
  <c r="M945" i="10"/>
  <c r="L946" i="10" l="1"/>
  <c r="N946" i="10"/>
  <c r="M946" i="10"/>
  <c r="K946" i="10"/>
  <c r="I947" i="10"/>
  <c r="J946" i="10"/>
  <c r="L947" i="10" l="1"/>
  <c r="N947" i="10"/>
  <c r="K947" i="10"/>
  <c r="I948" i="10"/>
  <c r="M947" i="10"/>
  <c r="J947" i="10"/>
  <c r="J948" i="10" l="1"/>
  <c r="L948" i="10"/>
  <c r="N948" i="10"/>
  <c r="M948" i="10"/>
  <c r="K948" i="10"/>
  <c r="I949" i="10"/>
  <c r="L949" i="10" l="1"/>
  <c r="N949" i="10"/>
  <c r="M949" i="10"/>
  <c r="I950" i="10"/>
  <c r="J949" i="10"/>
  <c r="K949" i="10"/>
  <c r="J950" i="10" l="1"/>
  <c r="L950" i="10"/>
  <c r="N950" i="10"/>
  <c r="M950" i="10"/>
  <c r="K950" i="10"/>
  <c r="I951" i="10"/>
  <c r="L951" i="10" l="1"/>
  <c r="N951" i="10"/>
  <c r="M951" i="10"/>
  <c r="K951" i="10"/>
  <c r="I952" i="10"/>
  <c r="J951" i="10"/>
  <c r="L952" i="10" l="1"/>
  <c r="N952" i="10"/>
  <c r="M952" i="10"/>
  <c r="K952" i="10"/>
  <c r="I953" i="10"/>
  <c r="J952" i="10"/>
  <c r="L953" i="10" l="1"/>
  <c r="N953" i="10"/>
  <c r="M953" i="10"/>
  <c r="K953" i="10"/>
  <c r="I954" i="10"/>
  <c r="J953" i="10"/>
  <c r="J954" i="10" l="1"/>
  <c r="L954" i="10"/>
  <c r="N954" i="10"/>
  <c r="M954" i="10"/>
  <c r="K954" i="10"/>
  <c r="I955" i="10"/>
  <c r="J955" i="10" l="1"/>
  <c r="L955" i="10"/>
  <c r="N955" i="10"/>
  <c r="M955" i="10"/>
  <c r="K955" i="10"/>
  <c r="I956" i="10"/>
  <c r="M956" i="10" l="1"/>
  <c r="K956" i="10"/>
  <c r="I957" i="10"/>
  <c r="J956" i="10"/>
  <c r="L956" i="10"/>
  <c r="N956" i="10"/>
  <c r="L957" i="10" l="1"/>
  <c r="N957" i="10"/>
  <c r="J957" i="10"/>
  <c r="M957" i="10"/>
  <c r="K957" i="10"/>
  <c r="I958" i="10"/>
  <c r="J958" i="10" l="1"/>
  <c r="L958" i="10"/>
  <c r="N958" i="10"/>
  <c r="M958" i="10"/>
  <c r="K958" i="10"/>
  <c r="I959" i="10"/>
  <c r="J959" i="10" l="1"/>
  <c r="L959" i="10"/>
  <c r="N959" i="10"/>
  <c r="M959" i="10"/>
  <c r="K959" i="10"/>
  <c r="I960" i="10"/>
  <c r="J960" i="10" l="1"/>
  <c r="L960" i="10"/>
  <c r="N960" i="10"/>
  <c r="M960" i="10"/>
  <c r="K960" i="10"/>
  <c r="I961" i="10"/>
  <c r="L961" i="10" l="1"/>
  <c r="N961" i="10"/>
  <c r="K961" i="10"/>
  <c r="I962" i="10"/>
  <c r="M961" i="10"/>
  <c r="J961" i="10"/>
  <c r="L962" i="10" l="1"/>
  <c r="N962" i="10"/>
  <c r="K962" i="10"/>
  <c r="I963" i="10"/>
  <c r="J962" i="10"/>
  <c r="M962" i="10"/>
  <c r="J963" i="10" l="1"/>
  <c r="L963" i="10"/>
  <c r="N963" i="10"/>
  <c r="M963" i="10"/>
  <c r="K963" i="10"/>
  <c r="I964" i="10"/>
  <c r="M964" i="10" l="1"/>
  <c r="K964" i="10"/>
  <c r="I965" i="10"/>
  <c r="J964" i="10"/>
  <c r="L964" i="10"/>
  <c r="N964" i="10"/>
  <c r="L965" i="10" l="1"/>
  <c r="N965" i="10"/>
  <c r="K965" i="10"/>
  <c r="I966" i="10"/>
  <c r="M965" i="10"/>
  <c r="J965" i="10"/>
  <c r="M966" i="10" l="1"/>
  <c r="K966" i="10"/>
  <c r="I967" i="10"/>
  <c r="J966" i="10"/>
  <c r="L966" i="10"/>
  <c r="N966" i="10"/>
  <c r="L967" i="10" l="1"/>
  <c r="N967" i="10"/>
  <c r="K967" i="10"/>
  <c r="I968" i="10"/>
  <c r="J967" i="10"/>
  <c r="M967" i="10"/>
  <c r="J968" i="10" l="1"/>
  <c r="L968" i="10"/>
  <c r="N968" i="10"/>
  <c r="M968" i="10"/>
  <c r="K968" i="10"/>
  <c r="I969" i="10"/>
  <c r="J969" i="10" l="1"/>
  <c r="L969" i="10"/>
  <c r="N969" i="10"/>
  <c r="M969" i="10"/>
  <c r="K969" i="10"/>
  <c r="I970" i="10"/>
  <c r="M970" i="10" l="1"/>
  <c r="K970" i="10"/>
  <c r="I971" i="10"/>
  <c r="J970" i="10"/>
  <c r="L970" i="10"/>
  <c r="N970" i="10"/>
  <c r="L971" i="10" l="1"/>
  <c r="N971" i="10"/>
  <c r="K971" i="10"/>
  <c r="J971" i="10"/>
  <c r="M971" i="10"/>
  <c r="I972" i="10"/>
  <c r="J972" i="10" l="1"/>
  <c r="L972" i="10"/>
  <c r="N972" i="10"/>
  <c r="M972" i="10"/>
  <c r="K972" i="10"/>
  <c r="I973" i="10"/>
  <c r="L973" i="10" l="1"/>
  <c r="N973" i="10"/>
  <c r="K973" i="10"/>
  <c r="J973" i="10"/>
  <c r="M973" i="10"/>
  <c r="I974" i="10"/>
  <c r="J974" i="10" l="1"/>
  <c r="L974" i="10"/>
  <c r="N974" i="10"/>
  <c r="M974" i="10"/>
  <c r="K974" i="10"/>
  <c r="I975" i="10"/>
  <c r="L975" i="10" l="1"/>
  <c r="N975" i="10"/>
  <c r="M975" i="10"/>
  <c r="K975" i="10"/>
  <c r="I976" i="10"/>
  <c r="J975" i="10"/>
  <c r="L976" i="10" l="1"/>
  <c r="N976" i="10"/>
  <c r="K976" i="10"/>
  <c r="I977" i="10"/>
  <c r="M976" i="10"/>
  <c r="J976" i="10"/>
  <c r="J977" i="10" l="1"/>
  <c r="L977" i="10"/>
  <c r="N977" i="10"/>
  <c r="M977" i="10"/>
  <c r="K977" i="10"/>
  <c r="I978" i="10"/>
  <c r="J978" i="10" l="1"/>
  <c r="L978" i="10"/>
  <c r="N978" i="10"/>
  <c r="M978" i="10"/>
  <c r="K978" i="10"/>
  <c r="I979" i="10"/>
  <c r="L979" i="10" l="1"/>
  <c r="N979" i="10"/>
  <c r="M979" i="10"/>
  <c r="K979" i="10"/>
  <c r="I980" i="10"/>
  <c r="J979" i="10"/>
  <c r="L980" i="10" l="1"/>
  <c r="N980" i="10"/>
  <c r="K980" i="10"/>
  <c r="I981" i="10"/>
  <c r="J980" i="10"/>
  <c r="M980" i="10"/>
  <c r="L981" i="10" l="1"/>
  <c r="N981" i="10"/>
  <c r="K981" i="10"/>
  <c r="I982" i="10"/>
  <c r="J981" i="10"/>
  <c r="M981" i="10"/>
  <c r="L982" i="10" l="1"/>
  <c r="N982" i="10"/>
  <c r="M982" i="10"/>
  <c r="K982" i="10"/>
  <c r="I983" i="10"/>
  <c r="J982" i="10"/>
  <c r="J983" i="10" l="1"/>
  <c r="L983" i="10"/>
  <c r="N983" i="10"/>
  <c r="M983" i="10"/>
  <c r="K983" i="10"/>
  <c r="I984" i="10"/>
  <c r="L984" i="10" l="1"/>
  <c r="N984" i="10"/>
  <c r="K984" i="10"/>
  <c r="I985" i="10"/>
  <c r="M984" i="10"/>
  <c r="J984" i="10"/>
  <c r="J985" i="10" l="1"/>
  <c r="L985" i="10"/>
  <c r="N985" i="10"/>
  <c r="M985" i="10"/>
  <c r="K985" i="10"/>
  <c r="I986" i="10"/>
  <c r="L986" i="10" l="1"/>
  <c r="N986" i="10"/>
  <c r="K986" i="10"/>
  <c r="I987" i="10"/>
  <c r="M986" i="10"/>
  <c r="J986" i="10"/>
  <c r="J987" i="10" l="1"/>
  <c r="L987" i="10"/>
  <c r="N987" i="10"/>
  <c r="M987" i="10"/>
  <c r="K987" i="10"/>
  <c r="I988" i="10"/>
  <c r="L988" i="10" l="1"/>
  <c r="N988" i="10"/>
  <c r="M988" i="10"/>
  <c r="K988" i="10"/>
  <c r="I989" i="10"/>
  <c r="J988" i="10"/>
  <c r="J989" i="10" l="1"/>
  <c r="L989" i="10"/>
  <c r="N989" i="10"/>
  <c r="M989" i="10"/>
  <c r="K989" i="10"/>
  <c r="I990" i="10"/>
  <c r="L990" i="10" l="1"/>
  <c r="N990" i="10"/>
  <c r="J990" i="10"/>
  <c r="M990" i="10"/>
  <c r="K990" i="10"/>
  <c r="I991" i="10"/>
  <c r="L991" i="10" l="1"/>
  <c r="N991" i="10"/>
  <c r="K991" i="10"/>
  <c r="I992" i="10"/>
  <c r="J991" i="10"/>
  <c r="M991" i="10"/>
  <c r="J992" i="10" l="1"/>
  <c r="L992" i="10"/>
  <c r="N992" i="10"/>
  <c r="M992" i="10"/>
  <c r="K992" i="10"/>
  <c r="I993" i="10"/>
  <c r="L993" i="10" l="1"/>
  <c r="N993" i="10"/>
  <c r="K993" i="10"/>
  <c r="I994" i="10"/>
  <c r="J993" i="10"/>
  <c r="M993" i="10"/>
  <c r="J994" i="10" l="1"/>
  <c r="L994" i="10"/>
  <c r="N994" i="10"/>
  <c r="M994" i="10"/>
  <c r="K994" i="10"/>
  <c r="I995" i="10"/>
  <c r="L995" i="10" l="1"/>
  <c r="N995" i="10"/>
  <c r="M995" i="10"/>
  <c r="K995" i="10"/>
  <c r="I996" i="10"/>
  <c r="J995" i="10"/>
  <c r="L996" i="10" l="1"/>
  <c r="N996" i="10"/>
  <c r="M996" i="10"/>
  <c r="K996" i="10"/>
  <c r="J996" i="10"/>
  <c r="I997" i="10"/>
  <c r="J997" i="10" l="1"/>
  <c r="L997" i="10"/>
  <c r="N997" i="10"/>
  <c r="M997" i="10"/>
  <c r="K997" i="10"/>
  <c r="I998" i="10"/>
  <c r="L998" i="10" l="1"/>
  <c r="N998" i="10"/>
  <c r="M998" i="10"/>
  <c r="K998" i="10"/>
  <c r="I999" i="10"/>
  <c r="J998" i="10"/>
  <c r="I1000" i="10" l="1"/>
  <c r="J999" i="10"/>
  <c r="L999" i="10"/>
  <c r="N999" i="10"/>
  <c r="M999" i="10"/>
  <c r="K999" i="10"/>
  <c r="L1000" i="10" l="1"/>
  <c r="N1000" i="10"/>
  <c r="M1000" i="10"/>
  <c r="K1000" i="10"/>
  <c r="I1001" i="10"/>
  <c r="J1000" i="10"/>
  <c r="L1001" i="10" l="1"/>
  <c r="N1001" i="10"/>
  <c r="M1001" i="10"/>
  <c r="K1001" i="10"/>
  <c r="I1002" i="10"/>
  <c r="J1001" i="10"/>
  <c r="L1002" i="10" l="1"/>
  <c r="N1002" i="10"/>
  <c r="M1002" i="10"/>
  <c r="I1003" i="10"/>
  <c r="J1002" i="10"/>
  <c r="K1002" i="10"/>
  <c r="L1003" i="10" l="1"/>
  <c r="N1003" i="10"/>
  <c r="M1003" i="10"/>
  <c r="I1004" i="10"/>
  <c r="J1003" i="10"/>
  <c r="K1003" i="10"/>
  <c r="I1005" i="10" l="1"/>
  <c r="J1004" i="10"/>
  <c r="L1004" i="10"/>
  <c r="N1004" i="10"/>
  <c r="M1004" i="10"/>
  <c r="K1004" i="10"/>
  <c r="I1006" i="10" l="1"/>
  <c r="J1005" i="10"/>
  <c r="L1005" i="10"/>
  <c r="N1005" i="10"/>
  <c r="M1005" i="10"/>
  <c r="K1005" i="10"/>
  <c r="L1006" i="10" l="1"/>
  <c r="I1007" i="10"/>
  <c r="M1006" i="10"/>
  <c r="K1006" i="10"/>
  <c r="J1006" i="10"/>
  <c r="N1006" i="10"/>
  <c r="L1007" i="10" l="1"/>
  <c r="M1007" i="10"/>
  <c r="J1007" i="10"/>
  <c r="I1008" i="10"/>
  <c r="N1007" i="10"/>
  <c r="K1007" i="10"/>
  <c r="N1008" i="10" l="1"/>
  <c r="K1008" i="10"/>
  <c r="L1008" i="10"/>
  <c r="M1008" i="10"/>
  <c r="J1008" i="10"/>
  <c r="I1009" i="10"/>
  <c r="N1009" i="10" l="1"/>
  <c r="L1009" i="10"/>
  <c r="I1010" i="10"/>
  <c r="K1009" i="10"/>
  <c r="J1009" i="10"/>
  <c r="M1009" i="10"/>
  <c r="N1010" i="10" l="1"/>
  <c r="K1010" i="10"/>
  <c r="L1010" i="10"/>
  <c r="M1010" i="10"/>
  <c r="J1010" i="10"/>
  <c r="I1011" i="10"/>
  <c r="J1011" i="10" l="1"/>
  <c r="N1011" i="10"/>
  <c r="K1011" i="10"/>
  <c r="M1011" i="10"/>
  <c r="L1011" i="10"/>
  <c r="I1012" i="10"/>
  <c r="M1012" i="10" l="1"/>
  <c r="I1013" i="10"/>
  <c r="L1012" i="10"/>
  <c r="N1012" i="10"/>
  <c r="K1012" i="10"/>
  <c r="J1012" i="10"/>
  <c r="I1014" i="10" l="1"/>
  <c r="L1013" i="10"/>
  <c r="J1013" i="10"/>
  <c r="N1013" i="10"/>
  <c r="M1013" i="10"/>
  <c r="K1013" i="10"/>
  <c r="L1014" i="10" l="1"/>
  <c r="I1015" i="10"/>
  <c r="N1014" i="10"/>
  <c r="M1014" i="10"/>
  <c r="J1014" i="10"/>
  <c r="K1014" i="10"/>
  <c r="M1015" i="10" l="1"/>
  <c r="L1015" i="10"/>
  <c r="I1016" i="10"/>
  <c r="J1015" i="10"/>
  <c r="N1015" i="10"/>
  <c r="K1015" i="10"/>
  <c r="L1016" i="10" l="1"/>
  <c r="N1016" i="10"/>
  <c r="K1016" i="10"/>
  <c r="J1016" i="10"/>
  <c r="M1016" i="10"/>
  <c r="I1017" i="10"/>
  <c r="I1018" i="10" l="1"/>
  <c r="L1017" i="10"/>
  <c r="J1017" i="10"/>
  <c r="N1017" i="10"/>
  <c r="M1017" i="10"/>
  <c r="K1017" i="10"/>
  <c r="J1018" i="10" l="1"/>
  <c r="K1018" i="10"/>
  <c r="I1019" i="10"/>
  <c r="L1018" i="10"/>
  <c r="N1018" i="10"/>
  <c r="M1018" i="10"/>
  <c r="M1019" i="10" l="1"/>
  <c r="L1019" i="10"/>
  <c r="I1020" i="10"/>
  <c r="J1019" i="10"/>
  <c r="N1019" i="10"/>
  <c r="K1019" i="10"/>
  <c r="L1020" i="10" l="1"/>
  <c r="N1020" i="10"/>
  <c r="K1020" i="10"/>
  <c r="J1020" i="10"/>
  <c r="M1020" i="10"/>
  <c r="I1021" i="10"/>
  <c r="I1022" i="10" l="1"/>
  <c r="N1021" i="10"/>
  <c r="L1021" i="10"/>
  <c r="J1021" i="10"/>
  <c r="M1021" i="10"/>
  <c r="K1021" i="10"/>
  <c r="J1022" i="10" l="1"/>
  <c r="K1022" i="10"/>
  <c r="I1023" i="10"/>
  <c r="L1022" i="10"/>
  <c r="N1022" i="10"/>
  <c r="M1022" i="10"/>
  <c r="L1023" i="10" l="1"/>
  <c r="I1024" i="10"/>
  <c r="J1023" i="10"/>
  <c r="N1023" i="10"/>
  <c r="K1023" i="10"/>
  <c r="M1023" i="10"/>
  <c r="M1024" i="10" l="1"/>
  <c r="I1025" i="10"/>
  <c r="L1024" i="10"/>
  <c r="N1024" i="10"/>
  <c r="K1024" i="10"/>
  <c r="J1024" i="10"/>
  <c r="I1026" i="10" l="1"/>
  <c r="N1025" i="10"/>
  <c r="L1025" i="10"/>
  <c r="J1025" i="10"/>
  <c r="M1025" i="10"/>
  <c r="K1025" i="10"/>
  <c r="L1026" i="10" l="1"/>
  <c r="M1026" i="10"/>
  <c r="N1026" i="10"/>
  <c r="I1027" i="10"/>
  <c r="J1026" i="10"/>
  <c r="K1026" i="10"/>
  <c r="K1027" i="10" l="1"/>
  <c r="M1027" i="10"/>
  <c r="L1027" i="10"/>
  <c r="I1028" i="10"/>
  <c r="J1027" i="10"/>
  <c r="N1027" i="10"/>
  <c r="M1028" i="10" l="1"/>
  <c r="I1029" i="10"/>
  <c r="L1028" i="10"/>
  <c r="N1028" i="10"/>
  <c r="K1028" i="10"/>
  <c r="J1028" i="10"/>
  <c r="I1030" i="10" l="1"/>
  <c r="N1029" i="10"/>
  <c r="L1029" i="10"/>
  <c r="J1029" i="10"/>
  <c r="M1029" i="10"/>
  <c r="K1029" i="10"/>
  <c r="N1030" i="10" l="1"/>
  <c r="M1030" i="10"/>
  <c r="J1030" i="10"/>
  <c r="K1030" i="10"/>
  <c r="L1030" i="10"/>
  <c r="I1031" i="10"/>
  <c r="K1031" i="10" l="1"/>
  <c r="M1031" i="10"/>
  <c r="L1031" i="10"/>
  <c r="I1032" i="10"/>
  <c r="J1031" i="10"/>
  <c r="N1031" i="10"/>
  <c r="M1032" i="10" l="1"/>
  <c r="I1033" i="10"/>
  <c r="L1032" i="10"/>
  <c r="N1032" i="10"/>
  <c r="K1032" i="10"/>
  <c r="J1032" i="10"/>
  <c r="I1034" i="10" l="1"/>
  <c r="N1033" i="10"/>
  <c r="L1033" i="10"/>
  <c r="J1033" i="10"/>
  <c r="M1033" i="10"/>
  <c r="K1033" i="10"/>
  <c r="I1035" i="10" l="1"/>
  <c r="L1034" i="10"/>
  <c r="J1034" i="10"/>
  <c r="N1034" i="10"/>
  <c r="M1034" i="10"/>
  <c r="K1034" i="10"/>
  <c r="M1035" i="10" l="1"/>
  <c r="K1035" i="10"/>
  <c r="I1036" i="10"/>
  <c r="L1035" i="10"/>
  <c r="J1035" i="10"/>
  <c r="N1035" i="10"/>
  <c r="M1036" i="10" l="1"/>
  <c r="K1036" i="10"/>
  <c r="I1037" i="10"/>
  <c r="L1036" i="10"/>
  <c r="J1036" i="10"/>
  <c r="N1036" i="10"/>
  <c r="J1037" i="10" l="1"/>
  <c r="N1037" i="10"/>
  <c r="M1037" i="10"/>
  <c r="K1037" i="10"/>
  <c r="I1038" i="10"/>
  <c r="L1037" i="10"/>
  <c r="I1039" i="10" l="1"/>
  <c r="L1038" i="10"/>
  <c r="J1038" i="10"/>
  <c r="N1038" i="10"/>
  <c r="M1038" i="10"/>
  <c r="K1038" i="10"/>
  <c r="M1039" i="10" l="1"/>
  <c r="K1039" i="10"/>
  <c r="I1040" i="10"/>
  <c r="L1039" i="10"/>
  <c r="J1039" i="10"/>
  <c r="N1039" i="10"/>
  <c r="J1040" i="10" l="1"/>
  <c r="N1040" i="10"/>
  <c r="M1040" i="10"/>
  <c r="K1040" i="10"/>
  <c r="I1041" i="10"/>
  <c r="L1040" i="10"/>
  <c r="M1041" i="10" l="1"/>
  <c r="K1041" i="10"/>
  <c r="I1042" i="10"/>
  <c r="L1041" i="10"/>
  <c r="J1041" i="10"/>
  <c r="N1041" i="10"/>
  <c r="J1042" i="10" l="1"/>
  <c r="N1042" i="10"/>
  <c r="M1042" i="10"/>
  <c r="K1042" i="10"/>
  <c r="I1043" i="10"/>
  <c r="L1042" i="10"/>
  <c r="N1043" i="10" l="1"/>
  <c r="M1043" i="10"/>
  <c r="K1043" i="10"/>
  <c r="J1043" i="10"/>
  <c r="I1044" i="10"/>
  <c r="L1043" i="10"/>
  <c r="J1044" i="10" l="1"/>
  <c r="N1044" i="10"/>
  <c r="M1044" i="10"/>
  <c r="K1044" i="10"/>
  <c r="I1045" i="10"/>
  <c r="L1044" i="10"/>
  <c r="M1045" i="10" l="1"/>
  <c r="K1045" i="10"/>
  <c r="I1046" i="10"/>
  <c r="L1045" i="10"/>
  <c r="J1045" i="10"/>
  <c r="N1045" i="10"/>
  <c r="J1046" i="10" l="1"/>
  <c r="N1046" i="10"/>
  <c r="M1046" i="10"/>
  <c r="K1046" i="10"/>
  <c r="I1047" i="10"/>
  <c r="L1046" i="10"/>
  <c r="J1047" i="10" l="1"/>
  <c r="N1047" i="10"/>
  <c r="M1047" i="10"/>
  <c r="K1047" i="10"/>
  <c r="I1048" i="10"/>
  <c r="L1047" i="10"/>
  <c r="J1048" i="10" l="1"/>
  <c r="N1048" i="10"/>
  <c r="M1048" i="10"/>
  <c r="K1048" i="10"/>
  <c r="I1049" i="10"/>
  <c r="L1048" i="10"/>
  <c r="J1049" i="10" l="1"/>
  <c r="N1049" i="10"/>
  <c r="M1049" i="10"/>
  <c r="K1049" i="10"/>
  <c r="I1050" i="10"/>
  <c r="L1049" i="10"/>
  <c r="I1051" i="10" l="1"/>
  <c r="L1050" i="10"/>
  <c r="J1050" i="10"/>
  <c r="N1050" i="10"/>
  <c r="M1050" i="10"/>
  <c r="K1050" i="10"/>
  <c r="J1051" i="10" l="1"/>
  <c r="N1051" i="10"/>
  <c r="M1051" i="10"/>
  <c r="K1051" i="10"/>
  <c r="I1052" i="10"/>
  <c r="L1051" i="10"/>
  <c r="J1052" i="10" l="1"/>
  <c r="N1052" i="10"/>
  <c r="M1052" i="10"/>
  <c r="K1052" i="10"/>
  <c r="I1053" i="10"/>
  <c r="L1052" i="10"/>
  <c r="J1053" i="10" l="1"/>
  <c r="N1053" i="10"/>
  <c r="M1053" i="10"/>
  <c r="K1053" i="10"/>
  <c r="I1054" i="10"/>
  <c r="L1053" i="10"/>
  <c r="M1054" i="10" l="1"/>
  <c r="K1054" i="10"/>
  <c r="I1055" i="10"/>
  <c r="L1054" i="10"/>
  <c r="J1054" i="10"/>
  <c r="N1054" i="10"/>
  <c r="J1055" i="10" l="1"/>
  <c r="N1055" i="10"/>
  <c r="M1055" i="10"/>
  <c r="K1055" i="10"/>
  <c r="I1056" i="10"/>
  <c r="L1055" i="10"/>
  <c r="M1056" i="10" l="1"/>
  <c r="K1056" i="10"/>
  <c r="I1057" i="10"/>
  <c r="L1056" i="10"/>
  <c r="J1056" i="10"/>
  <c r="N1056" i="10"/>
  <c r="M1057" i="10" l="1"/>
  <c r="K1057" i="10"/>
  <c r="I1058" i="10"/>
  <c r="L1057" i="10"/>
  <c r="J1057" i="10"/>
  <c r="N1057" i="10"/>
  <c r="J1058" i="10" l="1"/>
  <c r="N1058" i="10"/>
  <c r="M1058" i="10"/>
  <c r="K1058" i="10"/>
  <c r="I1059" i="10"/>
  <c r="L1058" i="10"/>
  <c r="J1059" i="10" l="1"/>
  <c r="N1059" i="10"/>
  <c r="M1059" i="10"/>
  <c r="K1059" i="10"/>
  <c r="I1060" i="10"/>
  <c r="L1059" i="10"/>
  <c r="I1061" i="10" l="1"/>
  <c r="L1060" i="10"/>
  <c r="J1060" i="10"/>
  <c r="N1060" i="10"/>
  <c r="M1060" i="10"/>
  <c r="K1060" i="10"/>
  <c r="J1061" i="10" l="1"/>
  <c r="N1061" i="10"/>
  <c r="M1061" i="10"/>
  <c r="K1061" i="10"/>
  <c r="I1062" i="10"/>
  <c r="L1061" i="10"/>
  <c r="J1062" i="10" l="1"/>
  <c r="N1062" i="10"/>
  <c r="M1062" i="10"/>
  <c r="K1062" i="10"/>
  <c r="I1063" i="10"/>
  <c r="L1062" i="10"/>
  <c r="J1063" i="10" l="1"/>
  <c r="N1063" i="10"/>
  <c r="M1063" i="10"/>
  <c r="K1063" i="10"/>
  <c r="I1064" i="10"/>
  <c r="L1063" i="10"/>
  <c r="M1064" i="10" l="1"/>
  <c r="K1064" i="10"/>
  <c r="I1065" i="10"/>
  <c r="L1064" i="10"/>
  <c r="J1064" i="10"/>
  <c r="N1064" i="10"/>
  <c r="J1065" i="10" l="1"/>
  <c r="N1065" i="10"/>
  <c r="M1065" i="10"/>
  <c r="K1065" i="10"/>
  <c r="I1066" i="10"/>
  <c r="L1065" i="10"/>
  <c r="M1066" i="10" l="1"/>
  <c r="K1066" i="10"/>
  <c r="I1067" i="10"/>
  <c r="L1066" i="10"/>
  <c r="J1066" i="10"/>
  <c r="N1066" i="10"/>
  <c r="J1067" i="10" l="1"/>
  <c r="N1067" i="10"/>
  <c r="M1067" i="10"/>
  <c r="K1067" i="10"/>
  <c r="I1068" i="10"/>
  <c r="L1067" i="10"/>
  <c r="M1068" i="10" l="1"/>
  <c r="K1068" i="10"/>
  <c r="I1069" i="10"/>
  <c r="L1068" i="10"/>
  <c r="J1068" i="10"/>
  <c r="N1068" i="10"/>
  <c r="I1070" i="10" l="1"/>
  <c r="L1069" i="10"/>
  <c r="J1069" i="10"/>
  <c r="N1069" i="10"/>
  <c r="M1069" i="10"/>
  <c r="K1069" i="10"/>
  <c r="J1070" i="10" l="1"/>
  <c r="N1070" i="10"/>
  <c r="M1070" i="10"/>
  <c r="K1070" i="10"/>
  <c r="I1071" i="10"/>
  <c r="L1070" i="10"/>
  <c r="J1071" i="10" l="1"/>
  <c r="N1071" i="10"/>
  <c r="M1071" i="10"/>
  <c r="K1071" i="10"/>
  <c r="I1072" i="10"/>
  <c r="L1071" i="10"/>
  <c r="J1072" i="10" l="1"/>
  <c r="N1072" i="10"/>
  <c r="M1072" i="10"/>
  <c r="K1072" i="10"/>
  <c r="I1073" i="10"/>
  <c r="L1072" i="10"/>
  <c r="J1073" i="10" l="1"/>
  <c r="N1073" i="10"/>
  <c r="M1073" i="10"/>
  <c r="K1073" i="10"/>
  <c r="I1074" i="10"/>
  <c r="L1073" i="10"/>
  <c r="J1074" i="10" l="1"/>
  <c r="N1074" i="10"/>
  <c r="M1074" i="10"/>
  <c r="K1074" i="10"/>
  <c r="I1075" i="10"/>
  <c r="L1074" i="10"/>
  <c r="N1075" i="10" l="1"/>
  <c r="M1075" i="10"/>
  <c r="K1075" i="10"/>
  <c r="J1075" i="10"/>
  <c r="I1076" i="10"/>
  <c r="L1075" i="10"/>
  <c r="J1076" i="10" l="1"/>
  <c r="N1076" i="10"/>
  <c r="M1076" i="10"/>
  <c r="K1076" i="10"/>
  <c r="I1077" i="10"/>
  <c r="L1076" i="10"/>
  <c r="M1077" i="10" l="1"/>
  <c r="K1077" i="10"/>
  <c r="I1078" i="10"/>
  <c r="L1077" i="10"/>
  <c r="J1077" i="10"/>
  <c r="N1077" i="10"/>
  <c r="M1078" i="10" l="1"/>
  <c r="K1078" i="10"/>
  <c r="I1079" i="10"/>
  <c r="L1078" i="10"/>
  <c r="J1078" i="10"/>
  <c r="N1078" i="10"/>
  <c r="I1080" i="10" l="1"/>
  <c r="L1079" i="10"/>
  <c r="J1079" i="10"/>
  <c r="N1079" i="10"/>
  <c r="M1079" i="10"/>
  <c r="K1079" i="10"/>
  <c r="J1080" i="10" l="1"/>
  <c r="N1080" i="10"/>
  <c r="M1080" i="10"/>
  <c r="K1080" i="10"/>
  <c r="I1081" i="10"/>
  <c r="L1080" i="10"/>
  <c r="J1081" i="10" l="1"/>
  <c r="N1081" i="10"/>
  <c r="M1081" i="10"/>
  <c r="K1081" i="10"/>
  <c r="I1082" i="10"/>
  <c r="L1081" i="10"/>
  <c r="J1082" i="10" l="1"/>
  <c r="N1082" i="10"/>
  <c r="M1082" i="10"/>
  <c r="K1082" i="10"/>
  <c r="I1083" i="10"/>
  <c r="L1082" i="10"/>
  <c r="I1084" i="10" l="1"/>
  <c r="L1083" i="10"/>
  <c r="J1083" i="10"/>
  <c r="N1083" i="10"/>
  <c r="M1083" i="10"/>
  <c r="K1083" i="10"/>
  <c r="M1084" i="10" l="1"/>
  <c r="K1084" i="10"/>
  <c r="I1085" i="10"/>
  <c r="L1084" i="10"/>
  <c r="J1084" i="10"/>
  <c r="N1084" i="10"/>
  <c r="J1085" i="10" l="1"/>
  <c r="N1085" i="10"/>
  <c r="M1085" i="10"/>
  <c r="K1085" i="10"/>
  <c r="I1086" i="10"/>
  <c r="L1085" i="10"/>
  <c r="M1086" i="10" l="1"/>
  <c r="K1086" i="10"/>
  <c r="I1087" i="10"/>
  <c r="L1086" i="10"/>
  <c r="J1086" i="10"/>
  <c r="N1086" i="10"/>
  <c r="N1087" i="10" l="1"/>
  <c r="M1087" i="10"/>
  <c r="K1087" i="10"/>
  <c r="J1087" i="10"/>
  <c r="I1088" i="10"/>
  <c r="L1087" i="10"/>
  <c r="J1088" i="10" l="1"/>
  <c r="N1088" i="10"/>
  <c r="M1088" i="10"/>
  <c r="K1088" i="10"/>
  <c r="I1089" i="10"/>
  <c r="L1088" i="10"/>
  <c r="J1089" i="10" l="1"/>
  <c r="N1089" i="10"/>
  <c r="M1089" i="10"/>
  <c r="K1089" i="10"/>
  <c r="I1090" i="10"/>
  <c r="L1089" i="10"/>
  <c r="J1090" i="10" l="1"/>
  <c r="N1090" i="10"/>
  <c r="M1090" i="10"/>
  <c r="K1090" i="10"/>
  <c r="I1091" i="10"/>
  <c r="L1090" i="10"/>
  <c r="J1091" i="10" l="1"/>
  <c r="N1091" i="10"/>
  <c r="M1091" i="10"/>
  <c r="K1091" i="10"/>
  <c r="I1092" i="10"/>
  <c r="L1091" i="10"/>
  <c r="M1092" i="10" l="1"/>
  <c r="K1092" i="10"/>
  <c r="I1093" i="10"/>
  <c r="L1092" i="10"/>
  <c r="J1092" i="10"/>
  <c r="N1092" i="10"/>
  <c r="I1094" i="10" l="1"/>
  <c r="L1093" i="10"/>
  <c r="J1093" i="10"/>
  <c r="N1093" i="10"/>
  <c r="M1093" i="10"/>
  <c r="K1093" i="10"/>
  <c r="J1094" i="10" l="1"/>
  <c r="N1094" i="10"/>
  <c r="M1094" i="10"/>
  <c r="K1094" i="10"/>
  <c r="I1095" i="10"/>
  <c r="L1094" i="10"/>
  <c r="J1095" i="10" l="1"/>
  <c r="N1095" i="10"/>
  <c r="M1095" i="10"/>
  <c r="K1095" i="10"/>
  <c r="I1096" i="10"/>
  <c r="L1095" i="10"/>
  <c r="I1097" i="10" l="1"/>
  <c r="L1096" i="10"/>
  <c r="J1096" i="10"/>
  <c r="N1096" i="10"/>
  <c r="M1096" i="10"/>
  <c r="K1096" i="10"/>
  <c r="J1097" i="10" l="1"/>
  <c r="N1097" i="10"/>
  <c r="M1097" i="10"/>
  <c r="K1097" i="10"/>
  <c r="I1098" i="10"/>
  <c r="L1097" i="10"/>
  <c r="J1098" i="10" l="1"/>
  <c r="N1098" i="10"/>
  <c r="M1098" i="10"/>
  <c r="K1098" i="10"/>
  <c r="I1099" i="10"/>
  <c r="L1098" i="10"/>
  <c r="J1099" i="10" l="1"/>
  <c r="N1099" i="10"/>
  <c r="M1099" i="10"/>
  <c r="K1099" i="10"/>
  <c r="I1100" i="10"/>
  <c r="L1099" i="10"/>
  <c r="M1100" i="10" l="1"/>
  <c r="K1100" i="10"/>
  <c r="I1101" i="10"/>
  <c r="L1100" i="10"/>
  <c r="J1100" i="10"/>
  <c r="N1100" i="10"/>
  <c r="M1101" i="10" l="1"/>
  <c r="K1101" i="10"/>
  <c r="I1102" i="10"/>
  <c r="L1101" i="10"/>
  <c r="J1101" i="10"/>
  <c r="N1101" i="10"/>
  <c r="M1102" i="10" l="1"/>
  <c r="K1102" i="10"/>
  <c r="I1103" i="10"/>
  <c r="L1102" i="10"/>
  <c r="J1102" i="10"/>
  <c r="N1102" i="10"/>
  <c r="M1103" i="10" l="1"/>
  <c r="K1103" i="10"/>
  <c r="I1104" i="10"/>
  <c r="L1103" i="10"/>
  <c r="J1103" i="10"/>
  <c r="N1103" i="10"/>
  <c r="J1104" i="10" l="1"/>
  <c r="N1104" i="10"/>
  <c r="M1104" i="10"/>
  <c r="K1104" i="10"/>
  <c r="I1105" i="10"/>
  <c r="L1104" i="10"/>
  <c r="I1106" i="10" l="1"/>
  <c r="L1105" i="10"/>
  <c r="J1105" i="10"/>
  <c r="N1105" i="10"/>
  <c r="M1105" i="10"/>
  <c r="K1105" i="10"/>
  <c r="J1106" i="10" l="1"/>
  <c r="N1106" i="10"/>
  <c r="M1106" i="10"/>
  <c r="K1106" i="10"/>
  <c r="I1107" i="10"/>
  <c r="L1106" i="10"/>
  <c r="N1107" i="10" l="1"/>
  <c r="M1107" i="10"/>
  <c r="K1107" i="10"/>
  <c r="J1107" i="10"/>
  <c r="I1108" i="10"/>
  <c r="L1107" i="10"/>
  <c r="J1108" i="10" l="1"/>
  <c r="N1108" i="10"/>
  <c r="M1108" i="10"/>
  <c r="K1108" i="10"/>
  <c r="I1109" i="10"/>
  <c r="L1108" i="10"/>
  <c r="J1109" i="10" l="1"/>
  <c r="N1109" i="10"/>
  <c r="M1109" i="10"/>
  <c r="K1109" i="10"/>
  <c r="I1110" i="10"/>
  <c r="L1109" i="10"/>
  <c r="J1110" i="10" l="1"/>
  <c r="N1110" i="10"/>
  <c r="M1110" i="10"/>
  <c r="K1110" i="10"/>
  <c r="I1111" i="10"/>
  <c r="L1110" i="10"/>
  <c r="J1111" i="10" l="1"/>
  <c r="N1111" i="10"/>
  <c r="M1111" i="10"/>
  <c r="K1111" i="10"/>
  <c r="I1112" i="10"/>
  <c r="L1111" i="10"/>
  <c r="I1113" i="10" l="1"/>
  <c r="L1112" i="10"/>
  <c r="J1112" i="10"/>
  <c r="N1112" i="10"/>
  <c r="M1112" i="10"/>
  <c r="K1112" i="10"/>
  <c r="J1113" i="10" l="1"/>
  <c r="N1113" i="10"/>
  <c r="M1113" i="10"/>
  <c r="K1113" i="10"/>
  <c r="I1114" i="10"/>
  <c r="L1113" i="10"/>
  <c r="J1114" i="10" l="1"/>
  <c r="N1114" i="10"/>
  <c r="M1114" i="10"/>
  <c r="K1114" i="10"/>
  <c r="I1115" i="10"/>
  <c r="L1114" i="10"/>
  <c r="J1115" i="10" l="1"/>
  <c r="N1115" i="10"/>
  <c r="M1115" i="10"/>
  <c r="K1115" i="10"/>
  <c r="I1116" i="10"/>
  <c r="L1115" i="10"/>
  <c r="J1116" i="10" l="1"/>
  <c r="N1116" i="10"/>
  <c r="M1116" i="10"/>
  <c r="K1116" i="10"/>
  <c r="I1117" i="10"/>
  <c r="L1116" i="10"/>
  <c r="J1117" i="10" l="1"/>
  <c r="N1117" i="10"/>
  <c r="M1117" i="10"/>
  <c r="K1117" i="10"/>
  <c r="I1118" i="10"/>
  <c r="L1117" i="10"/>
  <c r="M1118" i="10" l="1"/>
  <c r="K1118" i="10"/>
  <c r="I1119" i="10"/>
  <c r="L1118" i="10"/>
  <c r="J1118" i="10"/>
  <c r="N1118" i="10"/>
  <c r="N1119" i="10" l="1"/>
  <c r="M1119" i="10"/>
  <c r="K1119" i="10"/>
  <c r="J1119" i="10"/>
  <c r="I1120" i="10"/>
  <c r="L1119" i="10"/>
  <c r="J1120" i="10" l="1"/>
  <c r="N1120" i="10"/>
  <c r="M1120" i="10"/>
  <c r="K1120" i="10"/>
  <c r="I1121" i="10"/>
  <c r="L1120" i="10"/>
  <c r="I1122" i="10" l="1"/>
  <c r="L1121" i="10"/>
  <c r="J1121" i="10"/>
  <c r="N1121" i="10"/>
  <c r="M1121" i="10"/>
  <c r="K1121" i="10"/>
  <c r="I1123" i="10" l="1"/>
  <c r="L1122" i="10"/>
  <c r="J1122" i="10"/>
  <c r="N1122" i="10"/>
  <c r="M1122" i="10"/>
  <c r="K1122" i="10"/>
  <c r="J1123" i="10" l="1"/>
  <c r="N1123" i="10"/>
  <c r="M1123" i="10"/>
  <c r="K1123" i="10"/>
  <c r="I1124" i="10"/>
  <c r="L1123" i="10"/>
  <c r="J1124" i="10" l="1"/>
  <c r="N1124" i="10"/>
  <c r="M1124" i="10"/>
  <c r="K1124" i="10"/>
  <c r="I1125" i="10"/>
  <c r="L1124" i="10"/>
  <c r="M1125" i="10" l="1"/>
  <c r="K1125" i="10"/>
  <c r="I1126" i="10"/>
  <c r="L1125" i="10"/>
  <c r="J1125" i="10"/>
  <c r="N1125" i="10"/>
  <c r="J1126" i="10" l="1"/>
  <c r="N1126" i="10"/>
  <c r="M1126" i="10"/>
  <c r="K1126" i="10"/>
  <c r="I1127" i="10"/>
  <c r="L1126" i="10"/>
  <c r="M1127" i="10" l="1"/>
  <c r="K1127" i="10"/>
  <c r="I1128" i="10"/>
  <c r="L1127" i="10"/>
  <c r="J1127" i="10"/>
  <c r="N1127" i="10"/>
  <c r="J1128" i="10" l="1"/>
  <c r="N1128" i="10"/>
  <c r="M1128" i="10"/>
  <c r="K1128" i="10"/>
  <c r="I1129" i="10"/>
  <c r="L1128" i="10"/>
  <c r="J1129" i="10" l="1"/>
  <c r="N1129" i="10"/>
  <c r="M1129" i="10"/>
  <c r="K1129" i="10"/>
  <c r="I1130" i="10"/>
  <c r="L1129" i="10"/>
  <c r="I1131" i="10" l="1"/>
  <c r="L1130" i="10"/>
  <c r="J1130" i="10"/>
  <c r="N1130" i="10"/>
  <c r="M1130" i="10"/>
  <c r="K1130" i="10"/>
  <c r="J1131" i="10" l="1"/>
  <c r="N1131" i="10"/>
  <c r="M1131" i="10"/>
  <c r="K1131" i="10"/>
  <c r="I1132" i="10"/>
  <c r="L1131" i="10"/>
  <c r="M1132" i="10" l="1"/>
  <c r="K1132" i="10"/>
  <c r="I1133" i="10"/>
  <c r="L1132" i="10"/>
  <c r="J1132" i="10"/>
  <c r="N1132" i="10"/>
  <c r="J1133" i="10" l="1"/>
  <c r="N1133" i="10"/>
  <c r="M1133" i="10"/>
  <c r="K1133" i="10"/>
  <c r="I1134" i="10"/>
  <c r="L1133" i="10"/>
  <c r="J1134" i="10" l="1"/>
  <c r="N1134" i="10"/>
  <c r="M1134" i="10"/>
  <c r="K1134" i="10"/>
  <c r="I1135" i="10"/>
  <c r="L1134" i="10"/>
  <c r="J1135" i="10" l="1"/>
  <c r="N1135" i="10"/>
  <c r="M1135" i="10"/>
  <c r="K1135" i="10"/>
  <c r="I1136" i="10"/>
  <c r="L1135" i="10"/>
  <c r="J1136" i="10" l="1"/>
  <c r="N1136" i="10"/>
  <c r="M1136" i="10"/>
  <c r="K1136" i="10"/>
  <c r="I1137" i="10"/>
  <c r="L1136" i="10"/>
  <c r="J1137" i="10" l="1"/>
  <c r="N1137" i="10"/>
  <c r="M1137" i="10"/>
  <c r="K1137" i="10"/>
  <c r="I1138" i="10"/>
  <c r="L1137" i="10"/>
  <c r="M1138" i="10" l="1"/>
  <c r="K1138" i="10"/>
  <c r="I1139" i="10"/>
  <c r="L1138" i="10"/>
  <c r="J1138" i="10"/>
  <c r="N1138" i="10"/>
  <c r="J1139" i="10" l="1"/>
  <c r="N1139" i="10"/>
  <c r="M1139" i="10"/>
  <c r="K1139" i="10"/>
  <c r="I1140" i="10"/>
  <c r="L1139" i="10"/>
  <c r="M1140" i="10" l="1"/>
  <c r="K1140" i="10"/>
  <c r="I1141" i="10"/>
  <c r="L1140" i="10"/>
  <c r="J1140" i="10"/>
  <c r="N1140" i="10"/>
  <c r="J1141" i="10" l="1"/>
  <c r="N1141" i="10"/>
  <c r="M1141" i="10"/>
  <c r="K1141" i="10"/>
  <c r="I1142" i="10"/>
  <c r="L1141" i="10"/>
  <c r="J1142" i="10" l="1"/>
  <c r="N1142" i="10"/>
  <c r="M1142" i="10"/>
  <c r="K1142" i="10"/>
  <c r="I1143" i="10"/>
  <c r="L1142" i="10"/>
  <c r="J1143" i="10" l="1"/>
  <c r="N1143" i="10"/>
  <c r="M1143" i="10"/>
  <c r="K1143" i="10"/>
  <c r="I1144" i="10"/>
  <c r="L1143" i="10"/>
  <c r="M1144" i="10" l="1"/>
  <c r="K1144" i="10"/>
  <c r="I1145" i="10"/>
  <c r="L1144" i="10"/>
  <c r="J1144" i="10"/>
  <c r="N1144" i="10"/>
  <c r="J1145" i="10" l="1"/>
  <c r="N1145" i="10"/>
  <c r="M1145" i="10"/>
  <c r="K1145" i="10"/>
  <c r="I1146" i="10"/>
  <c r="L1145" i="10"/>
  <c r="J1146" i="10" l="1"/>
  <c r="N1146" i="10"/>
  <c r="M1146" i="10"/>
  <c r="K1146" i="10"/>
  <c r="I1147" i="10"/>
  <c r="L1146" i="10"/>
  <c r="M1147" i="10" l="1"/>
  <c r="K1147" i="10"/>
  <c r="I1148" i="10"/>
  <c r="L1147" i="10"/>
  <c r="J1147" i="10"/>
  <c r="N1147" i="10"/>
  <c r="J1148" i="10" l="1"/>
  <c r="N1148" i="10"/>
  <c r="M1148" i="10"/>
  <c r="K1148" i="10"/>
  <c r="I1149" i="10"/>
  <c r="L1148" i="10"/>
  <c r="M1149" i="10" l="1"/>
  <c r="K1149" i="10"/>
  <c r="I1150" i="10"/>
  <c r="L1149" i="10"/>
  <c r="J1149" i="10"/>
  <c r="N1149" i="10"/>
  <c r="J1150" i="10" l="1"/>
  <c r="N1150" i="10"/>
  <c r="M1150" i="10"/>
  <c r="K1150" i="10"/>
  <c r="I1151" i="10"/>
  <c r="L1150" i="10"/>
  <c r="N1151" i="10" l="1"/>
  <c r="M1151" i="10"/>
  <c r="K1151" i="10"/>
  <c r="J1151" i="10"/>
  <c r="I1152" i="10"/>
  <c r="L1151" i="10"/>
  <c r="J1152" i="10" l="1"/>
  <c r="N1152" i="10"/>
  <c r="M1152" i="10"/>
  <c r="K1152" i="10"/>
  <c r="I1153" i="10"/>
  <c r="L1152" i="10"/>
  <c r="J1153" i="10" l="1"/>
  <c r="N1153" i="10"/>
  <c r="M1153" i="10"/>
  <c r="K1153" i="10"/>
  <c r="I1154" i="10"/>
  <c r="L1153" i="10"/>
  <c r="M1154" i="10" l="1"/>
  <c r="K1154" i="10"/>
  <c r="I1155" i="10"/>
  <c r="L1154" i="10"/>
  <c r="J1154" i="10"/>
  <c r="N1154" i="10"/>
  <c r="N1155" i="10" l="1"/>
  <c r="M1155" i="10"/>
  <c r="K1155" i="10"/>
  <c r="J1155" i="10"/>
  <c r="I1156" i="10"/>
  <c r="L1155" i="10"/>
  <c r="J1156" i="10" l="1"/>
  <c r="N1156" i="10"/>
  <c r="M1156" i="10"/>
  <c r="K1156" i="10"/>
  <c r="I1157" i="10"/>
  <c r="L1156" i="10"/>
  <c r="I1158" i="10" l="1"/>
  <c r="L1157" i="10"/>
  <c r="J1157" i="10"/>
  <c r="N1157" i="10"/>
  <c r="M1157" i="10"/>
  <c r="K1157" i="10"/>
  <c r="J1158" i="10" l="1"/>
  <c r="N1158" i="10"/>
  <c r="M1158" i="10"/>
  <c r="K1158" i="10"/>
  <c r="I1159" i="10"/>
  <c r="L1158" i="10"/>
  <c r="M1159" i="10" l="1"/>
  <c r="K1159" i="10"/>
  <c r="I1160" i="10"/>
  <c r="L1159" i="10"/>
  <c r="J1159" i="10"/>
  <c r="N1159" i="10"/>
  <c r="I1161" i="10" l="1"/>
  <c r="L1160" i="10"/>
  <c r="J1160" i="10"/>
  <c r="N1160" i="10"/>
  <c r="M1160" i="10"/>
  <c r="K1160" i="10"/>
  <c r="M1161" i="10" l="1"/>
  <c r="K1161" i="10"/>
  <c r="I1162" i="10"/>
  <c r="L1161" i="10"/>
  <c r="J1161" i="10"/>
  <c r="N1161" i="10"/>
  <c r="M1162" i="10" l="1"/>
  <c r="K1162" i="10"/>
  <c r="I1163" i="10"/>
  <c r="L1162" i="10"/>
  <c r="J1162" i="10"/>
  <c r="N1162" i="10"/>
  <c r="M1163" i="10" l="1"/>
  <c r="I1164" i="10"/>
  <c r="L1163" i="10"/>
  <c r="J1163" i="10"/>
  <c r="N1163" i="10"/>
  <c r="K1163" i="10"/>
  <c r="J1164" i="10" l="1"/>
  <c r="N1164" i="10"/>
  <c r="M1164" i="10"/>
  <c r="K1164" i="10"/>
  <c r="I1165" i="10"/>
  <c r="L1164" i="10"/>
  <c r="J1165" i="10" l="1"/>
  <c r="N1165" i="10"/>
  <c r="M1165" i="10"/>
  <c r="K1165" i="10"/>
  <c r="I1166" i="10"/>
  <c r="L1165" i="10"/>
  <c r="J1166" i="10" l="1"/>
  <c r="N1166" i="10"/>
  <c r="M1166" i="10"/>
  <c r="K1166" i="10"/>
  <c r="I1167" i="10"/>
  <c r="L1166" i="10"/>
  <c r="J1167" i="10" l="1"/>
  <c r="N1167" i="10"/>
  <c r="M1167" i="10"/>
  <c r="K1167" i="10"/>
  <c r="I1168" i="10"/>
  <c r="L1167" i="10"/>
  <c r="J1168" i="10" l="1"/>
  <c r="N1168" i="10"/>
  <c r="M1168" i="10"/>
  <c r="K1168" i="10"/>
  <c r="I1169" i="10"/>
  <c r="L1168" i="10"/>
  <c r="J1169" i="10" l="1"/>
  <c r="N1169" i="10"/>
  <c r="M1169" i="10"/>
  <c r="K1169" i="10"/>
  <c r="I1170" i="10"/>
  <c r="L1169" i="10"/>
  <c r="J1170" i="10" l="1"/>
  <c r="N1170" i="10"/>
  <c r="M1170" i="10"/>
  <c r="K1170" i="10"/>
  <c r="I1171" i="10"/>
  <c r="L1170" i="10"/>
  <c r="J1171" i="10" l="1"/>
  <c r="N1171" i="10"/>
  <c r="M1171" i="10"/>
  <c r="K1171" i="10"/>
  <c r="I1172" i="10"/>
  <c r="L1171" i="10"/>
  <c r="J1172" i="10" l="1"/>
  <c r="N1172" i="10"/>
  <c r="M1172" i="10"/>
  <c r="K1172" i="10"/>
  <c r="I1173" i="10"/>
  <c r="L1172" i="10"/>
  <c r="J1173" i="10" l="1"/>
  <c r="N1173" i="10"/>
  <c r="M1173" i="10"/>
  <c r="K1173" i="10"/>
  <c r="I1174" i="10"/>
  <c r="L1173" i="10"/>
  <c r="M1174" i="10" l="1"/>
  <c r="K1174" i="10"/>
  <c r="I1175" i="10"/>
  <c r="L1174" i="10"/>
  <c r="J1174" i="10"/>
  <c r="N1174" i="10"/>
  <c r="M1175" i="10" l="1"/>
  <c r="K1175" i="10"/>
  <c r="I1176" i="10"/>
  <c r="L1175" i="10"/>
  <c r="J1175" i="10"/>
  <c r="N1175" i="10"/>
  <c r="M1176" i="10" l="1"/>
  <c r="K1176" i="10"/>
  <c r="I1177" i="10"/>
  <c r="L1176" i="10"/>
  <c r="J1176" i="10"/>
  <c r="N1176" i="10"/>
  <c r="J1177" i="10" l="1"/>
  <c r="N1177" i="10"/>
  <c r="M1177" i="10"/>
  <c r="K1177" i="10"/>
  <c r="I1178" i="10"/>
  <c r="L1177" i="10"/>
  <c r="J1178" i="10" l="1"/>
  <c r="N1178" i="10"/>
  <c r="M1178" i="10"/>
  <c r="K1178" i="10"/>
  <c r="I1179" i="10"/>
  <c r="L1178" i="10"/>
  <c r="J1179" i="10" l="1"/>
  <c r="N1179" i="10"/>
  <c r="M1179" i="10"/>
  <c r="K1179" i="10"/>
  <c r="I1180" i="10"/>
  <c r="L1179" i="10"/>
  <c r="M1180" i="10" l="1"/>
  <c r="K1180" i="10"/>
  <c r="I1181" i="10"/>
  <c r="L1180" i="10"/>
  <c r="J1180" i="10"/>
  <c r="N1180" i="10"/>
  <c r="M1181" i="10" l="1"/>
  <c r="K1181" i="10"/>
  <c r="I1182" i="10"/>
  <c r="L1181" i="10"/>
  <c r="J1181" i="10"/>
  <c r="N1181" i="10"/>
  <c r="M1182" i="10" l="1"/>
  <c r="K1182" i="10"/>
  <c r="I1183" i="10"/>
  <c r="L1182" i="10"/>
  <c r="J1182" i="10"/>
  <c r="N1182" i="10"/>
  <c r="J1183" i="10" l="1"/>
  <c r="N1183" i="10"/>
  <c r="M1183" i="10"/>
  <c r="K1183" i="10"/>
  <c r="I1184" i="10"/>
  <c r="L1183" i="10"/>
  <c r="J1184" i="10" l="1"/>
  <c r="N1184" i="10"/>
  <c r="M1184" i="10"/>
  <c r="K1184" i="10"/>
  <c r="I1185" i="10"/>
  <c r="L1184" i="10"/>
  <c r="J1185" i="10" l="1"/>
  <c r="N1185" i="10"/>
  <c r="M1185" i="10"/>
  <c r="K1185" i="10"/>
  <c r="I1186" i="10"/>
  <c r="L1185" i="10"/>
  <c r="J1186" i="10" l="1"/>
  <c r="N1186" i="10"/>
  <c r="M1186" i="10"/>
  <c r="K1186" i="10"/>
  <c r="I1187" i="10"/>
  <c r="L1186" i="10"/>
  <c r="J1187" i="10" l="1"/>
  <c r="N1187" i="10"/>
  <c r="M1187" i="10"/>
  <c r="K1187" i="10"/>
  <c r="I1188" i="10"/>
  <c r="L1187" i="10"/>
  <c r="M1188" i="10" l="1"/>
  <c r="K1188" i="10"/>
  <c r="I1189" i="10"/>
  <c r="L1188" i="10"/>
  <c r="J1188" i="10"/>
  <c r="N1188" i="10"/>
  <c r="J1189" i="10" l="1"/>
  <c r="N1189" i="10"/>
  <c r="M1189" i="10"/>
  <c r="K1189" i="10"/>
  <c r="I1190" i="10"/>
  <c r="L1189" i="10"/>
  <c r="J1190" i="10" l="1"/>
  <c r="N1190" i="10"/>
  <c r="M1190" i="10"/>
  <c r="K1190" i="10"/>
  <c r="I1191" i="10"/>
  <c r="L1190" i="10"/>
  <c r="J1191" i="10" l="1"/>
  <c r="N1191" i="10"/>
  <c r="M1191" i="10"/>
  <c r="K1191" i="10"/>
  <c r="I1192" i="10"/>
  <c r="L1191" i="10"/>
  <c r="J1192" i="10" l="1"/>
  <c r="N1192" i="10"/>
  <c r="M1192" i="10"/>
  <c r="K1192" i="10"/>
  <c r="I1193" i="10"/>
  <c r="L1192" i="10"/>
  <c r="M1193" i="10" l="1"/>
  <c r="K1193" i="10"/>
  <c r="I1194" i="10"/>
  <c r="L1193" i="10"/>
  <c r="J1193" i="10"/>
  <c r="N1193" i="10"/>
  <c r="J1194" i="10" l="1"/>
  <c r="N1194" i="10"/>
  <c r="M1194" i="10"/>
  <c r="K1194" i="10"/>
  <c r="I1195" i="10"/>
  <c r="L1194" i="10"/>
  <c r="J1195" i="10" l="1"/>
  <c r="N1195" i="10"/>
  <c r="M1195" i="10"/>
  <c r="K1195" i="10"/>
  <c r="I1196" i="10"/>
  <c r="L1195" i="10"/>
  <c r="J1196" i="10" l="1"/>
  <c r="N1196" i="10"/>
  <c r="M1196" i="10"/>
  <c r="K1196" i="10"/>
  <c r="I1197" i="10"/>
  <c r="L1196" i="10"/>
  <c r="J1197" i="10" l="1"/>
  <c r="N1197" i="10"/>
  <c r="M1197" i="10"/>
  <c r="K1197" i="10"/>
  <c r="I1198" i="10"/>
  <c r="L1197" i="10"/>
  <c r="J1198" i="10" l="1"/>
  <c r="N1198" i="10"/>
  <c r="M1198" i="10"/>
  <c r="K1198" i="10"/>
  <c r="I1199" i="10"/>
  <c r="L1198" i="10"/>
  <c r="J1199" i="10" l="1"/>
  <c r="N1199" i="10"/>
  <c r="M1199" i="10"/>
  <c r="K1199" i="10"/>
  <c r="I1200" i="10"/>
  <c r="L1199" i="10"/>
  <c r="J1200" i="10" l="1"/>
  <c r="N1200" i="10"/>
  <c r="M1200" i="10"/>
  <c r="K1200" i="10"/>
  <c r="I1201" i="10"/>
  <c r="L1200" i="10"/>
  <c r="J1201" i="10" l="1"/>
  <c r="N1201" i="10"/>
  <c r="M1201" i="10"/>
  <c r="K1201" i="10"/>
  <c r="I1202" i="10"/>
  <c r="L1201" i="10"/>
  <c r="M1202" i="10" l="1"/>
  <c r="K1202" i="10"/>
  <c r="I1203" i="10"/>
  <c r="L1202" i="10"/>
  <c r="J1202" i="10"/>
  <c r="N1202" i="10"/>
  <c r="J1203" i="10" l="1"/>
  <c r="N1203" i="10"/>
  <c r="M1203" i="10"/>
  <c r="K1203" i="10"/>
  <c r="I1204" i="10"/>
  <c r="L1203" i="10"/>
  <c r="J1204" i="10" l="1"/>
  <c r="N1204" i="10"/>
  <c r="M1204" i="10"/>
  <c r="K1204" i="10"/>
  <c r="I1205" i="10"/>
  <c r="L1204" i="10"/>
  <c r="J1205" i="10" l="1"/>
  <c r="N1205" i="10"/>
  <c r="M1205" i="10"/>
  <c r="K1205" i="10"/>
  <c r="I1206" i="10"/>
  <c r="L1205" i="10"/>
  <c r="J1206" i="10" l="1"/>
  <c r="N1206" i="10"/>
  <c r="M1206" i="10"/>
  <c r="K1206" i="10"/>
  <c r="I1207" i="10"/>
  <c r="L1206" i="10"/>
  <c r="N1207" i="10" l="1"/>
  <c r="M1207" i="10"/>
  <c r="K1207" i="10"/>
  <c r="J1207" i="10"/>
  <c r="I1208" i="10"/>
  <c r="L1207" i="10"/>
  <c r="J1208" i="10" l="1"/>
  <c r="N1208" i="10"/>
  <c r="M1208" i="10"/>
  <c r="K1208" i="10"/>
  <c r="I1209" i="10"/>
  <c r="L1208" i="10"/>
  <c r="M1209" i="10" l="1"/>
  <c r="K1209" i="10"/>
  <c r="L1209" i="10"/>
  <c r="J1209" i="10"/>
  <c r="N1209" i="10"/>
  <c r="I1210" i="10"/>
  <c r="M1210" i="10" l="1"/>
  <c r="K1210" i="10"/>
  <c r="I1211" i="10"/>
  <c r="J1210" i="10"/>
  <c r="N1210" i="10"/>
  <c r="L1210" i="10"/>
  <c r="J1211" i="10" l="1"/>
  <c r="N1211" i="10"/>
  <c r="M1211" i="10"/>
  <c r="K1211" i="10"/>
  <c r="I1212" i="10"/>
  <c r="L1211" i="10"/>
  <c r="I1213" i="10" l="1"/>
  <c r="L1212" i="10"/>
  <c r="J1212" i="10"/>
  <c r="N1212" i="10"/>
  <c r="M1212" i="10"/>
  <c r="K1212" i="10"/>
  <c r="J1213" i="10" l="1"/>
  <c r="N1213" i="10"/>
  <c r="M1213" i="10"/>
  <c r="K1213" i="10"/>
  <c r="I1214" i="10"/>
  <c r="L1213" i="10"/>
  <c r="M1214" i="10" l="1"/>
  <c r="K1214" i="10"/>
  <c r="I1215" i="10"/>
  <c r="L1214" i="10"/>
  <c r="J1214" i="10"/>
  <c r="N1214" i="10"/>
  <c r="N1215" i="10" l="1"/>
  <c r="M1215" i="10"/>
  <c r="K1215" i="10"/>
  <c r="J1215" i="10"/>
  <c r="I1216" i="10"/>
  <c r="L1215" i="10"/>
  <c r="J1216" i="10" l="1"/>
  <c r="N1216" i="10"/>
  <c r="M1216" i="10"/>
  <c r="K1216" i="10"/>
  <c r="I1217" i="10"/>
  <c r="L1216" i="10"/>
  <c r="N1217" i="10" l="1"/>
  <c r="M1217" i="10"/>
  <c r="K1217" i="10"/>
  <c r="J1217" i="10"/>
  <c r="I1218" i="10"/>
  <c r="L1217" i="10"/>
  <c r="J1218" i="10" l="1"/>
  <c r="N1218" i="10"/>
  <c r="M1218" i="10"/>
  <c r="L1218" i="10"/>
  <c r="I1219" i="10"/>
  <c r="K1218" i="10"/>
  <c r="I1220" i="10" l="1"/>
  <c r="L1219" i="10"/>
  <c r="J1219" i="10"/>
  <c r="N1219" i="10"/>
  <c r="M1219" i="10"/>
  <c r="K1219" i="10"/>
  <c r="K1220" i="10" l="1"/>
  <c r="L1220" i="10"/>
  <c r="M1220" i="10"/>
  <c r="N1220" i="10"/>
  <c r="I1221" i="10"/>
  <c r="J1220" i="10"/>
  <c r="L1221" i="10" l="1"/>
  <c r="N1221" i="10"/>
  <c r="M1221" i="10"/>
  <c r="J1221" i="10"/>
  <c r="I1222" i="10"/>
  <c r="K1221" i="10"/>
  <c r="N1222" i="10" l="1"/>
  <c r="J1222" i="10"/>
  <c r="M1222" i="10"/>
  <c r="K1222" i="10"/>
  <c r="I1223" i="10"/>
  <c r="L1222" i="10"/>
  <c r="M1223" i="10" l="1"/>
  <c r="L1223" i="10"/>
  <c r="I1224" i="10"/>
  <c r="N1223" i="10"/>
  <c r="J1223" i="10"/>
  <c r="K1223" i="10"/>
  <c r="K1224" i="10" l="1"/>
  <c r="L1224" i="10"/>
  <c r="M1224" i="10"/>
  <c r="N1224" i="10"/>
  <c r="I1225" i="10"/>
  <c r="J1224" i="10"/>
  <c r="I1226" i="10" l="1"/>
  <c r="K1225" i="10"/>
  <c r="L1225" i="10"/>
  <c r="N1225" i="10"/>
  <c r="M1225" i="10"/>
  <c r="J1225" i="10"/>
  <c r="N1226" i="10" l="1"/>
  <c r="J1226" i="10"/>
  <c r="M1226" i="10"/>
  <c r="K1226" i="10"/>
  <c r="I1227" i="10"/>
  <c r="L1226" i="10"/>
  <c r="M1227" i="10" l="1"/>
  <c r="L1227" i="10"/>
  <c r="I1228" i="10"/>
  <c r="N1227" i="10"/>
  <c r="J1227" i="10"/>
  <c r="K1227" i="10"/>
  <c r="K1228" i="10" l="1"/>
  <c r="L1228" i="10"/>
  <c r="M1228" i="10"/>
  <c r="N1228" i="10"/>
  <c r="I1229" i="10"/>
  <c r="J1228" i="10"/>
  <c r="L1229" i="10" l="1"/>
  <c r="N1229" i="10"/>
  <c r="M1229" i="10"/>
  <c r="J1229" i="10"/>
  <c r="I1230" i="10"/>
  <c r="K1229" i="10"/>
  <c r="N1230" i="10" l="1"/>
  <c r="J1230" i="10"/>
  <c r="M1230" i="10"/>
  <c r="K1230" i="10"/>
  <c r="I1231" i="10"/>
  <c r="L1230" i="10"/>
  <c r="M1231" i="10" l="1"/>
  <c r="L1231" i="10"/>
  <c r="N1231" i="10"/>
  <c r="J1231" i="10"/>
  <c r="K1231" i="10"/>
  <c r="I1232" i="10"/>
  <c r="M1232" i="10" l="1"/>
  <c r="N1232" i="10"/>
  <c r="I1233" i="10"/>
  <c r="J1232" i="10"/>
  <c r="K1232" i="10"/>
  <c r="L1232" i="10"/>
  <c r="M1233" i="10" l="1"/>
  <c r="J1233" i="10"/>
  <c r="K1233" i="10"/>
  <c r="L1233" i="10"/>
  <c r="N1233" i="10"/>
  <c r="I1234" i="10"/>
  <c r="N1234" i="10" l="1"/>
  <c r="J1234" i="10"/>
  <c r="M1234" i="10"/>
  <c r="K1234" i="10"/>
  <c r="I1235" i="10"/>
  <c r="L1234" i="10"/>
  <c r="M1235" i="10" l="1"/>
  <c r="L1235" i="10"/>
  <c r="N1235" i="10"/>
  <c r="J1235" i="10"/>
  <c r="K1235" i="10"/>
  <c r="I1236" i="10"/>
  <c r="K1236" i="10" l="1"/>
  <c r="L1236" i="10"/>
  <c r="M1236" i="10"/>
  <c r="N1236" i="10"/>
  <c r="I1237" i="10"/>
  <c r="J1236" i="10"/>
  <c r="L1237" i="10" l="1"/>
  <c r="N1237" i="10"/>
  <c r="M1237" i="10"/>
  <c r="J1237" i="10"/>
  <c r="I1238" i="10"/>
  <c r="K1237" i="10"/>
  <c r="N1238" i="10" l="1"/>
  <c r="J1238" i="10"/>
  <c r="M1238" i="10"/>
  <c r="K1238" i="10"/>
  <c r="I1239" i="10"/>
  <c r="L1238" i="10"/>
  <c r="I1240" i="10" l="1"/>
  <c r="N1239" i="10"/>
  <c r="J1239" i="10"/>
  <c r="K1239" i="10"/>
  <c r="M1239" i="10"/>
  <c r="L1239" i="10"/>
  <c r="M1240" i="10" l="1"/>
  <c r="N1240" i="10"/>
  <c r="J1240" i="10"/>
  <c r="K1240" i="10"/>
  <c r="L1240" i="10"/>
  <c r="I1241" i="10"/>
  <c r="L1241" i="10" l="1"/>
  <c r="N1241" i="10"/>
  <c r="M1241" i="10"/>
  <c r="J1241" i="10"/>
  <c r="I1242" i="10"/>
  <c r="K1241" i="10"/>
  <c r="N1242" i="10" l="1"/>
  <c r="J1242" i="10"/>
  <c r="M1242" i="10"/>
  <c r="K1242" i="10"/>
  <c r="I1243" i="10"/>
  <c r="L1242" i="10"/>
  <c r="I1244" i="10" l="1"/>
  <c r="N1243" i="10"/>
  <c r="J1243" i="10"/>
  <c r="K1243" i="10"/>
  <c r="M1243" i="10"/>
  <c r="L1243" i="10"/>
  <c r="M1244" i="10" l="1"/>
  <c r="N1244" i="10"/>
  <c r="I1245" i="10"/>
  <c r="J1244" i="10"/>
  <c r="K1244" i="10"/>
  <c r="L1244" i="10"/>
  <c r="I1246" i="10" l="1"/>
  <c r="K1245" i="10"/>
  <c r="L1245" i="10"/>
  <c r="N1245" i="10"/>
  <c r="M1245" i="10"/>
  <c r="J1245" i="10"/>
  <c r="J1246" i="10" l="1"/>
  <c r="M1246" i="10"/>
  <c r="K1246" i="10"/>
  <c r="I1247" i="10"/>
  <c r="L1246" i="10"/>
  <c r="N1246" i="10"/>
  <c r="M1247" i="10" l="1"/>
  <c r="L1247" i="10"/>
  <c r="I1248" i="10"/>
  <c r="N1247" i="10"/>
  <c r="J1247" i="10"/>
  <c r="K1247" i="10"/>
  <c r="M1248" i="10" l="1"/>
  <c r="N1248" i="10"/>
  <c r="I1249" i="10"/>
  <c r="J1248" i="10"/>
  <c r="K1248" i="10"/>
  <c r="L1248" i="10"/>
  <c r="L1249" i="10" l="1"/>
  <c r="N1249" i="10"/>
  <c r="M1249" i="10"/>
  <c r="J1249" i="10"/>
  <c r="I1250" i="10"/>
  <c r="K1249" i="10"/>
  <c r="N1250" i="10" l="1"/>
  <c r="J1250" i="10"/>
  <c r="M1250" i="10"/>
  <c r="K1250" i="10"/>
  <c r="I1251" i="10"/>
  <c r="L1250" i="10"/>
  <c r="J1251" i="10" l="1"/>
  <c r="K1251" i="10"/>
  <c r="M1251" i="10"/>
  <c r="L1251" i="10"/>
  <c r="I1252" i="10"/>
  <c r="N1251" i="10"/>
  <c r="K1252" i="10" l="1"/>
  <c r="L1252" i="10"/>
  <c r="M1252" i="10"/>
  <c r="N1252" i="10"/>
  <c r="I1253" i="10"/>
  <c r="J1252" i="10"/>
  <c r="L1253" i="10" l="1"/>
  <c r="N1253" i="10"/>
  <c r="M1253" i="10"/>
  <c r="J1253" i="10"/>
  <c r="I1254" i="10"/>
  <c r="K1253" i="10"/>
  <c r="N1254" i="10" l="1"/>
  <c r="J1254" i="10"/>
  <c r="M1254" i="10"/>
  <c r="K1254" i="10"/>
  <c r="I1255" i="10"/>
  <c r="L1254" i="10"/>
  <c r="I1256" i="10" l="1"/>
  <c r="N1255" i="10"/>
  <c r="J1255" i="10"/>
  <c r="K1255" i="10"/>
  <c r="M1255" i="10"/>
  <c r="L1255" i="10"/>
  <c r="M1256" i="10" l="1"/>
  <c r="N1256" i="10"/>
  <c r="I1257" i="10"/>
  <c r="J1256" i="10"/>
  <c r="K1256" i="10"/>
  <c r="L1256" i="10"/>
  <c r="N1257" i="10" l="1"/>
  <c r="M1257" i="10"/>
  <c r="J1257" i="10"/>
  <c r="L1257" i="10"/>
  <c r="I1258" i="10"/>
  <c r="K1257" i="10"/>
  <c r="M1258" i="10" l="1"/>
  <c r="K1258" i="10"/>
  <c r="I1259" i="10"/>
  <c r="L1258" i="10"/>
  <c r="N1258" i="10"/>
  <c r="J1258" i="10"/>
  <c r="J1259" i="10" l="1"/>
  <c r="K1259" i="10"/>
  <c r="M1259" i="10"/>
  <c r="L1259" i="10"/>
  <c r="I1260" i="10"/>
  <c r="N1259" i="10"/>
  <c r="M1260" i="10" l="1"/>
  <c r="N1260" i="10"/>
  <c r="I1261" i="10"/>
  <c r="J1260" i="10"/>
  <c r="K1260" i="10"/>
  <c r="L1260" i="10"/>
  <c r="L1261" i="10" l="1"/>
  <c r="N1261" i="10"/>
  <c r="M1261" i="10"/>
  <c r="J1261" i="10"/>
  <c r="I1262" i="10"/>
  <c r="K1261" i="10"/>
  <c r="I1263" i="10" l="1"/>
  <c r="L1262" i="10"/>
  <c r="N1262" i="10"/>
  <c r="J1262" i="10"/>
  <c r="M1262" i="10"/>
  <c r="K1262" i="10"/>
  <c r="I1264" i="10" l="1"/>
  <c r="N1263" i="10"/>
  <c r="J1263" i="10"/>
  <c r="K1263" i="10"/>
  <c r="M1263" i="10"/>
  <c r="L1263" i="10"/>
  <c r="I1265" i="10" l="1"/>
  <c r="J1264" i="10"/>
  <c r="K1264" i="10"/>
  <c r="L1264" i="10"/>
  <c r="M1264" i="10"/>
  <c r="N1264" i="10"/>
  <c r="I1266" i="10" l="1"/>
  <c r="K1265" i="10"/>
  <c r="L1265" i="10"/>
  <c r="N1265" i="10"/>
  <c r="M1265" i="10"/>
  <c r="J1265" i="10"/>
  <c r="M1266" i="10" l="1"/>
  <c r="K1266" i="10"/>
  <c r="L1266" i="10"/>
  <c r="N1266" i="10"/>
  <c r="J1266" i="10"/>
  <c r="I1267" i="10"/>
  <c r="I1268" i="10" l="1"/>
  <c r="N1267" i="10"/>
  <c r="J1267" i="10"/>
  <c r="K1267" i="10"/>
  <c r="M1267" i="10"/>
  <c r="L1267" i="10"/>
  <c r="M1268" i="10" l="1"/>
  <c r="N1268" i="10"/>
  <c r="I1269" i="10"/>
  <c r="J1268" i="10"/>
  <c r="K1268" i="10"/>
  <c r="L1268" i="10"/>
  <c r="I1270" i="10" l="1"/>
  <c r="K1269" i="10"/>
  <c r="L1269" i="10"/>
  <c r="N1269" i="10"/>
  <c r="M1269" i="10"/>
  <c r="J1269" i="10"/>
  <c r="M1270" i="10" l="1"/>
  <c r="I1271" i="10"/>
  <c r="N1270" i="10"/>
  <c r="L1270" i="10"/>
  <c r="J1270" i="10"/>
  <c r="K1270" i="10"/>
  <c r="K1271" i="10" l="1"/>
  <c r="J1271" i="10"/>
  <c r="L1271" i="10"/>
  <c r="N1271" i="10"/>
  <c r="M1271" i="10"/>
  <c r="I1272" i="10"/>
  <c r="K1272" i="10" l="1"/>
  <c r="N1272" i="10"/>
  <c r="L1272" i="10"/>
  <c r="J1272" i="10"/>
  <c r="M1272" i="10"/>
  <c r="I1273" i="10"/>
  <c r="K1273" i="10" l="1"/>
  <c r="N1273" i="10"/>
  <c r="J1273" i="10"/>
  <c r="M1273" i="10"/>
  <c r="I1274" i="10"/>
  <c r="L1273" i="10"/>
  <c r="K1274" i="10" l="1"/>
  <c r="J1274" i="10"/>
  <c r="L1274" i="10"/>
  <c r="N1274" i="10"/>
  <c r="M1274" i="10"/>
  <c r="I1275" i="10"/>
  <c r="L1275" i="10" l="1"/>
  <c r="N1275" i="10"/>
  <c r="M1275" i="10"/>
  <c r="I1276" i="10"/>
  <c r="K1275" i="10"/>
  <c r="J1275" i="10"/>
  <c r="K1276" i="10" l="1"/>
  <c r="N1276" i="10"/>
  <c r="L1276" i="10"/>
  <c r="J1276" i="10"/>
  <c r="M1276" i="10"/>
  <c r="I1277" i="10"/>
  <c r="K1277" i="10" l="1"/>
  <c r="N1277" i="10"/>
  <c r="L1277" i="10"/>
  <c r="J1277" i="10"/>
  <c r="M1277" i="10"/>
  <c r="I1278" i="10"/>
  <c r="K1278" i="10" l="1"/>
  <c r="J1278" i="10"/>
  <c r="L1278" i="10"/>
  <c r="N1278" i="10"/>
  <c r="M1278" i="10"/>
  <c r="I1279" i="10"/>
  <c r="K1279" i="10" l="1"/>
  <c r="J1279" i="10"/>
  <c r="L1279" i="10"/>
  <c r="N1279" i="10"/>
  <c r="M1279" i="10"/>
  <c r="I1280" i="10"/>
  <c r="I1281" i="10" l="1"/>
  <c r="K1280" i="10"/>
  <c r="J1280" i="10"/>
  <c r="L1280" i="10"/>
  <c r="N1280" i="10"/>
  <c r="M1280" i="10"/>
  <c r="K1281" i="10" l="1"/>
  <c r="N1281" i="10"/>
  <c r="L1281" i="10"/>
  <c r="J1281" i="10"/>
  <c r="M1281" i="10"/>
  <c r="I1282" i="10"/>
  <c r="L1282" i="10" l="1"/>
  <c r="N1282" i="10"/>
  <c r="M1282" i="10"/>
  <c r="I1283" i="10"/>
  <c r="K1282" i="10"/>
  <c r="J1282" i="10"/>
  <c r="K1283" i="10" l="1"/>
  <c r="J1283" i="10"/>
  <c r="L1283" i="10"/>
  <c r="N1283" i="10"/>
  <c r="M1283" i="10"/>
  <c r="I1284" i="10"/>
  <c r="L1284" i="10" l="1"/>
  <c r="J1284" i="10"/>
  <c r="M1284" i="10"/>
  <c r="I1285" i="10"/>
  <c r="K1284" i="10"/>
  <c r="N1284" i="10"/>
  <c r="K1285" i="10" l="1"/>
  <c r="N1285" i="10"/>
  <c r="L1285" i="10"/>
  <c r="J1285" i="10"/>
  <c r="M1285" i="10"/>
  <c r="I1286" i="10"/>
  <c r="L1286" i="10" l="1"/>
  <c r="N1286" i="10"/>
  <c r="M1286" i="10"/>
  <c r="I1287" i="10"/>
  <c r="K1286" i="10"/>
  <c r="J1286" i="10"/>
  <c r="L1287" i="10" l="1"/>
  <c r="N1287" i="10"/>
  <c r="M1287" i="10"/>
  <c r="I1288" i="10"/>
  <c r="K1287" i="10"/>
  <c r="J1287" i="10"/>
  <c r="L1288" i="10" l="1"/>
  <c r="J1288" i="10"/>
  <c r="M1288" i="10"/>
  <c r="I1289" i="10"/>
  <c r="K1288" i="10"/>
  <c r="N1288" i="10"/>
  <c r="K1289" i="10" l="1"/>
  <c r="N1289" i="10"/>
  <c r="L1289" i="10"/>
  <c r="J1289" i="10"/>
  <c r="M1289" i="10"/>
  <c r="I1290" i="10"/>
  <c r="L1290" i="10" l="1"/>
  <c r="N1290" i="10"/>
  <c r="M1290" i="10"/>
  <c r="I1291" i="10"/>
  <c r="K1290" i="10"/>
  <c r="J1290" i="10"/>
  <c r="L1291" i="10" l="1"/>
  <c r="N1291" i="10"/>
  <c r="M1291" i="10"/>
  <c r="I1292" i="10"/>
  <c r="K1291" i="10"/>
  <c r="J1291" i="10"/>
  <c r="L1292" i="10" l="1"/>
  <c r="N1292" i="10"/>
  <c r="M1292" i="10"/>
  <c r="I1293" i="10"/>
  <c r="K1292" i="10"/>
  <c r="J1292" i="10"/>
  <c r="K1293" i="10" l="1"/>
  <c r="N1293" i="10"/>
  <c r="L1293" i="10"/>
  <c r="J1293" i="10"/>
  <c r="M1293" i="10"/>
  <c r="I1294" i="10"/>
  <c r="L1294" i="10" l="1"/>
  <c r="N1294" i="10"/>
  <c r="M1294" i="10"/>
  <c r="I1295" i="10"/>
  <c r="K1294" i="10"/>
  <c r="J1294" i="10"/>
  <c r="L1295" i="10" l="1"/>
  <c r="N1295" i="10"/>
  <c r="M1295" i="10"/>
  <c r="I1296" i="10"/>
  <c r="K1295" i="10"/>
  <c r="J1295" i="10"/>
  <c r="K1296" i="10" l="1"/>
  <c r="N1296" i="10"/>
  <c r="L1296" i="10"/>
  <c r="J1296" i="10"/>
  <c r="M1296" i="10"/>
  <c r="I1297" i="10"/>
  <c r="L1297" i="10" l="1"/>
  <c r="J1297" i="10"/>
  <c r="M1297" i="10"/>
  <c r="I1298" i="10"/>
  <c r="K1297" i="10"/>
  <c r="N1297" i="10"/>
  <c r="L1298" i="10" l="1"/>
  <c r="N1298" i="10"/>
  <c r="M1298" i="10"/>
  <c r="I1299" i="10"/>
  <c r="K1298" i="10"/>
  <c r="J1298" i="10"/>
  <c r="K1299" i="10" l="1"/>
  <c r="J1299" i="10"/>
  <c r="L1299" i="10"/>
  <c r="N1299" i="10"/>
  <c r="M1299" i="10"/>
  <c r="I1300" i="10"/>
  <c r="L1300" i="10" l="1"/>
  <c r="J1300" i="10"/>
  <c r="M1300" i="10"/>
  <c r="I1301" i="10"/>
  <c r="K1300" i="10"/>
  <c r="N1300" i="10"/>
  <c r="L1301" i="10" l="1"/>
  <c r="J1301" i="10"/>
  <c r="M1301" i="10"/>
  <c r="I1302" i="10"/>
  <c r="K1301" i="10"/>
  <c r="N1301" i="10"/>
  <c r="K1302" i="10" l="1"/>
  <c r="J1302" i="10"/>
  <c r="L1302" i="10"/>
  <c r="N1302" i="10"/>
  <c r="M1302" i="10"/>
  <c r="I1303" i="10"/>
  <c r="K1303" i="10" l="1"/>
  <c r="J1303" i="10"/>
  <c r="L1303" i="10"/>
  <c r="N1303" i="10"/>
  <c r="M1303" i="10"/>
  <c r="I1304" i="10"/>
  <c r="K1304" i="10" l="1"/>
  <c r="J1304" i="10"/>
  <c r="L1304" i="10"/>
  <c r="N1304" i="10"/>
  <c r="M1304" i="10"/>
  <c r="I1305" i="10"/>
  <c r="K1305" i="10" l="1"/>
  <c r="N1305" i="10"/>
  <c r="L1305" i="10"/>
  <c r="J1305" i="10"/>
  <c r="M1305" i="10"/>
  <c r="I1306" i="10"/>
  <c r="K1306" i="10" l="1"/>
  <c r="J1306" i="10"/>
  <c r="N1306" i="10"/>
  <c r="M1306" i="10"/>
  <c r="I1307" i="10"/>
  <c r="L1306" i="10"/>
  <c r="K1307" i="10" l="1"/>
  <c r="J1307" i="10"/>
  <c r="L1307" i="10"/>
  <c r="N1307" i="10"/>
  <c r="M1307" i="10"/>
  <c r="I1308" i="10"/>
  <c r="K1308" i="10" l="1"/>
  <c r="N1308" i="10"/>
  <c r="L1308" i="10"/>
  <c r="J1308" i="10"/>
  <c r="M1308" i="10"/>
  <c r="I1309" i="10"/>
  <c r="L1309" i="10" l="1"/>
  <c r="J1309" i="10"/>
  <c r="M1309" i="10"/>
  <c r="I1310" i="10"/>
  <c r="K1309" i="10"/>
  <c r="N1309" i="10"/>
  <c r="K1310" i="10" l="1"/>
  <c r="J1310" i="10"/>
  <c r="L1310" i="10"/>
  <c r="N1310" i="10"/>
  <c r="M1310" i="10"/>
  <c r="I1311" i="10"/>
  <c r="K1311" i="10" l="1"/>
  <c r="J1311" i="10"/>
  <c r="L1311" i="10"/>
  <c r="N1311" i="10"/>
  <c r="M1311" i="10"/>
  <c r="I1312" i="10"/>
  <c r="I1313" i="10" l="1"/>
  <c r="K1312" i="10"/>
  <c r="N1312" i="10"/>
  <c r="L1312" i="10"/>
  <c r="J1312" i="10"/>
  <c r="M1312" i="10"/>
  <c r="K1313" i="10" l="1"/>
  <c r="N1313" i="10"/>
  <c r="L1313" i="10"/>
  <c r="J1313" i="10"/>
  <c r="M1313" i="10"/>
  <c r="I1314" i="10"/>
  <c r="K1314" i="10" l="1"/>
  <c r="J1314" i="10"/>
  <c r="L1314" i="10"/>
  <c r="N1314" i="10"/>
  <c r="M1314" i="10"/>
  <c r="I1315" i="10"/>
  <c r="K1315" i="10" l="1"/>
  <c r="J1315" i="10"/>
  <c r="L1315" i="10"/>
  <c r="N1315" i="10"/>
  <c r="M1315" i="10"/>
  <c r="I1316" i="10"/>
  <c r="K1316" i="10" l="1"/>
  <c r="J1316" i="10"/>
  <c r="L1316" i="10"/>
  <c r="N1316" i="10"/>
  <c r="M1316" i="10"/>
  <c r="I1317" i="10"/>
  <c r="L1317" i="10" l="1"/>
  <c r="J1317" i="10"/>
  <c r="M1317" i="10"/>
  <c r="I1318" i="10"/>
  <c r="K1317" i="10"/>
  <c r="N1317" i="10"/>
  <c r="L1318" i="10" l="1"/>
  <c r="N1318" i="10"/>
  <c r="M1318" i="10"/>
  <c r="I1319" i="10"/>
  <c r="K1318" i="10"/>
  <c r="J1318" i="10"/>
  <c r="K1319" i="10" l="1"/>
  <c r="J1319" i="10"/>
  <c r="L1319" i="10"/>
  <c r="N1319" i="10"/>
  <c r="M1319" i="10"/>
  <c r="I1320" i="10"/>
  <c r="L1320" i="10" l="1"/>
  <c r="J1320" i="10"/>
  <c r="M1320" i="10"/>
  <c r="I1321" i="10"/>
  <c r="K1320" i="10"/>
  <c r="N1320" i="10"/>
  <c r="K1321" i="10" l="1"/>
  <c r="N1321" i="10"/>
  <c r="L1321" i="10"/>
  <c r="J1321" i="10"/>
  <c r="M1321" i="10"/>
  <c r="I1322" i="10"/>
  <c r="I1323" i="10" l="1"/>
  <c r="K1322" i="10"/>
  <c r="J1322" i="10"/>
  <c r="L1322" i="10"/>
  <c r="N1322" i="10"/>
  <c r="M1322" i="10"/>
  <c r="L1323" i="10" l="1"/>
  <c r="N1323" i="10"/>
  <c r="M1323" i="10"/>
  <c r="I1324" i="10"/>
  <c r="K1323" i="10"/>
  <c r="J1323" i="10"/>
  <c r="K1324" i="10" l="1"/>
  <c r="J1324" i="10"/>
  <c r="L1324" i="10"/>
  <c r="N1324" i="10"/>
  <c r="M1324" i="10"/>
  <c r="I1325" i="10"/>
  <c r="L1325" i="10" l="1"/>
  <c r="J1325" i="10"/>
  <c r="M1325" i="10"/>
  <c r="I1326" i="10"/>
  <c r="K1325" i="10"/>
  <c r="N1325" i="10"/>
  <c r="K1326" i="10" l="1"/>
  <c r="J1326" i="10"/>
  <c r="L1326" i="10"/>
  <c r="N1326" i="10"/>
  <c r="M1326" i="10"/>
  <c r="I1327" i="10"/>
  <c r="L1327" i="10" l="1"/>
  <c r="N1327" i="10"/>
  <c r="M1327" i="10"/>
  <c r="I1328" i="10"/>
  <c r="K1327" i="10"/>
  <c r="J1327" i="10"/>
  <c r="K1328" i="10" l="1"/>
  <c r="N1328" i="10"/>
  <c r="L1328" i="10"/>
  <c r="J1328" i="10"/>
  <c r="M1328" i="10"/>
  <c r="I1329" i="10"/>
  <c r="K1329" i="10" l="1"/>
  <c r="N1329" i="10"/>
  <c r="L1329" i="10"/>
  <c r="J1329" i="10"/>
  <c r="M1329" i="10"/>
  <c r="I1330" i="10"/>
  <c r="L1330" i="10" l="1"/>
  <c r="N1330" i="10"/>
  <c r="M1330" i="10"/>
  <c r="I1331" i="10"/>
  <c r="K1330" i="10"/>
  <c r="J1330" i="10"/>
  <c r="L1331" i="10" l="1"/>
  <c r="N1331" i="10"/>
  <c r="M1331" i="10"/>
  <c r="I1332" i="10"/>
  <c r="K1331" i="10"/>
  <c r="J1331" i="10"/>
  <c r="L1332" i="10" l="1"/>
  <c r="J1332" i="10"/>
  <c r="M1332" i="10"/>
  <c r="I1333" i="10"/>
  <c r="K1332" i="10"/>
  <c r="N1332" i="10"/>
  <c r="L1333" i="10" l="1"/>
  <c r="J1333" i="10"/>
  <c r="M1333" i="10"/>
  <c r="I1334" i="10"/>
  <c r="K1333" i="10"/>
  <c r="N1333" i="10"/>
  <c r="K1334" i="10" l="1"/>
  <c r="J1334" i="10"/>
  <c r="L1334" i="10"/>
  <c r="N1334" i="10"/>
  <c r="M1334" i="10"/>
  <c r="I1335" i="10"/>
  <c r="K1335" i="10" l="1"/>
  <c r="J1335" i="10"/>
  <c r="L1335" i="10"/>
  <c r="N1335" i="10"/>
  <c r="M1335" i="10"/>
  <c r="I1336" i="10"/>
  <c r="L1336" i="10" l="1"/>
  <c r="N1336" i="10"/>
  <c r="M1336" i="10"/>
  <c r="I1337" i="10"/>
  <c r="K1336" i="10"/>
  <c r="J1336" i="10"/>
  <c r="K1337" i="10" l="1"/>
  <c r="N1337" i="10"/>
  <c r="L1337" i="10"/>
  <c r="J1337" i="10"/>
  <c r="M1337" i="10"/>
  <c r="I1338" i="10"/>
  <c r="K1338" i="10" l="1"/>
  <c r="J1338" i="10"/>
  <c r="L1338" i="10"/>
  <c r="N1338" i="10"/>
  <c r="M1338" i="10"/>
  <c r="I1339" i="10"/>
  <c r="K1339" i="10" l="1"/>
  <c r="J1339" i="10"/>
  <c r="L1339" i="10"/>
  <c r="N1339" i="10"/>
  <c r="M1339" i="10"/>
  <c r="I1340" i="10"/>
  <c r="K1340" i="10" l="1"/>
  <c r="N1340" i="10"/>
  <c r="L1340" i="10"/>
  <c r="J1340" i="10"/>
  <c r="M1340" i="10"/>
  <c r="I1341" i="10"/>
  <c r="K1341" i="10" l="1"/>
  <c r="N1341" i="10"/>
  <c r="L1341" i="10"/>
  <c r="J1341" i="10"/>
  <c r="M1341" i="10"/>
  <c r="I1342" i="10"/>
  <c r="K1342" i="10" l="1"/>
  <c r="J1342" i="10"/>
  <c r="L1342" i="10"/>
  <c r="N1342" i="10"/>
  <c r="M1342" i="10"/>
  <c r="I1343" i="10"/>
  <c r="L1343" i="10" l="1"/>
  <c r="N1343" i="10"/>
  <c r="M1343" i="10"/>
  <c r="I1344" i="10"/>
  <c r="K1343" i="10"/>
  <c r="J1343" i="10"/>
  <c r="K1344" i="10" l="1"/>
  <c r="N1344" i="10"/>
  <c r="L1344" i="10"/>
  <c r="J1344" i="10"/>
  <c r="M1344" i="10"/>
  <c r="I1345" i="10"/>
  <c r="K1345" i="10" l="1"/>
  <c r="N1345" i="10"/>
  <c r="L1345" i="10"/>
  <c r="J1345" i="10"/>
  <c r="M1345" i="10"/>
  <c r="I1346" i="10"/>
  <c r="K1346" i="10" l="1"/>
  <c r="J1346" i="10"/>
  <c r="L1346" i="10"/>
  <c r="N1346" i="10"/>
  <c r="M1346" i="10"/>
  <c r="I1347" i="10"/>
  <c r="L1347" i="10" l="1"/>
  <c r="N1347" i="10"/>
  <c r="M1347" i="10"/>
  <c r="I1348" i="10"/>
  <c r="K1347" i="10"/>
  <c r="J1347" i="10"/>
  <c r="L1348" i="10" l="1"/>
  <c r="N1348" i="10"/>
  <c r="M1348" i="10"/>
  <c r="I1349" i="10"/>
  <c r="K1348" i="10"/>
  <c r="J1348" i="10"/>
  <c r="K1349" i="10" l="1"/>
  <c r="N1349" i="10"/>
  <c r="L1349" i="10"/>
  <c r="J1349" i="10"/>
  <c r="M1349" i="10"/>
  <c r="I1350" i="10"/>
  <c r="L1350" i="10" l="1"/>
  <c r="N1350" i="10"/>
  <c r="M1350" i="10"/>
  <c r="I1351" i="10"/>
  <c r="K1350" i="10"/>
  <c r="J1350" i="10"/>
  <c r="K1351" i="10" l="1"/>
  <c r="J1351" i="10"/>
  <c r="L1351" i="10"/>
  <c r="N1351" i="10"/>
  <c r="M1351" i="10"/>
  <c r="I1352" i="10"/>
  <c r="L1352" i="10" l="1"/>
  <c r="J1352" i="10"/>
  <c r="M1352" i="10"/>
  <c r="I1353" i="10"/>
  <c r="K1352" i="10"/>
  <c r="N1352" i="10"/>
  <c r="K1353" i="10" l="1"/>
  <c r="N1353" i="10"/>
  <c r="L1353" i="10"/>
  <c r="J1353" i="10"/>
  <c r="M1353" i="10"/>
  <c r="I1354" i="10"/>
  <c r="K1354" i="10" l="1"/>
  <c r="J1354" i="10"/>
  <c r="L1354" i="10"/>
  <c r="N1354" i="10"/>
  <c r="M1354" i="10"/>
  <c r="I1355" i="10"/>
  <c r="K1355" i="10" l="1"/>
  <c r="J1355" i="10"/>
  <c r="N1355" i="10"/>
  <c r="M1355" i="10"/>
  <c r="I1356" i="10"/>
  <c r="L1355" i="10"/>
  <c r="L1356" i="10" l="1"/>
  <c r="J1356" i="10"/>
  <c r="M1356" i="10"/>
  <c r="I1357" i="10"/>
  <c r="K1356" i="10"/>
  <c r="N1356" i="10"/>
  <c r="K1357" i="10" l="1"/>
  <c r="N1357" i="10"/>
  <c r="J1357" i="10"/>
  <c r="M1357" i="10"/>
  <c r="I1358" i="10"/>
  <c r="L1357" i="10"/>
  <c r="K1358" i="10" l="1"/>
  <c r="J1358" i="10"/>
  <c r="L1358" i="10"/>
  <c r="N1358" i="10"/>
  <c r="M1358" i="10"/>
  <c r="I1359" i="10"/>
  <c r="L1359" i="10" l="1"/>
  <c r="N1359" i="10"/>
  <c r="M1359" i="10"/>
  <c r="I1360" i="10"/>
  <c r="K1359" i="10"/>
  <c r="J1359" i="10"/>
  <c r="L1360" i="10" l="1"/>
  <c r="N1360" i="10"/>
  <c r="M1360" i="10"/>
  <c r="I1361" i="10"/>
  <c r="K1360" i="10"/>
  <c r="J1360" i="10"/>
  <c r="K1361" i="10" l="1"/>
  <c r="N1361" i="10"/>
  <c r="L1361" i="10"/>
  <c r="J1361" i="10"/>
  <c r="M1361" i="10"/>
  <c r="I1362" i="10"/>
  <c r="K1362" i="10" l="1"/>
  <c r="J1362" i="10"/>
  <c r="L1362" i="10"/>
  <c r="N1362" i="10"/>
  <c r="M1362" i="10"/>
  <c r="I1363" i="10"/>
  <c r="K1363" i="10" l="1"/>
  <c r="J1363" i="10"/>
  <c r="N1363" i="10"/>
  <c r="M1363" i="10"/>
  <c r="L1363" i="10"/>
  <c r="I1364" i="10"/>
  <c r="K1364" i="10" l="1"/>
  <c r="N1364" i="10"/>
  <c r="L1364" i="10"/>
  <c r="J1364" i="10"/>
  <c r="M1364" i="10"/>
  <c r="I1365" i="10"/>
  <c r="L1365" i="10" l="1"/>
  <c r="J1365" i="10"/>
  <c r="M1365" i="10"/>
  <c r="I1366" i="10"/>
  <c r="K1365" i="10"/>
  <c r="N1365" i="10"/>
  <c r="K1366" i="10" l="1"/>
  <c r="J1366" i="10"/>
  <c r="L1366" i="10"/>
  <c r="N1366" i="10"/>
  <c r="M1366" i="10"/>
  <c r="I1367" i="10"/>
  <c r="L1367" i="10" l="1"/>
  <c r="N1367" i="10"/>
  <c r="M1367" i="10"/>
  <c r="I1368" i="10"/>
  <c r="K1367" i="10"/>
  <c r="J1367" i="10"/>
  <c r="L1368" i="10" l="1"/>
  <c r="N1368" i="10"/>
  <c r="M1368" i="10"/>
  <c r="I1369" i="10"/>
  <c r="K1368" i="10"/>
  <c r="J1368" i="10"/>
  <c r="K1369" i="10" l="1"/>
  <c r="N1369" i="10"/>
  <c r="L1369" i="10"/>
  <c r="J1369" i="10"/>
  <c r="M1369" i="10"/>
  <c r="I1370" i="10"/>
  <c r="K1370" i="10" l="1"/>
  <c r="J1370" i="10"/>
  <c r="L1370" i="10"/>
  <c r="N1370" i="10"/>
  <c r="M1370" i="10"/>
  <c r="I1371" i="10"/>
  <c r="L1371" i="10" l="1"/>
  <c r="N1371" i="10"/>
  <c r="M1371" i="10"/>
  <c r="I1372" i="10"/>
  <c r="K1371" i="10"/>
  <c r="J1371" i="10"/>
  <c r="L1372" i="10" l="1"/>
  <c r="J1372" i="10"/>
  <c r="M1372" i="10"/>
  <c r="I1373" i="10"/>
  <c r="K1372" i="10"/>
  <c r="N1372" i="10"/>
  <c r="L1373" i="10" l="1"/>
  <c r="J1373" i="10"/>
  <c r="M1373" i="10"/>
  <c r="I1374" i="10"/>
  <c r="K1373" i="10"/>
  <c r="N1373" i="10"/>
  <c r="L1374" i="10" l="1"/>
  <c r="N1374" i="10"/>
  <c r="M1374" i="10"/>
  <c r="I1375" i="10"/>
  <c r="K1374" i="10"/>
  <c r="J1374" i="10"/>
  <c r="K1375" i="10" l="1"/>
  <c r="J1375" i="10"/>
  <c r="L1375" i="10"/>
  <c r="N1375" i="10"/>
  <c r="M1375" i="10"/>
  <c r="I1376" i="10"/>
  <c r="L1376" i="10" l="1"/>
  <c r="J1376" i="10"/>
  <c r="M1376" i="10"/>
  <c r="I1377" i="10"/>
  <c r="K1376" i="10"/>
  <c r="N1376" i="10"/>
  <c r="L1377" i="10" l="1"/>
  <c r="J1377" i="10"/>
  <c r="M1377" i="10"/>
  <c r="I1378" i="10"/>
  <c r="K1377" i="10"/>
  <c r="N1377" i="10"/>
  <c r="K1378" i="10" l="1"/>
  <c r="J1378" i="10"/>
  <c r="N1378" i="10"/>
  <c r="M1378" i="10"/>
  <c r="I1379" i="10"/>
  <c r="L1378" i="10"/>
  <c r="K1379" i="10" l="1"/>
  <c r="J1379" i="10"/>
  <c r="L1379" i="10"/>
  <c r="N1379" i="10"/>
  <c r="M1379" i="10"/>
  <c r="I1380" i="10"/>
  <c r="L1380" i="10" l="1"/>
  <c r="N1380" i="10"/>
  <c r="M1380" i="10"/>
  <c r="I1381" i="10"/>
  <c r="K1380" i="10"/>
  <c r="J1380" i="10"/>
  <c r="K1381" i="10" l="1"/>
  <c r="N1381" i="10"/>
  <c r="L1381" i="10"/>
  <c r="J1381" i="10"/>
  <c r="M1381" i="10"/>
  <c r="I1382" i="10"/>
  <c r="L1382" i="10" l="1"/>
  <c r="N1382" i="10"/>
  <c r="M1382" i="10"/>
  <c r="I1383" i="10"/>
  <c r="K1382" i="10"/>
  <c r="J1382" i="10"/>
  <c r="K1383" i="10" l="1"/>
  <c r="J1383" i="10"/>
  <c r="L1383" i="10"/>
  <c r="N1383" i="10"/>
  <c r="M1383" i="10"/>
  <c r="I1384" i="10"/>
  <c r="L1384" i="10" l="1"/>
  <c r="J1384" i="10"/>
  <c r="M1384" i="10"/>
  <c r="I1385" i="10"/>
  <c r="K1384" i="10"/>
  <c r="N1384" i="10"/>
  <c r="K1385" i="10" l="1"/>
  <c r="N1385" i="10"/>
  <c r="L1385" i="10"/>
  <c r="J1385" i="10"/>
  <c r="M1385" i="10"/>
  <c r="I1386" i="10"/>
  <c r="K1386" i="10" l="1"/>
  <c r="J1386" i="10"/>
  <c r="L1386" i="10"/>
  <c r="N1386" i="10"/>
  <c r="M1386" i="10"/>
  <c r="I1387" i="10"/>
  <c r="K1387" i="10" l="1"/>
  <c r="J1387" i="10"/>
  <c r="L1387" i="10"/>
  <c r="N1387" i="10"/>
  <c r="M1387" i="10"/>
  <c r="I1388" i="10"/>
  <c r="L1388" i="10" l="1"/>
  <c r="J1388" i="10"/>
  <c r="M1388" i="10"/>
  <c r="I1389" i="10"/>
  <c r="K1388" i="10"/>
  <c r="N1388" i="10"/>
  <c r="K1389" i="10" l="1"/>
  <c r="N1389" i="10"/>
  <c r="L1389" i="10"/>
  <c r="J1389" i="10"/>
  <c r="M1389" i="10"/>
  <c r="I1390" i="10"/>
  <c r="L1390" i="10" l="1"/>
  <c r="N1390" i="10"/>
  <c r="M1390" i="10"/>
  <c r="I1391" i="10"/>
  <c r="K1390" i="10"/>
  <c r="J1390" i="10"/>
  <c r="K1391" i="10" l="1"/>
  <c r="J1391" i="10"/>
  <c r="L1391" i="10"/>
  <c r="N1391" i="10"/>
  <c r="M1391" i="10"/>
  <c r="I1392" i="10"/>
  <c r="L1392" i="10" l="1"/>
  <c r="J1392" i="10"/>
  <c r="M1392" i="10"/>
  <c r="I1393" i="10"/>
  <c r="K1392" i="10"/>
  <c r="N1392" i="10"/>
  <c r="K1393" i="10" l="1"/>
  <c r="N1393" i="10"/>
  <c r="L1393" i="10"/>
  <c r="J1393" i="10"/>
  <c r="M1393" i="10"/>
  <c r="I1394" i="10"/>
  <c r="L1394" i="10" l="1"/>
  <c r="N1394" i="10"/>
  <c r="M1394" i="10"/>
  <c r="I1395" i="10"/>
  <c r="K1394" i="10"/>
  <c r="J1394" i="10"/>
  <c r="K1395" i="10" l="1"/>
  <c r="J1395" i="10"/>
  <c r="L1395" i="10"/>
  <c r="N1395" i="10"/>
  <c r="M1395" i="10"/>
  <c r="I1396" i="10"/>
  <c r="K1396" i="10" l="1"/>
  <c r="J1396" i="10"/>
  <c r="L1396" i="10"/>
  <c r="N1396" i="10"/>
  <c r="M1396" i="10"/>
  <c r="I1397" i="10"/>
  <c r="L1397" i="10" l="1"/>
  <c r="J1397" i="10"/>
  <c r="M1397" i="10"/>
  <c r="I1398" i="10"/>
  <c r="K1397" i="10"/>
  <c r="N1397" i="10"/>
  <c r="K1398" i="10" l="1"/>
  <c r="J1398" i="10"/>
  <c r="L1398" i="10"/>
  <c r="N1398" i="10"/>
  <c r="M1398" i="10"/>
  <c r="I1399" i="10"/>
  <c r="K1399" i="10" l="1"/>
  <c r="J1399" i="10"/>
  <c r="L1399" i="10"/>
  <c r="N1399" i="10"/>
  <c r="M1399" i="10"/>
  <c r="I1400" i="10"/>
  <c r="K1400" i="10" l="1"/>
  <c r="N1400" i="10"/>
  <c r="L1400" i="10"/>
  <c r="J1400" i="10"/>
  <c r="M1400" i="10"/>
  <c r="I1401" i="10"/>
  <c r="K1401" i="10" l="1"/>
  <c r="N1401" i="10"/>
  <c r="L1401" i="10"/>
  <c r="J1401" i="10"/>
  <c r="M1401" i="10"/>
  <c r="I1402" i="10"/>
  <c r="L1402" i="10" l="1"/>
  <c r="N1402" i="10"/>
  <c r="M1402" i="10"/>
  <c r="I1403" i="10"/>
  <c r="K1402" i="10"/>
  <c r="J1402" i="10"/>
  <c r="K1403" i="10" l="1"/>
  <c r="J1403" i="10"/>
  <c r="L1403" i="10"/>
  <c r="N1403" i="10"/>
  <c r="M1403" i="10"/>
  <c r="I1404" i="10"/>
  <c r="K1404" i="10" l="1"/>
  <c r="J1404" i="10"/>
  <c r="L1404" i="10"/>
  <c r="N1404" i="10"/>
  <c r="M1404" i="10"/>
  <c r="I1405" i="10"/>
  <c r="I1406" i="10" l="1"/>
  <c r="K1405" i="10"/>
  <c r="N1405" i="10"/>
  <c r="L1405" i="10"/>
  <c r="J1405" i="10"/>
  <c r="M1405" i="10"/>
  <c r="K1406" i="10" l="1"/>
  <c r="J1406" i="10"/>
  <c r="L1406" i="10"/>
  <c r="N1406" i="10"/>
  <c r="M1406" i="10"/>
  <c r="I1407" i="10"/>
  <c r="L1407" i="10" l="1"/>
  <c r="N1407" i="10"/>
  <c r="M1407" i="10"/>
  <c r="I1408" i="10"/>
  <c r="K1407" i="10"/>
  <c r="J1407" i="10"/>
  <c r="K1408" i="10" l="1"/>
  <c r="N1408" i="10"/>
  <c r="L1408" i="10"/>
  <c r="J1408" i="10"/>
  <c r="M1408" i="10"/>
  <c r="I1409" i="10"/>
  <c r="K1409" i="10" l="1"/>
  <c r="N1409" i="10"/>
  <c r="L1409" i="10"/>
  <c r="J1409" i="10"/>
  <c r="M1409" i="10"/>
  <c r="I1410" i="10"/>
  <c r="K1410" i="10" l="1"/>
  <c r="J1410" i="10"/>
  <c r="L1410" i="10"/>
  <c r="N1410" i="10"/>
  <c r="M1410" i="10"/>
  <c r="I1411" i="10"/>
  <c r="K1411" i="10" l="1"/>
  <c r="J1411" i="10"/>
  <c r="L1411" i="10"/>
  <c r="N1411" i="10"/>
  <c r="M1411" i="10"/>
  <c r="I1412" i="10"/>
  <c r="N1412" i="10" l="1"/>
  <c r="L1412" i="10"/>
  <c r="J1412" i="10"/>
  <c r="M1412" i="10"/>
  <c r="I1413" i="10"/>
  <c r="K1412" i="10"/>
  <c r="K1413" i="10" l="1"/>
  <c r="N1413" i="10"/>
  <c r="L1413" i="10"/>
  <c r="J1413" i="10"/>
  <c r="M1413" i="10"/>
  <c r="I1414" i="10"/>
  <c r="L1414" i="10" l="1"/>
  <c r="N1414" i="10"/>
  <c r="M1414" i="10"/>
  <c r="I1415" i="10"/>
  <c r="K1414" i="10"/>
  <c r="J1414" i="10"/>
  <c r="K1415" i="10" l="1"/>
  <c r="J1415" i="10"/>
  <c r="L1415" i="10"/>
  <c r="N1415" i="10"/>
  <c r="M1415" i="10"/>
  <c r="I1416" i="10"/>
  <c r="K1416" i="10" l="1"/>
  <c r="J1416" i="10"/>
  <c r="L1416" i="10"/>
  <c r="N1416" i="10"/>
  <c r="M1416" i="10"/>
  <c r="I1417" i="10"/>
  <c r="K1417" i="10" l="1"/>
  <c r="N1417" i="10"/>
  <c r="L1417" i="10"/>
  <c r="J1417" i="10"/>
  <c r="M1417" i="10"/>
  <c r="I1418" i="10"/>
  <c r="K1418" i="10" l="1"/>
  <c r="J1418" i="10"/>
  <c r="L1418" i="10"/>
  <c r="N1418" i="10"/>
  <c r="M1418" i="10"/>
  <c r="I1419" i="10"/>
  <c r="K1419" i="10" l="1"/>
  <c r="L1419" i="10"/>
  <c r="N1419" i="10"/>
  <c r="M1419" i="10"/>
  <c r="I1420" i="10"/>
  <c r="J1419" i="10"/>
  <c r="K1420" i="10" l="1"/>
  <c r="L1420" i="10"/>
  <c r="N1420" i="10"/>
  <c r="M1420" i="10"/>
  <c r="I1421" i="10"/>
  <c r="J1420" i="10"/>
  <c r="K1421" i="10" l="1"/>
  <c r="N1421" i="10"/>
  <c r="L1421" i="10"/>
  <c r="J1421" i="10"/>
  <c r="M1421" i="10"/>
  <c r="I1422" i="10"/>
  <c r="K1422" i="10" l="1"/>
  <c r="J1422" i="10"/>
  <c r="L1422" i="10"/>
  <c r="N1422" i="10"/>
  <c r="M1422" i="10"/>
  <c r="I1423" i="10"/>
  <c r="K1423" i="10" l="1"/>
  <c r="J1423" i="10"/>
  <c r="L1423" i="10"/>
  <c r="N1423" i="10"/>
  <c r="M1423" i="10"/>
  <c r="I1424" i="10"/>
  <c r="K1424" i="10" l="1"/>
  <c r="N1424" i="10"/>
  <c r="L1424" i="10"/>
  <c r="J1424" i="10"/>
  <c r="M1424" i="10"/>
  <c r="I1425" i="10"/>
  <c r="K1425" i="10" l="1"/>
  <c r="N1425" i="10"/>
  <c r="L1425" i="10"/>
  <c r="J1425" i="10"/>
  <c r="M1425" i="10"/>
  <c r="I1426" i="10"/>
  <c r="K1426" i="10" l="1"/>
  <c r="J1426" i="10"/>
  <c r="L1426" i="10"/>
  <c r="N1426" i="10"/>
  <c r="M1426" i="10"/>
  <c r="I1427" i="10"/>
  <c r="J1427" i="10" l="1"/>
  <c r="L1427" i="10"/>
  <c r="N1427" i="10"/>
  <c r="M1427" i="10"/>
  <c r="I1428" i="10"/>
  <c r="K1427" i="10"/>
  <c r="K1428" i="10" l="1"/>
  <c r="J1428" i="10"/>
  <c r="L1428" i="10"/>
  <c r="N1428" i="10"/>
  <c r="M1428" i="10"/>
  <c r="I1429" i="10"/>
  <c r="K1429" i="10" l="1"/>
  <c r="L1429" i="10"/>
  <c r="J1429" i="10"/>
  <c r="M1429" i="10"/>
  <c r="I1430" i="10"/>
  <c r="N1429" i="10"/>
  <c r="K1430" i="10" l="1"/>
  <c r="L1430" i="10"/>
  <c r="N1430" i="10"/>
  <c r="M1430" i="10"/>
  <c r="I1431" i="10"/>
  <c r="J1430" i="10"/>
  <c r="L1431" i="10" l="1"/>
  <c r="N1431" i="10"/>
  <c r="M1431" i="10"/>
  <c r="I1432" i="10"/>
  <c r="K1431" i="10"/>
  <c r="J1431" i="10"/>
  <c r="N1432" i="10" l="1"/>
  <c r="L1432" i="10"/>
  <c r="J1432" i="10"/>
  <c r="M1432" i="10"/>
  <c r="I1433" i="10"/>
  <c r="K1432" i="10"/>
  <c r="K1433" i="10" l="1"/>
  <c r="N1433" i="10"/>
  <c r="L1433" i="10"/>
  <c r="J1433" i="10"/>
  <c r="M1433" i="10"/>
  <c r="I1434" i="10"/>
  <c r="L1434" i="10" l="1"/>
  <c r="N1434" i="10"/>
  <c r="M1434" i="10"/>
  <c r="I1435" i="10"/>
  <c r="K1434" i="10"/>
  <c r="J1434" i="10"/>
  <c r="I1436" i="10" l="1"/>
  <c r="K1435" i="10"/>
  <c r="J1435" i="10"/>
  <c r="L1435" i="10"/>
  <c r="N1435" i="10"/>
  <c r="M1435" i="10"/>
  <c r="K1436" i="10" l="1"/>
  <c r="J1436" i="10"/>
  <c r="L1436" i="10"/>
  <c r="N1436" i="10"/>
  <c r="M1436" i="10"/>
  <c r="I1437" i="10"/>
  <c r="K1437" i="10" l="1"/>
  <c r="N1437" i="10"/>
  <c r="L1437" i="10"/>
  <c r="J1437" i="10"/>
  <c r="M1437" i="10"/>
  <c r="I1438" i="10"/>
  <c r="K1438" i="10" l="1"/>
  <c r="J1438" i="10"/>
  <c r="L1438" i="10"/>
  <c r="N1438" i="10"/>
  <c r="M1438" i="10"/>
  <c r="I1439" i="10"/>
  <c r="L1439" i="10" l="1"/>
  <c r="N1439" i="10"/>
  <c r="M1439" i="10"/>
  <c r="I1440" i="10"/>
  <c r="K1439" i="10"/>
  <c r="J1439" i="10"/>
  <c r="K1440" i="10" l="1"/>
  <c r="N1440" i="10"/>
  <c r="L1440" i="10"/>
  <c r="J1440" i="10"/>
  <c r="M1440" i="10"/>
  <c r="I1441" i="10"/>
  <c r="K1441" i="10" l="1"/>
  <c r="N1441" i="10"/>
  <c r="L1441" i="10"/>
  <c r="J1441" i="10"/>
  <c r="M1441" i="10"/>
  <c r="I1442" i="10"/>
  <c r="J1442" i="10" l="1"/>
  <c r="L1442" i="10"/>
  <c r="N1442" i="10"/>
  <c r="M1442" i="10"/>
  <c r="I1443" i="10"/>
  <c r="K1442" i="10"/>
  <c r="K1443" i="10" l="1"/>
  <c r="J1443" i="10"/>
  <c r="L1443" i="10"/>
  <c r="N1443" i="10"/>
  <c r="M1443" i="10"/>
  <c r="I1444" i="10"/>
  <c r="K1444" i="10" l="1"/>
  <c r="N1444" i="10"/>
  <c r="L1444" i="10"/>
  <c r="J1444" i="10"/>
  <c r="M1444" i="10"/>
  <c r="I1445" i="10"/>
  <c r="K1445" i="10" l="1"/>
  <c r="N1445" i="10"/>
  <c r="J1445" i="10"/>
  <c r="M1445" i="10"/>
  <c r="I1446" i="10"/>
  <c r="L1445" i="10"/>
  <c r="K1446" i="10" l="1"/>
  <c r="J1446" i="10"/>
  <c r="L1446" i="10"/>
  <c r="N1446" i="10"/>
  <c r="M1446" i="10"/>
  <c r="I1447" i="10"/>
  <c r="L1447" i="10" l="1"/>
  <c r="N1447" i="10"/>
  <c r="M1447" i="10"/>
  <c r="I1448" i="10"/>
  <c r="K1447" i="10"/>
  <c r="J1447" i="10"/>
  <c r="K1448" i="10" l="1"/>
  <c r="J1448" i="10"/>
  <c r="L1448" i="10"/>
  <c r="N1448" i="10"/>
  <c r="M1448" i="10"/>
  <c r="I1449" i="10"/>
  <c r="N1449" i="10" l="1"/>
  <c r="L1449" i="10"/>
  <c r="J1449" i="10"/>
  <c r="M1449" i="10"/>
  <c r="I1450" i="10"/>
  <c r="K1449" i="10"/>
  <c r="K1450" i="10" l="1"/>
  <c r="J1450" i="10"/>
  <c r="L1450" i="10"/>
  <c r="N1450" i="10"/>
  <c r="M1450" i="10"/>
  <c r="I1451" i="10"/>
  <c r="L1451" i="10" l="1"/>
  <c r="N1451" i="10"/>
  <c r="M1451" i="10"/>
  <c r="I1452" i="10"/>
  <c r="K1451" i="10"/>
  <c r="J1451" i="10"/>
  <c r="L1452" i="10" l="1"/>
  <c r="J1452" i="10"/>
  <c r="M1452" i="10"/>
  <c r="I1453" i="10"/>
  <c r="K1452" i="10"/>
  <c r="N1452" i="10"/>
  <c r="K1453" i="10" l="1"/>
  <c r="N1453" i="10"/>
  <c r="L1453" i="10"/>
  <c r="J1453" i="10"/>
  <c r="M1453" i="10"/>
  <c r="I1454" i="10"/>
  <c r="L1454" i="10" l="1"/>
  <c r="N1454" i="10"/>
  <c r="M1454" i="10"/>
  <c r="I1455" i="10"/>
  <c r="K1454" i="10"/>
  <c r="J1454" i="10"/>
  <c r="K1455" i="10" l="1"/>
  <c r="J1455" i="10"/>
  <c r="L1455" i="10"/>
  <c r="N1455" i="10"/>
  <c r="M1455" i="10"/>
  <c r="I1456" i="10"/>
  <c r="L1456" i="10" l="1"/>
  <c r="N1456" i="10"/>
  <c r="M1456" i="10"/>
  <c r="I1457" i="10"/>
  <c r="K1456" i="10"/>
  <c r="J1456" i="10"/>
  <c r="K1457" i="10" l="1"/>
  <c r="N1457" i="10"/>
  <c r="L1457" i="10"/>
  <c r="J1457" i="10"/>
  <c r="M1457" i="10"/>
  <c r="I1458" i="10"/>
  <c r="K1458" i="10" l="1"/>
  <c r="J1458" i="10"/>
  <c r="L1458" i="10"/>
  <c r="N1458" i="10"/>
  <c r="M1458" i="10"/>
  <c r="I1459" i="10"/>
  <c r="K1459" i="10" l="1"/>
  <c r="J1459" i="10"/>
  <c r="L1459" i="10"/>
  <c r="N1459" i="10"/>
  <c r="M1459" i="10"/>
  <c r="I1460" i="10"/>
  <c r="I1461" i="10" l="1"/>
  <c r="K1460" i="10"/>
  <c r="N1460" i="10"/>
  <c r="L1460" i="10"/>
  <c r="J1460" i="10"/>
  <c r="M1460" i="10"/>
  <c r="K1461" i="10" l="1"/>
  <c r="N1461" i="10"/>
  <c r="L1461" i="10"/>
  <c r="J1461" i="10"/>
  <c r="M1461" i="10"/>
  <c r="I1462" i="10"/>
  <c r="K1462" i="10" l="1"/>
  <c r="J1462" i="10"/>
  <c r="L1462" i="10"/>
  <c r="N1462" i="10"/>
  <c r="M1462" i="10"/>
  <c r="I1463" i="10"/>
  <c r="K1463" i="10" l="1"/>
  <c r="J1463" i="10"/>
  <c r="L1463" i="10"/>
  <c r="N1463" i="10"/>
  <c r="M1463" i="10"/>
  <c r="I1464" i="10"/>
  <c r="K1464" i="10" l="1"/>
  <c r="N1464" i="10"/>
  <c r="L1464" i="10"/>
  <c r="J1464" i="10"/>
  <c r="M1464" i="10"/>
  <c r="I1465" i="10"/>
  <c r="K1465" i="10" l="1"/>
  <c r="N1465" i="10"/>
  <c r="L1465" i="10"/>
  <c r="J1465" i="10"/>
  <c r="M1465" i="10"/>
  <c r="I1466" i="10"/>
  <c r="K1466" i="10" l="1"/>
  <c r="J1466" i="10"/>
  <c r="L1466" i="10"/>
  <c r="N1466" i="10"/>
  <c r="M1466" i="10"/>
  <c r="I1467" i="10"/>
  <c r="K1467" i="10" l="1"/>
  <c r="J1467" i="10"/>
  <c r="L1467" i="10"/>
  <c r="N1467" i="10"/>
  <c r="M1467" i="10"/>
  <c r="I1468" i="10"/>
  <c r="K1468" i="10" l="1"/>
  <c r="L1468" i="10"/>
  <c r="N1468" i="10"/>
  <c r="M1468" i="10"/>
  <c r="I1469" i="10"/>
  <c r="J1468" i="10"/>
  <c r="K1469" i="10" l="1"/>
  <c r="N1469" i="10"/>
  <c r="L1469" i="10"/>
  <c r="J1469" i="10"/>
  <c r="M1469" i="10"/>
  <c r="I1470" i="10"/>
  <c r="J1470" i="10" l="1"/>
  <c r="L1470" i="10"/>
  <c r="N1470" i="10"/>
  <c r="M1470" i="10"/>
  <c r="I1471" i="10"/>
  <c r="K1470" i="10"/>
  <c r="K1471" i="10" l="1"/>
  <c r="J1471" i="10"/>
  <c r="L1471" i="10"/>
  <c r="N1471" i="10"/>
  <c r="M1471" i="10"/>
  <c r="I1472" i="10"/>
  <c r="N1472" i="10" l="1"/>
  <c r="L1472" i="10"/>
  <c r="J1472" i="10"/>
  <c r="M1472" i="10"/>
  <c r="I1473" i="10"/>
  <c r="K1472" i="10"/>
  <c r="K1473" i="10" l="1"/>
  <c r="N1473" i="10"/>
  <c r="L1473" i="10"/>
  <c r="J1473" i="10"/>
  <c r="M1473" i="10"/>
  <c r="I1474" i="10"/>
  <c r="K1474" i="10" l="1"/>
  <c r="J1474" i="10"/>
  <c r="L1474" i="10"/>
  <c r="N1474" i="10"/>
  <c r="M1474" i="10"/>
  <c r="I1475" i="10"/>
  <c r="J1475" i="10" l="1"/>
  <c r="L1475" i="10"/>
  <c r="N1475" i="10"/>
  <c r="M1475" i="10"/>
  <c r="I1476" i="10"/>
  <c r="K1475" i="10"/>
  <c r="K1476" i="10" l="1"/>
  <c r="N1476" i="10"/>
  <c r="L1476" i="10"/>
  <c r="J1476" i="10"/>
  <c r="M1476" i="10"/>
  <c r="I1477" i="10"/>
  <c r="L1477" i="10" l="1"/>
  <c r="J1477" i="10"/>
  <c r="M1477" i="10"/>
  <c r="I1478" i="10"/>
  <c r="K1477" i="10"/>
  <c r="N1477" i="10"/>
  <c r="K1478" i="10" l="1"/>
  <c r="J1478" i="10"/>
  <c r="L1478" i="10"/>
  <c r="N1478" i="10"/>
  <c r="M1478" i="10"/>
  <c r="I1479" i="10"/>
  <c r="K1479" i="10" l="1"/>
  <c r="J1479" i="10"/>
  <c r="L1479" i="10"/>
  <c r="N1479" i="10"/>
  <c r="M1479" i="10"/>
  <c r="I1480" i="10"/>
  <c r="K1480" i="10" l="1"/>
  <c r="J1480" i="10"/>
  <c r="L1480" i="10"/>
  <c r="N1480" i="10"/>
  <c r="M1480" i="10"/>
  <c r="I1481" i="10"/>
  <c r="L1481" i="10" l="1"/>
  <c r="J1481" i="10"/>
  <c r="M1481" i="10"/>
  <c r="I1482" i="10"/>
  <c r="K1481" i="10"/>
  <c r="N1481" i="10"/>
  <c r="K1482" i="10" l="1"/>
  <c r="J1482" i="10"/>
  <c r="L1482" i="10"/>
  <c r="N1482" i="10"/>
  <c r="M1482" i="10"/>
  <c r="I1483" i="10"/>
  <c r="K1483" i="10" l="1"/>
  <c r="J1483" i="10"/>
  <c r="L1483" i="10"/>
  <c r="N1483" i="10"/>
  <c r="M1483" i="10"/>
  <c r="I1484" i="10"/>
  <c r="K1484" i="10" l="1"/>
  <c r="N1484" i="10"/>
  <c r="L1484" i="10"/>
  <c r="J1484" i="10"/>
  <c r="M1484" i="10"/>
  <c r="I1485" i="10"/>
  <c r="N1485" i="10" l="1"/>
  <c r="L1485" i="10"/>
  <c r="J1485" i="10"/>
  <c r="M1485" i="10"/>
  <c r="I1486" i="10"/>
  <c r="K1485" i="10"/>
  <c r="K1486" i="10" l="1"/>
  <c r="J1486" i="10"/>
  <c r="L1486" i="10"/>
  <c r="N1486" i="10"/>
  <c r="M1486" i="10"/>
  <c r="I1487" i="10"/>
  <c r="K1487" i="10" l="1"/>
  <c r="J1487" i="10"/>
  <c r="L1487" i="10"/>
  <c r="N1487" i="10"/>
  <c r="M1487" i="10"/>
  <c r="I1488" i="10"/>
  <c r="L1488" i="10" l="1"/>
  <c r="J1488" i="10"/>
  <c r="M1488" i="10"/>
  <c r="I1489" i="10"/>
  <c r="K1488" i="10"/>
  <c r="N1488" i="10"/>
  <c r="L1489" i="10" l="1"/>
  <c r="J1489" i="10"/>
  <c r="M1489" i="10"/>
  <c r="I1490" i="10"/>
  <c r="K1489" i="10"/>
  <c r="N1489" i="10"/>
  <c r="L1490" i="10" l="1"/>
  <c r="N1490" i="10"/>
  <c r="M1490" i="10"/>
  <c r="I1491" i="10"/>
  <c r="K1490" i="10"/>
  <c r="J1490" i="10"/>
  <c r="K1491" i="10" l="1"/>
  <c r="J1491" i="10"/>
  <c r="L1491" i="10"/>
  <c r="N1491" i="10"/>
  <c r="M1491" i="10"/>
  <c r="I1492" i="10"/>
  <c r="K1492" i="10" l="1"/>
  <c r="J1492" i="10"/>
  <c r="L1492" i="10"/>
  <c r="N1492" i="10"/>
  <c r="M1492" i="10"/>
  <c r="I1493" i="10"/>
  <c r="K1493" i="10" l="1"/>
  <c r="N1493" i="10"/>
  <c r="L1493" i="10"/>
  <c r="J1493" i="10"/>
  <c r="M1493" i="10"/>
  <c r="I1494" i="10"/>
  <c r="L1494" i="10" l="1"/>
  <c r="N1494" i="10"/>
  <c r="M1494" i="10"/>
  <c r="I1495" i="10"/>
  <c r="K1494" i="10"/>
  <c r="J1494" i="10"/>
  <c r="K1495" i="10" l="1"/>
  <c r="J1495" i="10"/>
  <c r="L1495" i="10"/>
  <c r="N1495" i="10"/>
  <c r="M1495" i="10"/>
  <c r="I1496" i="10"/>
  <c r="N1496" i="10" l="1"/>
  <c r="L1496" i="10"/>
  <c r="J1496" i="10"/>
  <c r="M1496" i="10"/>
  <c r="I1497" i="10"/>
  <c r="K1496" i="10"/>
  <c r="L1497" i="10" l="1"/>
  <c r="J1497" i="10"/>
  <c r="M1497" i="10"/>
  <c r="I1498" i="10"/>
  <c r="K1497" i="10"/>
  <c r="N1497" i="10"/>
  <c r="L1498" i="10" l="1"/>
  <c r="N1498" i="10"/>
  <c r="M1498" i="10"/>
  <c r="I1499" i="10"/>
  <c r="K1498" i="10"/>
  <c r="J1498" i="10"/>
  <c r="K1499" i="10" l="1"/>
  <c r="J1499" i="10"/>
  <c r="L1499" i="10"/>
  <c r="N1499" i="10"/>
  <c r="M1499" i="10"/>
  <c r="I1500" i="10"/>
  <c r="K1500" i="10" l="1"/>
  <c r="J1500" i="10"/>
  <c r="L1500" i="10"/>
  <c r="N1500" i="10"/>
  <c r="M1500" i="10"/>
  <c r="I1501" i="10"/>
  <c r="K1501" i="10" l="1"/>
  <c r="N1501" i="10"/>
  <c r="L1501" i="10"/>
  <c r="J1501" i="10"/>
  <c r="M1501" i="10"/>
  <c r="I1502" i="10"/>
  <c r="I1503" i="10" l="1"/>
  <c r="K1502" i="10"/>
  <c r="J1502" i="10"/>
  <c r="L1502" i="10"/>
  <c r="N1502" i="10"/>
  <c r="M1502" i="10"/>
  <c r="K1503" i="10" l="1"/>
  <c r="J1503" i="10"/>
  <c r="L1503" i="10"/>
  <c r="N1503" i="10"/>
  <c r="M1503" i="10"/>
  <c r="I1504" i="10"/>
  <c r="K1504" i="10" l="1"/>
  <c r="N1504" i="10"/>
  <c r="L1504" i="10"/>
  <c r="J1504" i="10"/>
  <c r="M1504" i="10"/>
  <c r="I1505" i="10"/>
  <c r="L1505" i="10" l="1"/>
  <c r="J1505" i="10"/>
  <c r="M1505" i="10"/>
  <c r="I1506" i="10"/>
  <c r="K1505" i="10"/>
  <c r="N1505" i="10"/>
  <c r="L1506" i="10" l="1"/>
  <c r="N1506" i="10"/>
  <c r="M1506" i="10"/>
  <c r="I1507" i="10"/>
  <c r="K1506" i="10"/>
  <c r="J1506" i="10"/>
  <c r="K1507" i="10" l="1"/>
  <c r="J1507" i="10"/>
  <c r="L1507" i="10"/>
  <c r="N1507" i="10"/>
  <c r="M1507" i="10"/>
  <c r="I1508" i="10"/>
  <c r="K1508" i="10" l="1"/>
  <c r="N1508" i="10"/>
  <c r="L1508" i="10"/>
  <c r="J1508" i="10"/>
  <c r="M1508" i="10"/>
  <c r="I1509" i="10"/>
  <c r="K1509" i="10" l="1"/>
  <c r="L1509" i="10"/>
  <c r="J1509" i="10"/>
  <c r="M1509" i="10"/>
  <c r="I1510" i="10"/>
  <c r="N1509" i="10"/>
  <c r="K1510" i="10" l="1"/>
  <c r="J1510" i="10"/>
  <c r="L1510" i="10"/>
  <c r="N1510" i="10"/>
  <c r="M1510" i="10"/>
  <c r="I1511" i="10"/>
  <c r="I1512" i="10" l="1"/>
  <c r="K1511" i="10"/>
  <c r="J1511" i="10"/>
  <c r="L1511" i="10"/>
  <c r="N1511" i="10"/>
  <c r="M1511" i="10"/>
  <c r="K1512" i="10" l="1"/>
  <c r="N1512" i="10"/>
  <c r="L1512" i="10"/>
  <c r="J1512" i="10"/>
  <c r="M1512" i="10"/>
  <c r="I1513" i="10"/>
  <c r="K1513" i="10" l="1"/>
  <c r="N1513" i="10"/>
  <c r="L1513" i="10"/>
  <c r="J1513" i="10"/>
  <c r="M1513" i="10"/>
  <c r="I1514" i="10"/>
  <c r="K1514" i="10" l="1"/>
  <c r="J1514" i="10"/>
  <c r="L1514" i="10"/>
  <c r="N1514" i="10"/>
  <c r="M1514" i="10"/>
  <c r="I1515" i="10"/>
  <c r="K1515" i="10" l="1"/>
  <c r="J1515" i="10"/>
  <c r="L1515" i="10"/>
  <c r="N1515" i="10"/>
  <c r="M1515" i="10"/>
  <c r="I1516" i="10"/>
  <c r="K1516" i="10" l="1"/>
  <c r="N1516" i="10"/>
  <c r="L1516" i="10"/>
  <c r="J1516" i="10"/>
  <c r="M1516" i="10"/>
  <c r="I1517" i="10"/>
  <c r="K1517" i="10" l="1"/>
  <c r="N1517" i="10"/>
  <c r="L1517" i="10"/>
  <c r="J1517" i="10"/>
  <c r="M1517" i="10"/>
  <c r="I1518" i="10"/>
  <c r="K1518" i="10" l="1"/>
  <c r="J1518" i="10"/>
  <c r="L1518" i="10"/>
  <c r="N1518" i="10"/>
  <c r="M1518" i="10"/>
  <c r="I1519" i="10"/>
  <c r="I1520" i="10" l="1"/>
  <c r="K1519" i="10"/>
  <c r="J1519" i="10"/>
  <c r="L1519" i="10"/>
  <c r="N1519" i="10"/>
  <c r="M1519" i="10"/>
  <c r="L1520" i="10" l="1"/>
  <c r="J1520" i="10"/>
  <c r="M1520" i="10"/>
  <c r="I1521" i="10"/>
  <c r="K1520" i="10"/>
  <c r="N1520" i="10"/>
  <c r="K1521" i="10" l="1"/>
  <c r="N1521" i="10"/>
  <c r="L1521" i="10"/>
  <c r="J1521" i="10"/>
  <c r="M1521" i="10"/>
  <c r="I1522" i="10"/>
  <c r="K1522" i="10" l="1"/>
  <c r="J1522" i="10"/>
  <c r="L1522" i="10"/>
  <c r="N1522" i="10"/>
  <c r="M1522" i="10"/>
  <c r="I1523" i="10"/>
  <c r="K1523" i="10" l="1"/>
  <c r="J1523" i="10"/>
  <c r="L1523" i="10"/>
  <c r="N1523" i="10"/>
  <c r="M1523" i="10"/>
  <c r="I1524" i="10"/>
  <c r="K1524" i="10" l="1"/>
  <c r="N1524" i="10"/>
  <c r="L1524" i="10"/>
  <c r="J1524" i="10"/>
  <c r="M1524" i="10"/>
  <c r="I1525" i="10"/>
  <c r="K1525" i="10" l="1"/>
  <c r="L1525" i="10"/>
  <c r="J1525" i="10"/>
  <c r="M1525" i="10"/>
  <c r="I1526" i="10"/>
  <c r="N1525" i="10"/>
  <c r="J1526" i="10" l="1"/>
  <c r="L1526" i="10"/>
  <c r="N1526" i="10"/>
  <c r="M1526" i="10"/>
  <c r="I1527" i="10"/>
  <c r="K1526" i="10"/>
  <c r="K1527" i="10" l="1"/>
  <c r="J1527" i="10"/>
  <c r="L1527" i="10"/>
  <c r="N1527" i="10"/>
  <c r="M1527" i="10"/>
  <c r="I1528" i="10"/>
  <c r="K1528" i="10" l="1"/>
  <c r="N1528" i="10"/>
  <c r="L1528" i="10"/>
  <c r="J1528" i="10"/>
  <c r="M1528" i="10"/>
  <c r="I1529" i="10"/>
  <c r="K1529" i="10" l="1"/>
  <c r="N1529" i="10"/>
  <c r="L1529" i="10"/>
  <c r="J1529" i="10"/>
  <c r="M1529" i="10"/>
  <c r="I1530" i="10"/>
  <c r="K1530" i="10" l="1"/>
  <c r="J1530" i="10"/>
  <c r="I1531" i="10"/>
  <c r="L1530" i="10"/>
  <c r="N1530" i="10"/>
  <c r="M1530" i="10"/>
  <c r="K1531" i="10" l="1"/>
  <c r="J1531" i="10"/>
  <c r="L1531" i="10"/>
  <c r="N1531" i="10"/>
  <c r="M1531" i="10"/>
  <c r="I1532" i="10"/>
  <c r="K1532" i="10" l="1"/>
  <c r="J1532" i="10"/>
  <c r="L1532" i="10"/>
  <c r="N1532" i="10"/>
  <c r="M1532" i="10"/>
  <c r="I1533" i="10"/>
  <c r="N1533" i="10" l="1"/>
  <c r="L1533" i="10"/>
  <c r="J1533" i="10"/>
  <c r="M1533" i="10"/>
  <c r="I1534" i="10"/>
  <c r="K1533" i="10"/>
  <c r="K1534" i="10" l="1"/>
  <c r="J1534" i="10"/>
  <c r="L1534" i="10"/>
  <c r="N1534" i="10"/>
  <c r="M1534" i="10"/>
  <c r="I1535" i="10"/>
  <c r="K1535" i="10" l="1"/>
  <c r="J1535" i="10"/>
  <c r="L1535" i="10"/>
  <c r="N1535" i="10"/>
  <c r="M1535" i="10"/>
  <c r="I1536" i="10"/>
  <c r="K1536" i="10" l="1"/>
  <c r="N1536" i="10"/>
  <c r="L1536" i="10"/>
  <c r="J1536" i="10"/>
  <c r="M1536" i="10"/>
  <c r="I1537" i="10"/>
  <c r="K1537" i="10" l="1"/>
  <c r="N1537" i="10"/>
  <c r="L1537" i="10"/>
  <c r="J1537" i="10"/>
  <c r="M1537" i="10"/>
  <c r="I1538" i="10"/>
  <c r="K1538" i="10" l="1"/>
  <c r="J1538" i="10"/>
  <c r="L1538" i="10"/>
  <c r="N1538" i="10"/>
  <c r="M1538" i="10"/>
  <c r="I1539" i="10"/>
  <c r="K1539" i="10" l="1"/>
  <c r="L1539" i="10"/>
  <c r="N1539" i="10"/>
  <c r="M1539" i="10"/>
  <c r="I1540" i="10"/>
  <c r="J1539" i="10"/>
  <c r="K1540" i="10" l="1"/>
  <c r="N1540" i="10"/>
  <c r="L1540" i="10"/>
  <c r="J1540" i="10"/>
  <c r="M1540" i="10"/>
  <c r="I1541" i="10"/>
  <c r="K1541" i="10" l="1"/>
  <c r="N1541" i="10"/>
  <c r="L1541" i="10"/>
  <c r="J1541" i="10"/>
  <c r="M1541" i="10"/>
  <c r="I1542" i="10"/>
  <c r="K1542" i="10" l="1"/>
  <c r="J1542" i="10"/>
  <c r="L1542" i="10"/>
  <c r="N1542" i="10"/>
  <c r="M1542" i="10"/>
  <c r="I1543" i="10"/>
  <c r="I1544" i="10" l="1"/>
  <c r="K1543" i="10"/>
  <c r="J1543" i="10"/>
  <c r="L1543" i="10"/>
  <c r="N1543" i="10"/>
  <c r="M1543" i="10"/>
  <c r="K1544" i="10" l="1"/>
  <c r="J1544" i="10"/>
  <c r="L1544" i="10"/>
  <c r="N1544" i="10"/>
  <c r="M1544" i="10"/>
  <c r="I1545" i="10"/>
  <c r="L1545" i="10" l="1"/>
  <c r="J1545" i="10"/>
  <c r="M1545" i="10"/>
  <c r="I1546" i="10"/>
  <c r="K1545" i="10"/>
  <c r="N1545" i="10"/>
  <c r="K1546" i="10" l="1"/>
  <c r="J1546" i="10"/>
  <c r="L1546" i="10"/>
  <c r="N1546" i="10"/>
  <c r="M1546" i="10"/>
  <c r="I1547" i="10"/>
  <c r="K1547" i="10" l="1"/>
  <c r="L1547" i="10"/>
  <c r="N1547" i="10"/>
  <c r="M1547" i="10"/>
  <c r="I1548" i="10"/>
  <c r="J1547" i="10"/>
  <c r="K1548" i="10" l="1"/>
  <c r="N1548" i="10"/>
  <c r="L1548" i="10"/>
  <c r="J1548" i="10"/>
  <c r="M1548" i="10"/>
  <c r="I1549" i="10"/>
  <c r="K1549" i="10" l="1"/>
  <c r="N1549" i="10"/>
  <c r="L1549" i="10"/>
  <c r="J1549" i="10"/>
  <c r="M1549" i="10"/>
  <c r="I1550" i="10"/>
  <c r="J1550" i="10" l="1"/>
  <c r="L1550" i="10"/>
  <c r="N1550" i="10"/>
  <c r="M1550" i="10"/>
  <c r="I1551" i="10"/>
  <c r="K1550" i="10"/>
  <c r="K1551" i="10" l="1"/>
  <c r="J1551" i="10"/>
  <c r="L1551" i="10"/>
  <c r="N1551" i="10"/>
  <c r="M1551" i="10"/>
  <c r="I1552" i="10"/>
  <c r="L1552" i="10" l="1"/>
  <c r="J1552" i="10"/>
  <c r="M1552" i="10"/>
  <c r="I1553" i="10"/>
  <c r="K1552" i="10"/>
  <c r="N1552" i="10"/>
  <c r="K1553" i="10" l="1"/>
  <c r="N1553" i="10"/>
  <c r="L1553" i="10"/>
  <c r="J1553" i="10"/>
  <c r="M1553" i="10"/>
  <c r="I1554" i="10"/>
  <c r="K1554" i="10" l="1"/>
  <c r="J1554" i="10"/>
  <c r="L1554" i="10"/>
  <c r="N1554" i="10"/>
  <c r="M1554" i="10"/>
  <c r="I1555" i="10"/>
  <c r="L1555" i="10" l="1"/>
  <c r="N1555" i="10"/>
  <c r="M1555" i="10"/>
  <c r="I1556" i="10"/>
  <c r="K1555" i="10"/>
  <c r="J1555" i="10"/>
  <c r="K1556" i="10" l="1"/>
  <c r="L1556" i="10"/>
  <c r="N1556" i="10"/>
  <c r="M1556" i="10"/>
  <c r="I1557" i="10"/>
  <c r="J1556" i="10"/>
  <c r="K1557" i="10" l="1"/>
  <c r="N1557" i="10"/>
  <c r="L1557" i="10"/>
  <c r="J1557" i="10"/>
  <c r="M1557" i="10"/>
  <c r="I1558" i="10"/>
  <c r="L1558" i="10" l="1"/>
  <c r="N1558" i="10"/>
  <c r="M1558" i="10"/>
  <c r="I1559" i="10"/>
  <c r="K1558" i="10"/>
  <c r="J1558" i="10"/>
  <c r="K1559" i="10" l="1"/>
  <c r="J1559" i="10"/>
  <c r="L1559" i="10"/>
  <c r="N1559" i="10"/>
  <c r="M1559" i="10"/>
  <c r="I1560" i="10"/>
  <c r="K1560" i="10" l="1"/>
  <c r="N1560" i="10"/>
  <c r="L1560" i="10"/>
  <c r="J1560" i="10"/>
  <c r="M1560" i="10"/>
  <c r="I1561" i="10"/>
  <c r="K1561" i="10" l="1"/>
  <c r="N1561" i="10"/>
  <c r="L1561" i="10"/>
  <c r="J1561" i="10"/>
  <c r="M1561" i="10"/>
  <c r="I1562" i="10"/>
  <c r="K1562" i="10" l="1"/>
  <c r="J1562" i="10"/>
  <c r="L1562" i="10"/>
  <c r="N1562" i="10"/>
  <c r="M1562" i="10"/>
  <c r="I1563" i="10"/>
  <c r="K1563" i="10" l="1"/>
  <c r="J1563" i="10"/>
  <c r="L1563" i="10"/>
  <c r="N1563" i="10"/>
  <c r="M1563" i="10"/>
  <c r="I1564" i="10"/>
  <c r="K1564" i="10" l="1"/>
  <c r="J1564" i="10"/>
  <c r="L1564" i="10"/>
  <c r="N1564" i="10"/>
  <c r="M1564" i="10"/>
  <c r="I1565" i="10"/>
  <c r="K1565" i="10" l="1"/>
  <c r="N1565" i="10"/>
  <c r="L1565" i="10"/>
  <c r="J1565" i="10"/>
  <c r="M1565" i="10"/>
  <c r="I1566" i="10"/>
  <c r="L1566" i="10" l="1"/>
  <c r="N1566" i="10"/>
  <c r="M1566" i="10"/>
  <c r="I1567" i="10"/>
  <c r="K1566" i="10"/>
  <c r="J1566" i="10"/>
  <c r="K1567" i="10" l="1"/>
  <c r="J1567" i="10"/>
  <c r="L1567" i="10"/>
  <c r="N1567" i="10"/>
  <c r="M1567" i="10"/>
  <c r="I1568" i="10"/>
  <c r="K1568" i="10" l="1"/>
  <c r="N1568" i="10"/>
  <c r="L1568" i="10"/>
  <c r="J1568" i="10"/>
  <c r="M1568" i="10"/>
  <c r="I1569" i="10"/>
  <c r="K1569" i="10" l="1"/>
  <c r="N1569" i="10"/>
  <c r="L1569" i="10"/>
  <c r="J1569" i="10"/>
  <c r="M1569" i="10"/>
  <c r="I1570" i="10"/>
  <c r="K1570" i="10" l="1"/>
  <c r="J1570" i="10"/>
  <c r="L1570" i="10"/>
  <c r="N1570" i="10"/>
  <c r="M1570" i="10"/>
  <c r="I1571" i="10"/>
  <c r="L1571" i="10" l="1"/>
  <c r="N1571" i="10"/>
  <c r="M1571" i="10"/>
  <c r="I1572" i="10"/>
  <c r="K1571" i="10"/>
  <c r="J1571" i="10"/>
  <c r="L1572" i="10" l="1"/>
  <c r="J1572" i="10"/>
  <c r="M1572" i="10"/>
  <c r="I1573" i="10"/>
  <c r="K1572" i="10"/>
  <c r="N1572" i="10"/>
  <c r="K1573" i="10" l="1"/>
  <c r="N1573" i="10"/>
  <c r="L1573" i="10"/>
  <c r="J1573" i="10"/>
  <c r="M1573" i="10"/>
  <c r="I1574" i="10"/>
  <c r="J1574" i="10" l="1"/>
  <c r="L1574" i="10"/>
  <c r="N1574" i="10"/>
  <c r="M1574" i="10"/>
  <c r="I1575" i="10"/>
  <c r="K1574" i="10"/>
  <c r="K1575" i="10" l="1"/>
  <c r="J1575" i="10"/>
  <c r="I1576" i="10"/>
  <c r="L1575" i="10"/>
  <c r="N1575" i="10"/>
  <c r="M1575" i="10"/>
  <c r="I1577" i="10" l="1"/>
  <c r="K1576" i="10"/>
  <c r="N1576" i="10"/>
  <c r="L1576" i="10"/>
  <c r="J1576" i="10"/>
  <c r="M1576" i="10"/>
  <c r="K1577" i="10" l="1"/>
  <c r="N1577" i="10"/>
  <c r="L1577" i="10"/>
  <c r="J1577" i="10"/>
  <c r="M1577" i="10"/>
  <c r="I1578" i="10"/>
  <c r="K1578" i="10" l="1"/>
  <c r="J1578" i="10"/>
  <c r="L1578" i="10"/>
  <c r="N1578" i="10"/>
  <c r="M1578" i="10"/>
  <c r="I1579" i="10"/>
  <c r="L1579" i="10" l="1"/>
  <c r="N1579" i="10"/>
  <c r="M1579" i="10"/>
  <c r="I1580" i="10"/>
  <c r="K1579" i="10"/>
  <c r="J1579" i="10"/>
  <c r="L1580" i="10" l="1"/>
  <c r="N1580" i="10"/>
  <c r="M1580" i="10"/>
  <c r="I1581" i="10"/>
  <c r="K1580" i="10"/>
  <c r="J1580" i="10"/>
  <c r="K1581" i="10" l="1"/>
  <c r="N1581" i="10"/>
  <c r="L1581" i="10"/>
  <c r="J1581" i="10"/>
  <c r="M1581" i="10"/>
  <c r="I1582" i="10"/>
  <c r="I1583" i="10" l="1"/>
  <c r="K1582" i="10"/>
  <c r="J1582" i="10"/>
  <c r="L1582" i="10"/>
  <c r="N1582" i="10"/>
  <c r="M1582" i="10"/>
  <c r="K1583" i="10" l="1"/>
  <c r="J1583" i="10"/>
  <c r="L1583" i="10"/>
  <c r="N1583" i="10"/>
  <c r="M1583" i="10"/>
  <c r="I1584" i="10"/>
  <c r="L1584" i="10" l="1"/>
  <c r="J1584" i="10"/>
  <c r="M1584" i="10"/>
  <c r="I1585" i="10"/>
  <c r="K1584" i="10"/>
  <c r="N1584" i="10"/>
  <c r="K1585" i="10" l="1"/>
  <c r="N1585" i="10"/>
  <c r="L1585" i="10"/>
  <c r="J1585" i="10"/>
  <c r="M1585" i="10"/>
  <c r="I1586" i="10"/>
  <c r="K1586" i="10" l="1"/>
  <c r="J1586" i="10"/>
  <c r="L1586" i="10"/>
  <c r="N1586" i="10"/>
  <c r="M1586" i="10"/>
  <c r="I1587" i="10"/>
  <c r="K1587" i="10" l="1"/>
  <c r="J1587" i="10"/>
  <c r="I1588" i="10"/>
  <c r="L1587" i="10"/>
  <c r="N1587" i="10"/>
  <c r="M1587" i="10"/>
  <c r="L1588" i="10" l="1"/>
  <c r="J1588" i="10"/>
  <c r="M1588" i="10"/>
  <c r="I1589" i="10"/>
  <c r="K1588" i="10"/>
  <c r="N1588" i="10"/>
  <c r="L1589" i="10" l="1"/>
  <c r="J1589" i="10"/>
  <c r="M1589" i="10"/>
  <c r="I1590" i="10"/>
  <c r="K1589" i="10"/>
  <c r="N1589" i="10"/>
  <c r="K1590" i="10" l="1"/>
  <c r="J1590" i="10"/>
  <c r="L1590" i="10"/>
  <c r="N1590" i="10"/>
  <c r="M1590" i="10"/>
  <c r="I1591" i="10"/>
  <c r="L1591" i="10" l="1"/>
  <c r="N1591" i="10"/>
  <c r="M1591" i="10"/>
  <c r="I1592" i="10"/>
  <c r="K1591" i="10"/>
  <c r="J1591" i="10"/>
  <c r="K1592" i="10" l="1"/>
  <c r="J1592" i="10"/>
  <c r="L1592" i="10"/>
  <c r="N1592" i="10"/>
  <c r="M1592" i="10"/>
  <c r="I1593" i="10"/>
  <c r="K1593" i="10" l="1"/>
  <c r="N1593" i="10"/>
  <c r="L1593" i="10"/>
  <c r="J1593" i="10"/>
  <c r="M1593" i="10"/>
  <c r="I1594" i="10"/>
  <c r="L1594" i="10" l="1"/>
  <c r="N1594" i="10"/>
  <c r="M1594" i="10"/>
  <c r="I1595" i="10"/>
  <c r="K1594" i="10"/>
  <c r="J1594" i="10"/>
  <c r="K1595" i="10" l="1"/>
  <c r="J1595" i="10"/>
  <c r="L1595" i="10"/>
  <c r="N1595" i="10"/>
  <c r="M1595" i="10"/>
  <c r="I1596" i="10"/>
  <c r="L1596" i="10" l="1"/>
  <c r="J1596" i="10"/>
  <c r="M1596" i="10"/>
  <c r="I1597" i="10"/>
  <c r="K1596" i="10"/>
  <c r="N1596" i="10"/>
  <c r="K1597" i="10" l="1"/>
  <c r="N1597" i="10"/>
  <c r="L1597" i="10"/>
  <c r="J1597" i="10"/>
  <c r="M1597" i="10"/>
  <c r="I1598" i="10"/>
  <c r="L1598" i="10" l="1"/>
  <c r="N1598" i="10"/>
  <c r="M1598" i="10"/>
  <c r="I1599" i="10"/>
  <c r="K1598" i="10"/>
  <c r="J1598" i="10"/>
  <c r="K1599" i="10" l="1"/>
  <c r="J1599" i="10"/>
  <c r="L1599" i="10"/>
  <c r="N1599" i="10"/>
  <c r="M1599" i="10"/>
  <c r="I1600" i="10"/>
  <c r="L1600" i="10" l="1"/>
  <c r="N1600" i="10"/>
  <c r="M1600" i="10"/>
  <c r="I1601" i="10"/>
  <c r="K1600" i="10"/>
  <c r="J1600" i="10"/>
  <c r="K1601" i="10" l="1"/>
  <c r="N1601" i="10"/>
  <c r="L1601" i="10"/>
  <c r="J1601" i="10"/>
  <c r="M1601" i="10"/>
  <c r="I1602" i="10"/>
  <c r="K1602" i="10" l="1"/>
  <c r="J1602" i="10"/>
  <c r="L1602" i="10"/>
  <c r="N1602" i="10"/>
  <c r="M1602" i="10"/>
  <c r="I1603" i="10"/>
  <c r="L1603" i="10" l="1"/>
  <c r="N1603" i="10"/>
  <c r="M1603" i="10"/>
  <c r="I1604" i="10"/>
  <c r="K1603" i="10"/>
  <c r="J1603" i="10"/>
  <c r="K1604" i="10" l="1"/>
  <c r="N1604" i="10"/>
  <c r="L1604" i="10"/>
  <c r="J1604" i="10"/>
  <c r="M1604" i="10"/>
  <c r="I1605" i="10"/>
  <c r="K1605" i="10" l="1"/>
  <c r="N1605" i="10"/>
  <c r="L1605" i="10"/>
  <c r="J1605" i="10"/>
  <c r="M1605" i="10"/>
  <c r="I1606" i="10"/>
  <c r="L1606" i="10" l="1"/>
  <c r="N1606" i="10"/>
  <c r="M1606" i="10"/>
  <c r="I1607" i="10"/>
  <c r="K1606" i="10"/>
  <c r="J1606" i="10"/>
  <c r="K1607" i="10" l="1"/>
  <c r="J1607" i="10"/>
  <c r="L1607" i="10"/>
  <c r="N1607" i="10"/>
  <c r="M1607" i="10"/>
  <c r="I1608" i="10"/>
  <c r="L1608" i="10" l="1"/>
  <c r="J1608" i="10"/>
  <c r="M1608" i="10"/>
  <c r="I1609" i="10"/>
  <c r="K1608" i="10"/>
  <c r="N1608" i="10"/>
  <c r="N1609" i="10" l="1"/>
  <c r="L1609" i="10"/>
  <c r="J1609" i="10"/>
  <c r="M1609" i="10"/>
  <c r="I1610" i="10"/>
  <c r="K1609" i="10"/>
  <c r="K1610" i="10" l="1"/>
  <c r="L1610" i="10"/>
  <c r="N1610" i="10"/>
  <c r="M1610" i="10"/>
  <c r="I1611" i="10"/>
  <c r="J1610" i="10"/>
  <c r="K1611" i="10" l="1"/>
  <c r="J1611" i="10"/>
  <c r="L1611" i="10"/>
  <c r="N1611" i="10"/>
  <c r="M1611" i="10"/>
  <c r="I1612" i="10"/>
  <c r="K1612" i="10" l="1"/>
  <c r="J1612" i="10"/>
  <c r="L1612" i="10"/>
  <c r="N1612" i="10"/>
  <c r="M1612" i="10"/>
  <c r="I1613" i="10"/>
  <c r="K1613" i="10" l="1"/>
  <c r="N1613" i="10"/>
  <c r="L1613" i="10"/>
  <c r="J1613" i="10"/>
  <c r="M1613" i="10"/>
  <c r="I1614" i="10"/>
  <c r="L1614" i="10" l="1"/>
  <c r="N1614" i="10"/>
  <c r="M1614" i="10"/>
  <c r="I1615" i="10"/>
  <c r="K1614" i="10"/>
  <c r="J1614" i="10"/>
  <c r="J1615" i="10" l="1"/>
  <c r="L1615" i="10"/>
  <c r="N1615" i="10"/>
  <c r="M1615" i="10"/>
  <c r="I1616" i="10"/>
  <c r="K1615" i="10"/>
  <c r="K1616" i="10" l="1"/>
  <c r="N1616" i="10"/>
  <c r="L1616" i="10"/>
  <c r="J1616" i="10"/>
  <c r="M1616" i="10"/>
  <c r="I1617" i="10"/>
  <c r="L1617" i="10" l="1"/>
  <c r="J1617" i="10"/>
  <c r="M1617" i="10"/>
  <c r="I1618" i="10"/>
  <c r="K1617" i="10"/>
  <c r="N1617" i="10"/>
  <c r="K1618" i="10" l="1"/>
  <c r="J1618" i="10"/>
  <c r="L1618" i="10"/>
  <c r="N1618" i="10"/>
  <c r="M1618" i="10"/>
  <c r="I1619" i="10"/>
  <c r="K1619" i="10" l="1"/>
  <c r="J1619" i="10"/>
  <c r="L1619" i="10"/>
  <c r="N1619" i="10"/>
  <c r="M1619" i="10"/>
  <c r="I1620" i="10"/>
  <c r="K1620" i="10" l="1"/>
  <c r="J1620" i="10"/>
  <c r="L1620" i="10"/>
  <c r="N1620" i="10"/>
  <c r="M1620" i="10"/>
  <c r="I1621" i="10"/>
  <c r="L1621" i="10" l="1"/>
  <c r="J1621" i="10"/>
  <c r="M1621" i="10"/>
  <c r="I1622" i="10"/>
  <c r="K1621" i="10"/>
  <c r="N1621" i="10"/>
  <c r="K1622" i="10" l="1"/>
  <c r="J1622" i="10"/>
  <c r="I1623" i="10"/>
  <c r="L1622" i="10"/>
  <c r="N1622" i="10"/>
  <c r="M1622" i="10"/>
  <c r="L1623" i="10" l="1"/>
  <c r="N1623" i="10"/>
  <c r="M1623" i="10"/>
  <c r="I1624" i="10"/>
  <c r="K1623" i="10"/>
  <c r="J1623" i="10"/>
  <c r="L1624" i="10" l="1"/>
  <c r="J1624" i="10"/>
  <c r="M1624" i="10"/>
  <c r="I1625" i="10"/>
  <c r="K1624" i="10"/>
  <c r="N1624" i="10"/>
  <c r="K1625" i="10" l="1"/>
  <c r="N1625" i="10"/>
  <c r="L1625" i="10"/>
  <c r="J1625" i="10"/>
  <c r="M1625" i="10"/>
  <c r="I1626" i="10"/>
  <c r="L1626" i="10" l="1"/>
  <c r="N1626" i="10"/>
  <c r="M1626" i="10"/>
  <c r="I1627" i="10"/>
  <c r="K1626" i="10"/>
  <c r="J1626" i="10"/>
  <c r="L1627" i="10" l="1"/>
  <c r="N1627" i="10"/>
  <c r="M1627" i="10"/>
  <c r="I1628" i="10"/>
  <c r="K1627" i="10"/>
  <c r="J1627" i="10"/>
  <c r="I1629" i="10" l="1"/>
  <c r="K1628" i="10"/>
  <c r="N1628" i="10"/>
  <c r="L1628" i="10"/>
  <c r="J1628" i="10"/>
  <c r="M1628" i="10"/>
  <c r="L1629" i="10" l="1"/>
  <c r="J1629" i="10"/>
  <c r="M1629" i="10"/>
  <c r="I1630" i="10"/>
  <c r="K1629" i="10"/>
  <c r="N1629" i="10"/>
  <c r="K1630" i="10" l="1"/>
  <c r="J1630" i="10"/>
  <c r="L1630" i="10"/>
  <c r="N1630" i="10"/>
  <c r="M1630" i="10"/>
  <c r="I1631" i="10"/>
  <c r="L1631" i="10" l="1"/>
  <c r="N1631" i="10"/>
  <c r="M1631" i="10"/>
  <c r="I1632" i="10"/>
  <c r="K1631" i="10"/>
  <c r="J1631" i="10"/>
  <c r="K1632" i="10" l="1"/>
  <c r="L1632" i="10"/>
  <c r="N1632" i="10"/>
  <c r="M1632" i="10"/>
  <c r="I1633" i="10"/>
  <c r="J1632" i="10"/>
  <c r="L1633" i="10" l="1"/>
  <c r="J1633" i="10"/>
  <c r="M1633" i="10"/>
  <c r="I1634" i="10"/>
  <c r="K1633" i="10"/>
  <c r="N1633" i="10"/>
  <c r="K1634" i="10" l="1"/>
  <c r="J1634" i="10"/>
  <c r="L1634" i="10"/>
  <c r="N1634" i="10"/>
  <c r="M1634" i="10"/>
  <c r="I1635" i="10"/>
  <c r="L1635" i="10" l="1"/>
  <c r="N1635" i="10"/>
  <c r="M1635" i="10"/>
  <c r="I1636" i="10"/>
  <c r="K1635" i="10"/>
  <c r="J1635" i="10"/>
  <c r="K1636" i="10" l="1"/>
  <c r="N1636" i="10"/>
  <c r="L1636" i="10"/>
  <c r="J1636" i="10"/>
  <c r="M1636" i="10"/>
  <c r="I1637" i="10"/>
  <c r="K1637" i="10" l="1"/>
  <c r="L1637" i="10"/>
  <c r="J1637" i="10"/>
  <c r="M1637" i="10"/>
  <c r="I1638" i="10"/>
  <c r="N1637" i="10"/>
  <c r="K1638" i="10" l="1"/>
  <c r="J1638" i="10"/>
  <c r="L1638" i="10"/>
  <c r="N1638" i="10"/>
  <c r="M1638" i="10"/>
  <c r="I1639" i="10"/>
  <c r="L1639" i="10" l="1"/>
  <c r="N1639" i="10"/>
  <c r="M1639" i="10"/>
  <c r="I1640" i="10"/>
  <c r="K1639" i="10"/>
  <c r="J1639" i="10"/>
  <c r="K1640" i="10" l="1"/>
  <c r="N1640" i="10"/>
  <c r="L1640" i="10"/>
  <c r="J1640" i="10"/>
  <c r="M1640" i="10"/>
  <c r="I1641" i="10"/>
  <c r="L1641" i="10" l="1"/>
  <c r="J1641" i="10"/>
  <c r="M1641" i="10"/>
  <c r="I1642" i="10"/>
  <c r="K1641" i="10"/>
  <c r="N1641" i="10"/>
  <c r="L1642" i="10" l="1"/>
  <c r="N1642" i="10"/>
  <c r="M1642" i="10"/>
  <c r="I1643" i="10"/>
  <c r="K1642" i="10"/>
  <c r="J1642" i="10"/>
  <c r="K1643" i="10" l="1"/>
  <c r="J1643" i="10"/>
  <c r="L1643" i="10"/>
  <c r="N1643" i="10"/>
  <c r="M1643" i="10"/>
  <c r="I1644" i="10"/>
  <c r="K1644" i="10" l="1"/>
  <c r="N1644" i="10"/>
  <c r="L1644" i="10"/>
  <c r="J1644" i="10"/>
  <c r="M1644" i="10"/>
  <c r="I1645" i="10"/>
  <c r="K1645" i="10" l="1"/>
  <c r="N1645" i="10"/>
  <c r="L1645" i="10"/>
  <c r="J1645" i="10"/>
  <c r="M1645" i="10"/>
  <c r="I1646" i="10"/>
  <c r="L1646" i="10" l="1"/>
  <c r="N1646" i="10"/>
  <c r="M1646" i="10"/>
  <c r="I1647" i="10"/>
  <c r="K1646" i="10"/>
  <c r="J1646" i="10"/>
  <c r="K1647" i="10" l="1"/>
  <c r="J1647" i="10"/>
  <c r="L1647" i="10"/>
  <c r="N1647" i="10"/>
  <c r="M1647" i="10"/>
  <c r="I1648" i="10"/>
  <c r="L1648" i="10" l="1"/>
  <c r="J1648" i="10"/>
  <c r="M1648" i="10"/>
  <c r="I1649" i="10"/>
  <c r="K1648" i="10"/>
  <c r="N1648" i="10"/>
  <c r="K1649" i="10" l="1"/>
  <c r="N1649" i="10"/>
  <c r="L1649" i="10"/>
  <c r="J1649" i="10"/>
  <c r="M1649" i="10"/>
  <c r="I1650" i="10"/>
  <c r="J1650" i="10" l="1"/>
  <c r="L1650" i="10"/>
  <c r="N1650" i="10"/>
  <c r="M1650" i="10"/>
  <c r="I1651" i="10"/>
  <c r="K1650" i="10"/>
  <c r="J1651" i="10" l="1"/>
  <c r="L1651" i="10"/>
  <c r="N1651" i="10"/>
  <c r="M1651" i="10"/>
  <c r="I1652" i="10"/>
  <c r="K1651" i="10"/>
  <c r="J1652" i="10" l="1"/>
  <c r="L1652" i="10"/>
  <c r="N1652" i="10"/>
  <c r="M1652" i="10"/>
  <c r="I1653" i="10"/>
  <c r="K1652" i="10"/>
  <c r="K1653" i="10" l="1"/>
  <c r="N1653" i="10"/>
  <c r="L1653" i="10"/>
  <c r="J1653" i="10"/>
  <c r="M1653" i="10"/>
  <c r="I1654" i="10"/>
  <c r="L1654" i="10" l="1"/>
  <c r="N1654" i="10"/>
  <c r="M1654" i="10"/>
  <c r="I1655" i="10"/>
  <c r="K1654" i="10"/>
  <c r="J1654" i="10"/>
  <c r="K1655" i="10" l="1"/>
  <c r="J1655" i="10"/>
  <c r="L1655" i="10"/>
  <c r="N1655" i="10"/>
  <c r="M1655" i="10"/>
  <c r="I1656" i="10"/>
  <c r="K1656" i="10" l="1"/>
  <c r="N1656" i="10"/>
  <c r="L1656" i="10"/>
  <c r="J1656" i="10"/>
  <c r="M1656" i="10"/>
  <c r="I1657" i="10"/>
  <c r="K1657" i="10" l="1"/>
  <c r="N1657" i="10"/>
  <c r="L1657" i="10"/>
  <c r="J1657" i="10"/>
  <c r="M1657" i="10"/>
  <c r="I1658" i="10"/>
  <c r="K1658" i="10" l="1"/>
  <c r="J1658" i="10"/>
  <c r="I1659" i="10"/>
  <c r="L1658" i="10"/>
  <c r="N1658" i="10"/>
  <c r="M1658" i="10"/>
  <c r="L1659" i="10" l="1"/>
  <c r="N1659" i="10"/>
  <c r="M1659" i="10"/>
  <c r="I1660" i="10"/>
  <c r="K1659" i="10"/>
  <c r="J1659" i="10"/>
  <c r="K1660" i="10" l="1"/>
  <c r="N1660" i="10"/>
  <c r="L1660" i="10"/>
  <c r="J1660" i="10"/>
  <c r="M1660" i="10"/>
  <c r="I1661" i="10"/>
  <c r="L1661" i="10" l="1"/>
  <c r="J1661" i="10"/>
  <c r="M1661" i="10"/>
  <c r="I1662" i="10"/>
  <c r="K1661" i="10"/>
  <c r="N1661" i="10"/>
  <c r="K1662" i="10" l="1"/>
  <c r="J1662" i="10"/>
  <c r="L1662" i="10"/>
  <c r="N1662" i="10"/>
  <c r="M1662" i="10"/>
  <c r="I1663" i="10"/>
  <c r="K1663" i="10" l="1"/>
  <c r="J1663" i="10"/>
  <c r="L1663" i="10"/>
  <c r="N1663" i="10"/>
  <c r="M1663" i="10"/>
  <c r="I1664" i="10"/>
  <c r="L1664" i="10" l="1"/>
  <c r="N1664" i="10"/>
  <c r="M1664" i="10"/>
  <c r="I1665" i="10"/>
  <c r="K1664" i="10"/>
  <c r="J1664" i="10"/>
  <c r="K1665" i="10" l="1"/>
  <c r="N1665" i="10"/>
  <c r="L1665" i="10"/>
  <c r="J1665" i="10"/>
  <c r="M1665" i="10"/>
  <c r="I1666" i="10"/>
  <c r="K1666" i="10" l="1"/>
  <c r="J1666" i="10"/>
  <c r="L1666" i="10"/>
  <c r="N1666" i="10"/>
  <c r="M1666" i="10"/>
  <c r="I1667" i="10"/>
  <c r="K1667" i="10" l="1"/>
  <c r="J1667" i="10"/>
  <c r="L1667" i="10"/>
  <c r="N1667" i="10"/>
  <c r="M1667" i="10"/>
  <c r="I1668" i="10"/>
  <c r="K1668" i="10" l="1"/>
  <c r="N1668" i="10"/>
  <c r="L1668" i="10"/>
  <c r="J1668" i="10"/>
  <c r="M1668" i="10"/>
  <c r="I1669" i="10"/>
  <c r="K1669" i="10" l="1"/>
  <c r="N1669" i="10"/>
  <c r="L1669" i="10"/>
  <c r="J1669" i="10"/>
  <c r="M1669" i="10"/>
  <c r="I1670" i="10"/>
  <c r="K1670" i="10" l="1"/>
  <c r="J1670" i="10"/>
  <c r="L1670" i="10"/>
  <c r="N1670" i="10"/>
  <c r="M1670" i="10"/>
  <c r="I1671" i="10"/>
  <c r="K1671" i="10" l="1"/>
  <c r="J1671" i="10"/>
  <c r="L1671" i="10"/>
  <c r="N1671" i="10"/>
  <c r="M1671" i="10"/>
  <c r="I1672" i="10"/>
  <c r="K1672" i="10" l="1"/>
  <c r="J1672" i="10"/>
  <c r="L1672" i="10"/>
  <c r="N1672" i="10"/>
  <c r="M1672" i="10"/>
  <c r="I1673" i="10"/>
  <c r="K1673" i="10" l="1"/>
  <c r="N1673" i="10"/>
  <c r="L1673" i="10"/>
  <c r="J1673" i="10"/>
  <c r="M1673" i="10"/>
  <c r="I1674" i="10"/>
  <c r="K1674" i="10" l="1"/>
  <c r="J1674" i="10"/>
  <c r="L1674" i="10"/>
  <c r="N1674" i="10"/>
  <c r="M1674" i="10"/>
  <c r="I1675" i="10"/>
  <c r="K1675" i="10" l="1"/>
  <c r="J1675" i="10"/>
  <c r="L1675" i="10"/>
  <c r="N1675" i="10"/>
  <c r="M1675" i="10"/>
  <c r="I1676" i="10"/>
  <c r="K1676" i="10" l="1"/>
  <c r="N1676" i="10"/>
  <c r="L1676" i="10"/>
  <c r="J1676" i="10"/>
  <c r="M1676" i="10"/>
  <c r="I1677" i="10"/>
  <c r="N1677" i="10" l="1"/>
  <c r="L1677" i="10"/>
  <c r="J1677" i="10"/>
  <c r="M1677" i="10"/>
  <c r="I1678" i="10"/>
  <c r="K1677" i="10"/>
  <c r="K1678" i="10" l="1"/>
  <c r="J1678" i="10"/>
  <c r="L1678" i="10"/>
  <c r="N1678" i="10"/>
  <c r="M1678" i="10"/>
  <c r="I1679" i="10"/>
  <c r="I1680" i="10" l="1"/>
  <c r="K1679" i="10"/>
  <c r="J1679" i="10"/>
  <c r="L1679" i="10"/>
  <c r="N1679" i="10"/>
  <c r="M1679" i="10"/>
  <c r="K1680" i="10" l="1"/>
  <c r="N1680" i="10"/>
  <c r="L1680" i="10"/>
  <c r="J1680" i="10"/>
  <c r="M1680" i="10"/>
  <c r="I1681" i="10"/>
  <c r="K1681" i="10" l="1"/>
  <c r="N1681" i="10"/>
  <c r="L1681" i="10"/>
  <c r="J1681" i="10"/>
  <c r="M1681" i="10"/>
  <c r="I1682" i="10"/>
  <c r="K1682" i="10" l="1"/>
  <c r="J1682" i="10"/>
  <c r="L1682" i="10"/>
  <c r="N1682" i="10"/>
  <c r="M1682" i="10"/>
  <c r="I1683" i="10"/>
  <c r="K1683" i="10" l="1"/>
  <c r="J1683" i="10"/>
  <c r="L1683" i="10"/>
  <c r="N1683" i="10"/>
  <c r="M1683" i="10"/>
  <c r="I1684" i="10"/>
  <c r="K1684" i="10" l="1"/>
  <c r="J1684" i="10"/>
  <c r="L1684" i="10"/>
  <c r="N1684" i="10"/>
  <c r="M1684" i="10"/>
  <c r="I1685" i="10"/>
  <c r="K1685" i="10" l="1"/>
  <c r="N1685" i="10"/>
  <c r="L1685" i="10"/>
  <c r="J1685" i="10"/>
  <c r="M1685" i="10"/>
  <c r="I1686" i="10"/>
  <c r="K1686" i="10" l="1"/>
  <c r="J1686" i="10"/>
  <c r="L1686" i="10"/>
  <c r="N1686" i="10"/>
  <c r="M1686" i="10"/>
  <c r="I1687" i="10"/>
  <c r="L1687" i="10" l="1"/>
  <c r="N1687" i="10"/>
  <c r="M1687" i="10"/>
  <c r="I1688" i="10"/>
  <c r="K1687" i="10"/>
  <c r="J1687" i="10"/>
  <c r="K1688" i="10" l="1"/>
  <c r="N1688" i="10"/>
  <c r="L1688" i="10"/>
  <c r="J1688" i="10"/>
  <c r="M1688" i="10"/>
  <c r="I1689" i="10"/>
  <c r="K1689" i="10" l="1"/>
  <c r="N1689" i="10"/>
  <c r="L1689" i="10"/>
  <c r="J1689" i="10"/>
  <c r="M1689" i="10"/>
  <c r="I1690" i="10"/>
  <c r="K1690" i="10" l="1"/>
  <c r="J1690" i="10"/>
  <c r="L1690" i="10"/>
  <c r="N1690" i="10"/>
  <c r="M1690" i="10"/>
  <c r="I1691" i="10"/>
  <c r="K1691" i="10" l="1"/>
  <c r="J1691" i="10"/>
  <c r="L1691" i="10"/>
  <c r="N1691" i="10"/>
  <c r="M1691" i="10"/>
  <c r="I1692" i="10"/>
  <c r="K1692" i="10" l="1"/>
  <c r="N1692" i="10"/>
  <c r="L1692" i="10"/>
  <c r="J1692" i="10"/>
  <c r="M1692" i="10"/>
  <c r="I1693" i="10"/>
  <c r="K1693" i="10" l="1"/>
  <c r="L1693" i="10"/>
  <c r="J1693" i="10"/>
  <c r="M1693" i="10"/>
  <c r="I1694" i="10"/>
  <c r="N1693" i="10"/>
  <c r="I1695" i="10" l="1"/>
  <c r="K1694" i="10"/>
  <c r="J1694" i="10"/>
  <c r="L1694" i="10"/>
  <c r="N1694" i="10"/>
  <c r="M1694" i="10"/>
  <c r="M1695" i="10" l="1"/>
  <c r="I1696" i="10"/>
  <c r="K1695" i="10"/>
  <c r="J1695" i="10"/>
  <c r="L1695" i="10"/>
  <c r="N1695" i="10"/>
  <c r="I1697" i="10" l="1"/>
  <c r="K1696" i="10"/>
  <c r="J1696" i="10"/>
  <c r="M1696" i="10"/>
  <c r="L1696" i="10"/>
  <c r="N1696" i="10"/>
  <c r="M1697" i="10" l="1"/>
  <c r="I1698" i="10"/>
  <c r="K1697" i="10"/>
  <c r="N1697" i="10"/>
  <c r="L1697" i="10"/>
  <c r="J1697" i="10"/>
  <c r="K1698" i="10" l="1"/>
  <c r="J1698" i="10"/>
  <c r="N1698" i="10"/>
  <c r="M1698" i="10"/>
  <c r="I1699" i="10"/>
  <c r="L1698" i="10"/>
  <c r="I1700" i="10" l="1"/>
  <c r="K1699" i="10"/>
  <c r="J1699" i="10"/>
  <c r="L1699" i="10"/>
  <c r="N1699" i="10"/>
  <c r="M1699" i="10"/>
  <c r="L1700" i="10" l="1"/>
  <c r="J1700" i="10"/>
  <c r="M1700" i="10"/>
  <c r="I1701" i="10"/>
  <c r="K1700" i="10"/>
  <c r="N1700" i="10"/>
  <c r="K1701" i="10" l="1"/>
  <c r="N1701" i="10"/>
  <c r="L1701" i="10"/>
  <c r="J1701" i="10"/>
  <c r="M1701" i="10"/>
  <c r="I1702" i="10"/>
  <c r="M1702" i="10" l="1"/>
  <c r="I1703" i="10"/>
  <c r="K1702" i="10"/>
  <c r="J1702" i="10"/>
  <c r="L1702" i="10"/>
  <c r="N1702" i="10"/>
  <c r="I1704" i="10" l="1"/>
  <c r="K1703" i="10"/>
  <c r="J1703" i="10"/>
  <c r="L1703" i="10"/>
  <c r="N1703" i="10"/>
  <c r="M1703" i="10"/>
  <c r="J1704" i="10" l="1"/>
  <c r="K1704" i="10"/>
  <c r="L1704" i="10"/>
  <c r="M1704" i="10"/>
  <c r="N1704" i="10"/>
  <c r="I1705" i="10"/>
  <c r="M1705" i="10" l="1"/>
  <c r="J1705" i="10"/>
  <c r="I1706" i="10"/>
  <c r="N1705" i="10"/>
  <c r="K1705" i="10"/>
  <c r="L1705" i="10"/>
  <c r="I1707" i="10" l="1"/>
  <c r="J1706" i="10"/>
  <c r="K1706" i="10"/>
  <c r="L1706" i="10"/>
  <c r="M1706" i="10"/>
  <c r="N1706" i="10"/>
  <c r="I1708" i="10" l="1"/>
  <c r="N1707" i="10"/>
  <c r="K1707" i="10"/>
  <c r="L1707" i="10"/>
  <c r="M1707" i="10"/>
  <c r="J1707" i="10"/>
  <c r="K1708" i="10" l="1"/>
  <c r="N1708" i="10"/>
  <c r="M1708" i="10"/>
  <c r="I1709" i="10"/>
  <c r="J1708" i="10"/>
  <c r="L1708" i="10"/>
  <c r="I1710" i="10" l="1"/>
  <c r="M1709" i="10"/>
  <c r="K1709" i="10"/>
  <c r="N1709" i="10"/>
  <c r="L1709" i="10"/>
  <c r="J1709" i="10"/>
  <c r="J1710" i="10" l="1"/>
  <c r="N1710" i="10"/>
  <c r="M1710" i="10"/>
  <c r="L1710" i="10"/>
  <c r="I1711" i="10"/>
  <c r="K1710" i="10"/>
  <c r="M1711" i="10" l="1"/>
  <c r="K1711" i="10"/>
  <c r="I1712" i="10"/>
  <c r="L1711" i="10"/>
  <c r="J1711" i="10"/>
  <c r="N1711" i="10"/>
  <c r="M1712" i="10" l="1"/>
  <c r="N1712" i="10"/>
  <c r="I1713" i="10"/>
  <c r="K1712" i="10"/>
  <c r="L1712" i="10"/>
  <c r="J1712" i="10"/>
  <c r="J1713" i="10" l="1"/>
  <c r="N1713" i="10"/>
  <c r="M1713" i="10"/>
  <c r="L1713" i="10"/>
  <c r="I1714" i="10"/>
  <c r="K1713" i="10"/>
  <c r="J1714" i="10" l="1"/>
  <c r="N1714" i="10"/>
  <c r="M1714" i="10"/>
  <c r="K1714" i="10"/>
  <c r="I1715" i="10"/>
  <c r="L1714" i="10"/>
  <c r="M1715" i="10" l="1"/>
  <c r="L1715" i="10"/>
  <c r="I1716" i="10"/>
  <c r="K1715" i="10"/>
  <c r="J1715" i="10"/>
  <c r="N1715" i="10"/>
  <c r="J1716" i="10" l="1"/>
  <c r="N1716" i="10"/>
  <c r="M1716" i="10"/>
  <c r="K1716" i="10"/>
  <c r="I1717" i="10"/>
  <c r="L1716" i="10"/>
  <c r="I1718" i="10" l="1"/>
  <c r="K1717" i="10"/>
  <c r="L1717" i="10"/>
  <c r="J1717" i="10"/>
  <c r="M1717" i="10"/>
  <c r="N1717" i="10"/>
  <c r="J1718" i="10" l="1"/>
  <c r="N1718" i="10"/>
  <c r="M1718" i="10"/>
  <c r="L1718" i="10"/>
  <c r="I1719" i="10"/>
  <c r="K1718" i="10"/>
  <c r="N1719" i="10" l="1"/>
  <c r="M1719" i="10"/>
  <c r="K1719" i="10"/>
  <c r="I1720" i="10"/>
  <c r="L1719" i="10"/>
  <c r="J1719" i="10"/>
  <c r="L1720" i="10" l="1"/>
  <c r="J1720" i="10"/>
  <c r="M1720" i="10"/>
  <c r="N1720" i="10"/>
  <c r="I1721" i="10"/>
  <c r="K1720" i="10"/>
  <c r="I1722" i="10" l="1"/>
  <c r="K1721" i="10"/>
  <c r="J1721" i="10"/>
  <c r="N1721" i="10"/>
  <c r="M1721" i="10"/>
  <c r="L1721" i="10"/>
  <c r="J1722" i="10" l="1"/>
  <c r="N1722" i="10"/>
  <c r="M1722" i="10"/>
  <c r="K1722" i="10"/>
  <c r="I1723" i="10"/>
  <c r="L1722" i="10"/>
  <c r="L1723" i="10" l="1"/>
  <c r="J1723" i="10"/>
  <c r="M1723" i="10"/>
  <c r="N1723" i="10"/>
  <c r="I1724" i="10"/>
  <c r="K1723" i="10"/>
  <c r="J1724" i="10" l="1"/>
  <c r="M1724" i="10"/>
  <c r="N1724" i="10"/>
  <c r="I1725" i="10"/>
  <c r="K1724" i="10"/>
  <c r="L1724" i="10"/>
  <c r="M1725" i="10" l="1"/>
  <c r="K1725" i="10"/>
  <c r="I1726" i="10"/>
  <c r="L1725" i="10"/>
  <c r="J1725" i="10"/>
  <c r="N1725" i="10"/>
  <c r="N1726" i="10" l="1"/>
  <c r="M1726" i="10"/>
  <c r="L1726" i="10"/>
  <c r="J1726" i="10"/>
  <c r="I1727" i="10"/>
  <c r="K1726" i="10"/>
  <c r="I1728" i="10" l="1"/>
  <c r="L1727" i="10"/>
  <c r="J1727" i="10"/>
  <c r="N1727" i="10"/>
  <c r="M1727" i="10"/>
  <c r="K1727" i="10"/>
  <c r="M1728" i="10" l="1"/>
  <c r="N1728" i="10"/>
  <c r="I1729" i="10"/>
  <c r="K1728" i="10"/>
  <c r="L1728" i="10"/>
  <c r="J1728" i="10"/>
  <c r="J1729" i="10" l="1"/>
  <c r="N1729" i="10"/>
  <c r="M1729" i="10"/>
  <c r="L1729" i="10"/>
  <c r="I1730" i="10"/>
  <c r="K1729" i="10"/>
  <c r="J1730" i="10" l="1"/>
  <c r="N1730" i="10"/>
  <c r="M1730" i="10"/>
  <c r="K1730" i="10"/>
  <c r="I1731" i="10"/>
  <c r="L1730" i="10"/>
  <c r="I1732" i="10" l="1"/>
  <c r="K1731" i="10"/>
  <c r="L1731" i="10"/>
  <c r="J1731" i="10"/>
  <c r="M1731" i="10"/>
  <c r="N1731" i="10"/>
  <c r="N1732" i="10" l="1"/>
  <c r="M1732" i="10"/>
  <c r="L1732" i="10"/>
  <c r="J1732" i="10"/>
  <c r="I1733" i="10"/>
  <c r="K1732" i="10"/>
  <c r="M1733" i="10" l="1"/>
  <c r="N1733" i="10"/>
  <c r="I1734" i="10"/>
  <c r="K1733" i="10"/>
  <c r="L1733" i="10"/>
  <c r="J1733" i="10"/>
  <c r="N1734" i="10" l="1"/>
  <c r="M1734" i="10"/>
  <c r="K1734" i="10"/>
  <c r="J1734" i="10"/>
  <c r="I1735" i="10"/>
  <c r="L1734" i="10"/>
  <c r="M1735" i="10" l="1"/>
  <c r="L1735" i="10"/>
  <c r="I1736" i="10"/>
  <c r="J1735" i="10"/>
  <c r="N1735" i="10"/>
  <c r="K1735" i="10"/>
  <c r="L1736" i="10" l="1"/>
  <c r="J1736" i="10"/>
  <c r="M1736" i="10"/>
  <c r="N1736" i="10"/>
  <c r="I1737" i="10"/>
  <c r="K1736" i="10"/>
  <c r="M1737" i="10" l="1"/>
  <c r="I1738" i="10"/>
  <c r="L1737" i="10"/>
  <c r="J1737" i="10"/>
  <c r="N1737" i="10"/>
  <c r="K1737" i="10"/>
  <c r="N1738" i="10" l="1"/>
  <c r="M1738" i="10"/>
  <c r="L1738" i="10"/>
  <c r="I1739" i="10"/>
  <c r="K1738" i="10"/>
  <c r="J1738" i="10"/>
  <c r="N1739" i="10" l="1"/>
  <c r="M1739" i="10"/>
  <c r="K1739" i="10"/>
  <c r="I1740" i="10"/>
  <c r="L1739" i="10"/>
  <c r="J1739" i="10"/>
  <c r="M1740" i="10" l="1"/>
  <c r="L1740" i="10"/>
  <c r="I1741" i="10"/>
  <c r="K1740" i="10"/>
  <c r="J1740" i="10"/>
  <c r="N1740" i="10"/>
  <c r="M1741" i="10" l="1"/>
  <c r="L1741" i="10"/>
  <c r="I1742" i="10"/>
  <c r="K1741" i="10"/>
  <c r="J1741" i="10"/>
  <c r="N1741" i="10"/>
  <c r="M1742" i="10" l="1"/>
  <c r="K1742" i="10"/>
  <c r="I1743" i="10"/>
  <c r="L1742" i="10"/>
  <c r="J1742" i="10"/>
  <c r="N1742" i="10"/>
  <c r="J1743" i="10" l="1"/>
  <c r="M1743" i="10"/>
  <c r="N1743" i="10"/>
  <c r="I1744" i="10"/>
  <c r="K1743" i="10"/>
  <c r="L1743" i="10"/>
  <c r="L1744" i="10" l="1"/>
  <c r="J1744" i="10"/>
  <c r="M1744" i="10"/>
  <c r="N1744" i="10"/>
  <c r="I1745" i="10"/>
  <c r="K1744" i="10"/>
  <c r="I1746" i="10" l="1"/>
  <c r="L1745" i="10"/>
  <c r="J1745" i="10"/>
  <c r="N1745" i="10"/>
  <c r="M1745" i="10"/>
  <c r="K1745" i="10"/>
  <c r="M1746" i="10" l="1"/>
  <c r="L1746" i="10"/>
  <c r="I1747" i="10"/>
  <c r="K1746" i="10"/>
  <c r="J1746" i="10"/>
  <c r="N1746" i="10"/>
  <c r="L1747" i="10" l="1"/>
  <c r="J1747" i="10"/>
  <c r="M1747" i="10"/>
  <c r="N1747" i="10"/>
  <c r="I1748" i="10"/>
  <c r="K1747" i="10"/>
  <c r="J1748" i="10" l="1"/>
  <c r="N1748" i="10"/>
  <c r="M1748" i="10"/>
  <c r="K1748" i="10"/>
  <c r="I1749" i="10"/>
  <c r="L1748" i="10"/>
  <c r="J1749" i="10" l="1"/>
  <c r="N1749" i="10"/>
  <c r="M1749" i="10"/>
  <c r="L1749" i="10"/>
  <c r="I1750" i="10"/>
  <c r="K1749" i="10"/>
  <c r="N1750" i="10" l="1"/>
  <c r="M1750" i="10"/>
  <c r="K1750" i="10"/>
  <c r="I1751" i="10"/>
  <c r="L1750" i="10"/>
  <c r="J1750" i="10"/>
  <c r="M1751" i="10" l="1"/>
  <c r="N1751" i="10"/>
  <c r="I1752" i="10"/>
  <c r="K1751" i="10"/>
  <c r="L1751" i="10"/>
  <c r="J1751" i="10"/>
  <c r="N1752" i="10" l="1"/>
  <c r="M1752" i="10"/>
  <c r="L1752" i="10"/>
  <c r="J1752" i="10"/>
  <c r="I1753" i="10"/>
  <c r="K1752" i="10"/>
  <c r="J1753" i="10" l="1"/>
  <c r="N1753" i="10"/>
  <c r="M1753" i="10"/>
  <c r="K1753" i="10"/>
  <c r="I1754" i="10"/>
  <c r="L1753" i="10"/>
  <c r="N1754" i="10" l="1"/>
  <c r="M1754" i="10"/>
  <c r="L1754" i="10"/>
  <c r="I1755" i="10"/>
  <c r="K1754" i="10"/>
  <c r="J1754" i="10"/>
  <c r="J1755" i="10" l="1"/>
  <c r="M1755" i="10"/>
  <c r="N1755" i="10"/>
  <c r="I1756" i="10"/>
  <c r="K1755" i="10"/>
  <c r="L1755" i="10"/>
  <c r="J1756" i="10" l="1"/>
  <c r="N1756" i="10"/>
  <c r="M1756" i="10"/>
  <c r="K1756" i="10"/>
  <c r="I1757" i="10"/>
  <c r="L1756" i="10"/>
  <c r="J1757" i="10" l="1"/>
  <c r="N1757" i="10"/>
  <c r="M1757" i="10"/>
  <c r="L1757" i="10"/>
  <c r="I1758" i="10"/>
  <c r="K1757" i="10"/>
  <c r="M1758" i="10" l="1"/>
  <c r="K1758" i="10"/>
  <c r="I1759" i="10"/>
  <c r="L1758" i="10"/>
  <c r="J1758" i="10"/>
  <c r="N1758" i="10"/>
  <c r="L1759" i="10" l="1"/>
  <c r="J1759" i="10"/>
  <c r="M1759" i="10"/>
  <c r="N1759" i="10"/>
  <c r="I1760" i="10"/>
  <c r="K1759" i="10"/>
  <c r="J1760" i="10" l="1"/>
  <c r="N1760" i="10"/>
  <c r="M1760" i="10"/>
  <c r="L1760" i="10"/>
  <c r="I1761" i="10"/>
  <c r="K1760" i="10"/>
  <c r="I1762" i="10" l="1"/>
  <c r="L1761" i="10"/>
  <c r="J1761" i="10"/>
  <c r="N1761" i="10"/>
  <c r="M1761" i="10"/>
  <c r="K1761" i="10"/>
  <c r="N1762" i="10" l="1"/>
  <c r="M1762" i="10"/>
  <c r="K1762" i="10"/>
  <c r="I1763" i="10"/>
  <c r="L1762" i="10"/>
  <c r="J1762" i="10"/>
  <c r="L1763" i="10" l="1"/>
  <c r="J1763" i="10"/>
  <c r="M1763" i="10"/>
  <c r="N1763" i="10"/>
  <c r="I1764" i="10"/>
  <c r="K1763" i="10"/>
  <c r="M1764" i="10" l="1"/>
  <c r="L1764" i="10"/>
  <c r="I1765" i="10"/>
  <c r="K1764" i="10"/>
  <c r="J1764" i="10"/>
  <c r="N1764" i="10"/>
  <c r="M1765" i="10" l="1"/>
  <c r="K1765" i="10"/>
  <c r="I1766" i="10"/>
  <c r="L1765" i="10"/>
  <c r="J1765" i="10"/>
  <c r="N1765" i="10"/>
  <c r="J1766" i="10" l="1"/>
  <c r="N1766" i="10"/>
  <c r="M1766" i="10"/>
  <c r="L1766" i="10"/>
  <c r="I1767" i="10"/>
  <c r="K1766" i="10"/>
  <c r="L1767" i="10" l="1"/>
  <c r="J1767" i="10"/>
  <c r="M1767" i="10"/>
  <c r="N1767" i="10"/>
  <c r="I1768" i="10"/>
  <c r="K1767" i="10"/>
  <c r="J1768" i="10" l="1"/>
  <c r="N1768" i="10"/>
  <c r="M1768" i="10"/>
  <c r="K1768" i="10"/>
  <c r="I1769" i="10"/>
  <c r="L1768" i="10"/>
  <c r="J1769" i="10" l="1"/>
  <c r="N1769" i="10"/>
  <c r="M1769" i="10"/>
  <c r="L1769" i="10"/>
  <c r="I1770" i="10"/>
  <c r="K1769" i="10"/>
  <c r="L1770" i="10" l="1"/>
  <c r="J1770" i="10"/>
  <c r="M1770" i="10"/>
  <c r="N1770" i="10"/>
  <c r="I1771" i="10"/>
  <c r="K1770" i="10"/>
  <c r="L1771" i="10" l="1"/>
  <c r="J1771" i="10"/>
  <c r="M1771" i="10"/>
  <c r="N1771" i="10"/>
  <c r="I1772" i="10"/>
  <c r="K1771" i="10"/>
  <c r="M1772" i="10" l="1"/>
  <c r="L1772" i="10"/>
  <c r="I1773" i="10"/>
  <c r="K1772" i="10"/>
  <c r="J1772" i="10"/>
  <c r="N1772" i="10"/>
  <c r="J1773" i="10" l="1"/>
  <c r="N1773" i="10"/>
  <c r="M1773" i="10"/>
  <c r="K1773" i="10"/>
  <c r="I1774" i="10"/>
  <c r="L1773" i="10"/>
  <c r="L1774" i="10" l="1"/>
  <c r="J1774" i="10"/>
  <c r="M1774" i="10"/>
  <c r="N1774" i="10"/>
  <c r="I1775" i="10"/>
  <c r="K1774" i="10"/>
  <c r="J1775" i="10" l="1"/>
  <c r="N1775" i="10"/>
  <c r="M1775" i="10"/>
  <c r="K1775" i="10"/>
  <c r="I1776" i="10"/>
  <c r="L1775" i="10"/>
  <c r="J1776" i="10" l="1"/>
  <c r="N1776" i="10"/>
  <c r="M1776" i="10"/>
  <c r="K1776" i="10"/>
  <c r="I1777" i="10"/>
  <c r="L1776" i="10"/>
  <c r="M1777" i="10" l="1"/>
  <c r="K1777" i="10"/>
  <c r="I1778" i="10"/>
  <c r="L1777" i="10"/>
  <c r="J1777" i="10"/>
  <c r="N1777" i="10"/>
  <c r="M1778" i="10" l="1"/>
  <c r="K1778" i="10"/>
  <c r="I1779" i="10"/>
  <c r="L1778" i="10"/>
  <c r="J1778" i="10"/>
  <c r="N1778" i="10"/>
  <c r="J1779" i="10" l="1"/>
  <c r="N1779" i="10"/>
  <c r="M1779" i="10"/>
  <c r="K1779" i="10"/>
  <c r="I1780" i="10"/>
  <c r="L1779" i="10"/>
  <c r="J1780" i="10" l="1"/>
  <c r="N1780" i="10"/>
  <c r="M1780" i="10"/>
  <c r="K1780" i="10"/>
  <c r="I1781" i="10"/>
  <c r="L1780" i="10"/>
  <c r="J1781" i="10" l="1"/>
  <c r="M1781" i="10"/>
  <c r="K1781" i="10"/>
  <c r="N1781" i="10"/>
  <c r="I1782" i="10"/>
  <c r="L1781" i="10"/>
  <c r="J1782" i="10" l="1"/>
  <c r="N1782" i="10"/>
  <c r="M1782" i="10"/>
  <c r="K1782" i="10"/>
  <c r="I1783" i="10"/>
  <c r="L1782" i="10"/>
  <c r="J1783" i="10" l="1"/>
  <c r="N1783" i="10"/>
  <c r="M1783" i="10"/>
  <c r="K1783" i="10"/>
  <c r="I1784" i="10"/>
  <c r="L1783" i="10"/>
  <c r="J1784" i="10" l="1"/>
  <c r="N1784" i="10"/>
  <c r="M1784" i="10"/>
  <c r="K1784" i="10"/>
  <c r="I1785" i="10"/>
  <c r="L1784" i="10"/>
  <c r="J1785" i="10" l="1"/>
  <c r="N1785" i="10"/>
  <c r="M1785" i="10"/>
  <c r="K1785" i="10"/>
  <c r="I1786" i="10"/>
  <c r="L1785" i="10"/>
  <c r="M1786" i="10" l="1"/>
  <c r="K1786" i="10"/>
  <c r="I1787" i="10"/>
  <c r="L1786" i="10"/>
  <c r="J1786" i="10"/>
  <c r="N1786" i="10"/>
  <c r="J1787" i="10" l="1"/>
  <c r="N1787" i="10"/>
  <c r="M1787" i="10"/>
  <c r="K1787" i="10"/>
  <c r="I1788" i="10"/>
  <c r="L1787" i="10"/>
  <c r="M1788" i="10" l="1"/>
  <c r="I1789" i="10"/>
  <c r="L1788" i="10"/>
  <c r="J1788" i="10"/>
  <c r="N1788" i="10"/>
  <c r="K1788" i="10"/>
  <c r="J1789" i="10" l="1"/>
  <c r="N1789" i="10"/>
  <c r="M1789" i="10"/>
  <c r="K1789" i="10"/>
  <c r="I1790" i="10"/>
  <c r="L1789" i="10"/>
  <c r="J1790" i="10" l="1"/>
  <c r="N1790" i="10"/>
  <c r="M1790" i="10"/>
  <c r="K1790" i="10"/>
  <c r="I1791" i="10"/>
  <c r="L1790" i="10"/>
  <c r="I1792" i="10" l="1"/>
  <c r="L1791" i="10"/>
  <c r="J1791" i="10"/>
  <c r="N1791" i="10"/>
  <c r="M1791" i="10"/>
  <c r="K1791" i="10"/>
  <c r="M1792" i="10" l="1"/>
  <c r="K1792" i="10"/>
  <c r="I1793" i="10"/>
  <c r="L1792" i="10"/>
  <c r="J1792" i="10"/>
  <c r="N1792" i="10"/>
  <c r="M1793" i="10" l="1"/>
  <c r="K1793" i="10"/>
  <c r="I1794" i="10"/>
  <c r="L1793" i="10"/>
  <c r="J1793" i="10"/>
  <c r="N1793" i="10"/>
  <c r="J1794" i="10" l="1"/>
  <c r="N1794" i="10"/>
  <c r="M1794" i="10"/>
  <c r="K1794" i="10"/>
  <c r="I1795" i="10"/>
  <c r="L1794" i="10"/>
  <c r="J1795" i="10" l="1"/>
  <c r="N1795" i="10"/>
  <c r="M1795" i="10"/>
  <c r="K1795" i="10"/>
  <c r="I1796" i="10"/>
  <c r="L1795" i="10"/>
  <c r="M1796" i="10" l="1"/>
  <c r="K1796" i="10"/>
  <c r="I1797" i="10"/>
  <c r="L1796" i="10"/>
  <c r="J1796" i="10"/>
  <c r="N1796" i="10"/>
  <c r="M1797" i="10" l="1"/>
  <c r="K1797" i="10"/>
  <c r="I1798" i="10"/>
  <c r="L1797" i="10"/>
  <c r="J1797" i="10"/>
  <c r="N1797" i="10"/>
  <c r="M1798" i="10" l="1"/>
  <c r="K1798" i="10"/>
  <c r="I1799" i="10"/>
  <c r="L1798" i="10"/>
  <c r="J1798" i="10"/>
  <c r="N1798" i="10"/>
  <c r="J1799" i="10" l="1"/>
  <c r="N1799" i="10"/>
  <c r="M1799" i="10"/>
  <c r="K1799" i="10"/>
  <c r="I1800" i="10"/>
  <c r="L1799" i="10"/>
  <c r="J1800" i="10" l="1"/>
  <c r="N1800" i="10"/>
  <c r="M1800" i="10"/>
  <c r="K1800" i="10"/>
  <c r="I1801" i="10"/>
  <c r="L1800" i="10"/>
  <c r="J1801" i="10" l="1"/>
  <c r="N1801" i="10"/>
  <c r="M1801" i="10"/>
  <c r="K1801" i="10"/>
  <c r="I1802" i="10"/>
  <c r="L1801" i="10"/>
  <c r="J1802" i="10" l="1"/>
  <c r="N1802" i="10"/>
  <c r="M1802" i="10"/>
  <c r="K1802" i="10"/>
  <c r="I1803" i="10"/>
  <c r="L1802" i="10"/>
  <c r="J1803" i="10" l="1"/>
  <c r="N1803" i="10"/>
  <c r="M1803" i="10"/>
  <c r="K1803" i="10"/>
  <c r="I1804" i="10"/>
  <c r="L1803" i="10"/>
  <c r="M1804" i="10" l="1"/>
  <c r="K1804" i="10"/>
  <c r="I1805" i="10"/>
  <c r="L1804" i="10"/>
  <c r="J1804" i="10"/>
  <c r="N1804" i="10"/>
  <c r="I1806" i="10" l="1"/>
  <c r="L1805" i="10"/>
  <c r="J1805" i="10"/>
  <c r="N1805" i="10"/>
  <c r="M1805" i="10"/>
  <c r="K1805" i="10"/>
  <c r="M1806" i="10" l="1"/>
  <c r="K1806" i="10"/>
  <c r="I1807" i="10"/>
  <c r="L1806" i="10"/>
  <c r="J1806" i="10"/>
  <c r="N1806" i="10"/>
  <c r="M1807" i="10" l="1"/>
  <c r="K1807" i="10"/>
  <c r="I1808" i="10"/>
  <c r="L1807" i="10"/>
  <c r="J1807" i="10"/>
  <c r="N1807" i="10"/>
  <c r="I1809" i="10" l="1"/>
  <c r="L1808" i="10"/>
  <c r="J1808" i="10"/>
  <c r="N1808" i="10"/>
  <c r="M1808" i="10"/>
  <c r="K1808" i="10"/>
  <c r="I1810" i="10" l="1"/>
  <c r="L1809" i="10"/>
  <c r="J1809" i="10"/>
  <c r="N1809" i="10"/>
  <c r="M1809" i="10"/>
  <c r="K1809" i="10"/>
  <c r="M1810" i="10" l="1"/>
  <c r="K1810" i="10"/>
  <c r="I1811" i="10"/>
  <c r="L1810" i="10"/>
  <c r="J1810" i="10"/>
  <c r="N1810" i="10"/>
  <c r="J1811" i="10" l="1"/>
  <c r="N1811" i="10"/>
  <c r="M1811" i="10"/>
  <c r="K1811" i="10"/>
  <c r="I1812" i="10"/>
  <c r="L1811" i="10"/>
  <c r="M1812" i="10" l="1"/>
  <c r="K1812" i="10"/>
  <c r="I1813" i="10"/>
  <c r="L1812" i="10"/>
  <c r="J1812" i="10"/>
  <c r="N1812" i="10"/>
  <c r="J1813" i="10" l="1"/>
  <c r="N1813" i="10"/>
  <c r="M1813" i="10"/>
  <c r="K1813" i="10"/>
  <c r="I1814" i="10"/>
  <c r="L1813" i="10"/>
  <c r="J1814" i="10" l="1"/>
  <c r="N1814" i="10"/>
  <c r="M1814" i="10"/>
  <c r="K1814" i="10"/>
  <c r="I1815" i="10"/>
  <c r="L1814" i="10"/>
  <c r="M1815" i="10" l="1"/>
  <c r="K1815" i="10"/>
  <c r="I1816" i="10"/>
  <c r="L1815" i="10"/>
  <c r="J1815" i="10"/>
  <c r="N1815" i="10"/>
  <c r="J1816" i="10" l="1"/>
  <c r="N1816" i="10"/>
  <c r="M1816" i="10"/>
  <c r="K1816" i="10"/>
  <c r="I1817" i="10"/>
  <c r="L1816" i="10"/>
  <c r="J1817" i="10" l="1"/>
  <c r="N1817" i="10"/>
  <c r="M1817" i="10"/>
  <c r="K1817" i="10"/>
  <c r="I1818" i="10"/>
  <c r="L1817" i="10"/>
  <c r="J1818" i="10" l="1"/>
  <c r="N1818" i="10"/>
  <c r="M1818" i="10"/>
  <c r="K1818" i="10"/>
  <c r="I1819" i="10"/>
  <c r="L1818" i="10"/>
  <c r="M1819" i="10" l="1"/>
  <c r="K1819" i="10"/>
  <c r="I1820" i="10"/>
  <c r="L1819" i="10"/>
  <c r="J1819" i="10"/>
  <c r="N1819" i="10"/>
  <c r="J1820" i="10" l="1"/>
  <c r="N1820" i="10"/>
  <c r="M1820" i="10"/>
  <c r="K1820" i="10"/>
  <c r="I1821" i="10"/>
  <c r="L1820" i="10"/>
  <c r="M1821" i="10" l="1"/>
  <c r="K1821" i="10"/>
  <c r="I1822" i="10"/>
  <c r="L1821" i="10"/>
  <c r="J1821" i="10"/>
  <c r="N1821" i="10"/>
  <c r="J1822" i="10" l="1"/>
  <c r="N1822" i="10"/>
  <c r="M1822" i="10"/>
  <c r="K1822" i="10"/>
  <c r="I1823" i="10"/>
  <c r="L1822" i="10"/>
  <c r="M1823" i="10" l="1"/>
  <c r="K1823" i="10"/>
  <c r="I1824" i="10"/>
  <c r="L1823" i="10"/>
  <c r="J1823" i="10"/>
  <c r="N1823" i="10"/>
  <c r="M1824" i="10" l="1"/>
  <c r="K1824" i="10"/>
  <c r="I1825" i="10"/>
  <c r="L1824" i="10"/>
  <c r="J1824" i="10"/>
  <c r="N1824" i="10"/>
  <c r="J1825" i="10" l="1"/>
  <c r="N1825" i="10"/>
  <c r="M1825" i="10"/>
  <c r="K1825" i="10"/>
  <c r="I1826" i="10"/>
  <c r="L1825" i="10"/>
  <c r="J1826" i="10" l="1"/>
  <c r="N1826" i="10"/>
  <c r="M1826" i="10"/>
  <c r="K1826" i="10"/>
  <c r="I1827" i="10"/>
  <c r="L1826" i="10"/>
  <c r="M1827" i="10" l="1"/>
  <c r="K1827" i="10"/>
  <c r="I1828" i="10"/>
  <c r="L1827" i="10"/>
  <c r="J1827" i="10"/>
  <c r="N1827" i="10"/>
  <c r="J1828" i="10" l="1"/>
  <c r="N1828" i="10"/>
  <c r="M1828" i="10"/>
  <c r="K1828" i="10"/>
  <c r="I1829" i="10"/>
  <c r="L1828" i="10"/>
  <c r="J1829" i="10" l="1"/>
  <c r="N1829" i="10"/>
  <c r="M1829" i="10"/>
  <c r="K1829" i="10"/>
  <c r="I1830" i="10"/>
  <c r="L1829" i="10"/>
  <c r="J1830" i="10" l="1"/>
  <c r="N1830" i="10"/>
  <c r="M1830" i="10"/>
  <c r="K1830" i="10"/>
  <c r="I1831" i="10"/>
  <c r="L1830" i="10"/>
  <c r="M1831" i="10" l="1"/>
  <c r="K1831" i="10"/>
  <c r="I1832" i="10"/>
  <c r="L1831" i="10"/>
  <c r="J1831" i="10"/>
  <c r="N1831" i="10"/>
  <c r="J1832" i="10" l="1"/>
  <c r="N1832" i="10"/>
  <c r="M1832" i="10"/>
  <c r="K1832" i="10"/>
  <c r="I1833" i="10"/>
  <c r="L1832" i="10"/>
  <c r="J1833" i="10" l="1"/>
  <c r="N1833" i="10"/>
  <c r="M1833" i="10"/>
  <c r="K1833" i="10"/>
  <c r="I1834" i="10"/>
  <c r="L1833" i="10"/>
  <c r="J1834" i="10" l="1"/>
  <c r="N1834" i="10"/>
  <c r="M1834" i="10"/>
  <c r="K1834" i="10"/>
  <c r="I1835" i="10"/>
  <c r="L1834" i="10"/>
  <c r="J1835" i="10" l="1"/>
  <c r="N1835" i="10"/>
  <c r="M1835" i="10"/>
  <c r="K1835" i="10"/>
  <c r="I1836" i="10"/>
  <c r="L1835" i="10"/>
  <c r="M1836" i="10" l="1"/>
  <c r="K1836" i="10"/>
  <c r="I1837" i="10"/>
  <c r="L1836" i="10"/>
  <c r="J1836" i="10"/>
  <c r="N1836" i="10"/>
  <c r="J1837" i="10" l="1"/>
  <c r="N1837" i="10"/>
  <c r="M1837" i="10"/>
  <c r="K1837" i="10"/>
  <c r="I1838" i="10"/>
  <c r="L1837" i="10"/>
  <c r="J1838" i="10" l="1"/>
  <c r="N1838" i="10"/>
  <c r="M1838" i="10"/>
  <c r="K1838" i="10"/>
  <c r="I1839" i="10"/>
  <c r="L1838" i="10"/>
  <c r="J1839" i="10" l="1"/>
  <c r="N1839" i="10"/>
  <c r="M1839" i="10"/>
  <c r="K1839" i="10"/>
  <c r="I1840" i="10"/>
  <c r="L1839" i="10"/>
  <c r="M1840" i="10" l="1"/>
  <c r="K1840" i="10"/>
  <c r="I1841" i="10"/>
  <c r="L1840" i="10"/>
  <c r="J1840" i="10"/>
  <c r="N1840" i="10"/>
  <c r="J1841" i="10" l="1"/>
  <c r="N1841" i="10"/>
  <c r="M1841" i="10"/>
  <c r="K1841" i="10"/>
  <c r="I1842" i="10"/>
  <c r="L1841" i="10"/>
  <c r="M1842" i="10" l="1"/>
  <c r="K1842" i="10"/>
  <c r="I1843" i="10"/>
  <c r="L1842" i="10"/>
  <c r="J1842" i="10"/>
  <c r="N1842" i="10"/>
  <c r="M1843" i="10" l="1"/>
  <c r="K1843" i="10"/>
  <c r="I1844" i="10"/>
  <c r="L1843" i="10"/>
  <c r="J1843" i="10"/>
  <c r="N1843" i="10"/>
  <c r="J1844" i="10" l="1"/>
  <c r="N1844" i="10"/>
  <c r="M1844" i="10"/>
  <c r="K1844" i="10"/>
  <c r="I1845" i="10"/>
  <c r="L1844" i="10"/>
  <c r="M1845" i="10" l="1"/>
  <c r="K1845" i="10"/>
  <c r="I1846" i="10"/>
  <c r="L1845" i="10"/>
  <c r="J1845" i="10"/>
  <c r="N1845" i="10"/>
  <c r="J1846" i="10" l="1"/>
  <c r="N1846" i="10"/>
  <c r="M1846" i="10"/>
  <c r="K1846" i="10"/>
  <c r="I1847" i="10"/>
  <c r="L1846" i="10"/>
  <c r="M1847" i="10" l="1"/>
  <c r="K1847" i="10"/>
  <c r="I1848" i="10"/>
  <c r="L1847" i="10"/>
  <c r="J1847" i="10"/>
  <c r="N1847" i="10"/>
  <c r="J1848" i="10" l="1"/>
  <c r="N1848" i="10"/>
  <c r="M1848" i="10"/>
  <c r="K1848" i="10"/>
  <c r="I1849" i="10"/>
  <c r="L1848" i="10"/>
  <c r="J1849" i="10" l="1"/>
  <c r="N1849" i="10"/>
  <c r="M1849" i="10"/>
  <c r="K1849" i="10"/>
  <c r="I1850" i="10"/>
  <c r="L1849" i="10"/>
  <c r="J1850" i="10" l="1"/>
  <c r="N1850" i="10"/>
  <c r="M1850" i="10"/>
  <c r="K1850" i="10"/>
  <c r="I1851" i="10"/>
  <c r="L1850" i="10"/>
  <c r="J1851" i="10" l="1"/>
  <c r="N1851" i="10"/>
  <c r="M1851" i="10"/>
  <c r="K1851" i="10"/>
  <c r="I1852" i="10"/>
  <c r="L1851" i="10"/>
  <c r="M1852" i="10" l="1"/>
  <c r="K1852" i="10"/>
  <c r="I1853" i="10"/>
  <c r="L1852" i="10"/>
  <c r="J1852" i="10"/>
  <c r="N1852" i="10"/>
  <c r="J1853" i="10" l="1"/>
  <c r="N1853" i="10"/>
  <c r="M1853" i="10"/>
  <c r="K1853" i="10"/>
  <c r="I1854" i="10"/>
  <c r="L1853" i="10"/>
  <c r="M1854" i="10" l="1"/>
  <c r="K1854" i="10"/>
  <c r="I1855" i="10"/>
  <c r="L1854" i="10"/>
  <c r="J1854" i="10"/>
  <c r="N1854" i="10"/>
  <c r="J1855" i="10" l="1"/>
  <c r="N1855" i="10"/>
  <c r="M1855" i="10"/>
  <c r="K1855" i="10"/>
  <c r="I1856" i="10"/>
  <c r="L1855" i="10"/>
  <c r="J1856" i="10" l="1"/>
  <c r="N1856" i="10"/>
  <c r="M1856" i="10"/>
  <c r="K1856" i="10"/>
  <c r="I1857" i="10"/>
  <c r="L1856" i="10"/>
  <c r="M1857" i="10" l="1"/>
  <c r="K1857" i="10"/>
  <c r="I1858" i="10"/>
  <c r="L1857" i="10"/>
  <c r="J1857" i="10"/>
  <c r="N1857" i="10"/>
  <c r="J1858" i="10" l="1"/>
  <c r="N1858" i="10"/>
  <c r="M1858" i="10"/>
  <c r="K1858" i="10"/>
  <c r="I1859" i="10"/>
  <c r="L1858" i="10"/>
  <c r="M1859" i="10" l="1"/>
  <c r="K1859" i="10"/>
  <c r="I1860" i="10"/>
  <c r="L1859" i="10"/>
  <c r="J1859" i="10"/>
  <c r="N1859" i="10"/>
  <c r="J1860" i="10" l="1"/>
  <c r="N1860" i="10"/>
  <c r="M1860" i="10"/>
  <c r="K1860" i="10"/>
  <c r="I1861" i="10"/>
  <c r="L1860" i="10"/>
  <c r="J1861" i="10" l="1"/>
  <c r="N1861" i="10"/>
  <c r="M1861" i="10"/>
  <c r="K1861" i="10"/>
  <c r="I1862" i="10"/>
  <c r="L1861" i="10"/>
  <c r="M1862" i="10" l="1"/>
  <c r="K1862" i="10"/>
  <c r="I1863" i="10"/>
  <c r="L1862" i="10"/>
  <c r="J1862" i="10"/>
  <c r="N1862" i="10"/>
  <c r="M1863" i="10" l="1"/>
  <c r="K1863" i="10"/>
  <c r="I1864" i="10"/>
  <c r="L1863" i="10"/>
  <c r="J1863" i="10"/>
  <c r="N1863" i="10"/>
  <c r="J1864" i="10" l="1"/>
  <c r="N1864" i="10"/>
  <c r="M1864" i="10"/>
  <c r="K1864" i="10"/>
  <c r="I1865" i="10"/>
  <c r="L1864" i="10"/>
  <c r="J1865" i="10" l="1"/>
  <c r="N1865" i="10"/>
  <c r="M1865" i="10"/>
  <c r="K1865" i="10"/>
  <c r="I1866" i="10"/>
  <c r="L1865" i="10"/>
  <c r="J1866" i="10" l="1"/>
  <c r="N1866" i="10"/>
  <c r="M1866" i="10"/>
  <c r="K1866" i="10"/>
  <c r="I1867" i="10"/>
  <c r="L1866" i="10"/>
  <c r="M1867" i="10" l="1"/>
  <c r="K1867" i="10"/>
  <c r="I1868" i="10"/>
  <c r="L1867" i="10"/>
  <c r="N1867" i="10"/>
  <c r="J1867" i="10"/>
  <c r="M1868" i="10" l="1"/>
  <c r="K1868" i="10"/>
  <c r="I1869" i="10"/>
  <c r="L1868" i="10"/>
  <c r="J1868" i="10"/>
  <c r="N1868" i="10"/>
  <c r="I1870" i="10" l="1"/>
  <c r="L1869" i="10"/>
  <c r="J1869" i="10"/>
  <c r="N1869" i="10"/>
  <c r="M1869" i="10"/>
  <c r="K1869" i="10"/>
  <c r="J1870" i="10" l="1"/>
  <c r="N1870" i="10"/>
  <c r="M1870" i="10"/>
  <c r="K1870" i="10"/>
  <c r="I1871" i="10"/>
  <c r="L1870" i="10"/>
  <c r="J1871" i="10" l="1"/>
  <c r="N1871" i="10"/>
  <c r="M1871" i="10"/>
  <c r="K1871" i="10"/>
  <c r="I1872" i="10"/>
  <c r="L1871" i="10"/>
  <c r="J1872" i="10" l="1"/>
  <c r="N1872" i="10"/>
  <c r="M1872" i="10"/>
  <c r="K1872" i="10"/>
  <c r="I1873" i="10"/>
  <c r="L1872" i="10"/>
  <c r="M1873" i="10" l="1"/>
  <c r="K1873" i="10"/>
  <c r="I1874" i="10"/>
  <c r="L1873" i="10"/>
  <c r="J1873" i="10"/>
  <c r="N1873" i="10"/>
  <c r="I1875" i="10" l="1"/>
  <c r="L1874" i="10"/>
  <c r="J1874" i="10"/>
  <c r="N1874" i="10"/>
  <c r="M1874" i="10"/>
  <c r="K1874" i="10"/>
  <c r="I1876" i="10" l="1"/>
  <c r="L1875" i="10"/>
  <c r="J1875" i="10"/>
  <c r="N1875" i="10"/>
  <c r="M1875" i="10"/>
  <c r="K1875" i="10"/>
  <c r="M1876" i="10" l="1"/>
  <c r="K1876" i="10"/>
  <c r="I1877" i="10"/>
  <c r="L1876" i="10"/>
  <c r="J1876" i="10"/>
  <c r="N1876" i="10"/>
  <c r="J1877" i="10" l="1"/>
  <c r="N1877" i="10"/>
  <c r="M1877" i="10"/>
  <c r="K1877" i="10"/>
  <c r="I1878" i="10"/>
  <c r="L1877" i="10"/>
  <c r="M1878" i="10" l="1"/>
  <c r="K1878" i="10"/>
  <c r="I1879" i="10"/>
  <c r="L1878" i="10"/>
  <c r="J1878" i="10"/>
  <c r="N1878" i="10"/>
  <c r="M1879" i="10" l="1"/>
  <c r="K1879" i="10"/>
  <c r="I1880" i="10"/>
  <c r="L1879" i="10"/>
  <c r="J1879" i="10"/>
  <c r="N1879" i="10"/>
  <c r="J1880" i="10" l="1"/>
  <c r="N1880" i="10"/>
  <c r="M1880" i="10"/>
  <c r="K1880" i="10"/>
  <c r="I1881" i="10"/>
  <c r="L1880" i="10"/>
  <c r="J1881" i="10" l="1"/>
  <c r="N1881" i="10"/>
  <c r="M1881" i="10"/>
  <c r="K1881" i="10"/>
  <c r="I1882" i="10"/>
  <c r="L1881" i="10"/>
  <c r="M1882" i="10" l="1"/>
  <c r="K1882" i="10"/>
  <c r="I1883" i="10"/>
  <c r="L1882" i="10"/>
  <c r="J1882" i="10"/>
  <c r="N1882" i="10"/>
  <c r="J1883" i="10" l="1"/>
  <c r="N1883" i="10"/>
  <c r="M1883" i="10"/>
  <c r="K1883" i="10"/>
  <c r="I1884" i="10"/>
  <c r="L1883" i="10"/>
  <c r="M1884" i="10" l="1"/>
  <c r="K1884" i="10"/>
  <c r="I1885" i="10"/>
  <c r="L1884" i="10"/>
  <c r="J1884" i="10"/>
  <c r="N1884" i="10"/>
  <c r="J1885" i="10" l="1"/>
  <c r="N1885" i="10"/>
  <c r="M1885" i="10"/>
  <c r="K1885" i="10"/>
  <c r="I1886" i="10"/>
  <c r="L1885" i="10"/>
  <c r="M1886" i="10" l="1"/>
  <c r="K1886" i="10"/>
  <c r="I1887" i="10"/>
  <c r="L1886" i="10"/>
  <c r="J1886" i="10"/>
  <c r="N1886" i="10"/>
  <c r="M1887" i="10" l="1"/>
  <c r="K1887" i="10"/>
  <c r="I1888" i="10"/>
  <c r="L1887" i="10"/>
  <c r="J1887" i="10"/>
  <c r="N1887" i="10"/>
  <c r="J1888" i="10" l="1"/>
  <c r="N1888" i="10"/>
  <c r="M1888" i="10"/>
  <c r="K1888" i="10"/>
  <c r="I1889" i="10"/>
  <c r="L1888" i="10"/>
  <c r="I1890" i="10" l="1"/>
  <c r="L1889" i="10"/>
  <c r="J1889" i="10"/>
  <c r="N1889" i="10"/>
  <c r="M1889" i="10"/>
  <c r="K1889" i="10"/>
  <c r="J1890" i="10" l="1"/>
  <c r="N1890" i="10"/>
  <c r="M1890" i="10"/>
  <c r="K1890" i="10"/>
  <c r="I1891" i="10"/>
  <c r="L1890" i="10"/>
  <c r="M1891" i="10" l="1"/>
  <c r="K1891" i="10"/>
  <c r="I1892" i="10"/>
  <c r="L1891" i="10"/>
  <c r="J1891" i="10"/>
  <c r="N1891" i="10"/>
  <c r="M1892" i="10" l="1"/>
  <c r="K1892" i="10"/>
  <c r="I1893" i="10"/>
  <c r="L1892" i="10"/>
  <c r="J1892" i="10"/>
  <c r="N1892" i="10"/>
  <c r="J1893" i="10" l="1"/>
  <c r="N1893" i="10"/>
  <c r="M1893" i="10"/>
  <c r="K1893" i="10"/>
  <c r="I1894" i="10"/>
  <c r="L1893" i="10"/>
  <c r="M1894" i="10" l="1"/>
  <c r="K1894" i="10"/>
  <c r="I1895" i="10"/>
  <c r="L1894" i="10"/>
  <c r="J1894" i="10"/>
  <c r="N1894" i="10"/>
  <c r="I1896" i="10" l="1"/>
  <c r="L1895" i="10"/>
  <c r="J1895" i="10"/>
  <c r="N1895" i="10"/>
  <c r="M1895" i="10"/>
  <c r="K1895" i="10"/>
  <c r="J1896" i="10" l="1"/>
  <c r="N1896" i="10"/>
  <c r="M1896" i="10"/>
  <c r="K1896" i="10"/>
  <c r="I1897" i="10"/>
  <c r="L1896" i="10"/>
  <c r="J1897" i="10" l="1"/>
  <c r="N1897" i="10"/>
  <c r="M1897" i="10"/>
  <c r="K1897" i="10"/>
  <c r="I1898" i="10"/>
  <c r="L1897" i="10"/>
  <c r="J1898" i="10" l="1"/>
  <c r="N1898" i="10"/>
  <c r="M1898" i="10"/>
  <c r="K1898" i="10"/>
  <c r="I1899" i="10"/>
  <c r="L1898" i="10"/>
  <c r="I1900" i="10" l="1"/>
  <c r="L1899" i="10"/>
  <c r="J1899" i="10"/>
  <c r="N1899" i="10"/>
  <c r="M1899" i="10"/>
  <c r="K1899" i="10"/>
  <c r="I1901" i="10" l="1"/>
  <c r="L1900" i="10"/>
  <c r="J1900" i="10"/>
  <c r="N1900" i="10"/>
  <c r="M1900" i="10"/>
  <c r="K1900" i="10"/>
  <c r="M1901" i="10" l="1"/>
  <c r="K1901" i="10"/>
  <c r="I1902" i="10"/>
  <c r="L1901" i="10"/>
  <c r="J1901" i="10"/>
  <c r="N1901" i="10"/>
  <c r="M1902" i="10" l="1"/>
  <c r="K1902" i="10"/>
  <c r="I1903" i="10"/>
  <c r="L1902" i="10"/>
  <c r="J1902" i="10"/>
  <c r="N1902" i="10"/>
  <c r="J1903" i="10" l="1"/>
  <c r="N1903" i="10"/>
  <c r="M1903" i="10"/>
  <c r="K1903" i="10"/>
  <c r="I1904" i="10"/>
  <c r="L1903" i="10"/>
  <c r="J1904" i="10" l="1"/>
  <c r="N1904" i="10"/>
  <c r="M1904" i="10"/>
  <c r="K1904" i="10"/>
  <c r="I1905" i="10"/>
  <c r="L1904" i="10"/>
  <c r="J1905" i="10" l="1"/>
  <c r="N1905" i="10"/>
  <c r="M1905" i="10"/>
  <c r="K1905" i="10"/>
  <c r="I1906" i="10"/>
  <c r="L1905" i="10"/>
  <c r="I1907" i="10" l="1"/>
  <c r="L1906" i="10"/>
  <c r="J1906" i="10"/>
  <c r="N1906" i="10"/>
  <c r="M1906" i="10"/>
  <c r="K1906" i="10"/>
  <c r="J1907" i="10" l="1"/>
  <c r="N1907" i="10"/>
  <c r="M1907" i="10"/>
  <c r="K1907" i="10"/>
  <c r="I1908" i="10"/>
  <c r="L1907" i="10"/>
  <c r="I1909" i="10" l="1"/>
  <c r="L1908" i="10"/>
  <c r="J1908" i="10"/>
  <c r="N1908" i="10"/>
  <c r="M1908" i="10"/>
  <c r="K1908" i="10"/>
  <c r="J1909" i="10" l="1"/>
  <c r="N1909" i="10"/>
  <c r="M1909" i="10"/>
  <c r="K1909" i="10"/>
  <c r="I1910" i="10"/>
  <c r="L1909" i="10"/>
  <c r="M1910" i="10" l="1"/>
  <c r="K1910" i="10"/>
  <c r="I1911" i="10"/>
  <c r="L1910" i="10"/>
  <c r="J1910" i="10"/>
  <c r="N1910" i="10"/>
  <c r="J1911" i="10" l="1"/>
  <c r="N1911" i="10"/>
  <c r="M1911" i="10"/>
  <c r="K1911" i="10"/>
  <c r="I1912" i="10"/>
  <c r="L1911" i="10"/>
  <c r="J1912" i="10" l="1"/>
  <c r="N1912" i="10"/>
  <c r="M1912" i="10"/>
  <c r="K1912" i="10"/>
  <c r="I1913" i="10"/>
  <c r="L1912" i="10"/>
  <c r="J1913" i="10" l="1"/>
  <c r="N1913" i="10"/>
  <c r="M1913" i="10"/>
  <c r="K1913" i="10"/>
  <c r="I1914" i="10"/>
  <c r="L1913" i="10"/>
  <c r="J1914" i="10" l="1"/>
  <c r="N1914" i="10"/>
  <c r="M1914" i="10"/>
  <c r="K1914" i="10"/>
  <c r="I1915" i="10"/>
  <c r="L1914" i="10"/>
  <c r="J1915" i="10" l="1"/>
  <c r="N1915" i="10"/>
  <c r="M1915" i="10"/>
  <c r="K1915" i="10"/>
  <c r="I1916" i="10"/>
  <c r="L1915" i="10"/>
  <c r="J1916" i="10" l="1"/>
  <c r="N1916" i="10"/>
  <c r="M1916" i="10"/>
  <c r="K1916" i="10"/>
  <c r="I1917" i="10"/>
  <c r="L1916" i="10"/>
  <c r="M1917" i="10" l="1"/>
  <c r="K1917" i="10"/>
  <c r="I1918" i="10"/>
  <c r="L1917" i="10"/>
  <c r="J1917" i="10"/>
  <c r="N1917" i="10"/>
  <c r="J1918" i="10" l="1"/>
  <c r="N1918" i="10"/>
  <c r="M1918" i="10"/>
  <c r="K1918" i="10"/>
  <c r="I1919" i="10"/>
  <c r="L1918" i="10"/>
  <c r="M1919" i="10" l="1"/>
  <c r="I1920" i="10"/>
  <c r="L1919" i="10"/>
  <c r="J1919" i="10"/>
  <c r="N1919" i="10"/>
  <c r="K1919" i="10"/>
  <c r="I1921" i="10" l="1"/>
  <c r="L1920" i="10"/>
  <c r="J1920" i="10"/>
  <c r="N1920" i="10"/>
  <c r="M1920" i="10"/>
  <c r="K1920" i="10"/>
  <c r="J1921" i="10" l="1"/>
  <c r="N1921" i="10"/>
  <c r="M1921" i="10"/>
  <c r="K1921" i="10"/>
  <c r="I1922" i="10"/>
  <c r="L1921" i="10"/>
  <c r="I1923" i="10" l="1"/>
  <c r="L1922" i="10"/>
  <c r="J1922" i="10"/>
  <c r="N1922" i="10"/>
  <c r="M1922" i="10"/>
  <c r="K1922" i="10"/>
  <c r="M1923" i="10" l="1"/>
  <c r="K1923" i="10"/>
  <c r="I1924" i="10"/>
  <c r="L1923" i="10"/>
  <c r="J1923" i="10"/>
  <c r="N1923" i="10"/>
  <c r="J1924" i="10" l="1"/>
  <c r="N1924" i="10"/>
  <c r="M1924" i="10"/>
  <c r="K1924" i="10"/>
  <c r="I1925" i="10"/>
  <c r="L1924" i="10"/>
  <c r="J1925" i="10" l="1"/>
  <c r="N1925" i="10"/>
  <c r="M1925" i="10"/>
  <c r="K1925" i="10"/>
  <c r="I1926" i="10"/>
  <c r="L1925" i="10"/>
  <c r="J1926" i="10" l="1"/>
  <c r="N1926" i="10"/>
  <c r="M1926" i="10"/>
  <c r="K1926" i="10"/>
  <c r="I1927" i="10"/>
  <c r="L1926" i="10"/>
  <c r="N1927" i="10" l="1"/>
  <c r="M1927" i="10"/>
  <c r="K1927" i="10"/>
  <c r="J1927" i="10"/>
  <c r="I1928" i="10"/>
  <c r="L1927" i="10"/>
  <c r="J1928" i="10" l="1"/>
  <c r="N1928" i="10"/>
  <c r="M1928" i="10"/>
  <c r="K1928" i="10"/>
  <c r="I1929" i="10"/>
  <c r="L1928" i="10"/>
  <c r="M1929" i="10" l="1"/>
  <c r="K1929" i="10"/>
  <c r="I1930" i="10"/>
  <c r="L1929" i="10"/>
  <c r="J1929" i="10"/>
  <c r="N1929" i="10"/>
  <c r="M1930" i="10" l="1"/>
  <c r="K1930" i="10"/>
  <c r="I1931" i="10"/>
  <c r="L1930" i="10"/>
  <c r="J1930" i="10"/>
  <c r="N1930" i="10"/>
  <c r="K1931" i="10" l="1"/>
  <c r="I1932" i="10"/>
  <c r="L1931" i="10"/>
  <c r="J1931" i="10"/>
  <c r="N1931" i="10"/>
  <c r="M1931" i="10"/>
  <c r="J1932" i="10" l="1"/>
  <c r="N1932" i="10"/>
  <c r="M1932" i="10"/>
  <c r="K1932" i="10"/>
  <c r="I1933" i="10"/>
  <c r="L1932" i="10"/>
  <c r="J1933" i="10" l="1"/>
  <c r="N1933" i="10"/>
  <c r="M1933" i="10"/>
  <c r="K1933" i="10"/>
  <c r="I1934" i="10"/>
  <c r="L1933" i="10"/>
  <c r="J1934" i="10" l="1"/>
  <c r="N1934" i="10"/>
  <c r="M1934" i="10"/>
  <c r="K1934" i="10"/>
  <c r="I1935" i="10"/>
  <c r="L1934" i="10"/>
  <c r="J1935" i="10" l="1"/>
  <c r="N1935" i="10"/>
  <c r="M1935" i="10"/>
  <c r="K1935" i="10"/>
  <c r="I1936" i="10"/>
  <c r="L1935" i="10"/>
  <c r="J1936" i="10" l="1"/>
  <c r="N1936" i="10"/>
  <c r="M1936" i="10"/>
  <c r="K1936" i="10"/>
  <c r="I1937" i="10"/>
  <c r="L1936" i="10"/>
  <c r="J1937" i="10" l="1"/>
  <c r="N1937" i="10"/>
  <c r="M1937" i="10"/>
  <c r="K1937" i="10"/>
  <c r="I1938" i="10"/>
  <c r="L1937" i="10"/>
  <c r="J1938" i="10" l="1"/>
  <c r="N1938" i="10"/>
  <c r="M1938" i="10"/>
  <c r="K1938" i="10"/>
  <c r="I1939" i="10"/>
  <c r="L1938" i="10"/>
  <c r="J1939" i="10" l="1"/>
  <c r="N1939" i="10"/>
  <c r="M1939" i="10"/>
  <c r="K1939" i="10"/>
  <c r="I1940" i="10"/>
  <c r="L1939" i="10"/>
  <c r="J1940" i="10" l="1"/>
  <c r="N1940" i="10"/>
  <c r="M1940" i="10"/>
  <c r="K1940" i="10"/>
  <c r="I1941" i="10"/>
  <c r="L1940" i="10"/>
  <c r="J1941" i="10" l="1"/>
  <c r="N1941" i="10"/>
  <c r="M1941" i="10"/>
  <c r="K1941" i="10"/>
  <c r="I1942" i="10"/>
  <c r="L1941" i="10"/>
  <c r="J1942" i="10" l="1"/>
  <c r="N1942" i="10"/>
  <c r="M1942" i="10"/>
  <c r="K1942" i="10"/>
  <c r="I1943" i="10"/>
  <c r="L1942" i="10"/>
  <c r="N1943" i="10" l="1"/>
  <c r="M1943" i="10"/>
  <c r="K1943" i="10"/>
  <c r="J1943" i="10"/>
  <c r="I1944" i="10"/>
  <c r="L1943" i="10"/>
  <c r="I1945" i="10" l="1"/>
  <c r="L1944" i="10"/>
  <c r="J1944" i="10"/>
  <c r="N1944" i="10"/>
  <c r="M1944" i="10"/>
  <c r="K1944" i="10"/>
  <c r="J1945" i="10" l="1"/>
  <c r="N1945" i="10"/>
  <c r="M1945" i="10"/>
  <c r="K1945" i="10"/>
  <c r="I1946" i="10"/>
  <c r="L1945" i="10"/>
  <c r="M1946" i="10" l="1"/>
  <c r="K1946" i="10"/>
  <c r="I1947" i="10"/>
  <c r="L1946" i="10"/>
  <c r="J1946" i="10"/>
  <c r="N1946" i="10"/>
  <c r="J1947" i="10" l="1"/>
  <c r="N1947" i="10"/>
  <c r="M1947" i="10"/>
  <c r="K1947" i="10"/>
  <c r="I1948" i="10"/>
  <c r="L1947" i="10"/>
  <c r="J1948" i="10" l="1"/>
  <c r="N1948" i="10"/>
  <c r="M1948" i="10"/>
  <c r="K1948" i="10"/>
  <c r="I1949" i="10"/>
  <c r="L1948" i="10"/>
  <c r="M1949" i="10" l="1"/>
  <c r="K1949" i="10"/>
  <c r="I1950" i="10"/>
  <c r="L1949" i="10"/>
  <c r="J1949" i="10"/>
  <c r="N1949" i="10"/>
  <c r="M1950" i="10" l="1"/>
  <c r="K1950" i="10"/>
  <c r="I1951" i="10"/>
  <c r="L1950" i="10"/>
  <c r="J1950" i="10"/>
  <c r="N1950" i="10"/>
  <c r="J1951" i="10" l="1"/>
  <c r="N1951" i="10"/>
  <c r="M1951" i="10"/>
  <c r="K1951" i="10"/>
  <c r="I1952" i="10"/>
  <c r="L1951" i="10"/>
  <c r="J1952" i="10" l="1"/>
  <c r="N1952" i="10"/>
  <c r="M1952" i="10"/>
  <c r="K1952" i="10"/>
  <c r="I1953" i="10"/>
  <c r="L1952" i="10"/>
  <c r="J1953" i="10" l="1"/>
  <c r="N1953" i="10"/>
  <c r="M1953" i="10"/>
  <c r="K1953" i="10"/>
  <c r="I1954" i="10"/>
  <c r="L1953" i="10"/>
  <c r="J1954" i="10" l="1"/>
  <c r="N1954" i="10"/>
  <c r="M1954" i="10"/>
  <c r="K1954" i="10"/>
  <c r="I1955" i="10"/>
  <c r="L1954" i="10"/>
  <c r="N1955" i="10" l="1"/>
  <c r="M1955" i="10"/>
  <c r="K1955" i="10"/>
  <c r="J1955" i="10"/>
  <c r="I1956" i="10"/>
  <c r="L1955" i="10"/>
  <c r="J1956" i="10" l="1"/>
  <c r="N1956" i="10"/>
  <c r="M1956" i="10"/>
  <c r="K1956" i="10"/>
  <c r="I1957" i="10"/>
  <c r="L1956" i="10"/>
  <c r="M1957" i="10" l="1"/>
  <c r="I1958" i="10"/>
  <c r="L1957" i="10"/>
  <c r="J1957" i="10"/>
  <c r="N1957" i="10"/>
  <c r="K1957" i="10"/>
  <c r="J1958" i="10" l="1"/>
  <c r="N1958" i="10"/>
  <c r="M1958" i="10"/>
  <c r="K1958" i="10"/>
  <c r="I1959" i="10"/>
  <c r="L1958" i="10"/>
  <c r="I1960" i="10" l="1"/>
  <c r="L1959" i="10"/>
  <c r="J1959" i="10"/>
  <c r="N1959" i="10"/>
  <c r="M1959" i="10"/>
  <c r="K1959" i="10"/>
  <c r="M1960" i="10" l="1"/>
  <c r="K1960" i="10"/>
  <c r="I1961" i="10"/>
  <c r="L1960" i="10"/>
  <c r="J1960" i="10"/>
  <c r="N1960" i="10"/>
  <c r="J1961" i="10" l="1"/>
  <c r="N1961" i="10"/>
  <c r="M1961" i="10"/>
  <c r="K1961" i="10"/>
  <c r="I1962" i="10"/>
  <c r="L1961" i="10"/>
  <c r="J1962" i="10" l="1"/>
  <c r="N1962" i="10"/>
  <c r="M1962" i="10"/>
  <c r="K1962" i="10"/>
  <c r="I1963" i="10"/>
  <c r="L1962" i="10"/>
  <c r="N1963" i="10" l="1"/>
  <c r="M1963" i="10"/>
  <c r="K1963" i="10"/>
  <c r="J1963" i="10"/>
  <c r="I1964" i="10"/>
  <c r="L1963" i="10"/>
  <c r="J1964" i="10" l="1"/>
  <c r="N1964" i="10"/>
  <c r="M1964" i="10"/>
  <c r="K1964" i="10"/>
  <c r="I1965" i="10"/>
  <c r="L1964" i="10"/>
  <c r="J1965" i="10" l="1"/>
  <c r="N1965" i="10"/>
  <c r="M1965" i="10"/>
  <c r="K1965" i="10"/>
  <c r="I1966" i="10"/>
  <c r="L1965" i="10"/>
  <c r="M1966" i="10" l="1"/>
  <c r="K1966" i="10"/>
  <c r="I1967" i="10"/>
  <c r="L1966" i="10"/>
  <c r="J1966" i="10"/>
  <c r="N1966" i="10"/>
  <c r="N1967" i="10" l="1"/>
  <c r="M1967" i="10"/>
  <c r="K1967" i="10"/>
  <c r="J1967" i="10"/>
  <c r="I1968" i="10"/>
  <c r="L1967" i="10"/>
  <c r="M1968" i="10" l="1"/>
  <c r="K1968" i="10"/>
  <c r="I1969" i="10"/>
  <c r="L1968" i="10"/>
  <c r="J1968" i="10"/>
  <c r="N1968" i="10"/>
  <c r="M1969" i="10" l="1"/>
  <c r="K1969" i="10"/>
  <c r="I1970" i="10"/>
  <c r="L1969" i="10"/>
  <c r="J1969" i="10"/>
  <c r="N1969" i="10"/>
  <c r="J1970" i="10" l="1"/>
  <c r="N1970" i="10"/>
  <c r="M1970" i="10"/>
  <c r="K1970" i="10"/>
  <c r="I1971" i="10"/>
  <c r="L1970" i="10"/>
  <c r="J1971" i="10" l="1"/>
  <c r="N1971" i="10"/>
  <c r="M1971" i="10"/>
  <c r="K1971" i="10"/>
  <c r="I1972" i="10"/>
  <c r="L1971" i="10"/>
  <c r="J1972" i="10" l="1"/>
  <c r="N1972" i="10"/>
  <c r="M1972" i="10"/>
  <c r="K1972" i="10"/>
  <c r="I1973" i="10"/>
  <c r="L1972" i="10"/>
  <c r="J1973" i="10" l="1"/>
  <c r="N1973" i="10"/>
  <c r="M1973" i="10"/>
  <c r="K1973" i="10"/>
  <c r="I1974" i="10"/>
  <c r="L1973" i="10"/>
  <c r="M1974" i="10" l="1"/>
  <c r="N1974" i="10"/>
  <c r="I1975" i="10"/>
  <c r="L1974" i="10"/>
  <c r="K1974" i="10"/>
  <c r="J1974" i="10"/>
  <c r="K1975" i="10" l="1"/>
  <c r="J1975" i="10"/>
  <c r="M1975" i="10"/>
  <c r="N1975" i="10"/>
  <c r="I1976" i="10"/>
  <c r="L1975" i="10"/>
  <c r="J1976" i="10" l="1"/>
  <c r="N1976" i="10"/>
  <c r="M1976" i="10"/>
  <c r="K1976" i="10"/>
  <c r="I1977" i="10"/>
  <c r="L1976" i="10"/>
  <c r="J1977" i="10" l="1"/>
  <c r="N1977" i="10"/>
  <c r="M1977" i="10"/>
  <c r="K1977" i="10"/>
  <c r="I1978" i="10"/>
  <c r="L1977" i="10"/>
  <c r="I1979" i="10" l="1"/>
  <c r="L1978" i="10"/>
  <c r="J1978" i="10"/>
  <c r="N1978" i="10"/>
  <c r="M1978" i="10"/>
  <c r="K1978" i="10"/>
  <c r="J1979" i="10" l="1"/>
  <c r="M1979" i="10"/>
  <c r="N1979" i="10"/>
  <c r="K1979" i="10"/>
  <c r="I1980" i="10"/>
  <c r="L1979" i="10"/>
  <c r="I1981" i="10" l="1"/>
  <c r="L1980" i="10"/>
  <c r="J1980" i="10"/>
  <c r="N1980" i="10"/>
  <c r="M1980" i="10"/>
  <c r="K1980" i="10"/>
  <c r="I1982" i="10" l="1"/>
  <c r="L1981" i="10"/>
  <c r="J1981" i="10"/>
  <c r="N1981" i="10"/>
  <c r="M1981" i="10"/>
  <c r="K1981" i="10"/>
  <c r="M1982" i="10" l="1"/>
  <c r="K1982" i="10"/>
  <c r="I1983" i="10"/>
  <c r="L1982" i="10"/>
  <c r="J1982" i="10"/>
  <c r="N1982" i="10"/>
  <c r="M1983" i="10" l="1"/>
  <c r="K1983" i="10"/>
  <c r="I1984" i="10"/>
  <c r="L1983" i="10"/>
  <c r="J1983" i="10"/>
  <c r="N1983" i="10"/>
  <c r="J1984" i="10" l="1"/>
  <c r="N1984" i="10"/>
  <c r="M1984" i="10"/>
  <c r="K1984" i="10"/>
  <c r="I1985" i="10"/>
  <c r="L1984" i="10"/>
  <c r="J1985" i="10" l="1"/>
  <c r="N1985" i="10"/>
  <c r="M1985" i="10"/>
  <c r="K1985" i="10"/>
  <c r="I1986" i="10"/>
  <c r="L1985" i="10"/>
  <c r="J1986" i="10" l="1"/>
  <c r="N1986" i="10"/>
  <c r="M1986" i="10"/>
  <c r="K1986" i="10"/>
  <c r="I1987" i="10"/>
  <c r="L1986" i="10"/>
  <c r="J1987" i="10" l="1"/>
  <c r="N1987" i="10"/>
  <c r="M1987" i="10"/>
  <c r="K1987" i="10"/>
  <c r="I1988" i="10"/>
  <c r="L1987" i="10"/>
  <c r="J1988" i="10" l="1"/>
  <c r="N1988" i="10"/>
  <c r="M1988" i="10"/>
  <c r="K1988" i="10"/>
  <c r="I1989" i="10"/>
  <c r="L1988" i="10"/>
  <c r="M1989" i="10" l="1"/>
  <c r="K1989" i="10"/>
  <c r="I1990" i="10"/>
  <c r="L1989" i="10"/>
  <c r="N1989" i="10"/>
  <c r="J1989" i="10"/>
  <c r="M1990" i="10" l="1"/>
  <c r="K1990" i="10"/>
  <c r="I1991" i="10"/>
  <c r="L1990" i="10"/>
  <c r="N1990" i="10"/>
  <c r="J1990" i="10"/>
  <c r="J1991" i="10" l="1"/>
  <c r="M1991" i="10"/>
  <c r="K1991" i="10"/>
  <c r="N1991" i="10"/>
  <c r="I1992" i="10"/>
  <c r="L1991" i="10"/>
  <c r="J1992" i="10" l="1"/>
  <c r="N1992" i="10"/>
  <c r="M1992" i="10"/>
  <c r="K1992" i="10"/>
  <c r="I1993" i="10"/>
  <c r="L1992" i="10"/>
  <c r="N1993" i="10" l="1"/>
  <c r="K1993" i="10"/>
  <c r="M1993" i="10"/>
  <c r="J1993" i="10"/>
  <c r="I1994" i="10"/>
  <c r="L1993" i="10"/>
  <c r="M1994" i="10" l="1"/>
  <c r="K1994" i="10"/>
  <c r="I1995" i="10"/>
  <c r="L1994" i="10"/>
  <c r="J1994" i="10"/>
  <c r="N1994" i="10"/>
  <c r="N1995" i="10" l="1"/>
  <c r="K1995" i="10"/>
  <c r="M1995" i="10"/>
  <c r="J1995" i="10"/>
  <c r="I1996" i="10"/>
  <c r="L1995" i="10"/>
  <c r="M1996" i="10" l="1"/>
  <c r="K1996" i="10"/>
  <c r="I1997" i="10"/>
  <c r="L1996" i="10"/>
  <c r="N1996" i="10"/>
  <c r="J1996" i="10"/>
  <c r="J1997" i="10" l="1"/>
  <c r="N1997" i="10"/>
  <c r="M1997" i="10"/>
  <c r="K1997" i="10"/>
  <c r="I1998" i="10"/>
  <c r="L1997" i="10"/>
  <c r="J1998" i="10" l="1"/>
  <c r="N1998" i="10"/>
  <c r="M1998" i="10"/>
  <c r="K1998" i="10"/>
  <c r="I1999" i="10"/>
  <c r="L1998" i="10"/>
  <c r="J1999" i="10" l="1"/>
  <c r="M1999" i="10"/>
  <c r="K1999" i="10"/>
  <c r="N1999" i="10"/>
  <c r="I2000" i="10"/>
  <c r="L1999" i="10"/>
  <c r="N2000" i="10" l="1"/>
  <c r="K2000" i="10"/>
  <c r="M2000" i="10"/>
  <c r="J2000" i="10"/>
  <c r="I2001" i="10"/>
  <c r="L2000" i="10"/>
  <c r="M2001" i="10" l="1"/>
  <c r="K2001" i="10"/>
  <c r="I2002" i="10"/>
  <c r="L2001" i="10"/>
  <c r="N2001" i="10"/>
  <c r="J2001" i="10"/>
  <c r="N2002" i="10" l="1"/>
  <c r="K2002" i="10"/>
  <c r="M2002" i="10"/>
  <c r="J2002" i="10"/>
  <c r="I2003" i="10"/>
  <c r="L2002" i="10"/>
  <c r="M2003" i="10" l="1"/>
  <c r="I2004" i="10"/>
  <c r="L2003" i="10"/>
  <c r="J2003" i="10"/>
  <c r="N2003" i="10"/>
  <c r="K2003" i="10"/>
  <c r="J2004" i="10" l="1"/>
  <c r="K2004" i="10"/>
  <c r="M2004" i="10"/>
  <c r="N2004" i="10"/>
  <c r="I2005" i="10"/>
  <c r="L2004" i="10"/>
  <c r="J2005" i="10" l="1"/>
  <c r="N2005" i="10"/>
  <c r="M2005" i="10"/>
  <c r="K2005" i="10"/>
  <c r="I2006" i="10"/>
  <c r="L2005" i="10"/>
  <c r="M2006" i="10" l="1"/>
  <c r="N2006" i="10"/>
  <c r="I2007" i="10"/>
  <c r="L2006" i="10"/>
  <c r="J2006" i="10"/>
  <c r="K2006" i="10"/>
  <c r="M2007" i="10" l="1"/>
  <c r="K2007" i="10"/>
  <c r="I2008" i="10"/>
  <c r="L2007" i="10"/>
  <c r="J2007" i="10"/>
  <c r="N2007" i="10"/>
  <c r="M2008" i="10" l="1"/>
  <c r="K2008" i="10"/>
  <c r="I2009" i="10"/>
  <c r="L2008" i="10"/>
  <c r="J2008" i="10"/>
  <c r="N2008" i="10"/>
  <c r="J2009" i="10" l="1"/>
  <c r="N2009" i="10"/>
  <c r="M2009" i="10"/>
  <c r="K2009" i="10"/>
  <c r="I2010" i="10"/>
  <c r="L2009" i="10"/>
  <c r="J2010" i="10" l="1"/>
  <c r="N2010" i="10"/>
  <c r="M2010" i="10"/>
  <c r="K2010" i="10"/>
  <c r="I2011" i="10"/>
  <c r="L2010" i="10"/>
  <c r="J2011" i="10" l="1"/>
  <c r="K2011" i="10"/>
  <c r="M2011" i="10"/>
  <c r="N2011" i="10"/>
  <c r="I2012" i="10"/>
  <c r="L2011" i="10"/>
  <c r="N2012" i="10" l="1"/>
  <c r="J2012" i="10"/>
  <c r="M2012" i="10"/>
  <c r="K2012" i="10"/>
  <c r="I2013" i="10"/>
  <c r="L2012" i="10"/>
  <c r="J2013" i="10" l="1"/>
  <c r="N2013" i="10"/>
  <c r="M2013" i="10"/>
  <c r="K2013" i="10"/>
  <c r="I2014" i="10"/>
  <c r="L2013" i="10"/>
  <c r="M2014" i="10" l="1"/>
  <c r="K2014" i="10"/>
  <c r="I2015" i="10"/>
  <c r="L2014" i="10"/>
  <c r="N2014" i="10"/>
  <c r="J2014" i="10"/>
  <c r="J2015" i="10" l="1"/>
  <c r="N2015" i="10"/>
  <c r="M2015" i="10"/>
  <c r="K2015" i="10"/>
  <c r="I2016" i="10"/>
  <c r="L2015" i="10"/>
  <c r="J2016" i="10" l="1"/>
  <c r="K2016" i="10"/>
  <c r="M2016" i="10"/>
  <c r="N2016" i="10"/>
  <c r="I2017" i="10"/>
  <c r="L2016" i="10"/>
  <c r="M2017" i="10" l="1"/>
  <c r="J2017" i="10"/>
  <c r="I2018" i="10"/>
  <c r="L2017" i="10"/>
  <c r="N2017" i="10"/>
  <c r="K2017" i="10"/>
  <c r="M2018" i="10" l="1"/>
  <c r="K2018" i="10"/>
  <c r="I2019" i="10"/>
  <c r="L2018" i="10"/>
  <c r="J2018" i="10"/>
  <c r="N2018" i="10"/>
  <c r="M2019" i="10" l="1"/>
  <c r="K2019" i="10"/>
  <c r="I2020" i="10"/>
  <c r="L2019" i="10"/>
  <c r="J2019" i="10"/>
  <c r="N2019" i="10"/>
  <c r="J2020" i="10" l="1"/>
  <c r="N2020" i="10"/>
  <c r="M2020" i="10"/>
  <c r="K2020" i="10"/>
  <c r="I2021" i="10"/>
  <c r="L2020" i="10"/>
  <c r="I2022" i="10" l="1"/>
  <c r="L2021" i="10"/>
  <c r="J2021" i="10"/>
  <c r="N2021" i="10"/>
  <c r="M2021" i="10"/>
  <c r="K2021" i="10"/>
  <c r="J2022" i="10" l="1"/>
  <c r="N2022" i="10"/>
  <c r="M2022" i="10"/>
  <c r="K2022" i="10"/>
  <c r="I2023" i="10"/>
  <c r="L2022" i="10"/>
  <c r="J2023" i="10" l="1"/>
  <c r="N2023" i="10"/>
  <c r="M2023" i="10"/>
  <c r="K2023" i="10"/>
  <c r="I2024" i="10"/>
  <c r="L2023" i="10"/>
  <c r="I2025" i="10" l="1"/>
  <c r="L2024" i="10"/>
  <c r="J2024" i="10"/>
  <c r="N2024" i="10"/>
  <c r="M2024" i="10"/>
  <c r="K2024" i="10"/>
  <c r="M2025" i="10" l="1"/>
  <c r="K2025" i="10"/>
  <c r="I2026" i="10"/>
  <c r="L2025" i="10"/>
  <c r="J2025" i="10"/>
  <c r="N2025" i="10"/>
  <c r="J2026" i="10" l="1"/>
  <c r="N2026" i="10"/>
  <c r="M2026" i="10"/>
  <c r="K2026" i="10"/>
  <c r="I2027" i="10"/>
  <c r="L2026" i="10"/>
  <c r="N2027" i="10" l="1"/>
  <c r="J2027" i="10"/>
  <c r="M2027" i="10"/>
  <c r="K2027" i="10"/>
  <c r="I2028" i="10"/>
  <c r="L2027" i="10"/>
  <c r="M2028" i="10" l="1"/>
  <c r="K2028" i="10"/>
  <c r="I2029" i="10"/>
  <c r="L2028" i="10"/>
  <c r="N2028" i="10"/>
  <c r="J2028" i="10"/>
  <c r="K2029" i="10" l="1"/>
  <c r="M2029" i="10"/>
  <c r="N2029" i="10"/>
  <c r="J2029" i="10"/>
  <c r="I2030" i="10"/>
  <c r="L2029" i="10"/>
  <c r="J2030" i="10" l="1"/>
  <c r="N2030" i="10"/>
  <c r="M2030" i="10"/>
  <c r="K2030" i="10"/>
  <c r="I2031" i="10"/>
  <c r="L2030" i="10"/>
  <c r="J2031" i="10" l="1"/>
  <c r="N2031" i="10"/>
  <c r="M2031" i="10"/>
  <c r="K2031" i="10"/>
  <c r="I2032" i="10"/>
  <c r="L2031" i="10"/>
  <c r="I2033" i="10" l="1"/>
  <c r="L2032" i="10"/>
  <c r="N2032" i="10"/>
  <c r="J2032" i="10"/>
  <c r="M2032" i="10"/>
  <c r="K2032" i="10"/>
  <c r="M2033" i="10" l="1"/>
  <c r="K2033" i="10"/>
  <c r="I2034" i="10"/>
  <c r="L2033" i="10"/>
  <c r="N2033" i="10"/>
  <c r="J2033" i="10"/>
  <c r="I2035" i="10" l="1"/>
  <c r="L2034" i="10"/>
  <c r="J2034" i="10"/>
  <c r="N2034" i="10"/>
  <c r="M2034" i="10"/>
  <c r="K2034" i="10"/>
  <c r="J2035" i="10" l="1"/>
  <c r="N2035" i="10"/>
  <c r="M2035" i="10"/>
  <c r="K2035" i="10"/>
  <c r="I2036" i="10"/>
  <c r="L2035" i="10"/>
  <c r="M2036" i="10" l="1"/>
  <c r="K2036" i="10"/>
  <c r="I2037" i="10"/>
  <c r="L2036" i="10"/>
  <c r="J2036" i="10"/>
  <c r="N2036" i="10"/>
  <c r="J2037" i="10" l="1"/>
  <c r="N2037" i="10"/>
  <c r="M2037" i="10"/>
  <c r="K2037" i="10"/>
  <c r="I2038" i="10"/>
  <c r="L2037" i="10"/>
  <c r="N2038" i="10" l="1"/>
  <c r="J2038" i="10"/>
  <c r="M2038" i="10"/>
  <c r="K2038" i="10"/>
  <c r="I2039" i="10"/>
  <c r="L2038" i="10"/>
  <c r="K2039" i="10" l="1"/>
  <c r="M2039" i="10"/>
  <c r="N2039" i="10"/>
  <c r="J2039" i="10"/>
  <c r="I2040" i="10"/>
  <c r="L2039" i="10"/>
  <c r="I2041" i="10" l="1"/>
  <c r="L2040" i="10"/>
  <c r="N2040" i="10"/>
  <c r="K2040" i="10"/>
  <c r="M2040" i="10"/>
  <c r="J2040" i="10"/>
  <c r="J2041" i="10" l="1"/>
  <c r="K2041" i="10"/>
  <c r="M2041" i="10"/>
  <c r="N2041" i="10"/>
  <c r="I2042" i="10"/>
  <c r="L2041" i="10"/>
  <c r="J2042" i="10" l="1"/>
  <c r="N2042" i="10"/>
  <c r="M2042" i="10"/>
  <c r="K2042" i="10"/>
  <c r="I2043" i="10"/>
  <c r="L2042" i="10"/>
  <c r="N2043" i="10" l="1"/>
  <c r="M2043" i="10"/>
  <c r="K2043" i="10"/>
  <c r="J2043" i="10"/>
  <c r="I2044" i="10"/>
  <c r="L2043" i="10"/>
  <c r="N2044" i="10" l="1"/>
  <c r="M2044" i="10"/>
  <c r="K2044" i="10"/>
  <c r="I2045" i="10"/>
  <c r="L2044" i="10"/>
  <c r="J2044" i="10"/>
  <c r="J2045" i="10" l="1"/>
  <c r="N2045" i="10"/>
  <c r="M2045" i="10"/>
  <c r="K2045" i="10"/>
  <c r="I2046" i="10"/>
  <c r="L2045" i="10"/>
  <c r="J2046" i="10" l="1"/>
  <c r="N2046" i="10"/>
  <c r="M2046" i="10"/>
  <c r="K2046" i="10"/>
  <c r="I2047" i="10"/>
  <c r="L2046" i="10"/>
  <c r="J2047" i="10" l="1"/>
  <c r="N2047" i="10"/>
  <c r="M2047" i="10"/>
  <c r="K2047" i="10"/>
  <c r="I2048" i="10"/>
  <c r="L2047" i="10"/>
  <c r="K2048" i="10" l="1"/>
  <c r="M2048" i="10"/>
  <c r="J2048" i="10"/>
  <c r="I2049" i="10"/>
  <c r="L2048" i="10"/>
  <c r="N2048" i="10"/>
  <c r="M2049" i="10" l="1"/>
  <c r="K2049" i="10"/>
  <c r="I2050" i="10"/>
  <c r="L2049" i="10"/>
  <c r="N2049" i="10"/>
  <c r="J2049" i="10"/>
  <c r="J2050" i="10" l="1"/>
  <c r="N2050" i="10"/>
  <c r="M2050" i="10"/>
  <c r="K2050" i="10"/>
  <c r="I2051" i="10"/>
  <c r="L2050" i="10"/>
  <c r="I2052" i="10" l="1"/>
  <c r="L2051" i="10"/>
  <c r="J2051" i="10"/>
  <c r="N2051" i="10"/>
  <c r="M2051" i="10"/>
  <c r="K2051" i="10"/>
  <c r="J2052" i="10" l="1"/>
  <c r="M2052" i="10"/>
  <c r="K2052" i="10"/>
  <c r="I2053" i="10"/>
  <c r="L2052" i="10"/>
  <c r="N2052" i="10"/>
  <c r="M2053" i="10" l="1"/>
  <c r="K2053" i="10"/>
  <c r="I2054" i="10"/>
  <c r="L2053" i="10"/>
  <c r="J2053" i="10"/>
  <c r="N2053" i="10"/>
  <c r="I2055" i="10" l="1"/>
  <c r="L2054" i="10"/>
  <c r="J2054" i="10"/>
  <c r="N2054" i="10"/>
  <c r="M2054" i="10"/>
  <c r="K2054" i="10"/>
  <c r="M2055" i="10" l="1"/>
  <c r="K2055" i="10"/>
  <c r="I2056" i="10"/>
  <c r="L2055" i="10"/>
  <c r="J2055" i="10"/>
  <c r="N2055" i="10"/>
  <c r="M2056" i="10" l="1"/>
  <c r="K2056" i="10"/>
  <c r="L2056" i="10"/>
  <c r="I2057" i="10"/>
  <c r="J2056" i="10"/>
  <c r="N2056" i="10"/>
  <c r="M2057" i="10" l="1"/>
  <c r="K2057" i="10"/>
  <c r="L2057" i="10"/>
  <c r="N2057" i="10"/>
  <c r="I2058" i="10"/>
  <c r="J2057" i="10"/>
  <c r="N2058" i="10" l="1"/>
  <c r="J2058" i="10"/>
  <c r="M2058" i="10"/>
  <c r="K2058" i="10"/>
  <c r="I2059" i="10"/>
  <c r="L2058" i="10"/>
  <c r="J2059" i="10" l="1"/>
  <c r="N2059" i="10"/>
  <c r="M2059" i="10"/>
  <c r="K2059" i="10"/>
  <c r="I2060" i="10"/>
  <c r="L2059" i="10"/>
  <c r="N2060" i="10" l="1"/>
  <c r="J2060" i="10"/>
  <c r="M2060" i="10"/>
  <c r="K2060" i="10"/>
  <c r="I2061" i="10"/>
  <c r="L2060" i="10"/>
  <c r="M2061" i="10" l="1"/>
  <c r="L2061" i="10"/>
  <c r="J2061" i="10"/>
  <c r="N2061" i="10"/>
  <c r="K2061" i="10"/>
</calcChain>
</file>

<file path=xl/sharedStrings.xml><?xml version="1.0" encoding="utf-8"?>
<sst xmlns="http://schemas.openxmlformats.org/spreadsheetml/2006/main" count="8429" uniqueCount="1784">
  <si>
    <t xml:space="preserve"> V</t>
  </si>
  <si>
    <t xml:space="preserve"> podpis(y) statutárního </t>
  </si>
  <si>
    <t xml:space="preserve"> Dne</t>
  </si>
  <si>
    <t xml:space="preserve"> Podpis žadatele (FO) nebo</t>
  </si>
  <si>
    <t xml:space="preserve"> orgánu (PO)</t>
  </si>
  <si>
    <t xml:space="preserve"> Otisk razítka žadatele</t>
  </si>
  <si>
    <t>ano – ne*</t>
  </si>
  <si>
    <t>Plodina, na kterou je vztažen předmět dotace</t>
  </si>
  <si>
    <t>Celková výměra obhospodařované zemědělské půdy v ha v roce 2017 dle LPIS</t>
  </si>
  <si>
    <t>Zaokrouhleno na 2 desetinná místa matematicky</t>
  </si>
  <si>
    <t>Celková výměra pěstované plodiny (ha)</t>
  </si>
  <si>
    <t>A1</t>
  </si>
  <si>
    <t>B1</t>
  </si>
  <si>
    <t>Požadovaná výměra plodiny v roce 2017 v ha pro danou sazbu dotace</t>
  </si>
  <si>
    <t>B2</t>
  </si>
  <si>
    <t>B3</t>
  </si>
  <si>
    <t xml:space="preserve">Doklad o pojištění </t>
  </si>
  <si>
    <r>
      <t>na 50 % celkové výměry dané plodiny nebo alespoň na 50 % výměry zemědělské půdy celého zemědělského podniku nebo doklad o nepojistitelnosti</t>
    </r>
    <r>
      <rPr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v roce 2017, zůstane částka stejná. Pokud doklad není doložen, sníží se částka o 50 %</t>
    </r>
  </si>
  <si>
    <t>Rok</t>
  </si>
  <si>
    <t xml:space="preserve"> </t>
  </si>
  <si>
    <t>B3 = B1 x B2</t>
  </si>
  <si>
    <t>Normativní náklady pro vypořádání škod</t>
  </si>
  <si>
    <t xml:space="preserve">Maximální sazba dotace </t>
  </si>
  <si>
    <t xml:space="preserve">při poškození plodin </t>
  </si>
  <si>
    <t>30,01 - 50,00 %</t>
  </si>
  <si>
    <t>50,01 - 100,00 %</t>
  </si>
  <si>
    <t>Náklady Kč/ha</t>
  </si>
  <si>
    <t>%</t>
  </si>
  <si>
    <t>Plodina/Rok</t>
  </si>
  <si>
    <t>Kč/t (Kč/ks)</t>
  </si>
  <si>
    <t>Tabulka č. 3</t>
  </si>
  <si>
    <t>B0</t>
  </si>
  <si>
    <t>B5</t>
  </si>
  <si>
    <t xml:space="preserve">Příloha č. 5 </t>
  </si>
  <si>
    <t>Normativní náklady pro vypořádání škod na porostech krmných plodin způsobených suchem v roce 2017</t>
  </si>
  <si>
    <r>
      <t>Plodina</t>
    </r>
    <r>
      <rPr>
        <b/>
        <vertAlign val="superscript"/>
        <sz val="12"/>
        <color theme="1"/>
        <rFont val="Arial"/>
        <family val="2"/>
        <charset val="238"/>
      </rPr>
      <t>1)</t>
    </r>
  </si>
  <si>
    <r>
      <t xml:space="preserve">do </t>
    </r>
    <r>
      <rPr>
        <b/>
        <sz val="12"/>
        <color theme="1"/>
        <rFont val="Arial"/>
        <family val="2"/>
        <charset val="238"/>
      </rPr>
      <t>Kč/ha</t>
    </r>
  </si>
  <si>
    <t>Kukuřice (kromě kukuřice na zrno)</t>
  </si>
  <si>
    <t>TTP</t>
  </si>
  <si>
    <t>Poznámka:  1) Zdroj ÚZEI</t>
  </si>
  <si>
    <t>Příloha č. 6</t>
  </si>
  <si>
    <t>Průměrné realizační ceny pro výpočet finančního vyjádření produkce do tabulky v části D Zásad</t>
  </si>
  <si>
    <t>2012 - 2017</t>
  </si>
  <si>
    <t>Pro ocenění produkce v jednotlivých letech bude oceněno průměrnou cenou let 2012-2017</t>
  </si>
  <si>
    <t xml:space="preserve">Příloha č. 8 </t>
  </si>
  <si>
    <t>Stanovení počtu velkých dobytčích jednotek hospodářských zvířat</t>
  </si>
  <si>
    <t>Druh a kategorie hospodářských zvířat</t>
  </si>
  <si>
    <t>Koeficient přepočtu</t>
  </si>
  <si>
    <t>na velké dobytčí jednotky (VDJ)</t>
  </si>
  <si>
    <t>skot ve věku nad 2 roky</t>
  </si>
  <si>
    <t>skot ve věku nad 6 měsíců do 2 let včetně</t>
  </si>
  <si>
    <t>skot ve věku do 6 měsíců včetně</t>
  </si>
  <si>
    <t>ovce a kozy ve věku nad 1 rok</t>
  </si>
  <si>
    <t>prasnice</t>
  </si>
  <si>
    <t>ostatní prasata</t>
  </si>
  <si>
    <t>Poznámka: 1 rokem se rozumí 365 dní, 1 měsícem se rozumí 30 dní. U skotu ve věku do 6 měsíců včetně se počítá stáří ode dne následujícího po dni narození.</t>
  </si>
  <si>
    <t>Beroun</t>
  </si>
  <si>
    <t>Budňany</t>
  </si>
  <si>
    <t>Černín u Zdic</t>
  </si>
  <si>
    <t>Felbabka v Brdech</t>
  </si>
  <si>
    <t>Jarov u Berouna</t>
  </si>
  <si>
    <t>Knížkovice</t>
  </si>
  <si>
    <t>Nižbor</t>
  </si>
  <si>
    <t>Nový Jáchymov</t>
  </si>
  <si>
    <t>Poučník</t>
  </si>
  <si>
    <t>Svatá</t>
  </si>
  <si>
    <t>Svatý Jan pod Skalou</t>
  </si>
  <si>
    <t>Tetín u Berouna</t>
  </si>
  <si>
    <t>Zdejcina</t>
  </si>
  <si>
    <t>Žloukovice</t>
  </si>
  <si>
    <t>Blansko</t>
  </si>
  <si>
    <t>Adamov</t>
  </si>
  <si>
    <t>Bukovinka</t>
  </si>
  <si>
    <t>Černá Hora</t>
  </si>
  <si>
    <t>Habrůvka</t>
  </si>
  <si>
    <t>Hořice u Blanska</t>
  </si>
  <si>
    <t>Klepačov</t>
  </si>
  <si>
    <t>Křtiny</t>
  </si>
  <si>
    <t>Lipůvka</t>
  </si>
  <si>
    <t>Milonice u Lipůvky</t>
  </si>
  <si>
    <t>Olešná u Blanska</t>
  </si>
  <si>
    <t>Olomučany</t>
  </si>
  <si>
    <t>Svinošice</t>
  </si>
  <si>
    <t>Šebrov</t>
  </si>
  <si>
    <t>Újezd u Černé Hory</t>
  </si>
  <si>
    <t>Závist</t>
  </si>
  <si>
    <t>Česká Lípa</t>
  </si>
  <si>
    <t>Okřešice u České Lípy</t>
  </si>
  <si>
    <t>Domažlice</t>
  </si>
  <si>
    <t>Babice</t>
  </si>
  <si>
    <t>Bořice u Domažlic</t>
  </si>
  <si>
    <t>Bozdíš</t>
  </si>
  <si>
    <t>Březí u Meclova</t>
  </si>
  <si>
    <t>Čermná u Staňkova</t>
  </si>
  <si>
    <t>Černá Hora u Bělé nad Radbuzou</t>
  </si>
  <si>
    <t>Dolní Metelsko</t>
  </si>
  <si>
    <t>Doubravka u Bělé nad Radbuzou</t>
  </si>
  <si>
    <t>Hlohovčice</t>
  </si>
  <si>
    <t>Holubeč</t>
  </si>
  <si>
    <t>Horní Metelsko</t>
  </si>
  <si>
    <t>Horšovský Týn</t>
  </si>
  <si>
    <t xml:space="preserve">Hostouň               </t>
  </si>
  <si>
    <t>Hradiště u Domažlic</t>
  </si>
  <si>
    <t>Chocomyšl</t>
  </si>
  <si>
    <t>Chotiměř u Blížejova</t>
  </si>
  <si>
    <t>Chrastavice</t>
  </si>
  <si>
    <t>Jeníkovice u H. Týna</t>
  </si>
  <si>
    <t>Jivjany</t>
  </si>
  <si>
    <t>Kanice u Domažlic</t>
  </si>
  <si>
    <t>Kaničky</t>
  </si>
  <si>
    <t>Klíčov u Mrákova</t>
  </si>
  <si>
    <t>Kocourov u H. Týna</t>
  </si>
  <si>
    <t>Koloveč</t>
  </si>
  <si>
    <t>Křakov</t>
  </si>
  <si>
    <t>Lštění nad Zubřinou</t>
  </si>
  <si>
    <t>Malonice nad Zubřinou</t>
  </si>
  <si>
    <t>Medná</t>
  </si>
  <si>
    <t>Mělnice</t>
  </si>
  <si>
    <t>Milavče</t>
  </si>
  <si>
    <t>Mirkovice</t>
  </si>
  <si>
    <t>Mířkov</t>
  </si>
  <si>
    <t>Mračnice</t>
  </si>
  <si>
    <t>Mrchojedy</t>
  </si>
  <si>
    <t>Němčice u Kdyně</t>
  </si>
  <si>
    <t>Němčice u Třebnic</t>
  </si>
  <si>
    <t>Oprechtice na Šumavě</t>
  </si>
  <si>
    <t>Poběžovice</t>
  </si>
  <si>
    <t>Poděvousy</t>
  </si>
  <si>
    <t>Podzámčí</t>
  </si>
  <si>
    <t>Přes</t>
  </si>
  <si>
    <t>Přívozec</t>
  </si>
  <si>
    <t>Radonice u Milavčí</t>
  </si>
  <si>
    <t>Roudná</t>
  </si>
  <si>
    <t>Sedlec</t>
  </si>
  <si>
    <t>Sedlice u Domažlic</t>
  </si>
  <si>
    <t>Skařez</t>
  </si>
  <si>
    <t xml:space="preserve">Slatina       </t>
  </si>
  <si>
    <t>Smolov u Domažlic</t>
  </si>
  <si>
    <t>Spáňov</t>
  </si>
  <si>
    <t>Srbice u Kolovče</t>
  </si>
  <si>
    <t>Stanětice</t>
  </si>
  <si>
    <t xml:space="preserve">Starý Kramolín      </t>
  </si>
  <si>
    <t>Strýčkovice</t>
  </si>
  <si>
    <t>Svržno</t>
  </si>
  <si>
    <t>Těšovice</t>
  </si>
  <si>
    <t>Třebnice u Domažlic</t>
  </si>
  <si>
    <t>Úboč</t>
  </si>
  <si>
    <t xml:space="preserve">Újezd sv. Kříže       </t>
  </si>
  <si>
    <t>Únějovice</t>
  </si>
  <si>
    <t>Věvrov</t>
  </si>
  <si>
    <t>Vítání</t>
  </si>
  <si>
    <t>Všepadly</t>
  </si>
  <si>
    <t>Zahořany u Domažlic</t>
  </si>
  <si>
    <t>Zámělíč</t>
  </si>
  <si>
    <t>Zíchov</t>
  </si>
  <si>
    <t>Hradec Králové</t>
  </si>
  <si>
    <t>Malšovice u Hradce Králové</t>
  </si>
  <si>
    <t>Chomutov</t>
  </si>
  <si>
    <t>Bystřice u Kadaně</t>
  </si>
  <si>
    <t>Kralupy u Chomutova</t>
  </si>
  <si>
    <t>Rokle</t>
  </si>
  <si>
    <t>Tušimice</t>
  </si>
  <si>
    <t>Vikletice</t>
  </si>
  <si>
    <t>Chrudim</t>
  </si>
  <si>
    <t>Blansko u Hrochova Týnce</t>
  </si>
  <si>
    <t>Dolní Bezděkov</t>
  </si>
  <si>
    <t>Dvakačovice</t>
  </si>
  <si>
    <t>Hrochův Týnec</t>
  </si>
  <si>
    <t>Nabočany</t>
  </si>
  <si>
    <t>Stíčany</t>
  </si>
  <si>
    <t>Trojovice</t>
  </si>
  <si>
    <t>Úhřetice</t>
  </si>
  <si>
    <t>Vejvanovice</t>
  </si>
  <si>
    <t>Jihlava</t>
  </si>
  <si>
    <t>Olšany u Telče</t>
  </si>
  <si>
    <t>Petrovice u Jihlavy</t>
  </si>
  <si>
    <t>Jindřichův Hradec</t>
  </si>
  <si>
    <t>Bílkov</t>
  </si>
  <si>
    <t>Jersice</t>
  </si>
  <si>
    <t>Karlovy Vary</t>
  </si>
  <si>
    <t>Mlyňany</t>
  </si>
  <si>
    <t>Tuhnice</t>
  </si>
  <si>
    <t>Verušice</t>
  </si>
  <si>
    <t>Kladno</t>
  </si>
  <si>
    <t>Bakov</t>
  </si>
  <si>
    <t>Beřovice</t>
  </si>
  <si>
    <t>Bílichov</t>
  </si>
  <si>
    <t>Blahotice</t>
  </si>
  <si>
    <t>Bratkovice u Velvar</t>
  </si>
  <si>
    <t>Břešťany u Zlonic</t>
  </si>
  <si>
    <t>Byseň</t>
  </si>
  <si>
    <t>Dolín</t>
  </si>
  <si>
    <t>Drchkov</t>
  </si>
  <si>
    <t>Dřínov u Zlonic</t>
  </si>
  <si>
    <t>Hobšovice</t>
  </si>
  <si>
    <t>Jarpice</t>
  </si>
  <si>
    <t>Kmetiněves</t>
  </si>
  <si>
    <t>Královice u Zlonic</t>
  </si>
  <si>
    <t>Kutrovice</t>
  </si>
  <si>
    <t>Kvíc</t>
  </si>
  <si>
    <t>Libovice u Slaného</t>
  </si>
  <si>
    <t>Lisovice</t>
  </si>
  <si>
    <t>Lotouš</t>
  </si>
  <si>
    <t>Luníkov</t>
  </si>
  <si>
    <t>Malé Kyšice</t>
  </si>
  <si>
    <t>Neprobylice u Kutrovic</t>
  </si>
  <si>
    <t>Otruby</t>
  </si>
  <si>
    <t>Páleč u Zlonic</t>
  </si>
  <si>
    <t>Páleček</t>
  </si>
  <si>
    <t>Poštovice</t>
  </si>
  <si>
    <t>Rozdělov</t>
  </si>
  <si>
    <t>Skůry</t>
  </si>
  <si>
    <t>Slaný</t>
  </si>
  <si>
    <t>Stradonice u Zlonic</t>
  </si>
  <si>
    <t>Studeněves</t>
  </si>
  <si>
    <t>Šlapanice v Čechách</t>
  </si>
  <si>
    <t>Tmáň</t>
  </si>
  <si>
    <t>Trpoměchy</t>
  </si>
  <si>
    <t>Vítov</t>
  </si>
  <si>
    <t>Vyšínek</t>
  </si>
  <si>
    <t>Zlonice</t>
  </si>
  <si>
    <t>Žižice</t>
  </si>
  <si>
    <t>Klatovy</t>
  </si>
  <si>
    <t>Bezpravovice</t>
  </si>
  <si>
    <t>Bližanovy</t>
  </si>
  <si>
    <t>Brod</t>
  </si>
  <si>
    <t>Břežany</t>
  </si>
  <si>
    <t>Chudenice</t>
  </si>
  <si>
    <t>Klášterský Mlýn II</t>
  </si>
  <si>
    <t>Loučany</t>
  </si>
  <si>
    <t>Lovčice</t>
  </si>
  <si>
    <t>Štipoklasy</t>
  </si>
  <si>
    <t>Trnčí</t>
  </si>
  <si>
    <t>Věckovice u Janovic nad Úhlavou</t>
  </si>
  <si>
    <t>Kroměříž</t>
  </si>
  <si>
    <t>Hradisko</t>
  </si>
  <si>
    <t>Kotojedy</t>
  </si>
  <si>
    <t>Kunkovice u Litenčic</t>
  </si>
  <si>
    <t>Kurovice</t>
  </si>
  <si>
    <t>Lechotice</t>
  </si>
  <si>
    <t>Lhota u Pačlavic</t>
  </si>
  <si>
    <t>Ludslavice</t>
  </si>
  <si>
    <t>Miňůvky</t>
  </si>
  <si>
    <t>Miškovice</t>
  </si>
  <si>
    <t>Morkovice</t>
  </si>
  <si>
    <t>Nítkovice</t>
  </si>
  <si>
    <t>Pačlavice</t>
  </si>
  <si>
    <t>Pornice</t>
  </si>
  <si>
    <t>Prasklice</t>
  </si>
  <si>
    <t>Trávník</t>
  </si>
  <si>
    <t>Trebětice</t>
  </si>
  <si>
    <t>Uhřice u Kroměříže</t>
  </si>
  <si>
    <t>Zahnašovice</t>
  </si>
  <si>
    <t>Litoměřice</t>
  </si>
  <si>
    <t>Hněvice</t>
  </si>
  <si>
    <t>Horka u Libochovic</t>
  </si>
  <si>
    <t>Chodouny</t>
  </si>
  <si>
    <t>Kamýk u Litoměřic</t>
  </si>
  <si>
    <t>Kletečná</t>
  </si>
  <si>
    <t>Libochovany</t>
  </si>
  <si>
    <t>Libotenice</t>
  </si>
  <si>
    <t>Nučničky</t>
  </si>
  <si>
    <t>Oleško u Rohatců</t>
  </si>
  <si>
    <t>Píšťany</t>
  </si>
  <si>
    <t>Račice u Štětí</t>
  </si>
  <si>
    <t>Radostice u Vchynice</t>
  </si>
  <si>
    <t>Stračí</t>
  </si>
  <si>
    <t>Sutom</t>
  </si>
  <si>
    <t>Velké Žernoseky</t>
  </si>
  <si>
    <t>Záluží u Roudnice nad Labem</t>
  </si>
  <si>
    <t>Louny</t>
  </si>
  <si>
    <t>Bezděkov u Žatce</t>
  </si>
  <si>
    <t>Blšany u Loun</t>
  </si>
  <si>
    <t>Cítoliby</t>
  </si>
  <si>
    <t>Černčice u Loun</t>
  </si>
  <si>
    <t>Chlumčany u Loun</t>
  </si>
  <si>
    <t>Koštice</t>
  </si>
  <si>
    <t>Lhota u Nečemic</t>
  </si>
  <si>
    <t>Měcholupy u Žatce</t>
  </si>
  <si>
    <t>Obora u Loun</t>
  </si>
  <si>
    <t>Orasice</t>
  </si>
  <si>
    <t>Počedělice</t>
  </si>
  <si>
    <t>Postoloprty</t>
  </si>
  <si>
    <t>Stachov u Blšan</t>
  </si>
  <si>
    <t>Sýrovice</t>
  </si>
  <si>
    <t>Volenice u Počedělic</t>
  </si>
  <si>
    <t>Vršovice u Loun</t>
  </si>
  <si>
    <t>Mělník</t>
  </si>
  <si>
    <t>Ješovice</t>
  </si>
  <si>
    <t>Mladá Boleslav</t>
  </si>
  <si>
    <t>Otradovice</t>
  </si>
  <si>
    <t>Most</t>
  </si>
  <si>
    <t>Čepirohy</t>
  </si>
  <si>
    <t>Dolní Jiřetín</t>
  </si>
  <si>
    <t>Dřínov u Komořan</t>
  </si>
  <si>
    <t>Ervěnice</t>
  </si>
  <si>
    <t>Hořany</t>
  </si>
  <si>
    <t>Konobrže</t>
  </si>
  <si>
    <t>Kopisty</t>
  </si>
  <si>
    <t>Most I</t>
  </si>
  <si>
    <t>Most II</t>
  </si>
  <si>
    <t>Růžodol</t>
  </si>
  <si>
    <t>Souš</t>
  </si>
  <si>
    <t>Třebušice</t>
  </si>
  <si>
    <t>Velebudice</t>
  </si>
  <si>
    <t>Olomouc</t>
  </si>
  <si>
    <t>Babice u Šternberka</t>
  </si>
  <si>
    <t>Bezděkov nad Třebůvkou</t>
  </si>
  <si>
    <t>Blatec</t>
  </si>
  <si>
    <t>Bohuňovice</t>
  </si>
  <si>
    <t>Bouzov</t>
  </si>
  <si>
    <t>Březce</t>
  </si>
  <si>
    <t>Březina</t>
  </si>
  <si>
    <t>Břuchotín</t>
  </si>
  <si>
    <t>Bystročice</t>
  </si>
  <si>
    <t>Bystrovany</t>
  </si>
  <si>
    <t>Černovír</t>
  </si>
  <si>
    <t>Dětřichov</t>
  </si>
  <si>
    <t>Dolní Sukolom</t>
  </si>
  <si>
    <t>Doly u Bouzova</t>
  </si>
  <si>
    <t>Dub nad Moravou</t>
  </si>
  <si>
    <t>Grygov</t>
  </si>
  <si>
    <t>Hejčín</t>
  </si>
  <si>
    <t>Hlivice</t>
  </si>
  <si>
    <t>Hlušovice</t>
  </si>
  <si>
    <t>Hnojice</t>
  </si>
  <si>
    <t>Hodolany</t>
  </si>
  <si>
    <t>Holice u Olomouce</t>
  </si>
  <si>
    <t>Horka nad Moravou</t>
  </si>
  <si>
    <t>Hvozdečko</t>
  </si>
  <si>
    <t>Hynkov</t>
  </si>
  <si>
    <t>Charváty</t>
  </si>
  <si>
    <t>Chválkovice</t>
  </si>
  <si>
    <t>Jeřmaň</t>
  </si>
  <si>
    <t>Ješov</t>
  </si>
  <si>
    <t>Kadeřín</t>
  </si>
  <si>
    <t>Klášterní Hradisko</t>
  </si>
  <si>
    <t>Komárov u Mladějovic</t>
  </si>
  <si>
    <t>Kovářov u Bouzova</t>
  </si>
  <si>
    <t>Kožušany</t>
  </si>
  <si>
    <t>Krakořice</t>
  </si>
  <si>
    <t>Králová</t>
  </si>
  <si>
    <t>Krčmaň</t>
  </si>
  <si>
    <t>Křelov</t>
  </si>
  <si>
    <t>Lašťany</t>
  </si>
  <si>
    <t>Lazce u Troubelic</t>
  </si>
  <si>
    <t>Lhota u Šternberka</t>
  </si>
  <si>
    <t>Liboš</t>
  </si>
  <si>
    <t>Luká</t>
  </si>
  <si>
    <t>Lužice u Šternberka</t>
  </si>
  <si>
    <t>Majetín</t>
  </si>
  <si>
    <t>Mladějovice</t>
  </si>
  <si>
    <t>u Šternberka</t>
  </si>
  <si>
    <t>Moravská Huzová</t>
  </si>
  <si>
    <t>Náklo</t>
  </si>
  <si>
    <t>Nedvězí u Olomouce</t>
  </si>
  <si>
    <t>Nemilany</t>
  </si>
  <si>
    <t>Neředín</t>
  </si>
  <si>
    <t>Nová Ulice</t>
  </si>
  <si>
    <t>Nové Sady</t>
  </si>
  <si>
    <t>u Olomouce</t>
  </si>
  <si>
    <t>Pavlovičky</t>
  </si>
  <si>
    <t>Podolí u Bouzova</t>
  </si>
  <si>
    <t>Povel</t>
  </si>
  <si>
    <t>Příkazy</t>
  </si>
  <si>
    <t>Řepčín</t>
  </si>
  <si>
    <t>Skrbeň</t>
  </si>
  <si>
    <t>Slavětín u Litovle</t>
  </si>
  <si>
    <t>Slavonín</t>
  </si>
  <si>
    <t>Stádlo</t>
  </si>
  <si>
    <t>Střemeníčko</t>
  </si>
  <si>
    <t>Střeň</t>
  </si>
  <si>
    <t>Svatý Kopeček</t>
  </si>
  <si>
    <t>Štarnov</t>
  </si>
  <si>
    <t>Štěpánov u Olomouce</t>
  </si>
  <si>
    <t>Tážaly</t>
  </si>
  <si>
    <t>Těšetice u Olomouce</t>
  </si>
  <si>
    <t>Topolany u Olomouce</t>
  </si>
  <si>
    <t>Trusovice</t>
  </si>
  <si>
    <t>Tři Dvory u Litovle</t>
  </si>
  <si>
    <t>Týneček</t>
  </si>
  <si>
    <t>Velký Týnec</t>
  </si>
  <si>
    <t>Věrovany</t>
  </si>
  <si>
    <t>Vojnice u Olomouce</t>
  </si>
  <si>
    <t>Vsisko</t>
  </si>
  <si>
    <t>Zadní Újezd</t>
  </si>
  <si>
    <t>Želechovice u Uničova</t>
  </si>
  <si>
    <t>Žerotín</t>
  </si>
  <si>
    <t>Žerůvky</t>
  </si>
  <si>
    <t>Pardubice</t>
  </si>
  <si>
    <t>Kladruby nad Labem</t>
  </si>
  <si>
    <t>Komárov u Přelouče</t>
  </si>
  <si>
    <t>Morašice v Železných horách</t>
  </si>
  <si>
    <t>Ráby</t>
  </si>
  <si>
    <t>Selmice</t>
  </si>
  <si>
    <t>Studánka</t>
  </si>
  <si>
    <t>Tetov</t>
  </si>
  <si>
    <t>Veská</t>
  </si>
  <si>
    <t>Písek</t>
  </si>
  <si>
    <t>Dědovice</t>
  </si>
  <si>
    <t>Louka nad Otavou</t>
  </si>
  <si>
    <t>Staré Kestřany</t>
  </si>
  <si>
    <t>Zátaví</t>
  </si>
  <si>
    <t>Plzeň-jih</t>
  </si>
  <si>
    <t>Honezovice</t>
  </si>
  <si>
    <t>Hradišťany</t>
  </si>
  <si>
    <t>Lelov</t>
  </si>
  <si>
    <t>Nová Ves u Plzně</t>
  </si>
  <si>
    <t>Střelice</t>
  </si>
  <si>
    <t>Plzeň-město</t>
  </si>
  <si>
    <t>Hradiště u Plzně</t>
  </si>
  <si>
    <t>Plzeň-sever</t>
  </si>
  <si>
    <t>Bohy</t>
  </si>
  <si>
    <t>Buček</t>
  </si>
  <si>
    <t>Černíkovice u Dřevce</t>
  </si>
  <si>
    <t>Doubravice u Nečtin</t>
  </si>
  <si>
    <t>Hedčany</t>
  </si>
  <si>
    <t>Hracholusky nade Mží</t>
  </si>
  <si>
    <t>Chříč</t>
  </si>
  <si>
    <t>Kníje</t>
  </si>
  <si>
    <t>Kralovice u Rakovníka</t>
  </si>
  <si>
    <t>Lešovice</t>
  </si>
  <si>
    <t>Lhota u Chříče</t>
  </si>
  <si>
    <t>Líně</t>
  </si>
  <si>
    <t>Nové Městečko</t>
  </si>
  <si>
    <t>Plachtín</t>
  </si>
  <si>
    <t>Radějov u Manětína</t>
  </si>
  <si>
    <t>Trojany u Mladotic</t>
  </si>
  <si>
    <t>Újezd nade Mží</t>
  </si>
  <si>
    <t>Praha</t>
  </si>
  <si>
    <t>Bohnice</t>
  </si>
  <si>
    <t>Braník</t>
  </si>
  <si>
    <t>Dejvice</t>
  </si>
  <si>
    <t>Hodkovičky</t>
  </si>
  <si>
    <t>Hrdlořezy</t>
  </si>
  <si>
    <t>Jinonice</t>
  </si>
  <si>
    <t>Kamýk</t>
  </si>
  <si>
    <t>Kobylisy</t>
  </si>
  <si>
    <t>Krč</t>
  </si>
  <si>
    <t>Liboc</t>
  </si>
  <si>
    <t>Lysolaje</t>
  </si>
  <si>
    <t>Malešice</t>
  </si>
  <si>
    <t>Michle</t>
  </si>
  <si>
    <t>Radlice</t>
  </si>
  <si>
    <t>Troja</t>
  </si>
  <si>
    <t>Velká Chuchle</t>
  </si>
  <si>
    <t>Vokovice</t>
  </si>
  <si>
    <t>Praha-východ</t>
  </si>
  <si>
    <t>Káraný</t>
  </si>
  <si>
    <t>Lhota u Dřís</t>
  </si>
  <si>
    <t>Přerov</t>
  </si>
  <si>
    <t>Brodek u Přerova</t>
  </si>
  <si>
    <t>Císařov</t>
  </si>
  <si>
    <t>Citov</t>
  </si>
  <si>
    <t>Henčlov</t>
  </si>
  <si>
    <t>Lobodice</t>
  </si>
  <si>
    <t>Oplocany</t>
  </si>
  <si>
    <t>Polkovice</t>
  </si>
  <si>
    <t>Tovačov</t>
  </si>
  <si>
    <t>Troubky nad Bečvou</t>
  </si>
  <si>
    <t>Uhřičice</t>
  </si>
  <si>
    <t>Příbram</t>
  </si>
  <si>
    <t>Bytíz</t>
  </si>
  <si>
    <t>Hrachov</t>
  </si>
  <si>
    <t>Chramosty</t>
  </si>
  <si>
    <t>Kamýk nad Vltavou</t>
  </si>
  <si>
    <t>Křešín v Brdech</t>
  </si>
  <si>
    <t>Nalžovické Podhájí</t>
  </si>
  <si>
    <t>Třtí</t>
  </si>
  <si>
    <t>Voznice</t>
  </si>
  <si>
    <t>Rakovník</t>
  </si>
  <si>
    <t>Bedlno</t>
  </si>
  <si>
    <t>Branov</t>
  </si>
  <si>
    <t>Hracholusky nad Berounkou</t>
  </si>
  <si>
    <t>Hřebečníky</t>
  </si>
  <si>
    <t>Chlum u Rakovníka</t>
  </si>
  <si>
    <t>Kalubice</t>
  </si>
  <si>
    <t>Karlova Ves</t>
  </si>
  <si>
    <t>Křivoklát</t>
  </si>
  <si>
    <t>Lužná u Rakovníka</t>
  </si>
  <si>
    <t>Městečko u Křivoklátu</t>
  </si>
  <si>
    <t>Nezabudice</t>
  </si>
  <si>
    <t>Novosedly</t>
  </si>
  <si>
    <t>u Rakovníka</t>
  </si>
  <si>
    <t>Olešná u Rakovníka</t>
  </si>
  <si>
    <t>Pustověty</t>
  </si>
  <si>
    <t>Račice nad Berounkou</t>
  </si>
  <si>
    <t>Roztoky u Křivoklátu</t>
  </si>
  <si>
    <t>Ryšín</t>
  </si>
  <si>
    <t>Řeřichy</t>
  </si>
  <si>
    <t>Skřivaň</t>
  </si>
  <si>
    <t>Skupá</t>
  </si>
  <si>
    <t>Švihov u Rakovníka</t>
  </si>
  <si>
    <t>Týřovice nad Berounkou</t>
  </si>
  <si>
    <t>Újezd nad Zbečnem</t>
  </si>
  <si>
    <t>Velká Buková</t>
  </si>
  <si>
    <t>Vlkov u Rakovníka</t>
  </si>
  <si>
    <t>Zbečno</t>
  </si>
  <si>
    <t>Rokycany</t>
  </si>
  <si>
    <t>Bujesily</t>
  </si>
  <si>
    <t>Chockov</t>
  </si>
  <si>
    <t>Lhotka u Radnic</t>
  </si>
  <si>
    <t>Liblín</t>
  </si>
  <si>
    <t>Olešná</t>
  </si>
  <si>
    <t>Podmokly</t>
  </si>
  <si>
    <t>Třímany</t>
  </si>
  <si>
    <t>Strakonice</t>
  </si>
  <si>
    <t>Doubravice u Volyně</t>
  </si>
  <si>
    <t>Kocelovice</t>
  </si>
  <si>
    <t>Kraselov</t>
  </si>
  <si>
    <t>Libětice</t>
  </si>
  <si>
    <t>Lnáře</t>
  </si>
  <si>
    <t>Makarov</t>
  </si>
  <si>
    <t>Němětice</t>
  </si>
  <si>
    <t>Nihošovice</t>
  </si>
  <si>
    <t>Přední Ptákovice</t>
  </si>
  <si>
    <t>Přední Zborovice</t>
  </si>
  <si>
    <t>Přechovice</t>
  </si>
  <si>
    <t>Radkovice</t>
  </si>
  <si>
    <t>Strunkovice nad Volyňkou</t>
  </si>
  <si>
    <t>Střídka</t>
  </si>
  <si>
    <t>Švejcarova Lhota</t>
  </si>
  <si>
    <t>Volyně</t>
  </si>
  <si>
    <t>Šumperk</t>
  </si>
  <si>
    <t>Doubravice nad Moravou</t>
  </si>
  <si>
    <t>Loštice</t>
  </si>
  <si>
    <t>Moravičany</t>
  </si>
  <si>
    <t>Radnice</t>
  </si>
  <si>
    <t>Stavenice</t>
  </si>
  <si>
    <t>Tachov</t>
  </si>
  <si>
    <t>Bernartice u Stráže</t>
  </si>
  <si>
    <t>Prostiboř</t>
  </si>
  <si>
    <t>Skviřín</t>
  </si>
  <si>
    <t>Strachovice u Bernartic</t>
  </si>
  <si>
    <t>Teplice</t>
  </si>
  <si>
    <t>Břežánky</t>
  </si>
  <si>
    <t>Chotějovice</t>
  </si>
  <si>
    <t>Ledvice</t>
  </si>
  <si>
    <t>Liptice</t>
  </si>
  <si>
    <t>Lysec</t>
  </si>
  <si>
    <t>Nová Ves u Teplic</t>
  </si>
  <si>
    <t>Světec</t>
  </si>
  <si>
    <t>Velvěty</t>
  </si>
  <si>
    <t>Uherské Hradiště</t>
  </si>
  <si>
    <t>Babice u Uh.H.</t>
  </si>
  <si>
    <t>Drslavice</t>
  </si>
  <si>
    <t>Hradčovice</t>
  </si>
  <si>
    <t>Chylice</t>
  </si>
  <si>
    <t>Kudlovice</t>
  </si>
  <si>
    <t>Kvačice</t>
  </si>
  <si>
    <t>Lhotka u Hradčovic</t>
  </si>
  <si>
    <t>Ostrožská Lhota</t>
  </si>
  <si>
    <t>Ostrožská Nová Ves</t>
  </si>
  <si>
    <t>Ostrožské předměstí</t>
  </si>
  <si>
    <t>Pašovice</t>
  </si>
  <si>
    <t>Polešovice</t>
  </si>
  <si>
    <t>Prakšice</t>
  </si>
  <si>
    <t>Staré Město u Uherského Hradiště</t>
  </si>
  <si>
    <t>Stříbrnice u Uherského Hradiště</t>
  </si>
  <si>
    <t>Veletiny</t>
  </si>
  <si>
    <t>Ústí nad Labem</t>
  </si>
  <si>
    <t>Hostovice u Ústí nad Labem</t>
  </si>
  <si>
    <t>Hrbovice</t>
  </si>
  <si>
    <t>Koštov</t>
  </si>
  <si>
    <t>Lochočice</t>
  </si>
  <si>
    <t>Podlešín u Stebna</t>
  </si>
  <si>
    <t>Suchá u Stebna</t>
  </si>
  <si>
    <t>Tuchomyšl</t>
  </si>
  <si>
    <t>Vaňov</t>
  </si>
  <si>
    <t>Vyklice</t>
  </si>
  <si>
    <t>Zalužany u Vyklic</t>
  </si>
  <si>
    <t>Zlín</t>
  </si>
  <si>
    <t>Spytihněv (okr. Zlín)</t>
  </si>
  <si>
    <t>Žďár nad Sázavou</t>
  </si>
  <si>
    <t>Dolní Heřmanice</t>
  </si>
  <si>
    <t>Košíkov</t>
  </si>
  <si>
    <t>Křoví</t>
  </si>
  <si>
    <t>Ludvíkov u Velké Bíteše</t>
  </si>
  <si>
    <t>Na Pouštích</t>
  </si>
  <si>
    <t>Oslava</t>
  </si>
  <si>
    <t>Pánov</t>
  </si>
  <si>
    <t>Klobouky</t>
  </si>
  <si>
    <t>Pohoří u Lovčic</t>
  </si>
  <si>
    <t>Terezín</t>
  </si>
  <si>
    <t>Bílsko</t>
  </si>
  <si>
    <t>Cakov</t>
  </si>
  <si>
    <t>Červenka</t>
  </si>
  <si>
    <t>Drahanovice</t>
  </si>
  <si>
    <t>Dubčany</t>
  </si>
  <si>
    <t>Haňovice</t>
  </si>
  <si>
    <t>Hněvotín</t>
  </si>
  <si>
    <t>Cholina</t>
  </si>
  <si>
    <t>Chomoutov</t>
  </si>
  <si>
    <t>Chořelice</t>
  </si>
  <si>
    <t>Lhota pod Kosířem</t>
  </si>
  <si>
    <t>Lípy</t>
  </si>
  <si>
    <t>Loučany na Hané</t>
  </si>
  <si>
    <t>Loučka u Bílska</t>
  </si>
  <si>
    <t>Luběnice</t>
  </si>
  <si>
    <t>Ludéřov</t>
  </si>
  <si>
    <t>Lutín</t>
  </si>
  <si>
    <t>Mezice</t>
  </si>
  <si>
    <t>Myslechovice</t>
  </si>
  <si>
    <t>Náměšť na Hané</t>
  </si>
  <si>
    <t>Odrlice</t>
  </si>
  <si>
    <t>Olbramice u Vilémova</t>
  </si>
  <si>
    <t>Olomouc-město</t>
  </si>
  <si>
    <t>Rataje</t>
  </si>
  <si>
    <t>Renoty</t>
  </si>
  <si>
    <t>Rozvadovice</t>
  </si>
  <si>
    <t>Senice na Hané</t>
  </si>
  <si>
    <t>Senička</t>
  </si>
  <si>
    <t>Slatinice na Hané</t>
  </si>
  <si>
    <t>Strukov</t>
  </si>
  <si>
    <t>Šumvald</t>
  </si>
  <si>
    <t>Třebčín</t>
  </si>
  <si>
    <t>Unčovice</t>
  </si>
  <si>
    <t>Ústín</t>
  </si>
  <si>
    <t>Veselíčko</t>
  </si>
  <si>
    <t>Vilémov u Litovle</t>
  </si>
  <si>
    <t>Bezděkovec</t>
  </si>
  <si>
    <t>Hoříkovice</t>
  </si>
  <si>
    <t>Hradec</t>
  </si>
  <si>
    <t>Chotěšov</t>
  </si>
  <si>
    <t>Kotovice</t>
  </si>
  <si>
    <t>Losina</t>
  </si>
  <si>
    <t>Mantov</t>
  </si>
  <si>
    <t>Polánka u Nepomuka</t>
  </si>
  <si>
    <t>Stod</t>
  </si>
  <si>
    <t>Týnec</t>
  </si>
  <si>
    <t>Vodní Újezd</t>
  </si>
  <si>
    <t>Vstiš</t>
  </si>
  <si>
    <t>Záhoří u Milče</t>
  </si>
  <si>
    <t>Červený Újezd</t>
  </si>
  <si>
    <t>Horní Bříza</t>
  </si>
  <si>
    <t>Krašovice u Plzně</t>
  </si>
  <si>
    <t>Přehýšov</t>
  </si>
  <si>
    <t>Tatiná</t>
  </si>
  <si>
    <t>Trnová u Plzně</t>
  </si>
  <si>
    <t>Úherce</t>
  </si>
  <si>
    <t>Zbůch</t>
  </si>
  <si>
    <t>Žilov</t>
  </si>
  <si>
    <t>Břevnov</t>
  </si>
  <si>
    <t>Bubeneč</t>
  </si>
  <si>
    <t>Holešovice</t>
  </si>
  <si>
    <t>Hradčany</t>
  </si>
  <si>
    <t>Libeň</t>
  </si>
  <si>
    <t>Motol</t>
  </si>
  <si>
    <t>Podolí</t>
  </si>
  <si>
    <t>Řepy</t>
  </si>
  <si>
    <t>Smíchov</t>
  </si>
  <si>
    <t>Strašnice</t>
  </si>
  <si>
    <t>Vinohrady</t>
  </si>
  <si>
    <t>Vršovice</t>
  </si>
  <si>
    <t>Žižkov</t>
  </si>
  <si>
    <t>Kojetín</t>
  </si>
  <si>
    <t>Křenovice</t>
  </si>
  <si>
    <t>Měrovice nad Hanou</t>
  </si>
  <si>
    <t>Popůvky u Kojetína</t>
  </si>
  <si>
    <t>Stříbrnice</t>
  </si>
  <si>
    <t>Liha</t>
  </si>
  <si>
    <t>Rosovice</t>
  </si>
  <si>
    <t>Senomaty</t>
  </si>
  <si>
    <t>Šípy</t>
  </si>
  <si>
    <t>Buzice</t>
  </si>
  <si>
    <t>Čekanice</t>
  </si>
  <si>
    <t>Holušice u Mužetic</t>
  </si>
  <si>
    <t>Lom</t>
  </si>
  <si>
    <t>Milčice u Čekanic</t>
  </si>
  <si>
    <t>Pacelice</t>
  </si>
  <si>
    <t>Skaličany</t>
  </si>
  <si>
    <t>Mohelnice</t>
  </si>
  <si>
    <t>Třeština</t>
  </si>
  <si>
    <t>Újezd u Mohelnice</t>
  </si>
  <si>
    <t>Úsov-město</t>
  </si>
  <si>
    <t>Boršice u Blatnice</t>
  </si>
  <si>
    <t xml:space="preserve">Dolní Němčí                                            </t>
  </si>
  <si>
    <t>Havřice</t>
  </si>
  <si>
    <t>Hluk</t>
  </si>
  <si>
    <t xml:space="preserve">Horní Němčí           </t>
  </si>
  <si>
    <t>Hostějov</t>
  </si>
  <si>
    <t>Kostelany nad Moravou</t>
  </si>
  <si>
    <t>Kunovice u UH</t>
  </si>
  <si>
    <t>Nedakonice</t>
  </si>
  <si>
    <t>Nivnice</t>
  </si>
  <si>
    <t xml:space="preserve">Ořechov u Uherského Hradiště </t>
  </si>
  <si>
    <t>Osvětimany</t>
  </si>
  <si>
    <t xml:space="preserve">Slavkov u Uherského Brodu                 </t>
  </si>
  <si>
    <t>Suchá Loz</t>
  </si>
  <si>
    <t xml:space="preserve">Šumice u Uherského Brodu </t>
  </si>
  <si>
    <t>Těšov</t>
  </si>
  <si>
    <t xml:space="preserve">Uherský Brod </t>
  </si>
  <si>
    <t xml:space="preserve">Uherský Ostroh </t>
  </si>
  <si>
    <t>Újezdec u Luhačovic</t>
  </si>
  <si>
    <t xml:space="preserve">Újezdec u Osvětiman </t>
  </si>
  <si>
    <t>Vlčnov</t>
  </si>
  <si>
    <t>Baliny</t>
  </si>
  <si>
    <t>Geršov</t>
  </si>
  <si>
    <t>Horní Radslavice</t>
  </si>
  <si>
    <t>Nová Zhoř</t>
  </si>
  <si>
    <t>Pavlínov</t>
  </si>
  <si>
    <t>Pohořílky u Otína</t>
  </si>
  <si>
    <t>Šeborov</t>
  </si>
  <si>
    <t>Tasov</t>
  </si>
  <si>
    <t>Uhřínov u Velkého Meziříčí</t>
  </si>
  <si>
    <t>Velké Meziříčí</t>
  </si>
  <si>
    <t>Benešov</t>
  </si>
  <si>
    <t>Blaženice</t>
  </si>
  <si>
    <t>Borovsko</t>
  </si>
  <si>
    <t>Hradiště</t>
  </si>
  <si>
    <t>Rabyně</t>
  </si>
  <si>
    <t>Tuchyně</t>
  </si>
  <si>
    <t>Žibřidovice</t>
  </si>
  <si>
    <t>Živohošť</t>
  </si>
  <si>
    <t>Běleč u Litně</t>
  </si>
  <si>
    <t>Běštín</t>
  </si>
  <si>
    <t>Broumy</t>
  </si>
  <si>
    <t>Felbabka</t>
  </si>
  <si>
    <t>Hostim u Berouna</t>
  </si>
  <si>
    <t>Hředle u Zdic</t>
  </si>
  <si>
    <t>Hudlice</t>
  </si>
  <si>
    <t>Hvozdec v Brdech</t>
  </si>
  <si>
    <t>Chrustenice</t>
  </si>
  <si>
    <t>Chyňava</t>
  </si>
  <si>
    <t>Kublov</t>
  </si>
  <si>
    <t>Levín u Berouna</t>
  </si>
  <si>
    <t>Lhotka u Berouna</t>
  </si>
  <si>
    <t>Libečov</t>
  </si>
  <si>
    <t>Loděnice u Berouna</t>
  </si>
  <si>
    <t>Lounín</t>
  </si>
  <si>
    <t>Malé Přílepy</t>
  </si>
  <si>
    <t>Málkov u Suchomast</t>
  </si>
  <si>
    <t>Mořinka</t>
  </si>
  <si>
    <t>Nenačovice</t>
  </si>
  <si>
    <t>Neumětely</t>
  </si>
  <si>
    <t>Otročiněves</t>
  </si>
  <si>
    <t>Podluhy v Brdech</t>
  </si>
  <si>
    <t>Popovice u Králova Dvora</t>
  </si>
  <si>
    <t>Srbsko u Karlštejna</t>
  </si>
  <si>
    <t>Stradonice u Nižboru</t>
  </si>
  <si>
    <t>Točník</t>
  </si>
  <si>
    <t>Trubín</t>
  </si>
  <si>
    <t>Vráž u Berouna</t>
  </si>
  <si>
    <t>Zahořany u Berouna</t>
  </si>
  <si>
    <t>Zdice</t>
  </si>
  <si>
    <t>Želkovice u Libomyšle</t>
  </si>
  <si>
    <t>Brťov u Černé Hory</t>
  </si>
  <si>
    <t>Bukovina</t>
  </si>
  <si>
    <t>Býkovice</t>
  </si>
  <si>
    <t>Dolní Lhota</t>
  </si>
  <si>
    <t>Horní Lhota u Blanska</t>
  </si>
  <si>
    <t>Jabloňany</t>
  </si>
  <si>
    <t>Jeneč</t>
  </si>
  <si>
    <t>Jestřebí</t>
  </si>
  <si>
    <t>Klevetov</t>
  </si>
  <si>
    <t>Lažánky u Blanska</t>
  </si>
  <si>
    <t>Lažany</t>
  </si>
  <si>
    <t>Lhota u Letovic</t>
  </si>
  <si>
    <t>Lubě</t>
  </si>
  <si>
    <t>Malá Lhota</t>
  </si>
  <si>
    <t>Mladkov u Boskovic</t>
  </si>
  <si>
    <t>Rudice u Blanska</t>
  </si>
  <si>
    <t>Sasina</t>
  </si>
  <si>
    <t>Spešov</t>
  </si>
  <si>
    <t>Stvolová</t>
  </si>
  <si>
    <t>Svatá Kateřina</t>
  </si>
  <si>
    <t>Těchov</t>
  </si>
  <si>
    <t>Veselice na Moravě</t>
  </si>
  <si>
    <t>Vlkov u Letovic</t>
  </si>
  <si>
    <t>Žernovník u Černé Hory</t>
  </si>
  <si>
    <t>Žerůtky</t>
  </si>
  <si>
    <t>Boreček</t>
  </si>
  <si>
    <t>Domašice</t>
  </si>
  <si>
    <t>Dražejov u Dubé</t>
  </si>
  <si>
    <t>Heřmánky</t>
  </si>
  <si>
    <t>Hradčany nad Ploučnicí</t>
  </si>
  <si>
    <t>Srní u České Lípy</t>
  </si>
  <si>
    <t>Tuhanec</t>
  </si>
  <si>
    <t>Zátyní</t>
  </si>
  <si>
    <t>České Budějovice</t>
  </si>
  <si>
    <t>Doubrava nad Vltavou</t>
  </si>
  <si>
    <t>Hluboká nad Vltavou</t>
  </si>
  <si>
    <t>Jeznice</t>
  </si>
  <si>
    <t>Litoradlice</t>
  </si>
  <si>
    <t>Nuzice</t>
  </si>
  <si>
    <t>Třitim</t>
  </si>
  <si>
    <t>Týn nad Vltavou</t>
  </si>
  <si>
    <t>Vlkov u Drahotěšic</t>
  </si>
  <si>
    <t>Všemyslice</t>
  </si>
  <si>
    <t>Všeteč</t>
  </si>
  <si>
    <t>Zahorčice u Vrábče</t>
  </si>
  <si>
    <t>Český Krumlov</t>
  </si>
  <si>
    <t>Kladné-Dobrkovice</t>
  </si>
  <si>
    <t>Plešovice</t>
  </si>
  <si>
    <t>Třísov</t>
  </si>
  <si>
    <t>Běleč nad Orlicí</t>
  </si>
  <si>
    <t>Lišice</t>
  </si>
  <si>
    <t>Nový Hradec Králové</t>
  </si>
  <si>
    <t>Pražské Předměstí</t>
  </si>
  <si>
    <t>Cheb</t>
  </si>
  <si>
    <t>Žírnice</t>
  </si>
  <si>
    <t>Chbany</t>
  </si>
  <si>
    <t>Kadaň</t>
  </si>
  <si>
    <t>Libědice</t>
  </si>
  <si>
    <t>Mikulovice</t>
  </si>
  <si>
    <t>u Vernéřova</t>
  </si>
  <si>
    <t>Pětipsy</t>
  </si>
  <si>
    <t>Pokutice</t>
  </si>
  <si>
    <t>Poláky</t>
  </si>
  <si>
    <t>Přeskaky</t>
  </si>
  <si>
    <t>Račetice</t>
  </si>
  <si>
    <t>Radonice u Hradiště</t>
  </si>
  <si>
    <t>Sedlec u Radonic</t>
  </si>
  <si>
    <t>Suchý Důl u Klášterce nad Ohří</t>
  </si>
  <si>
    <t>Úhošť</t>
  </si>
  <si>
    <t>Úhošťany</t>
  </si>
  <si>
    <t>Vadkovice</t>
  </si>
  <si>
    <t>Veliká Ves</t>
  </si>
  <si>
    <t>Vilémov u Kadaně</t>
  </si>
  <si>
    <t>Vinaře u Kadaně</t>
  </si>
  <si>
    <t>Zásada u Kadaně</t>
  </si>
  <si>
    <t>Blížňovice</t>
  </si>
  <si>
    <t>Bořice u Hrochova Týnce</t>
  </si>
  <si>
    <t>Brčekoly</t>
  </si>
  <si>
    <t>Čankovice</t>
  </si>
  <si>
    <t>u Chroustovic</t>
  </si>
  <si>
    <t>Honbice</t>
  </si>
  <si>
    <t>Horka u Chrudimi</t>
  </si>
  <si>
    <t>Kočí</t>
  </si>
  <si>
    <t>Leštinka</t>
  </si>
  <si>
    <t>Lhota u Chroustovic</t>
  </si>
  <si>
    <t>Libanice</t>
  </si>
  <si>
    <t>Nová Ves u Skutče</t>
  </si>
  <si>
    <t>Přestavlky u Chrudimi</t>
  </si>
  <si>
    <t>Rosice u Chrasti</t>
  </si>
  <si>
    <t>Řestoky</t>
  </si>
  <si>
    <t>Skála u Chrasti</t>
  </si>
  <si>
    <t>Slatiňany</t>
  </si>
  <si>
    <t>Smrček u Žumberku</t>
  </si>
  <si>
    <t>Topol</t>
  </si>
  <si>
    <t>Tuněchody</t>
  </si>
  <si>
    <t>Vestec u Chrudimi</t>
  </si>
  <si>
    <t>Zaječice u Chrudimi</t>
  </si>
  <si>
    <t>Zájezdec</t>
  </si>
  <si>
    <t>Dolní Bítovčice</t>
  </si>
  <si>
    <t>Horní Bítovčice</t>
  </si>
  <si>
    <t>Hutě</t>
  </si>
  <si>
    <t>Knínice</t>
  </si>
  <si>
    <t>Komárovice u Jihlavy</t>
  </si>
  <si>
    <t>Krasonice</t>
  </si>
  <si>
    <t>Luka nad Jihlavou</t>
  </si>
  <si>
    <t>Malý Beranov</t>
  </si>
  <si>
    <t>Nepomuky na Moravě</t>
  </si>
  <si>
    <t>Rytířsko</t>
  </si>
  <si>
    <t>Zvolenovice</t>
  </si>
  <si>
    <t>Borek u Dačic</t>
  </si>
  <si>
    <t>Dolní Bolíkov-Rubašov</t>
  </si>
  <si>
    <t>Kuní pod Landštejnem</t>
  </si>
  <si>
    <t>Nové Dvory</t>
  </si>
  <si>
    <t>Plačovice</t>
  </si>
  <si>
    <t>Březová</t>
  </si>
  <si>
    <t>Cihelny</t>
  </si>
  <si>
    <t>Český Chloumek</t>
  </si>
  <si>
    <t>Čichořice</t>
  </si>
  <si>
    <t>Dalovice</t>
  </si>
  <si>
    <t>Domašín u Zbraslavi</t>
  </si>
  <si>
    <t>Doubí u Karlových Var</t>
  </si>
  <si>
    <t>Drahovice</t>
  </si>
  <si>
    <t>Hory u Jenišova</t>
  </si>
  <si>
    <t>Chlum u Novosedel</t>
  </si>
  <si>
    <t>Kobylé</t>
  </si>
  <si>
    <t>Kolešov u Žlutic</t>
  </si>
  <si>
    <t>Kolová</t>
  </si>
  <si>
    <t>Kovářov u Žlutic</t>
  </si>
  <si>
    <t>Kyselka</t>
  </si>
  <si>
    <t>Močidlec</t>
  </si>
  <si>
    <t>Mokrá u Chyší</t>
  </si>
  <si>
    <t>Mostec</t>
  </si>
  <si>
    <t>Nové Kounice</t>
  </si>
  <si>
    <t>Olšová Vrata</t>
  </si>
  <si>
    <t>Pila</t>
  </si>
  <si>
    <t>Přestání</t>
  </si>
  <si>
    <t>Ratiboř u Žlutic</t>
  </si>
  <si>
    <t>Semtěš u Žlutic</t>
  </si>
  <si>
    <t>Skoky u Žlutic</t>
  </si>
  <si>
    <t>Tašovice</t>
  </si>
  <si>
    <t>Záhořice</t>
  </si>
  <si>
    <t>Žďárek u Chyší</t>
  </si>
  <si>
    <t>Běleč</t>
  </si>
  <si>
    <t>Čeradice u Pálečku</t>
  </si>
  <si>
    <t>Černuc</t>
  </si>
  <si>
    <t>Drnek</t>
  </si>
  <si>
    <t>Drnov</t>
  </si>
  <si>
    <t>Dubí u Kladna</t>
  </si>
  <si>
    <t>Horní Bezděkov</t>
  </si>
  <si>
    <t>Horní Kamenice</t>
  </si>
  <si>
    <t>u Lukova</t>
  </si>
  <si>
    <t>Hořešovice</t>
  </si>
  <si>
    <t>Hořešovičky</t>
  </si>
  <si>
    <t>Hospozín</t>
  </si>
  <si>
    <t>Hradečno</t>
  </si>
  <si>
    <t>Hrdlív</t>
  </si>
  <si>
    <t>Jedomělice</t>
  </si>
  <si>
    <t>Jemníky</t>
  </si>
  <si>
    <t>Ješín</t>
  </si>
  <si>
    <t>Kamenný Most</t>
  </si>
  <si>
    <t>Klobuky</t>
  </si>
  <si>
    <t>Knovíz</t>
  </si>
  <si>
    <t>Kobylníky</t>
  </si>
  <si>
    <t>Kokovice</t>
  </si>
  <si>
    <t>Kvílice</t>
  </si>
  <si>
    <t>Lány</t>
  </si>
  <si>
    <t>Libušín</t>
  </si>
  <si>
    <t>Lukov</t>
  </si>
  <si>
    <t>Nabdín</t>
  </si>
  <si>
    <t>Netovice</t>
  </si>
  <si>
    <t>Osluchov</t>
  </si>
  <si>
    <t>Plchov</t>
  </si>
  <si>
    <t>Podlešín</t>
  </si>
  <si>
    <t>Přelíc</t>
  </si>
  <si>
    <t>Řisuty u Slaného</t>
  </si>
  <si>
    <t>Saky</t>
  </si>
  <si>
    <t>Srby u Tuchlovic</t>
  </si>
  <si>
    <t>Svinařov u Kladna</t>
  </si>
  <si>
    <t>Třebíz</t>
  </si>
  <si>
    <t>Třebusice</t>
  </si>
  <si>
    <t>Vrapice</t>
  </si>
  <si>
    <t>Vrbičany</t>
  </si>
  <si>
    <t>Zichovec</t>
  </si>
  <si>
    <t>Zvoleněves</t>
  </si>
  <si>
    <t>Albrechtice u Sušice</t>
  </si>
  <si>
    <t>Balkovy</t>
  </si>
  <si>
    <t>Blata</t>
  </si>
  <si>
    <t>Bohdašice</t>
  </si>
  <si>
    <t>Boříkovy</t>
  </si>
  <si>
    <t>Božtěšice na Šumavě</t>
  </si>
  <si>
    <t>Brtí</t>
  </si>
  <si>
    <t>Břetětice</t>
  </si>
  <si>
    <t>Budětice</t>
  </si>
  <si>
    <t>Buková u Klatov</t>
  </si>
  <si>
    <t>Bukovník</t>
  </si>
  <si>
    <t>Buršice</t>
  </si>
  <si>
    <t>Bystřice nad Úhlavou</t>
  </si>
  <si>
    <t>Čermná</t>
  </si>
  <si>
    <t>Černíkov</t>
  </si>
  <si>
    <t>Červené Dvorce</t>
  </si>
  <si>
    <t>České Hamry</t>
  </si>
  <si>
    <t>Damětice</t>
  </si>
  <si>
    <t>Dlouhá Ves u Sušice</t>
  </si>
  <si>
    <t>Dolejší Krušec</t>
  </si>
  <si>
    <t>Dolní Staňkov</t>
  </si>
  <si>
    <t>Drslavice u Tupadel</t>
  </si>
  <si>
    <t>Habartice u Obytců</t>
  </si>
  <si>
    <t>Horní Lhota u Klatov</t>
  </si>
  <si>
    <t>Hory Matky Boží</t>
  </si>
  <si>
    <t>Hořákov</t>
  </si>
  <si>
    <t>Hoštice u Mochtína</t>
  </si>
  <si>
    <t>Hradiště u Boříkov</t>
  </si>
  <si>
    <t>Hvězda u Chudenína</t>
  </si>
  <si>
    <t>Hvízdalka</t>
  </si>
  <si>
    <t>Chamutice</t>
  </si>
  <si>
    <t>Chlumská</t>
  </si>
  <si>
    <t>Janovice nad Úhlavou</t>
  </si>
  <si>
    <t>Janovice u Sušice</t>
  </si>
  <si>
    <t>Javor</t>
  </si>
  <si>
    <t>Ježovy</t>
  </si>
  <si>
    <t>Jiřičná</t>
  </si>
  <si>
    <t>Kadešice</t>
  </si>
  <si>
    <t>Kal u Klatov</t>
  </si>
  <si>
    <t>Kámen u Křenic</t>
  </si>
  <si>
    <t>Kavrlík</t>
  </si>
  <si>
    <t>Kejnice</t>
  </si>
  <si>
    <t>Klášterský Mlýn I</t>
  </si>
  <si>
    <t>Klenová</t>
  </si>
  <si>
    <t>Kocourov</t>
  </si>
  <si>
    <t>Kojšice</t>
  </si>
  <si>
    <t>Kolinec</t>
  </si>
  <si>
    <t>Koryta u Bezděkova</t>
  </si>
  <si>
    <t>Kosmáčov</t>
  </si>
  <si>
    <t>Kroměždice</t>
  </si>
  <si>
    <t>Krutěnice</t>
  </si>
  <si>
    <t>Křištín</t>
  </si>
  <si>
    <t>Lehom</t>
  </si>
  <si>
    <t>Lešišov</t>
  </si>
  <si>
    <t>Lhůta u Klatov</t>
  </si>
  <si>
    <t>Lipová Lhota</t>
  </si>
  <si>
    <t>Liščí u Chudenína</t>
  </si>
  <si>
    <t>Lomec u Klatov</t>
  </si>
  <si>
    <t>Luby</t>
  </si>
  <si>
    <t>Lučice u Chudenic</t>
  </si>
  <si>
    <t>Malechov</t>
  </si>
  <si>
    <t>Miřenice</t>
  </si>
  <si>
    <t>Mlynářovice</t>
  </si>
  <si>
    <t>Mlýnec</t>
  </si>
  <si>
    <t>Mokrosuky</t>
  </si>
  <si>
    <t>Myslovice</t>
  </si>
  <si>
    <t>Nehodiv</t>
  </si>
  <si>
    <t>Němčice u Klatov</t>
  </si>
  <si>
    <t>Neprochovy</t>
  </si>
  <si>
    <t>Nevděk</t>
  </si>
  <si>
    <t>Nezamyslice</t>
  </si>
  <si>
    <t>u Horažďovic</t>
  </si>
  <si>
    <t>Neznašovy</t>
  </si>
  <si>
    <t>Nuzerov</t>
  </si>
  <si>
    <t>Obytce</t>
  </si>
  <si>
    <t>Odolenov</t>
  </si>
  <si>
    <t>Opolenec</t>
  </si>
  <si>
    <t>Pečetín</t>
  </si>
  <si>
    <t>Petrovice nad Úhlavou</t>
  </si>
  <si>
    <t>Petrovičky u Předslavi</t>
  </si>
  <si>
    <t>Pích</t>
  </si>
  <si>
    <t>Platoř</t>
  </si>
  <si>
    <t>Podmokly u Sušice</t>
  </si>
  <si>
    <t>Poleň</t>
  </si>
  <si>
    <t>Poleňka</t>
  </si>
  <si>
    <t>Přetín</t>
  </si>
  <si>
    <t>Pušperk</t>
  </si>
  <si>
    <t>Rabí</t>
  </si>
  <si>
    <t>Rohozno</t>
  </si>
  <si>
    <t>Rovná</t>
  </si>
  <si>
    <t>Řakom</t>
  </si>
  <si>
    <t>Slatina u Chudenic</t>
  </si>
  <si>
    <t>Slavíkovice</t>
  </si>
  <si>
    <t>Sluhov</t>
  </si>
  <si>
    <t>Soustov</t>
  </si>
  <si>
    <t>Srbice u Mochtína</t>
  </si>
  <si>
    <t>Starý Láz</t>
  </si>
  <si>
    <t>Strážov na Šumavě</t>
  </si>
  <si>
    <t>Struhadlo</t>
  </si>
  <si>
    <t>Sušice nad Otavou</t>
  </si>
  <si>
    <t>Svrčovec</t>
  </si>
  <si>
    <t>Tajanov u Tupadel</t>
  </si>
  <si>
    <t>Tedražice</t>
  </si>
  <si>
    <t>Těšetiny</t>
  </si>
  <si>
    <t>Tetětice u Bezděkova</t>
  </si>
  <si>
    <t>Trsice</t>
  </si>
  <si>
    <t>Tupadly u Klatov</t>
  </si>
  <si>
    <t>Týnec u Janovic nad Úhlavou</t>
  </si>
  <si>
    <t>Týřovice u Pačejova</t>
  </si>
  <si>
    <t>Úborsko</t>
  </si>
  <si>
    <t>Uhliště</t>
  </si>
  <si>
    <t>Újezdec u Měcholup</t>
  </si>
  <si>
    <t>Újezdec u Mochtína</t>
  </si>
  <si>
    <t>Vacovy</t>
  </si>
  <si>
    <t>Vatětice</t>
  </si>
  <si>
    <t>Velenovy</t>
  </si>
  <si>
    <t>Velešice u Pačejova</t>
  </si>
  <si>
    <t>Velká Chmelná</t>
  </si>
  <si>
    <t>Vílov</t>
  </si>
  <si>
    <t>Vracov u Číhaně</t>
  </si>
  <si>
    <t>Vrhaveč u Klatov</t>
  </si>
  <si>
    <t>Zahorčice na Šumavě</t>
  </si>
  <si>
    <t>Zářečí u Horažďovic</t>
  </si>
  <si>
    <t>Zbyslav u Klatov</t>
  </si>
  <si>
    <t>Žihobce</t>
  </si>
  <si>
    <t>Žichovice</t>
  </si>
  <si>
    <t>Žlíbek</t>
  </si>
  <si>
    <t>Kolín</t>
  </si>
  <si>
    <t>Bělušice</t>
  </si>
  <si>
    <t>Božec</t>
  </si>
  <si>
    <t>Konárovice</t>
  </si>
  <si>
    <t>Krakovany</t>
  </si>
  <si>
    <t>Lipec</t>
  </si>
  <si>
    <t>Lžovice</t>
  </si>
  <si>
    <t>Radovesnice II</t>
  </si>
  <si>
    <t>Rasochy</t>
  </si>
  <si>
    <t>Týnec nad Labem</t>
  </si>
  <si>
    <t>Uhlířská Lhota</t>
  </si>
  <si>
    <t>Veletov</t>
  </si>
  <si>
    <t>Kutná Hora</t>
  </si>
  <si>
    <t>Bernardov</t>
  </si>
  <si>
    <t>Habrkovice</t>
  </si>
  <si>
    <t>Hrádek nad Želivkou</t>
  </si>
  <si>
    <t>Nesměřice</t>
  </si>
  <si>
    <t>Nové Dvory u Kutné Hory</t>
  </si>
  <si>
    <t>u Svatého Mikuláše</t>
  </si>
  <si>
    <t>Záboří nad Labem</t>
  </si>
  <si>
    <t>Žehušice</t>
  </si>
  <si>
    <t>Bílý Újezd</t>
  </si>
  <si>
    <t>Boreč u Lovosic</t>
  </si>
  <si>
    <t>Brzánky</t>
  </si>
  <si>
    <t>Břežany nad Ohří</t>
  </si>
  <si>
    <t>Černěves</t>
  </si>
  <si>
    <t>Černiv</t>
  </si>
  <si>
    <t>Čížkovice</t>
  </si>
  <si>
    <t>Děčany</t>
  </si>
  <si>
    <t>Dobkovičky</t>
  </si>
  <si>
    <t>Dobříň</t>
  </si>
  <si>
    <t>Dubany</t>
  </si>
  <si>
    <t>Hrdly</t>
  </si>
  <si>
    <t>Jenčice</t>
  </si>
  <si>
    <t>Keblice</t>
  </si>
  <si>
    <t>Krabčice u Roudnice nad Labem</t>
  </si>
  <si>
    <t>Křesín</t>
  </si>
  <si>
    <t>Křešice u Litoměřic</t>
  </si>
  <si>
    <t>Kyškovice</t>
  </si>
  <si>
    <t>Levousy</t>
  </si>
  <si>
    <t>Lhotka nad Labem</t>
  </si>
  <si>
    <t>Litochovice nad Labem</t>
  </si>
  <si>
    <t>Lounky</t>
  </si>
  <si>
    <t>Lovosice</t>
  </si>
  <si>
    <t>Lukavec u Lovosic</t>
  </si>
  <si>
    <t>Malé Žernoseky</t>
  </si>
  <si>
    <t>Miřejovice</t>
  </si>
  <si>
    <t>Mšené-lázně</t>
  </si>
  <si>
    <t>Nučnice</t>
  </si>
  <si>
    <t>Okna u Polep</t>
  </si>
  <si>
    <t>Oparno</t>
  </si>
  <si>
    <t>Písty</t>
  </si>
  <si>
    <t>Počaply u Terezína</t>
  </si>
  <si>
    <t>Počeplice</t>
  </si>
  <si>
    <t>Prackovice nad Labem</t>
  </si>
  <si>
    <t>Prosmyky</t>
  </si>
  <si>
    <t>Předonín</t>
  </si>
  <si>
    <t>Rohatce</t>
  </si>
  <si>
    <t>Ředhošť</t>
  </si>
  <si>
    <t>Řepnice</t>
  </si>
  <si>
    <t>Siřejovice</t>
  </si>
  <si>
    <t>Slatina pod Hazmburkem</t>
  </si>
  <si>
    <t>Sulejovice</t>
  </si>
  <si>
    <t>Štětí I</t>
  </si>
  <si>
    <t>Štětí II</t>
  </si>
  <si>
    <t>Travčice</t>
  </si>
  <si>
    <t>Újezd u Chcebuze</t>
  </si>
  <si>
    <t>Úpohlavy</t>
  </si>
  <si>
    <t>Vědomice</t>
  </si>
  <si>
    <t>Velemín</t>
  </si>
  <si>
    <t>Vchynice</t>
  </si>
  <si>
    <t>Vrbice u Mšeného-lázní</t>
  </si>
  <si>
    <t>Vrbičany u Lovosic</t>
  </si>
  <si>
    <t>Žabovřesky nad Ohří</t>
  </si>
  <si>
    <t>Žalhostice</t>
  </si>
  <si>
    <t>Želechovice</t>
  </si>
  <si>
    <t>Bílenec</t>
  </si>
  <si>
    <t>Blšany</t>
  </si>
  <si>
    <t>Brloh</t>
  </si>
  <si>
    <t>Brodec</t>
  </si>
  <si>
    <t>Březno u Loun</t>
  </si>
  <si>
    <t>Břínkov</t>
  </si>
  <si>
    <t>Buškovice</t>
  </si>
  <si>
    <t>Číňov</t>
  </si>
  <si>
    <t>Deštnice</t>
  </si>
  <si>
    <t>Dětaň</t>
  </si>
  <si>
    <t>Divice</t>
  </si>
  <si>
    <t>Dobroměřice</t>
  </si>
  <si>
    <t>Dobříčany</t>
  </si>
  <si>
    <t>Dolánky u Kaštic</t>
  </si>
  <si>
    <t>Dolejší Hůrky</t>
  </si>
  <si>
    <t>Domoušice</t>
  </si>
  <si>
    <t>Drahomyšl</t>
  </si>
  <si>
    <t>Dvérce</t>
  </si>
  <si>
    <t>Holedeč</t>
  </si>
  <si>
    <t>Horní Záhoří</t>
  </si>
  <si>
    <t>Chožov</t>
  </si>
  <si>
    <t>Jimlín</t>
  </si>
  <si>
    <t>Kaštice</t>
  </si>
  <si>
    <t>Kluček</t>
  </si>
  <si>
    <t>Kněžice u Podbořan</t>
  </si>
  <si>
    <t>Konětopy u Pnětluk</t>
  </si>
  <si>
    <t>Krásný Dvůr</t>
  </si>
  <si>
    <t>Kryry</t>
  </si>
  <si>
    <t>Kystra</t>
  </si>
  <si>
    <t>Lenešice</t>
  </si>
  <si>
    <t>Letov</t>
  </si>
  <si>
    <t>Levonice</t>
  </si>
  <si>
    <t>Liběšovice</t>
  </si>
  <si>
    <t>Libkovice</t>
  </si>
  <si>
    <t>Lipenec</t>
  </si>
  <si>
    <t>Líšťany u Cítolib</t>
  </si>
  <si>
    <t>Malměřice</t>
  </si>
  <si>
    <t>Malnice</t>
  </si>
  <si>
    <t>Milošice</t>
  </si>
  <si>
    <t>Mradice</t>
  </si>
  <si>
    <t>Mukoděly</t>
  </si>
  <si>
    <t>Nečemice</t>
  </si>
  <si>
    <t>Nová Ves u Hříškova</t>
  </si>
  <si>
    <t>Nové Sedlo u Žatce</t>
  </si>
  <si>
    <t>Opočno u Loun</t>
  </si>
  <si>
    <t>Pátek u Loun</t>
  </si>
  <si>
    <t>Peruc</t>
  </si>
  <si>
    <t>Petrohrad</t>
  </si>
  <si>
    <t>Pnětluky</t>
  </si>
  <si>
    <t>Podbořanský Rohozec u Hradiště I</t>
  </si>
  <si>
    <t>Pšov u Podbořan</t>
  </si>
  <si>
    <t>Radonice nad Ohří</t>
  </si>
  <si>
    <t>Sádek u Deštnice</t>
  </si>
  <si>
    <t>Seménkovice</t>
  </si>
  <si>
    <t>Senkov</t>
  </si>
  <si>
    <t>Skupice u Postoloprt</t>
  </si>
  <si>
    <t>Skytaly</t>
  </si>
  <si>
    <t>Slavětín nad Ohří</t>
  </si>
  <si>
    <t>Solopysky u Loun</t>
  </si>
  <si>
    <t>Stekník</t>
  </si>
  <si>
    <t>Stradonice u Pátku</t>
  </si>
  <si>
    <t>Stránky</t>
  </si>
  <si>
    <t>Strkovice</t>
  </si>
  <si>
    <t>Třeskonice</t>
  </si>
  <si>
    <t>Třískolupy</t>
  </si>
  <si>
    <t>Úlovice</t>
  </si>
  <si>
    <t>Valov</t>
  </si>
  <si>
    <t>Veletice</t>
  </si>
  <si>
    <t>Velká Černoc</t>
  </si>
  <si>
    <t>Veltěže</t>
  </si>
  <si>
    <t>Vidhostice</t>
  </si>
  <si>
    <t>Vinařice u Loun</t>
  </si>
  <si>
    <t>Vítkovice u Lubence</t>
  </si>
  <si>
    <t>Vlčí u Chlumčan</t>
  </si>
  <si>
    <t>Vojnice u Koštic</t>
  </si>
  <si>
    <t>Vojničky</t>
  </si>
  <si>
    <t>Vrbička</t>
  </si>
  <si>
    <t>Vrbka u Postoloprt</t>
  </si>
  <si>
    <t>Vroutek</t>
  </si>
  <si>
    <t>Zálužice nad Ohří</t>
  </si>
  <si>
    <t>Zbrašín</t>
  </si>
  <si>
    <t>Zeměchy u Loun</t>
  </si>
  <si>
    <t>Žabokliky</t>
  </si>
  <si>
    <t>Želeč u Žatce</t>
  </si>
  <si>
    <t>Želevice</t>
  </si>
  <si>
    <t>Železná u Libořic</t>
  </si>
  <si>
    <t>Žerotín u Panenského Týnce</t>
  </si>
  <si>
    <t>Čakovičky</t>
  </si>
  <si>
    <t>Dobřeň</t>
  </si>
  <si>
    <t>Horní Počaply</t>
  </si>
  <si>
    <t>Hořín</t>
  </si>
  <si>
    <t>Hostín u Mělníka</t>
  </si>
  <si>
    <t>Chramostek</t>
  </si>
  <si>
    <t>Chudolazy</t>
  </si>
  <si>
    <t>Kly</t>
  </si>
  <si>
    <t>Libiš</t>
  </si>
  <si>
    <t>Lobkovice</t>
  </si>
  <si>
    <t>Medonosy</t>
  </si>
  <si>
    <t>Olešno</t>
  </si>
  <si>
    <t>Osinalice</t>
  </si>
  <si>
    <t>Střezivojice</t>
  </si>
  <si>
    <t>Šemanovice</t>
  </si>
  <si>
    <t>Tupadly</t>
  </si>
  <si>
    <t>Úpor</t>
  </si>
  <si>
    <t>Vojkovice u Kralup nad Vltavou</t>
  </si>
  <si>
    <t>Zelčín</t>
  </si>
  <si>
    <t>Želízy</t>
  </si>
  <si>
    <t>Skorkov</t>
  </si>
  <si>
    <t>Braňany</t>
  </si>
  <si>
    <t>České Zlatníky</t>
  </si>
  <si>
    <t>Čtrnáct Dvorců</t>
  </si>
  <si>
    <t>Dolní Litvínov</t>
  </si>
  <si>
    <t>Holešice</t>
  </si>
  <si>
    <t>Komořany u Mostu</t>
  </si>
  <si>
    <t>Liběšice u Želenic</t>
  </si>
  <si>
    <t>Libkovice u Mostu</t>
  </si>
  <si>
    <t>Pařidla</t>
  </si>
  <si>
    <t>Rudolice nad Bílinou</t>
  </si>
  <si>
    <t>Skyřice</t>
  </si>
  <si>
    <t>Slatinice u Mostu</t>
  </si>
  <si>
    <t>Střimice</t>
  </si>
  <si>
    <t>Záluží u Litvínova</t>
  </si>
  <si>
    <t>Želenice u Mostu</t>
  </si>
  <si>
    <t>Nymburk</t>
  </si>
  <si>
    <t>Břístev</t>
  </si>
  <si>
    <t>Dymokury</t>
  </si>
  <si>
    <t>Kluk</t>
  </si>
  <si>
    <t>Kněžičky</t>
  </si>
  <si>
    <t>Rožďalovice</t>
  </si>
  <si>
    <t>Bělkovice</t>
  </si>
  <si>
    <t>Benkov u Střelic</t>
  </si>
  <si>
    <t>Bílá Lhota</t>
  </si>
  <si>
    <t>Brníčko</t>
  </si>
  <si>
    <t>Čechovice</t>
  </si>
  <si>
    <t>Červená Lhota u Řimic</t>
  </si>
  <si>
    <t>Dědinka</t>
  </si>
  <si>
    <t>Dolany u Olomouce</t>
  </si>
  <si>
    <t>Dolní Dlouhá Loučka</t>
  </si>
  <si>
    <t>Droždín</t>
  </si>
  <si>
    <t>Hlásnice u Šternberka</t>
  </si>
  <si>
    <t>Horní Sukolom</t>
  </si>
  <si>
    <t>Hostkovice</t>
  </si>
  <si>
    <t>Hrabí</t>
  </si>
  <si>
    <t>Chudobín</t>
  </si>
  <si>
    <t>Kozov</t>
  </si>
  <si>
    <t>Krnov</t>
  </si>
  <si>
    <t>Křivá</t>
  </si>
  <si>
    <t>Lošov</t>
  </si>
  <si>
    <t>Medlov u Uničova</t>
  </si>
  <si>
    <t>Moravská Loděnice</t>
  </si>
  <si>
    <t>Mrsklesy na Moravě I</t>
  </si>
  <si>
    <t>Nasobůrky</t>
  </si>
  <si>
    <t>Nová Dědina</t>
  </si>
  <si>
    <t>u Uničova</t>
  </si>
  <si>
    <t>Obectov</t>
  </si>
  <si>
    <t>Olešnice u Bouzova</t>
  </si>
  <si>
    <t>Paseka u Šternberka</t>
  </si>
  <si>
    <t>Pateřín</t>
  </si>
  <si>
    <t>Pískov</t>
  </si>
  <si>
    <t>Pňovice</t>
  </si>
  <si>
    <t>Přestavlky</t>
  </si>
  <si>
    <t>Radíkov u Olomouce</t>
  </si>
  <si>
    <t>Řídeč</t>
  </si>
  <si>
    <t>Samotíšky</t>
  </si>
  <si>
    <t>Savín</t>
  </si>
  <si>
    <t>Sobáčov</t>
  </si>
  <si>
    <t>Stachov u Šternberka</t>
  </si>
  <si>
    <t>Střelice u Litovle</t>
  </si>
  <si>
    <t>Suchonice</t>
  </si>
  <si>
    <t>Svojanov u Bouzova</t>
  </si>
  <si>
    <t>Šternberk</t>
  </si>
  <si>
    <t>Tovéř</t>
  </si>
  <si>
    <t>Troubelice</t>
  </si>
  <si>
    <t>Tršice</t>
  </si>
  <si>
    <t>Újezd u Uničova</t>
  </si>
  <si>
    <t>Uničov</t>
  </si>
  <si>
    <t>Velká Bystřice</t>
  </si>
  <si>
    <t>Véska u Olomouce</t>
  </si>
  <si>
    <t>Opava</t>
  </si>
  <si>
    <t>Holasovice</t>
  </si>
  <si>
    <t>Opava-Předměstí</t>
  </si>
  <si>
    <t>Bělečko</t>
  </si>
  <si>
    <t>Bělešovice</t>
  </si>
  <si>
    <t>Bezděkov</t>
  </si>
  <si>
    <t>Blato</t>
  </si>
  <si>
    <t>Borek</t>
  </si>
  <si>
    <t>Brozany nad Labem</t>
  </si>
  <si>
    <t>Břehy</t>
  </si>
  <si>
    <t>Časy</t>
  </si>
  <si>
    <t>Černá za Bory</t>
  </si>
  <si>
    <t>Dašice</t>
  </si>
  <si>
    <t>Dolní Jelení</t>
  </si>
  <si>
    <t>Hlavečník</t>
  </si>
  <si>
    <t>Hoděšovice</t>
  </si>
  <si>
    <t>Horní Jelení</t>
  </si>
  <si>
    <t>Hostovice u Pardubic</t>
  </si>
  <si>
    <t>Hrádek u Pardubic</t>
  </si>
  <si>
    <t>Hrachoviště u Býště</t>
  </si>
  <si>
    <t>Chvaletice</t>
  </si>
  <si>
    <t>Klenovka</t>
  </si>
  <si>
    <t>Kolesa</t>
  </si>
  <si>
    <t>Komárov</t>
  </si>
  <si>
    <t>Kostěnice</t>
  </si>
  <si>
    <t>Lány na Důlku</t>
  </si>
  <si>
    <t>Lány u Dašic</t>
  </si>
  <si>
    <t>Lázně Bohdaneč</t>
  </si>
  <si>
    <t>Lipec u Slepotic</t>
  </si>
  <si>
    <t>Litošice</t>
  </si>
  <si>
    <t>Lohenice u Přelouče</t>
  </si>
  <si>
    <t>Lukovna</t>
  </si>
  <si>
    <t>Mělice</t>
  </si>
  <si>
    <t>Mnětice</t>
  </si>
  <si>
    <t>Morašice v Železných horách</t>
  </si>
  <si>
    <t>Moravanský</t>
  </si>
  <si>
    <t>Moravany</t>
  </si>
  <si>
    <t>nad Loučnou</t>
  </si>
  <si>
    <t>Němčice nad Labem</t>
  </si>
  <si>
    <t>Nemošice</t>
  </si>
  <si>
    <t>Ohrazenice</t>
  </si>
  <si>
    <t>Opočínek</t>
  </si>
  <si>
    <t>Pardubičky</t>
  </si>
  <si>
    <t>Popkovice</t>
  </si>
  <si>
    <t>Přelouč</t>
  </si>
  <si>
    <t>Přelovice</t>
  </si>
  <si>
    <t>Rosice nad Labem</t>
  </si>
  <si>
    <t>Rybitví</t>
  </si>
  <si>
    <t>Semín</t>
  </si>
  <si>
    <t>Semtín</t>
  </si>
  <si>
    <t>Seník</t>
  </si>
  <si>
    <t>Sezemice</t>
  </si>
  <si>
    <t>Slepotice</t>
  </si>
  <si>
    <t>Sovoluská Lhota</t>
  </si>
  <si>
    <t>Spojil</t>
  </si>
  <si>
    <t>Staré Hradiště</t>
  </si>
  <si>
    <t>Staré Jesenčany</t>
  </si>
  <si>
    <t>Staročernsko</t>
  </si>
  <si>
    <t>Stéblová</t>
  </si>
  <si>
    <t>Strašov</t>
  </si>
  <si>
    <t>Svítkov</t>
  </si>
  <si>
    <t>Štěpánov u Přelouče</t>
  </si>
  <si>
    <t>Trnávka</t>
  </si>
  <si>
    <t>Trnová</t>
  </si>
  <si>
    <t>Úhřetická Lhota</t>
  </si>
  <si>
    <t>Valy nad Labem</t>
  </si>
  <si>
    <t>Vápno u Přelouče</t>
  </si>
  <si>
    <t>Vysoké Chvojno</t>
  </si>
  <si>
    <t>Zdechovice</t>
  </si>
  <si>
    <t>Zminný</t>
  </si>
  <si>
    <t>Borečnice</t>
  </si>
  <si>
    <t>Bořice u Mirotic</t>
  </si>
  <si>
    <t>Dolní Ostrovec</t>
  </si>
  <si>
    <t>Držov</t>
  </si>
  <si>
    <t>Hanov</t>
  </si>
  <si>
    <t>Horní Ostrovec</t>
  </si>
  <si>
    <t>Hradiště u Písku</t>
  </si>
  <si>
    <t>Jarotice</t>
  </si>
  <si>
    <t>Kožlí u Čížové</t>
  </si>
  <si>
    <t>Milenovice</t>
  </si>
  <si>
    <t>Nová Ves u Čížové</t>
  </si>
  <si>
    <t>Nová Ves u Protivína</t>
  </si>
  <si>
    <t>Okrouhlá u Branic</t>
  </si>
  <si>
    <t>Oslov</t>
  </si>
  <si>
    <t>Paseky u Písku</t>
  </si>
  <si>
    <t>Smetanova Lhota</t>
  </si>
  <si>
    <t>Smrkovice</t>
  </si>
  <si>
    <t>Štětice</t>
  </si>
  <si>
    <t>Temešvár</t>
  </si>
  <si>
    <t>Těšínov u Protivína</t>
  </si>
  <si>
    <t>Topělec</t>
  </si>
  <si>
    <t>Tukleky u Oslova</t>
  </si>
  <si>
    <t>Varvažov</t>
  </si>
  <si>
    <t>Vojníkov</t>
  </si>
  <si>
    <t>Vráž u Písku</t>
  </si>
  <si>
    <t>Zběšice</t>
  </si>
  <si>
    <t>Zbonín</t>
  </si>
  <si>
    <t>Zlivice</t>
  </si>
  <si>
    <t>Zvíkovské Podhradí</t>
  </si>
  <si>
    <t>Černotín u Dnešic</t>
  </si>
  <si>
    <t>Horušany</t>
  </si>
  <si>
    <t>u Chotěšova</t>
  </si>
  <si>
    <t>Hradec u Stoda</t>
  </si>
  <si>
    <t>Nová Ves u Nepomuka</t>
  </si>
  <si>
    <t>Soběkury</t>
  </si>
  <si>
    <t>Ves Touškov</t>
  </si>
  <si>
    <t>Vojovice</t>
  </si>
  <si>
    <t>Žerovice</t>
  </si>
  <si>
    <t>Bolevec</t>
  </si>
  <si>
    <t>Doudlevce</t>
  </si>
  <si>
    <t>Chrást u Plzně</t>
  </si>
  <si>
    <t>Lhota u Dobřan</t>
  </si>
  <si>
    <t>Skvrňany</t>
  </si>
  <si>
    <t>Valcha</t>
  </si>
  <si>
    <t>Hloubětín</t>
  </si>
  <si>
    <t>Hostavice</t>
  </si>
  <si>
    <t>Hostivař</t>
  </si>
  <si>
    <t>Chodov</t>
  </si>
  <si>
    <t>Klánovice</t>
  </si>
  <si>
    <t>Komořany</t>
  </si>
  <si>
    <t>Kyje</t>
  </si>
  <si>
    <t>Letňany</t>
  </si>
  <si>
    <t>Malá Chuchle</t>
  </si>
  <si>
    <t>Modřany</t>
  </si>
  <si>
    <t>Nebušice</t>
  </si>
  <si>
    <t>Radotín</t>
  </si>
  <si>
    <t>Stodůlky</t>
  </si>
  <si>
    <t>Střížkov</t>
  </si>
  <si>
    <t>Suchdol</t>
  </si>
  <si>
    <t>Štěrboholy</t>
  </si>
  <si>
    <t>Újezd nad Lesy</t>
  </si>
  <si>
    <t>Vysočany</t>
  </si>
  <si>
    <t>Hlavenec</t>
  </si>
  <si>
    <t>Praha-západ</t>
  </si>
  <si>
    <t>Černošice</t>
  </si>
  <si>
    <t>Horoměřice</t>
  </si>
  <si>
    <t>Hradištko</t>
  </si>
  <si>
    <t>pod Medníkem</t>
  </si>
  <si>
    <t>Chýnov</t>
  </si>
  <si>
    <t>Jíloviště</t>
  </si>
  <si>
    <t>Luka pod Medníkem</t>
  </si>
  <si>
    <t>Roblín</t>
  </si>
  <si>
    <t>Roztoky u Prahy</t>
  </si>
  <si>
    <t>Slapy nad Vltavou</t>
  </si>
  <si>
    <t>Štěchovice u Prahy</t>
  </si>
  <si>
    <t>Žalov</t>
  </si>
  <si>
    <t>Prachatice</t>
  </si>
  <si>
    <t>Bohumilice v Čechách</t>
  </si>
  <si>
    <t>Bušanovice</t>
  </si>
  <si>
    <t>Čkyně</t>
  </si>
  <si>
    <t>Lčovice</t>
  </si>
  <si>
    <t>Bochoř</t>
  </si>
  <si>
    <t>Čekyně</t>
  </si>
  <si>
    <t>Čelechovice u Přerova</t>
  </si>
  <si>
    <t>Dluhonice</t>
  </si>
  <si>
    <t>Kanovsko</t>
  </si>
  <si>
    <t>Kokory</t>
  </si>
  <si>
    <t>Kovalovice u Kojetína</t>
  </si>
  <si>
    <t>Křenovice u Kojetína</t>
  </si>
  <si>
    <t>Lhotka u Přerova</t>
  </si>
  <si>
    <t>Lověšice u Přerova</t>
  </si>
  <si>
    <t>Luková u Přerova</t>
  </si>
  <si>
    <t>Nelešovice</t>
  </si>
  <si>
    <t>Přestavlky u Přerova</t>
  </si>
  <si>
    <t>Rokytnice u Přerova</t>
  </si>
  <si>
    <t>Říkovice u Přerova</t>
  </si>
  <si>
    <t>Stará Ves u Přerova</t>
  </si>
  <si>
    <t>Střibrnice nad Hanou</t>
  </si>
  <si>
    <t>Veselíčko u Lipníka nad Bečvou</t>
  </si>
  <si>
    <t>Věžky u Přerova</t>
  </si>
  <si>
    <t>Vinary u Přerova</t>
  </si>
  <si>
    <t>Vlkoš u Přerova</t>
  </si>
  <si>
    <t>Zábeštní Lhota</t>
  </si>
  <si>
    <t>Žeravice</t>
  </si>
  <si>
    <t>Běřín</t>
  </si>
  <si>
    <t>Bratkovice v Brdech</t>
  </si>
  <si>
    <t>Čenkov u Příbramě</t>
  </si>
  <si>
    <t>Dobříš</t>
  </si>
  <si>
    <t>Dolní Líšnice</t>
  </si>
  <si>
    <t>Hněvšín</t>
  </si>
  <si>
    <t>Hojšín</t>
  </si>
  <si>
    <t>Kamenná u Bohostic</t>
  </si>
  <si>
    <t>Kardavec</t>
  </si>
  <si>
    <t>Kozí Hory</t>
  </si>
  <si>
    <t>Křeničná</t>
  </si>
  <si>
    <t>Mokrovraty</t>
  </si>
  <si>
    <t>Proudkovice</t>
  </si>
  <si>
    <t>Rejkovice</t>
  </si>
  <si>
    <t>Sádek v Brdech</t>
  </si>
  <si>
    <t>Solenice</t>
  </si>
  <si>
    <t>Švastalova Lhota</t>
  </si>
  <si>
    <t>Těchnice</t>
  </si>
  <si>
    <t>Vystrkov</t>
  </si>
  <si>
    <t>Zbenické Zlákovice</t>
  </si>
  <si>
    <t>Čilá</t>
  </si>
  <si>
    <t>nad Berounkou</t>
  </si>
  <si>
    <t>Hřešihlavy</t>
  </si>
  <si>
    <t>Líšná</t>
  </si>
  <si>
    <t>Ostrovec u Terešova</t>
  </si>
  <si>
    <t>Rychnov nad Kněžnou</t>
  </si>
  <si>
    <t>Albrechtice nad Orlicí</t>
  </si>
  <si>
    <t>Štěpánovsko</t>
  </si>
  <si>
    <t>Sokolov</t>
  </si>
  <si>
    <t>Kfely u Horního Slavkova</t>
  </si>
  <si>
    <t>Loket</t>
  </si>
  <si>
    <t>Údolí u Lokte</t>
  </si>
  <si>
    <t>Bezdědovice</t>
  </si>
  <si>
    <t>Blatenka</t>
  </si>
  <si>
    <t>Čečelovice</t>
  </si>
  <si>
    <t>Černětice</t>
  </si>
  <si>
    <t>Dolní Poříčí</t>
  </si>
  <si>
    <t>Hajská</t>
  </si>
  <si>
    <t>Hněvkov u Mačkova</t>
  </si>
  <si>
    <t>Hornosín</t>
  </si>
  <si>
    <t>Chlum u Blatné</t>
  </si>
  <si>
    <t>Chobot</t>
  </si>
  <si>
    <t>Chrášťovice</t>
  </si>
  <si>
    <t>Jindřichovice</t>
  </si>
  <si>
    <t>u Blatenky</t>
  </si>
  <si>
    <t>Kalenice</t>
  </si>
  <si>
    <t>Katovice</t>
  </si>
  <si>
    <t>Kbelnice</t>
  </si>
  <si>
    <t>Koječín</t>
  </si>
  <si>
    <t>Krašlovice</t>
  </si>
  <si>
    <t>Láz u Radomyšle</t>
  </si>
  <si>
    <t>Lažánky</t>
  </si>
  <si>
    <t>Mačkov</t>
  </si>
  <si>
    <t>Malá Turná</t>
  </si>
  <si>
    <t>Milejovice</t>
  </si>
  <si>
    <t>Miloňovice</t>
  </si>
  <si>
    <t>Mladotice u Kraselova</t>
  </si>
  <si>
    <t>Mnichov</t>
  </si>
  <si>
    <t>Modlešovice</t>
  </si>
  <si>
    <t>Mračov</t>
  </si>
  <si>
    <t>Mužetice</t>
  </si>
  <si>
    <t>Myštice</t>
  </si>
  <si>
    <t>Němčice u Sedlice</t>
  </si>
  <si>
    <t>Neuslužice</t>
  </si>
  <si>
    <t>Nišovice</t>
  </si>
  <si>
    <t>Nuzín</t>
  </si>
  <si>
    <t>Pracejovice</t>
  </si>
  <si>
    <t>Rohozná u Rovné</t>
  </si>
  <si>
    <t>Řepice</t>
  </si>
  <si>
    <t>Sedlíkovice</t>
  </si>
  <si>
    <t>Sedlo u Horažďovic</t>
  </si>
  <si>
    <t>Skály u Kváskovic</t>
  </si>
  <si>
    <t>Strunkovice</t>
  </si>
  <si>
    <t>nad Volyňkou</t>
  </si>
  <si>
    <t>Střelské Hoštice</t>
  </si>
  <si>
    <t>Střelskohoštická Lhota</t>
  </si>
  <si>
    <t>Škůdra</t>
  </si>
  <si>
    <t>Štěchovice</t>
  </si>
  <si>
    <t>Štěkeň</t>
  </si>
  <si>
    <t>Tažovice</t>
  </si>
  <si>
    <t>Vahlovice</t>
  </si>
  <si>
    <t>Vrbno</t>
  </si>
  <si>
    <t>Výšice</t>
  </si>
  <si>
    <t>Záboří u Blatné</t>
  </si>
  <si>
    <t>Zadní Ptákovice</t>
  </si>
  <si>
    <t>Závišín u Bělčic</t>
  </si>
  <si>
    <t>Svitavy</t>
  </si>
  <si>
    <t>Březinky</t>
  </si>
  <si>
    <t>Vysoká u Jevíčka</t>
  </si>
  <si>
    <t>Zálesí u Jevíčka</t>
  </si>
  <si>
    <t>Doubravice</t>
  </si>
  <si>
    <t>nad Moravou</t>
  </si>
  <si>
    <t>Klopina</t>
  </si>
  <si>
    <t>Lechovice u Pavlova</t>
  </si>
  <si>
    <t>Libivá</t>
  </si>
  <si>
    <t>Lukavice na Moravě</t>
  </si>
  <si>
    <t>Palonín</t>
  </si>
  <si>
    <t>Pavlov u Loštic</t>
  </si>
  <si>
    <t>Úsov-Židovská obec</t>
  </si>
  <si>
    <t>Veselí u Mohelnice</t>
  </si>
  <si>
    <t>Žádlovice</t>
  </si>
  <si>
    <t>Tábor</t>
  </si>
  <si>
    <t>Dobřejice</t>
  </si>
  <si>
    <t>Hnojná Lhotka</t>
  </si>
  <si>
    <t>Hodětín</t>
  </si>
  <si>
    <t>Senožaty u Bechyně</t>
  </si>
  <si>
    <t>Sudoměřice u Bechyně</t>
  </si>
  <si>
    <t>Ústrašice</t>
  </si>
  <si>
    <t>Benešovice</t>
  </si>
  <si>
    <t>Bezděkov u Damnova</t>
  </si>
  <si>
    <t>u Třemešného</t>
  </si>
  <si>
    <t>Bonětice</t>
  </si>
  <si>
    <t>Borovany u Boru</t>
  </si>
  <si>
    <t>Brod u Stříbra</t>
  </si>
  <si>
    <t>Butov</t>
  </si>
  <si>
    <t>Čečkovice</t>
  </si>
  <si>
    <t>Damnov</t>
  </si>
  <si>
    <t>Darmyšl</t>
  </si>
  <si>
    <t>Dehetná</t>
  </si>
  <si>
    <t>Dolní Plezom</t>
  </si>
  <si>
    <t>Dubec</t>
  </si>
  <si>
    <t>Holostřevy</t>
  </si>
  <si>
    <t>Horní Plezom</t>
  </si>
  <si>
    <t>Jadruž</t>
  </si>
  <si>
    <t>Jezerce</t>
  </si>
  <si>
    <t>Kladruby u Stříbra</t>
  </si>
  <si>
    <t>Kosov u Boru</t>
  </si>
  <si>
    <t>Kostelec u Stříbra</t>
  </si>
  <si>
    <t>Krtín</t>
  </si>
  <si>
    <t>Kundratice u Přimdy</t>
  </si>
  <si>
    <t>Láz u Kladrub</t>
  </si>
  <si>
    <t>Lažany u Černošína</t>
  </si>
  <si>
    <t>Lhota u Stříbra</t>
  </si>
  <si>
    <t>Lhota u Tachova</t>
  </si>
  <si>
    <t>Lobzy u Ošelína</t>
  </si>
  <si>
    <t>Lom u Stříbra</t>
  </si>
  <si>
    <t>Lomnička</t>
  </si>
  <si>
    <t>Lšelín</t>
  </si>
  <si>
    <t>Malé Dvorce</t>
  </si>
  <si>
    <t>Málkov u Přimdy</t>
  </si>
  <si>
    <t>Málkovice</t>
  </si>
  <si>
    <t>Malovice u Erpužic</t>
  </si>
  <si>
    <t>Milevo</t>
  </si>
  <si>
    <t>Milíkov u Stříbra</t>
  </si>
  <si>
    <t>Mlýnec pod Přimdou</t>
  </si>
  <si>
    <t>Nedražice</t>
  </si>
  <si>
    <t>Nynkov</t>
  </si>
  <si>
    <t>Ostrov u Stříbra</t>
  </si>
  <si>
    <t>Ostrov u Tachova</t>
  </si>
  <si>
    <t>Pavlíkov</t>
  </si>
  <si>
    <t>Pavlovice nad Mží</t>
  </si>
  <si>
    <t>Pozorka u Kladrub</t>
  </si>
  <si>
    <t>Řebří</t>
  </si>
  <si>
    <t>Staré Sedlo u Tachova</t>
  </si>
  <si>
    <t>Stráž u Tachova</t>
  </si>
  <si>
    <t>Stříbro</t>
  </si>
  <si>
    <t>Sulislav</t>
  </si>
  <si>
    <t>Sytno</t>
  </si>
  <si>
    <t>Těchlovice u Stříbra</t>
  </si>
  <si>
    <t>Trpísty</t>
  </si>
  <si>
    <t>Tuněchody u Stříbra</t>
  </si>
  <si>
    <t>Úšava</t>
  </si>
  <si>
    <t>Vížka</t>
  </si>
  <si>
    <t>Vrbice u Stříbra</t>
  </si>
  <si>
    <t>Vysoké Sedliště</t>
  </si>
  <si>
    <t>Záhoří u Černošína</t>
  </si>
  <si>
    <t>Bílina</t>
  </si>
  <si>
    <t>Bílina-Újezd</t>
  </si>
  <si>
    <t>Bořislav</t>
  </si>
  <si>
    <t>Bystřany</t>
  </si>
  <si>
    <t>Bystřany-Světice</t>
  </si>
  <si>
    <t>Černčice u Žalan</t>
  </si>
  <si>
    <t>Dubí-Pozorka</t>
  </si>
  <si>
    <t>Duchcov</t>
  </si>
  <si>
    <t>Chotovenka</t>
  </si>
  <si>
    <t>Jenišův Újezd</t>
  </si>
  <si>
    <t>Modlany</t>
  </si>
  <si>
    <t>Nové Modlany</t>
  </si>
  <si>
    <t>Ohníč</t>
  </si>
  <si>
    <t>Prosetice</t>
  </si>
  <si>
    <t>Štrbice</t>
  </si>
  <si>
    <t>Teplice-Řetenice</t>
  </si>
  <si>
    <t>Újezdeček</t>
  </si>
  <si>
    <t>Brná nad Labem</t>
  </si>
  <si>
    <t>Bukov</t>
  </si>
  <si>
    <t>Církvice</t>
  </si>
  <si>
    <t>Dobětice</t>
  </si>
  <si>
    <t>Chvalov</t>
  </si>
  <si>
    <t>Klíše</t>
  </si>
  <si>
    <t>Kojetice u Malečova</t>
  </si>
  <si>
    <t>Moravany u Dubic</t>
  </si>
  <si>
    <t>Předlice</t>
  </si>
  <si>
    <t>Roudníky</t>
  </si>
  <si>
    <t>Sebuzín</t>
  </si>
  <si>
    <t>Stadice</t>
  </si>
  <si>
    <t>Stebno u Dubic</t>
  </si>
  <si>
    <t>Střekov</t>
  </si>
  <si>
    <t>Trmice</t>
  </si>
  <si>
    <t>Bohuslavice u Zlína</t>
  </si>
  <si>
    <t>Dobrkovice</t>
  </si>
  <si>
    <t>Halenkovice</t>
  </si>
  <si>
    <t>Hostišová</t>
  </si>
  <si>
    <t>Hřivínův Újezd</t>
  </si>
  <si>
    <t>Chrastěšov</t>
  </si>
  <si>
    <t>Karlovice u Zlína</t>
  </si>
  <si>
    <t>Kelníky</t>
  </si>
  <si>
    <t>Komárov u Napajedel</t>
  </si>
  <si>
    <t>Lhotka u Zlína</t>
  </si>
  <si>
    <t>Loučka II</t>
  </si>
  <si>
    <t>Ludkovice</t>
  </si>
  <si>
    <t>Machová</t>
  </si>
  <si>
    <t>Malenovice u Zlína</t>
  </si>
  <si>
    <t>Mladcová</t>
  </si>
  <si>
    <t>Napajedla</t>
  </si>
  <si>
    <t>Neubuz</t>
  </si>
  <si>
    <t>Otrokovice</t>
  </si>
  <si>
    <t>Pohořelice u Napajedel</t>
  </si>
  <si>
    <t>Polichno</t>
  </si>
  <si>
    <t>Racková</t>
  </si>
  <si>
    <t>Raková</t>
  </si>
  <si>
    <t>Sazovice</t>
  </si>
  <si>
    <t>Spytihněv</t>
  </si>
  <si>
    <t>Tečovice</t>
  </si>
  <si>
    <t>Tlumačov na Moravě</t>
  </si>
  <si>
    <t>Velký Ořechov</t>
  </si>
  <si>
    <t>Žlutava</t>
  </si>
  <si>
    <t>Březské</t>
  </si>
  <si>
    <t>Jabloňov u Velkého Meziříčí</t>
  </si>
  <si>
    <t>Lhotka u Velkého Meziříčí</t>
  </si>
  <si>
    <t>Mitrov</t>
  </si>
  <si>
    <t>Moravecké Janovice</t>
  </si>
  <si>
    <t>Oslavice</t>
  </si>
  <si>
    <t>Oslavička</t>
  </si>
  <si>
    <t>Osové</t>
  </si>
  <si>
    <t>Petráveč</t>
  </si>
  <si>
    <t>Vlkov u Osové Bítýšky</t>
  </si>
  <si>
    <t>Veselí nad Ploučnicí</t>
  </si>
  <si>
    <t>Rozsíčky u Telče</t>
  </si>
  <si>
    <t>Strachoňovice</t>
  </si>
  <si>
    <t>Čejkovy</t>
  </si>
  <si>
    <t>Střeziměř</t>
  </si>
  <si>
    <t>Zbynice</t>
  </si>
  <si>
    <t>Nezdice nad Úhlavou</t>
  </si>
  <si>
    <t>Týnec u Chotěšova</t>
  </si>
  <si>
    <t>Přední Chlum</t>
  </si>
  <si>
    <t>Větrov u Solenic</t>
  </si>
  <si>
    <t>Český Újezd</t>
  </si>
  <si>
    <t>Chabařovice</t>
  </si>
  <si>
    <t>Všebořice</t>
  </si>
  <si>
    <t>50,01 - 100,00%</t>
  </si>
  <si>
    <t>Kukuřice</t>
  </si>
  <si>
    <t>Břeclav</t>
  </si>
  <si>
    <t>Znojmo</t>
  </si>
  <si>
    <t>Brno-město</t>
  </si>
  <si>
    <t>Brno-venkov</t>
  </si>
  <si>
    <t>Hodonín</t>
  </si>
  <si>
    <t>Prostějov</t>
  </si>
  <si>
    <t>Třebíč</t>
  </si>
  <si>
    <t>Vyškov</t>
  </si>
  <si>
    <t xml:space="preserve">  " Všechny katastry  "  </t>
  </si>
  <si>
    <t>Katastr</t>
  </si>
  <si>
    <t>Kód k.ú.</t>
  </si>
  <si>
    <t>Plodina</t>
  </si>
  <si>
    <t>Okres</t>
  </si>
  <si>
    <t>Poškození</t>
  </si>
  <si>
    <t>Práskolesy u Mrákotina</t>
  </si>
  <si>
    <t>Nové Městečko u Nečtin</t>
  </si>
  <si>
    <t>Míra poškození</t>
  </si>
  <si>
    <t>Sazba dotace</t>
  </si>
  <si>
    <t>Pomocná část pro výběr</t>
  </si>
  <si>
    <t>Počet VDJ vedených v ústřední evidenci uplatňovaných na celkovou požadovanou výměru uvedené plodiny**</t>
  </si>
  <si>
    <t>Celková požadovaná výměra uvedené plodiny (ha)**</t>
  </si>
  <si>
    <t xml:space="preserve">Minimální intenzita chovu: TTP 1 VDJ/ha, kukuřice 3 VDJ/ha   </t>
  </si>
  <si>
    <t>Doklad o obdrženém pojistném plnění nebo jiné platby na předmět dotace</t>
  </si>
  <si>
    <r>
      <t xml:space="preserve">Intenzita chovu (VDJ/ha)**       </t>
    </r>
    <r>
      <rPr>
        <sz val="9.5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Uvedeno na 2 desetinná místa (nezaokrouhleno)</t>
    </r>
  </si>
  <si>
    <r>
      <t xml:space="preserve">Výše sazby dotace </t>
    </r>
    <r>
      <rPr>
        <b/>
        <sz val="9.5"/>
        <color theme="1"/>
        <rFont val="Arial"/>
        <family val="2"/>
        <charset val="238"/>
      </rPr>
      <t>dle přílohy č. 5</t>
    </r>
    <r>
      <rPr>
        <sz val="9.5"/>
        <color theme="1"/>
        <rFont val="Arial"/>
        <family val="2"/>
        <charset val="238"/>
      </rPr>
      <t xml:space="preserve"> v části F Zásad v Kč/ha</t>
    </r>
  </si>
  <si>
    <r>
      <t>Požadavek na dotaci v Kč (před případným odečtem</t>
    </r>
    <r>
      <rPr>
        <b/>
        <sz val="9.5"/>
        <color rgb="FF000000"/>
        <rFont val="Arial"/>
        <family val="2"/>
        <charset val="238"/>
      </rPr>
      <t>)</t>
    </r>
  </si>
  <si>
    <t>3B Výpočet požadavku dotace</t>
  </si>
  <si>
    <r>
      <t xml:space="preserve">Požadavek na dotaci po zhodnocení úrovně pojistné ochrany v Kč                                     </t>
    </r>
    <r>
      <rPr>
        <sz val="8"/>
        <color theme="1"/>
        <rFont val="Arial"/>
        <family val="2"/>
        <charset val="238"/>
      </rPr>
      <t>V případě, že je předložen doklad o pojištění s pojistnou ochranou vztahující se alespoň</t>
    </r>
  </si>
  <si>
    <t>**Ve všech tabulkách s uvedenou plodinou je nutno uvést shodné hodnoty v těchto polích.</t>
  </si>
  <si>
    <t>***V případě většího rozsahu okresů, katastrálních území, bude jejich seznam uveden na zvláštní příloze.</t>
  </si>
  <si>
    <r>
      <t>Okres, katastrální území</t>
    </r>
    <r>
      <rPr>
        <sz val="9.5"/>
        <color rgb="FF000000"/>
        <rFont val="Arial"/>
        <family val="2"/>
        <charset val="238"/>
      </rPr>
      <t xml:space="preserve"> ***</t>
    </r>
  </si>
  <si>
    <t>3A Zařazení žadatele na základě územní příslušnosti DPB, příp. části DPB do suchem                                     poškozených okresů, katastrálních území</t>
  </si>
  <si>
    <t>B0 / B5</t>
  </si>
  <si>
    <t xml:space="preserve">B4 = B3 </t>
  </si>
  <si>
    <t>nebo                        B3 x 0,5</t>
  </si>
  <si>
    <t>V případě katastrálního území uvést jeho název, číslo a okres</t>
  </si>
  <si>
    <r>
      <t xml:space="preserve">Určeno pro žadatele, který uplatňuje škodu na porostech krmných plodin tj. kukuřici (kromě kukuřice na zrno) a TTP na základě územní příslušnosti DPB, příp. části DPB, do suchem poškozených okresů, katastrálních území.
</t>
    </r>
    <r>
      <rPr>
        <b/>
        <u/>
        <sz val="10"/>
        <color theme="1"/>
        <rFont val="Arial"/>
        <family val="2"/>
        <charset val="238"/>
      </rPr>
      <t>Použití tabulky č. 3 v žádosti lze pro danou krmnou plodinu kombinovat s použitím tabulky č. 4.</t>
    </r>
    <r>
      <rPr>
        <b/>
        <sz val="10"/>
        <color theme="1"/>
        <rFont val="Arial"/>
        <family val="2"/>
        <charset val="238"/>
      </rPr>
      <t xml:space="preserve">
Tato tabulka se použije pro každou sazbu dotace zvlášť. Pokud spadá více okresů, katastrálních území do stejné sazby dotace, tak se pro danou krmnou plodinu použije pouze jedna tabulka.
</t>
    </r>
    <r>
      <rPr>
        <b/>
        <u/>
        <sz val="10"/>
        <color theme="1"/>
        <rFont val="Arial"/>
        <family val="2"/>
        <charset val="238"/>
      </rPr>
      <t>Při obdržení pojistného plnění či jiných plateb</t>
    </r>
    <r>
      <rPr>
        <b/>
        <sz val="10"/>
        <color theme="1"/>
        <rFont val="Arial"/>
        <family val="2"/>
        <charset val="238"/>
      </rPr>
      <t xml:space="preserve"> na předmět dotace v případě, že byly uskutečněny v přímé souvislosti se škodami způsobenými suchem v roce 2017, </t>
    </r>
    <r>
      <rPr>
        <b/>
        <u/>
        <sz val="10"/>
        <color theme="1"/>
        <rFont val="Arial"/>
        <family val="2"/>
        <charset val="238"/>
      </rPr>
      <t>nelze použít tuto tabulku!!!</t>
    </r>
    <r>
      <rPr>
        <b/>
        <sz val="10"/>
        <color theme="1"/>
        <rFont val="Arial"/>
        <family val="2"/>
        <charset val="238"/>
      </rPr>
      <t xml:space="preserve">
Pokud žadatel použije tuto tabulku, tak nedokládá výměru ani produkci za srovnávací roky 
(2012 až 2016).
</t>
    </r>
  </si>
  <si>
    <t>Tabulková část pro zemědělské plodiny (program S.1.2.)</t>
  </si>
  <si>
    <t>Pokud ano, dále nevyplňovat a k uplatnění škody přejít na tabulku č. 4</t>
  </si>
  <si>
    <r>
      <t xml:space="preserve">Propočtená výše škody v % (30,01 % - 50,00 % nebo 50,01 % - 100,00 %) na základě územní příslušnosti DPB, příp. částí DPB, do suchem poškozeného okresu, katastrálního území </t>
    </r>
    <r>
      <rPr>
        <b/>
        <sz val="9.5"/>
        <color theme="1"/>
        <rFont val="Arial"/>
        <family val="2"/>
        <charset val="238"/>
      </rPr>
      <t xml:space="preserve">dle přílohy č. 7 </t>
    </r>
    <r>
      <rPr>
        <sz val="9.5"/>
        <color theme="1"/>
        <rFont val="Arial"/>
        <family val="2"/>
        <charset val="238"/>
      </rPr>
      <t>v části F Zásad</t>
    </r>
  </si>
  <si>
    <t>Uvedeno na 2 desetinná místa matematicky</t>
  </si>
  <si>
    <t>*Uveďte ANO nebo NE.</t>
  </si>
  <si>
    <t>ANO – NE*</t>
  </si>
  <si>
    <t>Zaokrouhleno na celé koruny směrem dolů</t>
  </si>
  <si>
    <t>Vyberte plodinu</t>
  </si>
  <si>
    <t>Zadejte okres</t>
  </si>
  <si>
    <t>Zadejte poškození</t>
  </si>
  <si>
    <r>
      <rPr>
        <b/>
        <sz val="13"/>
        <color rgb="FFFF0000"/>
        <rFont val="Arial"/>
        <family val="2"/>
        <charset val="238"/>
      </rPr>
      <t>1. Ve fialových buňkách upravte hodnoty tak, aby odpovídaly požadovanému výběru z tabulek napravo.
2. V červené buňce zvolte jeden z okresů se stejnou mírou poškození, do kterých spadají Vaše DPB.
3. Ve žlutých buňkách v hlavní tabulce vyplňte údaje dle skutečnosti.</t>
    </r>
    <r>
      <rPr>
        <b/>
        <sz val="13"/>
        <color theme="8" tint="-0.249977111117893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 xml:space="preserve">V některých případech je text uvedený v buňce větší než samotná buňka, ale v případě tisku je vše v pořádku.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</si>
</sst>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u/>
      <sz val="10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9.5"/>
      <color theme="1"/>
      <name val="Calibri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</font>
    <font>
      <b/>
      <sz val="13"/>
      <color rgb="FFFF0000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3"/>
      <color theme="8" tint="-0.249977111117893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B084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0" fontId="6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4" fillId="0" borderId="12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/>
    <xf numFmtId="0" fontId="0" fillId="0" borderId="0" xfId="0" applyFill="1" applyBorder="1"/>
    <xf numFmtId="0" fontId="8" fillId="0" borderId="0" xfId="0" applyFont="1" applyFill="1"/>
    <xf numFmtId="0" fontId="2" fillId="0" borderId="0" xfId="0" applyFont="1"/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left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5"/>
    </xf>
    <xf numFmtId="0" fontId="16" fillId="0" borderId="3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justify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Alignment="1"/>
    <xf numFmtId="0" fontId="2" fillId="7" borderId="0" xfId="0" applyFont="1" applyFill="1" applyBorder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0" fillId="0" borderId="13" xfId="0" applyFill="1" applyBorder="1"/>
    <xf numFmtId="0" fontId="0" fillId="0" borderId="40" xfId="0" applyFill="1" applyBorder="1"/>
    <xf numFmtId="0" fontId="0" fillId="9" borderId="0" xfId="0" applyFill="1" applyBorder="1" applyAlignment="1"/>
    <xf numFmtId="0" fontId="0" fillId="9" borderId="40" xfId="0" applyFill="1" applyBorder="1" applyAlignment="1"/>
    <xf numFmtId="0" fontId="0" fillId="9" borderId="0" xfId="0" applyFill="1" applyBorder="1"/>
    <xf numFmtId="0" fontId="0" fillId="9" borderId="40" xfId="0" applyFill="1" applyBorder="1"/>
    <xf numFmtId="0" fontId="0" fillId="9" borderId="38" xfId="0" applyFill="1" applyBorder="1"/>
    <xf numFmtId="0" fontId="0" fillId="9" borderId="37" xfId="0" applyFill="1" applyBorder="1"/>
    <xf numFmtId="0" fontId="0" fillId="9" borderId="13" xfId="0" applyFill="1" applyBorder="1"/>
    <xf numFmtId="0" fontId="3" fillId="9" borderId="0" xfId="0" applyFont="1" applyFill="1" applyBorder="1" applyAlignment="1">
      <alignment horizontal="center" vertical="center"/>
    </xf>
    <xf numFmtId="0" fontId="0" fillId="9" borderId="13" xfId="0" applyFill="1" applyBorder="1" applyAlignment="1"/>
    <xf numFmtId="0" fontId="9" fillId="0" borderId="35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0" fillId="9" borderId="40" xfId="0" applyFill="1" applyBorder="1" applyAlignment="1">
      <alignment vertical="center"/>
    </xf>
    <xf numFmtId="0" fontId="10" fillId="9" borderId="0" xfId="0" applyFont="1" applyFill="1" applyBorder="1" applyAlignment="1">
      <alignment vertical="center"/>
    </xf>
    <xf numFmtId="0" fontId="10" fillId="9" borderId="0" xfId="0" applyFont="1" applyFill="1" applyBorder="1"/>
    <xf numFmtId="0" fontId="0" fillId="9" borderId="13" xfId="0" applyFill="1" applyBorder="1" applyAlignment="1">
      <alignment vertical="center"/>
    </xf>
    <xf numFmtId="0" fontId="17" fillId="9" borderId="13" xfId="0" applyFont="1" applyFill="1" applyBorder="1" applyAlignment="1"/>
    <xf numFmtId="0" fontId="17" fillId="9" borderId="40" xfId="0" applyFont="1" applyFill="1" applyBorder="1"/>
    <xf numFmtId="0" fontId="17" fillId="0" borderId="0" xfId="0" applyFont="1" applyFill="1" applyAlignment="1"/>
    <xf numFmtId="0" fontId="17" fillId="9" borderId="40" xfId="0" applyFont="1" applyFill="1" applyBorder="1" applyAlignment="1"/>
    <xf numFmtId="0" fontId="10" fillId="9" borderId="0" xfId="0" applyFont="1" applyFill="1" applyBorder="1" applyAlignment="1"/>
    <xf numFmtId="0" fontId="10" fillId="9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4" fillId="0" borderId="9" xfId="0" applyFont="1" applyBorder="1" applyAlignment="1">
      <alignment wrapText="1"/>
    </xf>
    <xf numFmtId="0" fontId="8" fillId="0" borderId="0" xfId="0" applyFont="1" applyAlignment="1">
      <alignment horizontal="left"/>
    </xf>
    <xf numFmtId="0" fontId="9" fillId="10" borderId="5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vertical="center"/>
    </xf>
    <xf numFmtId="0" fontId="29" fillId="0" borderId="4" xfId="0" applyFont="1" applyFill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0" xfId="0" applyFont="1" applyFill="1" applyAlignment="1">
      <alignment vertical="center" wrapText="1"/>
    </xf>
    <xf numFmtId="2" fontId="16" fillId="0" borderId="24" xfId="0" applyNumberFormat="1" applyFont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30" fillId="9" borderId="0" xfId="0" applyFont="1" applyFill="1" applyBorder="1" applyAlignment="1" applyProtection="1">
      <alignment horizontal="left" vertical="center" wrapText="1"/>
    </xf>
    <xf numFmtId="0" fontId="31" fillId="9" borderId="0" xfId="0" applyFont="1" applyFill="1" applyBorder="1" applyAlignment="1" applyProtection="1">
      <alignment horizontal="left" vertical="center"/>
    </xf>
    <xf numFmtId="0" fontId="20" fillId="9" borderId="39" xfId="0" applyFont="1" applyFill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/>
    <xf numFmtId="0" fontId="7" fillId="3" borderId="1" xfId="0" applyFont="1" applyFill="1" applyBorder="1" applyAlignment="1" applyProtection="1">
      <alignment horizontal="center" vertical="top"/>
    </xf>
    <xf numFmtId="0" fontId="14" fillId="3" borderId="2" xfId="0" applyFont="1" applyFill="1" applyBorder="1" applyAlignment="1" applyProtection="1">
      <alignment vertical="top"/>
    </xf>
    <xf numFmtId="0" fontId="14" fillId="3" borderId="3" xfId="0" applyFont="1" applyFill="1" applyBorder="1" applyAlignment="1" applyProtection="1">
      <alignment vertical="top"/>
    </xf>
    <xf numFmtId="0" fontId="9" fillId="3" borderId="6" xfId="0" applyFont="1" applyFill="1" applyBorder="1" applyAlignment="1" applyProtection="1">
      <alignment horizontal="justify" vertical="top" wrapText="1"/>
    </xf>
    <xf numFmtId="0" fontId="0" fillId="3" borderId="7" xfId="0" applyFill="1" applyBorder="1" applyAlignment="1" applyProtection="1">
      <alignment horizontal="justify" vertical="top" wrapText="1"/>
    </xf>
    <xf numFmtId="0" fontId="0" fillId="3" borderId="8" xfId="0" applyFill="1" applyBorder="1" applyAlignment="1" applyProtection="1">
      <alignment horizontal="justify" vertical="top" wrapText="1"/>
    </xf>
    <xf numFmtId="0" fontId="9" fillId="6" borderId="50" xfId="0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9" fillId="8" borderId="45" xfId="0" applyFont="1" applyFill="1" applyBorder="1" applyAlignment="1" applyProtection="1">
      <alignment horizontal="left" vertical="center" indent="1"/>
      <protection locked="0"/>
    </xf>
    <xf numFmtId="0" fontId="10" fillId="8" borderId="45" xfId="0" applyFont="1" applyFill="1" applyBorder="1" applyAlignment="1" applyProtection="1">
      <alignment horizontal="left" vertical="center" indent="1"/>
      <protection locked="0"/>
    </xf>
    <xf numFmtId="0" fontId="10" fillId="8" borderId="42" xfId="0" applyFont="1" applyFill="1" applyBorder="1" applyAlignment="1" applyProtection="1">
      <alignment horizontal="left" vertical="center" indent="1"/>
      <protection locked="0"/>
    </xf>
    <xf numFmtId="0" fontId="33" fillId="11" borderId="41" xfId="0" applyFont="1" applyFill="1" applyBorder="1" applyAlignment="1">
      <alignment horizontal="center" vertical="center" wrapText="1"/>
    </xf>
    <xf numFmtId="0" fontId="28" fillId="11" borderId="45" xfId="0" applyFont="1" applyFill="1" applyBorder="1" applyAlignment="1">
      <alignment horizontal="center" vertical="center" wrapText="1"/>
    </xf>
    <xf numFmtId="0" fontId="28" fillId="11" borderId="42" xfId="0" applyFont="1" applyFill="1" applyBorder="1" applyAlignment="1">
      <alignment horizontal="center" vertical="center" wrapText="1"/>
    </xf>
    <xf numFmtId="0" fontId="28" fillId="11" borderId="43" xfId="0" applyFont="1" applyFill="1" applyBorder="1" applyAlignment="1">
      <alignment wrapText="1"/>
    </xf>
    <xf numFmtId="0" fontId="28" fillId="11" borderId="48" xfId="0" applyFont="1" applyFill="1" applyBorder="1" applyAlignment="1">
      <alignment wrapText="1"/>
    </xf>
    <xf numFmtId="0" fontId="28" fillId="11" borderId="44" xfId="0" applyFont="1" applyFill="1" applyBorder="1" applyAlignment="1">
      <alignment wrapText="1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2" fillId="4" borderId="1" xfId="0" applyFont="1" applyFill="1" applyBorder="1" applyAlignment="1" applyProtection="1">
      <alignment horizontal="left" vertical="center" wrapText="1"/>
    </xf>
    <xf numFmtId="0" fontId="22" fillId="4" borderId="2" xfId="0" applyFont="1" applyFill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vertical="center"/>
    </xf>
    <xf numFmtId="0" fontId="5" fillId="4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2" fontId="9" fillId="7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center" vertical="center"/>
      <protection locked="0"/>
    </xf>
    <xf numFmtId="2" fontId="9" fillId="0" borderId="3" xfId="0" applyNumberFormat="1" applyFont="1" applyBorder="1" applyAlignment="1" applyProtection="1">
      <alignment horizontal="center" vertical="center"/>
      <protection locked="0"/>
    </xf>
    <xf numFmtId="2" fontId="9" fillId="0" borderId="6" xfId="0" applyNumberFormat="1" applyFont="1" applyBorder="1" applyAlignment="1" applyProtection="1">
      <alignment horizontal="center" vertical="center"/>
      <protection locked="0"/>
    </xf>
    <xf numFmtId="2" fontId="9" fillId="0" borderId="7" xfId="0" applyNumberFormat="1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 shrinkToFit="1"/>
    </xf>
    <xf numFmtId="0" fontId="9" fillId="0" borderId="15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shrinkToFit="1"/>
    </xf>
    <xf numFmtId="2" fontId="9" fillId="7" borderId="2" xfId="0" applyNumberFormat="1" applyFont="1" applyFill="1" applyBorder="1" applyAlignment="1" applyProtection="1">
      <alignment horizontal="center" vertical="center"/>
      <protection locked="0"/>
    </xf>
    <xf numFmtId="2" fontId="9" fillId="7" borderId="3" xfId="0" applyNumberFormat="1" applyFont="1" applyFill="1" applyBorder="1" applyAlignment="1" applyProtection="1">
      <alignment horizontal="center" vertical="center"/>
      <protection locked="0"/>
    </xf>
    <xf numFmtId="2" fontId="9" fillId="7" borderId="6" xfId="0" applyNumberFormat="1" applyFont="1" applyFill="1" applyBorder="1" applyAlignment="1" applyProtection="1">
      <alignment horizontal="center" vertical="center"/>
      <protection locked="0"/>
    </xf>
    <xf numFmtId="2" fontId="9" fillId="7" borderId="7" xfId="0" applyNumberFormat="1" applyFont="1" applyFill="1" applyBorder="1" applyAlignment="1" applyProtection="1">
      <alignment horizontal="center" vertical="center"/>
      <protection locked="0"/>
    </xf>
    <xf numFmtId="2" fontId="9" fillId="7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center" vertical="center"/>
    </xf>
    <xf numFmtId="2" fontId="9" fillId="0" borderId="3" xfId="0" applyNumberFormat="1" applyFont="1" applyFill="1" applyBorder="1" applyAlignment="1" applyProtection="1">
      <alignment horizontal="center" vertical="center"/>
    </xf>
    <xf numFmtId="2" fontId="9" fillId="0" borderId="6" xfId="0" applyNumberFormat="1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center" vertical="center"/>
    </xf>
    <xf numFmtId="2" fontId="9" fillId="0" borderId="8" xfId="0" applyNumberFormat="1" applyFont="1" applyFill="1" applyBorder="1" applyAlignment="1" applyProtection="1">
      <alignment horizontal="center" vertical="center"/>
    </xf>
    <xf numFmtId="0" fontId="23" fillId="4" borderId="14" xfId="0" applyFont="1" applyFill="1" applyBorder="1" applyAlignment="1" applyProtection="1">
      <alignment horizontal="left" vertical="center" wrapText="1"/>
    </xf>
    <xf numFmtId="0" fontId="17" fillId="0" borderId="15" xfId="0" applyFont="1" applyBorder="1" applyAlignment="1" applyProtection="1">
      <alignment vertical="center"/>
    </xf>
    <xf numFmtId="0" fontId="17" fillId="0" borderId="16" xfId="0" applyFont="1" applyBorder="1" applyAlignment="1" applyProtection="1">
      <alignment vertical="center"/>
    </xf>
    <xf numFmtId="0" fontId="23" fillId="4" borderId="1" xfId="0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/>
    </xf>
    <xf numFmtId="0" fontId="9" fillId="12" borderId="35" xfId="0" applyFont="1" applyFill="1" applyBorder="1" applyAlignment="1">
      <alignment horizontal="center" vertical="center" wrapText="1"/>
    </xf>
    <xf numFmtId="0" fontId="9" fillId="12" borderId="36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/>
    <xf numFmtId="0" fontId="9" fillId="0" borderId="37" xfId="0" applyFont="1" applyBorder="1" applyAlignment="1">
      <alignment horizontal="center" vertical="center" wrapText="1"/>
    </xf>
    <xf numFmtId="0" fontId="10" fillId="0" borderId="24" xfId="0" applyFont="1" applyBorder="1" applyAlignment="1"/>
    <xf numFmtId="0" fontId="9" fillId="0" borderId="38" xfId="0" applyFont="1" applyFill="1" applyBorder="1" applyAlignment="1">
      <alignment horizontal="center" vertical="center" wrapText="1"/>
    </xf>
    <xf numFmtId="0" fontId="0" fillId="0" borderId="53" xfId="0" applyFill="1" applyBorder="1" applyAlignment="1"/>
    <xf numFmtId="0" fontId="0" fillId="0" borderId="36" xfId="0" applyBorder="1" applyAlignment="1"/>
    <xf numFmtId="0" fontId="9" fillId="0" borderId="37" xfId="0" applyFont="1" applyFill="1" applyBorder="1" applyAlignment="1">
      <alignment horizontal="center" vertical="center" wrapText="1"/>
    </xf>
    <xf numFmtId="0" fontId="0" fillId="0" borderId="24" xfId="0" applyBorder="1" applyAlignment="1"/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left" vertical="top"/>
      <protection locked="0"/>
    </xf>
    <xf numFmtId="0" fontId="1" fillId="7" borderId="2" xfId="0" applyFont="1" applyFill="1" applyBorder="1" applyAlignment="1" applyProtection="1">
      <alignment horizontal="left" vertical="top"/>
      <protection locked="0"/>
    </xf>
    <xf numFmtId="0" fontId="1" fillId="7" borderId="3" xfId="0" applyFont="1" applyFill="1" applyBorder="1" applyAlignment="1" applyProtection="1">
      <alignment horizontal="left" vertical="top"/>
      <protection locked="0"/>
    </xf>
    <xf numFmtId="0" fontId="1" fillId="7" borderId="6" xfId="0" applyFont="1" applyFill="1" applyBorder="1" applyAlignment="1" applyProtection="1">
      <alignment horizontal="left" vertical="top"/>
      <protection locked="0"/>
    </xf>
    <xf numFmtId="0" fontId="1" fillId="7" borderId="7" xfId="0" applyFont="1" applyFill="1" applyBorder="1" applyAlignment="1" applyProtection="1">
      <alignment horizontal="left" vertical="top"/>
      <protection locked="0"/>
    </xf>
    <xf numFmtId="0" fontId="1" fillId="7" borderId="8" xfId="0" applyFont="1" applyFill="1" applyBorder="1" applyAlignment="1" applyProtection="1">
      <alignment horizontal="left" vertical="top"/>
      <protection locked="0"/>
    </xf>
    <xf numFmtId="0" fontId="9" fillId="3" borderId="14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23" fillId="0" borderId="1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left" vertical="top"/>
    </xf>
    <xf numFmtId="0" fontId="8" fillId="0" borderId="7" xfId="0" applyFont="1" applyBorder="1" applyAlignment="1" applyProtection="1">
      <alignment vertical="top"/>
    </xf>
    <xf numFmtId="0" fontId="8" fillId="0" borderId="8" xfId="0" applyFont="1" applyBorder="1" applyAlignment="1" applyProtection="1">
      <alignment vertical="top"/>
    </xf>
    <xf numFmtId="0" fontId="23" fillId="0" borderId="14" xfId="0" applyFont="1" applyBorder="1" applyAlignment="1" applyProtection="1">
      <alignment horizontal="left" vertical="center" wrapText="1"/>
    </xf>
    <xf numFmtId="0" fontId="17" fillId="0" borderId="15" xfId="0" applyFont="1" applyBorder="1" applyAlignment="1" applyProtection="1">
      <alignment vertical="center" wrapText="1"/>
    </xf>
    <xf numFmtId="0" fontId="17" fillId="0" borderId="16" xfId="0" applyFont="1" applyBorder="1" applyAlignment="1" applyProtection="1">
      <alignment vertical="center" wrapText="1"/>
    </xf>
    <xf numFmtId="0" fontId="23" fillId="0" borderId="14" xfId="0" applyFont="1" applyBorder="1" applyAlignment="1" applyProtection="1">
      <alignment horizontal="left" vertical="center"/>
    </xf>
    <xf numFmtId="0" fontId="9" fillId="0" borderId="52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4" fillId="0" borderId="4" xfId="0" applyFont="1" applyBorder="1" applyAlignment="1">
      <alignment wrapText="1"/>
    </xf>
    <xf numFmtId="0" fontId="8" fillId="0" borderId="0" xfId="0" applyFont="1" applyBorder="1" applyAlignment="1"/>
    <xf numFmtId="0" fontId="8" fillId="0" borderId="5" xfId="0" applyFont="1" applyBorder="1" applyAlignment="1"/>
    <xf numFmtId="0" fontId="4" fillId="0" borderId="6" xfId="0" applyFont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23" fillId="0" borderId="1" xfId="0" applyFont="1" applyFill="1" applyBorder="1" applyAlignment="1" applyProtection="1">
      <alignment horizontal="left" vertical="center"/>
    </xf>
    <xf numFmtId="0" fontId="17" fillId="0" borderId="2" xfId="0" applyFont="1" applyFill="1" applyBorder="1" applyAlignment="1" applyProtection="1">
      <alignment vertical="center"/>
    </xf>
    <xf numFmtId="0" fontId="17" fillId="0" borderId="3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22" fillId="0" borderId="1" xfId="0" applyFont="1" applyFill="1" applyBorder="1" applyAlignment="1" applyProtection="1">
      <alignment horizontal="left" vertical="center"/>
    </xf>
    <xf numFmtId="0" fontId="26" fillId="0" borderId="2" xfId="0" applyFont="1" applyFill="1" applyBorder="1" applyAlignment="1" applyProtection="1">
      <alignment vertical="center"/>
    </xf>
    <xf numFmtId="0" fontId="26" fillId="0" borderId="3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8" xfId="0" applyFont="1" applyFill="1" applyBorder="1" applyAlignment="1" applyProtection="1">
      <alignment vertical="center"/>
    </xf>
    <xf numFmtId="0" fontId="23" fillId="0" borderId="6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22" fillId="5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vertical="center" wrapText="1"/>
    </xf>
    <xf numFmtId="0" fontId="5" fillId="5" borderId="4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7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4" fontId="27" fillId="0" borderId="12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5" fillId="0" borderId="0" xfId="0" applyFont="1" applyBorder="1" applyAlignment="1">
      <alignment horizontal="justify" vertical="center"/>
    </xf>
    <xf numFmtId="0" fontId="0" fillId="0" borderId="0" xfId="0" applyBorder="1" applyAlignment="1"/>
    <xf numFmtId="0" fontId="9" fillId="7" borderId="14" xfId="0" applyFont="1" applyFill="1" applyBorder="1" applyAlignment="1" applyProtection="1">
      <alignment horizontal="center" vertical="center"/>
      <protection locked="0"/>
    </xf>
    <xf numFmtId="0" fontId="9" fillId="7" borderId="15" xfId="0" applyFont="1" applyFill="1" applyBorder="1" applyAlignment="1" applyProtection="1">
      <alignment horizontal="center" vertical="center"/>
      <protection locked="0"/>
    </xf>
    <xf numFmtId="0" fontId="9" fillId="7" borderId="16" xfId="0" applyFont="1" applyFill="1" applyBorder="1" applyAlignment="1" applyProtection="1">
      <alignment horizontal="center" vertical="center"/>
      <protection locked="0"/>
    </xf>
    <xf numFmtId="2" fontId="9" fillId="7" borderId="4" xfId="0" applyNumberFormat="1" applyFont="1" applyFill="1" applyBorder="1" applyAlignment="1" applyProtection="1">
      <alignment horizontal="center" vertical="center"/>
      <protection locked="0"/>
    </xf>
    <xf numFmtId="2" fontId="9" fillId="7" borderId="0" xfId="0" applyNumberFormat="1" applyFont="1" applyFill="1" applyBorder="1" applyAlignment="1" applyProtection="1">
      <alignment horizontal="center" vertical="center"/>
      <protection locked="0"/>
    </xf>
    <xf numFmtId="2" fontId="9" fillId="7" borderId="5" xfId="0" applyNumberFormat="1" applyFont="1" applyFill="1" applyBorder="1" applyAlignment="1" applyProtection="1">
      <alignment horizontal="center" vertical="center"/>
      <protection locked="0"/>
    </xf>
    <xf numFmtId="1" fontId="9" fillId="0" borderId="2" xfId="0" applyNumberFormat="1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 applyProtection="1">
      <alignment horizontal="center" vertical="center"/>
    </xf>
    <xf numFmtId="1" fontId="9" fillId="0" borderId="3" xfId="0" applyNumberFormat="1" applyFont="1" applyBorder="1" applyAlignment="1" applyProtection="1">
      <alignment horizontal="center" vertical="center"/>
    </xf>
    <xf numFmtId="1" fontId="9" fillId="0" borderId="7" xfId="0" applyNumberFormat="1" applyFont="1" applyBorder="1" applyAlignment="1" applyProtection="1">
      <alignment horizontal="center" vertical="center"/>
    </xf>
    <xf numFmtId="1" fontId="9" fillId="0" borderId="8" xfId="0" applyNumberFormat="1" applyFont="1" applyBorder="1" applyAlignment="1" applyProtection="1">
      <alignment horizontal="center" vertical="center"/>
    </xf>
    <xf numFmtId="1" fontId="9" fillId="5" borderId="1" xfId="0" applyNumberFormat="1" applyFont="1" applyFill="1" applyBorder="1" applyAlignment="1" applyProtection="1">
      <alignment horizontal="center" vertical="center"/>
    </xf>
    <xf numFmtId="1" fontId="9" fillId="0" borderId="4" xfId="0" applyNumberFormat="1" applyFont="1" applyBorder="1" applyAlignment="1" applyProtection="1">
      <alignment horizontal="center" vertical="center"/>
    </xf>
    <xf numFmtId="1" fontId="9" fillId="0" borderId="0" xfId="0" applyNumberFormat="1" applyFont="1" applyBorder="1" applyAlignment="1" applyProtection="1">
      <alignment horizontal="center" vertical="center"/>
    </xf>
    <xf numFmtId="1" fontId="9" fillId="0" borderId="5" xfId="0" applyNumberFormat="1" applyFont="1" applyBorder="1" applyAlignment="1" applyProtection="1">
      <alignment horizontal="center" vertical="center"/>
    </xf>
    <xf numFmtId="1" fontId="9" fillId="0" borderId="6" xfId="0" applyNumberFormat="1" applyFont="1" applyBorder="1" applyAlignment="1" applyProtection="1">
      <alignment horizontal="center" vertical="center"/>
    </xf>
    <xf numFmtId="0" fontId="9" fillId="0" borderId="41" xfId="0" applyFont="1" applyFill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9" fillId="0" borderId="45" xfId="0" applyFont="1" applyFill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9" fillId="6" borderId="46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9" fillId="10" borderId="11" xfId="0" applyFont="1" applyFill="1" applyBorder="1" applyAlignment="1" applyProtection="1">
      <alignment horizontal="center" vertical="center"/>
      <protection locked="0"/>
    </xf>
    <xf numFmtId="0" fontId="10" fillId="10" borderId="48" xfId="0" applyFont="1" applyFill="1" applyBorder="1" applyAlignment="1" applyProtection="1">
      <alignment horizontal="center" vertical="center"/>
      <protection locked="0"/>
    </xf>
    <xf numFmtId="0" fontId="9" fillId="6" borderId="11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3" fillId="0" borderId="43" xfId="0" applyFont="1" applyFill="1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3" fillId="0" borderId="48" xfId="0" applyFont="1" applyFill="1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6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if04413\Desktop\Sucho%202017\&#381;&#225;dosti\Origin&#225;l%20S.1.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ást C"/>
      <sheetName val="činnost"/>
      <sheetName val="Prohlášení"/>
      <sheetName val="Tab._č.1"/>
      <sheetName val="Tab_č.2"/>
      <sheetName val="Soupis"/>
      <sheetName val="Příloha č. 1a2"/>
      <sheetName val="Katas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G2" t="str">
            <v>Benešov</v>
          </cell>
        </row>
        <row r="3">
          <cell r="AG3" t="str">
            <v>Beroun</v>
          </cell>
        </row>
        <row r="4">
          <cell r="AG4" t="str">
            <v>Blansko</v>
          </cell>
        </row>
        <row r="5">
          <cell r="AG5" t="str">
            <v>Brno-město</v>
          </cell>
        </row>
        <row r="6">
          <cell r="AG6" t="str">
            <v>Brno-venkov</v>
          </cell>
        </row>
        <row r="7">
          <cell r="AG7" t="str">
            <v>Bruntál</v>
          </cell>
        </row>
        <row r="8">
          <cell r="AG8" t="str">
            <v>Břeclav</v>
          </cell>
        </row>
        <row r="9">
          <cell r="AG9" t="str">
            <v>Česká Lípa</v>
          </cell>
        </row>
        <row r="10">
          <cell r="AG10" t="str">
            <v>České Budějovice</v>
          </cell>
        </row>
        <row r="11">
          <cell r="AG11" t="str">
            <v>Český Krumlov</v>
          </cell>
        </row>
        <row r="12">
          <cell r="AG12" t="str">
            <v>Domažlice</v>
          </cell>
        </row>
        <row r="13">
          <cell r="AG13" t="str">
            <v>Havlíčkův Brod</v>
          </cell>
        </row>
        <row r="14">
          <cell r="AG14" t="str">
            <v>Hodonín</v>
          </cell>
        </row>
        <row r="15">
          <cell r="AG15" t="str">
            <v>Hradec Králové</v>
          </cell>
        </row>
        <row r="16">
          <cell r="AG16" t="str">
            <v>Cheb</v>
          </cell>
        </row>
        <row r="17">
          <cell r="AG17" t="str">
            <v>Chomutov</v>
          </cell>
        </row>
        <row r="18">
          <cell r="AG18" t="str">
            <v>Chrudim</v>
          </cell>
        </row>
        <row r="19">
          <cell r="AG19" t="str">
            <v>Jablonec nad Nisou</v>
          </cell>
        </row>
        <row r="20">
          <cell r="AG20" t="str">
            <v>Jeseník</v>
          </cell>
        </row>
        <row r="21">
          <cell r="AG21" t="str">
            <v>Jičín</v>
          </cell>
        </row>
        <row r="22">
          <cell r="AG22" t="str">
            <v>Jihlava</v>
          </cell>
        </row>
        <row r="23">
          <cell r="AG23" t="str">
            <v>Jindřichův Hradec</v>
          </cell>
        </row>
        <row r="24">
          <cell r="AG24" t="str">
            <v>Karlovy Vary</v>
          </cell>
        </row>
        <row r="25">
          <cell r="AG25" t="str">
            <v>Kladno</v>
          </cell>
        </row>
        <row r="26">
          <cell r="AG26" t="str">
            <v>Klatovy</v>
          </cell>
        </row>
        <row r="27">
          <cell r="AG27" t="str">
            <v>Kolín</v>
          </cell>
        </row>
        <row r="28">
          <cell r="AG28" t="str">
            <v>Kroměříž</v>
          </cell>
        </row>
        <row r="29">
          <cell r="AG29" t="str">
            <v>Kutná Hora</v>
          </cell>
        </row>
        <row r="30">
          <cell r="AG30" t="str">
            <v>Liberec</v>
          </cell>
        </row>
        <row r="31">
          <cell r="AG31" t="str">
            <v>Litoměřice</v>
          </cell>
        </row>
        <row r="32">
          <cell r="AG32" t="str">
            <v>Louny</v>
          </cell>
        </row>
        <row r="33">
          <cell r="AG33" t="str">
            <v>Mělník</v>
          </cell>
        </row>
        <row r="34">
          <cell r="AG34" t="str">
            <v>Mladá Boleslav</v>
          </cell>
        </row>
        <row r="35">
          <cell r="AG35" t="str">
            <v>Most</v>
          </cell>
        </row>
        <row r="36">
          <cell r="AG36" t="str">
            <v>Nový Jičín</v>
          </cell>
        </row>
        <row r="37">
          <cell r="AG37" t="str">
            <v>Nymburk</v>
          </cell>
        </row>
        <row r="38">
          <cell r="AG38" t="str">
            <v>Olomouc</v>
          </cell>
        </row>
        <row r="39">
          <cell r="AG39" t="str">
            <v>Opava</v>
          </cell>
        </row>
        <row r="40">
          <cell r="AG40" t="str">
            <v>Ostrava-město</v>
          </cell>
        </row>
        <row r="41">
          <cell r="AG41" t="str">
            <v>Pardubice</v>
          </cell>
        </row>
        <row r="42">
          <cell r="AG42" t="str">
            <v>Pelhřimov</v>
          </cell>
        </row>
        <row r="43">
          <cell r="AG43" t="str">
            <v>Písek</v>
          </cell>
        </row>
        <row r="44">
          <cell r="AG44" t="str">
            <v>Plzeň-jih</v>
          </cell>
        </row>
        <row r="45">
          <cell r="AG45" t="str">
            <v>Plzeň-město</v>
          </cell>
        </row>
        <row r="46">
          <cell r="AG46" t="str">
            <v>Plzeň-sever</v>
          </cell>
        </row>
        <row r="47">
          <cell r="AG47" t="str">
            <v>Praha</v>
          </cell>
        </row>
        <row r="48">
          <cell r="AG48" t="str">
            <v>Praha-východ</v>
          </cell>
        </row>
        <row r="49">
          <cell r="AG49" t="str">
            <v>Praha-západ</v>
          </cell>
        </row>
        <row r="50">
          <cell r="AG50" t="str">
            <v>Prachatice</v>
          </cell>
        </row>
        <row r="51">
          <cell r="AG51" t="str">
            <v>Prostějov</v>
          </cell>
        </row>
        <row r="52">
          <cell r="AG52" t="str">
            <v>Přerov</v>
          </cell>
        </row>
        <row r="53">
          <cell r="AG53" t="str">
            <v>Příbram</v>
          </cell>
        </row>
        <row r="54">
          <cell r="AG54" t="str">
            <v>Rakovník</v>
          </cell>
        </row>
        <row r="55">
          <cell r="AG55" t="str">
            <v>Rokycany</v>
          </cell>
        </row>
        <row r="56">
          <cell r="AG56" t="str">
            <v>Rychnov nad Kněžnou</v>
          </cell>
        </row>
        <row r="57">
          <cell r="AG57" t="str">
            <v>Semily</v>
          </cell>
        </row>
        <row r="58">
          <cell r="AG58" t="str">
            <v>Sokolov</v>
          </cell>
        </row>
        <row r="59">
          <cell r="AG59" t="str">
            <v>Strakonice</v>
          </cell>
        </row>
        <row r="60">
          <cell r="AG60" t="str">
            <v>Svitavy</v>
          </cell>
        </row>
        <row r="61">
          <cell r="AG61" t="str">
            <v>Šumperk</v>
          </cell>
        </row>
        <row r="62">
          <cell r="AG62" t="str">
            <v>Tábor</v>
          </cell>
        </row>
        <row r="63">
          <cell r="AG63" t="str">
            <v>Tachov</v>
          </cell>
        </row>
        <row r="64">
          <cell r="AG64" t="str">
            <v>Teplice</v>
          </cell>
        </row>
        <row r="65">
          <cell r="AG65" t="str">
            <v>Třebíč</v>
          </cell>
        </row>
        <row r="66">
          <cell r="AG66" t="str">
            <v>Uherské Hradiště</v>
          </cell>
        </row>
        <row r="67">
          <cell r="AG67" t="str">
            <v>Ústí nad Orlicí</v>
          </cell>
        </row>
        <row r="68">
          <cell r="AG68" t="str">
            <v>Vsetín</v>
          </cell>
        </row>
        <row r="69">
          <cell r="AG69" t="str">
            <v>Vyškov</v>
          </cell>
        </row>
        <row r="70">
          <cell r="AG70" t="str">
            <v>Zlín</v>
          </cell>
        </row>
        <row r="71">
          <cell r="AG71" t="str">
            <v>Znojmo</v>
          </cell>
        </row>
        <row r="72">
          <cell r="AG72" t="str">
            <v>Žďár nad Sázavou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zoomScaleNormal="100" workbookViewId="0">
      <selection sqref="A1:I1"/>
    </sheetView>
  </sheetViews>
  <sheetFormatPr defaultRowHeight="15" x14ac:dyDescent="0.25"/>
  <cols>
    <col min="1" max="1" width="19.85546875" style="6" customWidth="1"/>
    <col min="2" max="2" width="1.7109375" style="6" customWidth="1"/>
    <col min="3" max="3" width="19.85546875" style="6" customWidth="1"/>
    <col min="4" max="4" width="1.7109375" style="6" customWidth="1"/>
    <col min="5" max="5" width="7.42578125" style="6" customWidth="1"/>
    <col min="6" max="6" width="10.28515625" style="6" customWidth="1"/>
    <col min="7" max="7" width="2.42578125" style="6" customWidth="1"/>
    <col min="8" max="8" width="1.7109375" style="6" customWidth="1"/>
    <col min="9" max="9" width="20.140625" style="6" customWidth="1"/>
    <col min="10" max="10" width="14" style="7" customWidth="1"/>
    <col min="11" max="11" width="3.7109375" style="64" customWidth="1"/>
    <col min="12" max="12" width="23.85546875" style="43" customWidth="1"/>
    <col min="13" max="13" width="9" style="43" customWidth="1"/>
    <col min="14" max="14" width="15.85546875" style="43" customWidth="1"/>
    <col min="15" max="15" width="12.7109375" style="43" customWidth="1"/>
    <col min="16" max="16" width="11.7109375" style="10" customWidth="1"/>
    <col min="17" max="17" width="6.140625" style="10" customWidth="1"/>
    <col min="18" max="19" width="22.7109375" style="10" customWidth="1"/>
    <col min="20" max="20" width="3.7109375" style="65" customWidth="1"/>
    <col min="21" max="16384" width="9.140625" style="6"/>
  </cols>
  <sheetData>
    <row r="1" spans="1:20" ht="15.75" x14ac:dyDescent="0.25">
      <c r="A1" s="106" t="s">
        <v>1773</v>
      </c>
      <c r="B1" s="107"/>
      <c r="C1" s="107"/>
      <c r="D1" s="107"/>
      <c r="E1" s="107"/>
      <c r="F1" s="107"/>
      <c r="G1" s="107"/>
      <c r="H1" s="107"/>
      <c r="I1" s="107"/>
      <c r="K1" s="70"/>
      <c r="L1" s="103" t="s">
        <v>1754</v>
      </c>
      <c r="M1" s="104"/>
      <c r="N1" s="104"/>
      <c r="O1" s="104"/>
      <c r="P1" s="104"/>
      <c r="Q1" s="104"/>
      <c r="R1" s="104"/>
      <c r="S1" s="104"/>
      <c r="T1" s="71"/>
    </row>
    <row r="2" spans="1:20" ht="11.25" customHeight="1" x14ac:dyDescent="0.25">
      <c r="K2" s="72"/>
      <c r="L2" s="105"/>
      <c r="M2" s="105"/>
      <c r="N2" s="105"/>
      <c r="O2" s="105"/>
      <c r="P2" s="105"/>
      <c r="Q2" s="105"/>
      <c r="R2" s="105"/>
      <c r="S2" s="105"/>
      <c r="T2" s="69"/>
    </row>
    <row r="3" spans="1:20" ht="18" customHeight="1" x14ac:dyDescent="0.25">
      <c r="A3" s="108" t="s">
        <v>30</v>
      </c>
      <c r="B3" s="109"/>
      <c r="C3" s="109"/>
      <c r="D3" s="109"/>
      <c r="E3" s="109"/>
      <c r="F3" s="109"/>
      <c r="G3" s="109"/>
      <c r="H3" s="109"/>
      <c r="I3" s="110"/>
      <c r="K3" s="72"/>
      <c r="L3" s="101" t="s">
        <v>1783</v>
      </c>
      <c r="M3" s="102"/>
      <c r="N3" s="102"/>
      <c r="O3" s="102"/>
      <c r="P3" s="102"/>
      <c r="Q3" s="102"/>
      <c r="R3" s="102"/>
      <c r="S3" s="102"/>
      <c r="T3" s="69"/>
    </row>
    <row r="4" spans="1:20" ht="138" customHeight="1" thickBot="1" x14ac:dyDescent="0.3">
      <c r="A4" s="111" t="s">
        <v>1772</v>
      </c>
      <c r="B4" s="112"/>
      <c r="C4" s="112"/>
      <c r="D4" s="112"/>
      <c r="E4" s="112"/>
      <c r="F4" s="112"/>
      <c r="G4" s="112"/>
      <c r="H4" s="112"/>
      <c r="I4" s="113"/>
      <c r="K4" s="72"/>
      <c r="L4" s="102"/>
      <c r="M4" s="102"/>
      <c r="N4" s="102"/>
      <c r="O4" s="102"/>
      <c r="P4" s="102"/>
      <c r="Q4" s="102"/>
      <c r="R4" s="102"/>
      <c r="S4" s="102"/>
      <c r="T4" s="69"/>
    </row>
    <row r="5" spans="1:20" s="83" customFormat="1" ht="15" customHeight="1" thickBot="1" x14ac:dyDescent="0.25">
      <c r="A5" s="131" t="s">
        <v>1758</v>
      </c>
      <c r="B5" s="132"/>
      <c r="C5" s="132"/>
      <c r="D5" s="132"/>
      <c r="E5" s="132"/>
      <c r="F5" s="133"/>
      <c r="G5" s="125"/>
      <c r="H5" s="126"/>
      <c r="I5" s="127"/>
      <c r="J5" s="251" t="s">
        <v>1778</v>
      </c>
      <c r="K5" s="81"/>
      <c r="L5" s="99" t="s">
        <v>1780</v>
      </c>
      <c r="M5" s="90">
        <v>1</v>
      </c>
      <c r="N5" s="114" t="str">
        <f>LOOKUP(M5,Q5:Q10,R5:R10)</f>
        <v>Kukuřice</v>
      </c>
      <c r="O5" s="115"/>
      <c r="P5" s="79"/>
      <c r="Q5" s="98">
        <v>1</v>
      </c>
      <c r="R5" s="75" t="s">
        <v>1735</v>
      </c>
      <c r="S5" s="79"/>
      <c r="T5" s="82"/>
    </row>
    <row r="6" spans="1:20" s="7" customFormat="1" ht="12.75" customHeight="1" thickBot="1" x14ac:dyDescent="0.3">
      <c r="A6" s="134" t="s">
        <v>1774</v>
      </c>
      <c r="B6" s="135"/>
      <c r="C6" s="135"/>
      <c r="D6" s="135"/>
      <c r="E6" s="135"/>
      <c r="F6" s="136"/>
      <c r="G6" s="128"/>
      <c r="H6" s="129"/>
      <c r="I6" s="130"/>
      <c r="J6" s="252"/>
      <c r="K6" s="80"/>
      <c r="L6" s="78"/>
      <c r="M6" s="78"/>
      <c r="N6" s="78"/>
      <c r="O6" s="78"/>
      <c r="P6" s="78"/>
      <c r="Q6" s="164">
        <f>Q5+1</f>
        <v>2</v>
      </c>
      <c r="R6" s="166" t="s">
        <v>38</v>
      </c>
      <c r="S6" s="78"/>
      <c r="T6" s="77"/>
    </row>
    <row r="7" spans="1:20" s="83" customFormat="1" ht="15" customHeight="1" thickBot="1" x14ac:dyDescent="0.25">
      <c r="A7" s="157" t="s">
        <v>7</v>
      </c>
      <c r="B7" s="158"/>
      <c r="C7" s="158"/>
      <c r="D7" s="158"/>
      <c r="E7" s="158"/>
      <c r="F7" s="159"/>
      <c r="G7" s="143" t="str">
        <f>IF(M5=2,R6,"Kukuřice (kromě kukuřice na zrno")</f>
        <v>Kukuřice (kromě kukuřice na zrno</v>
      </c>
      <c r="H7" s="144"/>
      <c r="I7" s="145"/>
      <c r="J7" s="91"/>
      <c r="K7" s="81"/>
      <c r="L7" s="100" t="s">
        <v>1781</v>
      </c>
      <c r="M7" s="116" t="s">
        <v>56</v>
      </c>
      <c r="N7" s="117"/>
      <c r="O7" s="118"/>
      <c r="P7" s="79"/>
      <c r="Q7" s="165"/>
      <c r="R7" s="167"/>
      <c r="S7" s="85"/>
      <c r="T7" s="84"/>
    </row>
    <row r="8" spans="1:20" s="83" customFormat="1" ht="15" customHeight="1" x14ac:dyDescent="0.2">
      <c r="A8" s="160" t="s">
        <v>8</v>
      </c>
      <c r="B8" s="161"/>
      <c r="C8" s="161"/>
      <c r="D8" s="161"/>
      <c r="E8" s="161"/>
      <c r="F8" s="133"/>
      <c r="G8" s="137"/>
      <c r="H8" s="138"/>
      <c r="I8" s="139"/>
      <c r="J8" s="91"/>
      <c r="K8" s="81"/>
      <c r="L8" s="253" t="s">
        <v>1782</v>
      </c>
      <c r="M8" s="255">
        <v>1</v>
      </c>
      <c r="N8" s="257" t="str">
        <f>LOOKUP(M8,Q5:Q6,R12:R13)</f>
        <v>30,01 - 50,00 %</v>
      </c>
      <c r="O8" s="258"/>
      <c r="P8" s="85"/>
      <c r="Q8" s="85"/>
      <c r="R8" s="85"/>
      <c r="S8" s="85"/>
      <c r="T8" s="84"/>
    </row>
    <row r="9" spans="1:20" s="7" customFormat="1" ht="12.75" customHeight="1" thickBot="1" x14ac:dyDescent="0.3">
      <c r="A9" s="134" t="s">
        <v>9</v>
      </c>
      <c r="B9" s="135"/>
      <c r="C9" s="135"/>
      <c r="D9" s="135"/>
      <c r="E9" s="135"/>
      <c r="F9" s="136"/>
      <c r="G9" s="140"/>
      <c r="H9" s="141"/>
      <c r="I9" s="142"/>
      <c r="J9" s="91"/>
      <c r="K9" s="80"/>
      <c r="L9" s="254"/>
      <c r="M9" s="256"/>
      <c r="N9" s="259"/>
      <c r="O9" s="260"/>
      <c r="P9" s="78"/>
      <c r="Q9" s="86"/>
      <c r="R9" s="86"/>
      <c r="S9" s="86"/>
      <c r="T9" s="77"/>
    </row>
    <row r="10" spans="1:20" s="83" customFormat="1" ht="15" customHeight="1" thickBot="1" x14ac:dyDescent="0.25">
      <c r="A10" s="160" t="s">
        <v>10</v>
      </c>
      <c r="B10" s="161"/>
      <c r="C10" s="161"/>
      <c r="D10" s="161"/>
      <c r="E10" s="161"/>
      <c r="F10" s="133"/>
      <c r="G10" s="137"/>
      <c r="H10" s="138"/>
      <c r="I10" s="139"/>
      <c r="J10" s="91"/>
      <c r="K10" s="81"/>
      <c r="L10" s="87"/>
      <c r="M10" s="87"/>
      <c r="N10" s="87"/>
      <c r="O10" s="87"/>
      <c r="P10" s="85"/>
      <c r="Q10" s="85"/>
      <c r="R10" s="162" t="s">
        <v>1752</v>
      </c>
      <c r="S10" s="162" t="s">
        <v>1753</v>
      </c>
      <c r="T10" s="84"/>
    </row>
    <row r="11" spans="1:20" s="7" customFormat="1" ht="12.75" customHeight="1" thickBot="1" x14ac:dyDescent="0.3">
      <c r="A11" s="134" t="s">
        <v>9</v>
      </c>
      <c r="B11" s="135"/>
      <c r="C11" s="135"/>
      <c r="D11" s="135"/>
      <c r="E11" s="135"/>
      <c r="F11" s="136"/>
      <c r="G11" s="140"/>
      <c r="H11" s="141"/>
      <c r="I11" s="142"/>
      <c r="J11" s="91"/>
      <c r="K11" s="80"/>
      <c r="L11" s="119" t="str">
        <f>IF(L13="","Zadanému výběru neodpovídá žádné katastrální území","Seznam všech katastrálních území odpovídajících Vašemu výběru")</f>
        <v>Seznam všech katastrálních území odpovídajících Vašemu výběru</v>
      </c>
      <c r="M11" s="120"/>
      <c r="N11" s="120"/>
      <c r="O11" s="121"/>
      <c r="P11" s="78"/>
      <c r="Q11" s="78"/>
      <c r="R11" s="163"/>
      <c r="S11" s="163"/>
      <c r="T11" s="77"/>
    </row>
    <row r="12" spans="1:20" s="83" customFormat="1" ht="26.25" customHeight="1" thickBot="1" x14ac:dyDescent="0.25">
      <c r="A12" s="131" t="s">
        <v>1755</v>
      </c>
      <c r="B12" s="132"/>
      <c r="C12" s="132"/>
      <c r="D12" s="132"/>
      <c r="E12" s="132"/>
      <c r="F12" s="133"/>
      <c r="G12" s="137"/>
      <c r="H12" s="146"/>
      <c r="I12" s="147"/>
      <c r="J12" s="91" t="s">
        <v>31</v>
      </c>
      <c r="K12" s="81"/>
      <c r="L12" s="122"/>
      <c r="M12" s="123"/>
      <c r="N12" s="123"/>
      <c r="O12" s="124"/>
      <c r="P12" s="85"/>
      <c r="Q12" s="98">
        <v>1</v>
      </c>
      <c r="R12" s="75" t="s">
        <v>24</v>
      </c>
      <c r="S12" s="76">
        <f>LOOKUP(M5,'Přílohy č. 5, 6 a 8'!$A$15:$A$16,'Přílohy č. 5, 6 a 8'!E15:E16)</f>
        <v>2859</v>
      </c>
      <c r="T12" s="84"/>
    </row>
    <row r="13" spans="1:20" s="7" customFormat="1" ht="12.75" customHeight="1" x14ac:dyDescent="0.25">
      <c r="A13" s="134" t="s">
        <v>9</v>
      </c>
      <c r="B13" s="135"/>
      <c r="C13" s="135"/>
      <c r="D13" s="135"/>
      <c r="E13" s="135"/>
      <c r="F13" s="136"/>
      <c r="G13" s="148"/>
      <c r="H13" s="149"/>
      <c r="I13" s="150"/>
      <c r="J13" s="91"/>
      <c r="K13" s="80"/>
      <c r="L13" s="247" t="str">
        <f>IF('Okresy, katastry'!$L$1="ANO",'Okresy, katastry'!L2,"")</f>
        <v>Budňany</v>
      </c>
      <c r="M13" s="248"/>
      <c r="N13" s="249">
        <f>IF('Okresy, katastry'!$L$1="ANO",'Okresy, katastry'!M2,"")</f>
        <v>663719</v>
      </c>
      <c r="O13" s="250"/>
      <c r="P13" s="78"/>
      <c r="Q13" s="168">
        <f>Q12+1</f>
        <v>2</v>
      </c>
      <c r="R13" s="164" t="s">
        <v>1734</v>
      </c>
      <c r="S13" s="171">
        <f>LOOKUP(M5,'Přílohy č. 5, 6 a 8'!A15:A16,'Přílohy č. 5, 6 a 8'!G15:G16)</f>
        <v>5718</v>
      </c>
      <c r="T13" s="77"/>
    </row>
    <row r="14" spans="1:20" s="83" customFormat="1" ht="15" customHeight="1" thickBot="1" x14ac:dyDescent="0.25">
      <c r="A14" s="131" t="s">
        <v>1756</v>
      </c>
      <c r="B14" s="132"/>
      <c r="C14" s="132"/>
      <c r="D14" s="132"/>
      <c r="E14" s="132"/>
      <c r="F14" s="133"/>
      <c r="G14" s="151" t="e">
        <f>ROUND(IF(M5=2,IF(TRUNC(G12,2)/TRUNC(G10,2)&gt;0.9999,TRUNC(G10,2),TRUNC(G12,2)),IF(TRUNC(G12,2)/TRUNC(G10,2)&lt;3,TRUNC(G12/3,2), TRUNC(G10,2))),2)</f>
        <v>#DIV/0!</v>
      </c>
      <c r="H14" s="152"/>
      <c r="I14" s="153"/>
      <c r="J14" s="91" t="s">
        <v>32</v>
      </c>
      <c r="K14" s="81"/>
      <c r="L14" s="193" t="str">
        <f>IF('Okresy, katastry'!$L$1="ANO",'Okresy, katastry'!L3,"")</f>
        <v>Černín u Zdic</v>
      </c>
      <c r="M14" s="194"/>
      <c r="N14" s="195">
        <f>IF('Okresy, katastry'!$L$1="ANO",'Okresy, katastry'!M3,"")</f>
        <v>792420</v>
      </c>
      <c r="O14" s="196"/>
      <c r="P14" s="85"/>
      <c r="Q14" s="169"/>
      <c r="R14" s="170"/>
      <c r="S14" s="172"/>
      <c r="T14" s="84"/>
    </row>
    <row r="15" spans="1:20" s="7" customFormat="1" ht="12.75" customHeight="1" x14ac:dyDescent="0.25">
      <c r="A15" s="134" t="s">
        <v>1776</v>
      </c>
      <c r="B15" s="135"/>
      <c r="C15" s="135"/>
      <c r="D15" s="135"/>
      <c r="E15" s="135"/>
      <c r="F15" s="136"/>
      <c r="G15" s="154"/>
      <c r="H15" s="155"/>
      <c r="I15" s="156"/>
      <c r="J15" s="91"/>
      <c r="K15" s="80"/>
      <c r="L15" s="193" t="str">
        <f>IF('Okresy, katastry'!$L$1="ANO",'Okresy, katastry'!L4,"")</f>
        <v>Felbabka v Brdech</v>
      </c>
      <c r="M15" s="194"/>
      <c r="N15" s="195">
        <f>IF('Okresy, katastry'!$L$1="ANO",'Okresy, katastry'!M4,"")</f>
        <v>930300</v>
      </c>
      <c r="O15" s="196"/>
      <c r="P15" s="78"/>
      <c r="Q15" s="78"/>
      <c r="R15" s="78"/>
      <c r="S15" s="78"/>
      <c r="T15" s="77"/>
    </row>
    <row r="16" spans="1:20" s="83" customFormat="1" ht="15" customHeight="1" x14ac:dyDescent="0.2">
      <c r="A16" s="131" t="s">
        <v>1759</v>
      </c>
      <c r="B16" s="132"/>
      <c r="C16" s="132"/>
      <c r="D16" s="132"/>
      <c r="E16" s="132"/>
      <c r="F16" s="133"/>
      <c r="G16" s="151" t="e">
        <f>TRUNC(TRUNC(G12,2)/G14,2)</f>
        <v>#DIV/0!</v>
      </c>
      <c r="H16" s="152"/>
      <c r="I16" s="153"/>
      <c r="J16" s="91" t="s">
        <v>1768</v>
      </c>
      <c r="K16" s="81"/>
      <c r="L16" s="193" t="str">
        <f>IF('Okresy, katastry'!$L$1="ANO",'Okresy, katastry'!L5,"")</f>
        <v>Jarov u Berouna</v>
      </c>
      <c r="M16" s="194"/>
      <c r="N16" s="195">
        <f>IF('Okresy, katastry'!$L$1="ANO",'Okresy, katastry'!M5,"")</f>
        <v>603091</v>
      </c>
      <c r="O16" s="196"/>
      <c r="P16" s="79"/>
      <c r="Q16" s="79"/>
      <c r="R16" s="85"/>
      <c r="S16" s="85"/>
      <c r="T16" s="84"/>
    </row>
    <row r="17" spans="1:20" s="7" customFormat="1" ht="12.75" customHeight="1" x14ac:dyDescent="0.25">
      <c r="A17" s="134" t="s">
        <v>1757</v>
      </c>
      <c r="B17" s="135"/>
      <c r="C17" s="135"/>
      <c r="D17" s="135"/>
      <c r="E17" s="135"/>
      <c r="F17" s="136"/>
      <c r="G17" s="154"/>
      <c r="H17" s="155"/>
      <c r="I17" s="156"/>
      <c r="J17" s="91"/>
      <c r="K17" s="80"/>
      <c r="L17" s="193" t="str">
        <f>IF('Okresy, katastry'!$L$1="ANO",'Okresy, katastry'!L6,"")</f>
        <v>Knížkovice</v>
      </c>
      <c r="M17" s="194"/>
      <c r="N17" s="195">
        <f>IF('Okresy, katastry'!$L$1="ANO",'Okresy, katastry'!M6,"")</f>
        <v>792438</v>
      </c>
      <c r="O17" s="196"/>
      <c r="P17" s="78"/>
      <c r="Q17" s="78"/>
      <c r="R17" s="78"/>
      <c r="S17" s="78"/>
      <c r="T17" s="77"/>
    </row>
    <row r="18" spans="1:20" s="9" customFormat="1" ht="27.75" customHeight="1" x14ac:dyDescent="0.25">
      <c r="A18" s="182" t="s">
        <v>1767</v>
      </c>
      <c r="B18" s="183"/>
      <c r="C18" s="183"/>
      <c r="D18" s="183"/>
      <c r="E18" s="183"/>
      <c r="F18" s="183"/>
      <c r="G18" s="183"/>
      <c r="H18" s="183"/>
      <c r="I18" s="184"/>
      <c r="J18" s="91"/>
      <c r="K18" s="74"/>
      <c r="L18" s="193" t="str">
        <f>IF('Okresy, katastry'!$L$1="ANO",'Okresy, katastry'!L7,"")</f>
        <v>Nižbor</v>
      </c>
      <c r="M18" s="194"/>
      <c r="N18" s="195">
        <f>IF('Okresy, katastry'!$L$1="ANO",'Okresy, katastry'!M7,"")</f>
        <v>704687</v>
      </c>
      <c r="O18" s="196"/>
      <c r="P18" s="85"/>
      <c r="Q18" s="85"/>
      <c r="R18" s="85"/>
      <c r="S18" s="85"/>
      <c r="T18" s="67"/>
    </row>
    <row r="19" spans="1:20" s="9" customFormat="1" ht="15" customHeight="1" x14ac:dyDescent="0.25">
      <c r="A19" s="185" t="s">
        <v>1766</v>
      </c>
      <c r="B19" s="161"/>
      <c r="C19" s="161"/>
      <c r="D19" s="161"/>
      <c r="E19" s="161"/>
      <c r="F19" s="133"/>
      <c r="G19" s="176"/>
      <c r="H19" s="177"/>
      <c r="I19" s="178"/>
      <c r="J19" s="91"/>
      <c r="K19" s="74"/>
      <c r="L19" s="193" t="str">
        <f>IF('Okresy, katastry'!$L$1="ANO",'Okresy, katastry'!L8,"")</f>
        <v>Nový Jáchymov</v>
      </c>
      <c r="M19" s="194"/>
      <c r="N19" s="195">
        <f>IF('Okresy, katastry'!$L$1="ANO",'Okresy, katastry'!M8,"")</f>
        <v>707406</v>
      </c>
      <c r="O19" s="196"/>
      <c r="P19" s="85"/>
      <c r="Q19" s="85"/>
      <c r="R19" s="85"/>
      <c r="S19" s="85"/>
      <c r="T19" s="67"/>
    </row>
    <row r="20" spans="1:20" s="9" customFormat="1" ht="50.25" customHeight="1" x14ac:dyDescent="0.25">
      <c r="A20" s="186" t="s">
        <v>1771</v>
      </c>
      <c r="B20" s="187"/>
      <c r="C20" s="187"/>
      <c r="D20" s="187"/>
      <c r="E20" s="187"/>
      <c r="F20" s="188"/>
      <c r="G20" s="179"/>
      <c r="H20" s="180"/>
      <c r="I20" s="181"/>
      <c r="J20" s="91"/>
      <c r="K20" s="74"/>
      <c r="L20" s="193" t="str">
        <f>IF('Okresy, katastry'!$L$1="ANO",'Okresy, katastry'!L9,"")</f>
        <v>Poučník</v>
      </c>
      <c r="M20" s="194"/>
      <c r="N20" s="195">
        <f>IF('Okresy, katastry'!$L$1="ANO",'Okresy, katastry'!M9,"")</f>
        <v>663743</v>
      </c>
      <c r="O20" s="196"/>
      <c r="P20" s="66"/>
      <c r="Q20" s="66"/>
      <c r="R20" s="66"/>
      <c r="S20" s="66"/>
      <c r="T20" s="67"/>
    </row>
    <row r="21" spans="1:20" s="9" customFormat="1" ht="37.5" customHeight="1" x14ac:dyDescent="0.25">
      <c r="A21" s="189" t="s">
        <v>1775</v>
      </c>
      <c r="B21" s="190"/>
      <c r="C21" s="190" t="s">
        <v>11</v>
      </c>
      <c r="D21" s="190"/>
      <c r="E21" s="190"/>
      <c r="F21" s="191"/>
      <c r="G21" s="173" t="str">
        <f>N8</f>
        <v>30,01 - 50,00 %</v>
      </c>
      <c r="H21" s="174"/>
      <c r="I21" s="175"/>
      <c r="J21" s="91" t="s">
        <v>11</v>
      </c>
      <c r="K21" s="74"/>
      <c r="L21" s="193" t="str">
        <f>IF('Okresy, katastry'!$L$1="ANO",'Okresy, katastry'!L10,"")</f>
        <v>Svatá</v>
      </c>
      <c r="M21" s="194"/>
      <c r="N21" s="195">
        <f>IF('Okresy, katastry'!$L$1="ANO",'Okresy, katastry'!M10,"")</f>
        <v>759961</v>
      </c>
      <c r="O21" s="196"/>
      <c r="P21" s="66"/>
      <c r="Q21" s="66"/>
      <c r="R21" s="66"/>
      <c r="S21" s="66"/>
      <c r="T21" s="67"/>
    </row>
    <row r="22" spans="1:20" s="9" customFormat="1" ht="16.5" customHeight="1" x14ac:dyDescent="0.25">
      <c r="A22" s="182" t="s">
        <v>1762</v>
      </c>
      <c r="B22" s="183"/>
      <c r="C22" s="183"/>
      <c r="D22" s="183"/>
      <c r="E22" s="183"/>
      <c r="F22" s="183"/>
      <c r="G22" s="183"/>
      <c r="H22" s="183"/>
      <c r="I22" s="184"/>
      <c r="J22" s="92"/>
      <c r="K22" s="74"/>
      <c r="L22" s="193" t="str">
        <f>IF('Okresy, katastry'!$L$1="ANO",'Okresy, katastry'!L11,"")</f>
        <v>Svatý Jan pod Skalou</v>
      </c>
      <c r="M22" s="194"/>
      <c r="N22" s="195">
        <f>IF('Okresy, katastry'!$L$1="ANO",'Okresy, katastry'!M11,"")</f>
        <v>760269</v>
      </c>
      <c r="O22" s="196"/>
      <c r="P22" s="66"/>
      <c r="Q22" s="66"/>
      <c r="R22" s="66"/>
      <c r="S22" s="66"/>
      <c r="T22" s="67"/>
    </row>
    <row r="23" spans="1:20" s="9" customFormat="1" ht="15" customHeight="1" x14ac:dyDescent="0.25">
      <c r="A23" s="192" t="s">
        <v>1760</v>
      </c>
      <c r="B23" s="158"/>
      <c r="C23" s="158" t="s">
        <v>12</v>
      </c>
      <c r="D23" s="158"/>
      <c r="E23" s="158"/>
      <c r="F23" s="159"/>
      <c r="G23" s="173">
        <f>IF(L13="",0,IF(M8=1,S12,S13))</f>
        <v>2859</v>
      </c>
      <c r="H23" s="174"/>
      <c r="I23" s="175"/>
      <c r="J23" s="93" t="s">
        <v>12</v>
      </c>
      <c r="K23" s="74"/>
      <c r="L23" s="193" t="str">
        <f>IF('Okresy, katastry'!$L$1="ANO",'Okresy, katastry'!L12,"")</f>
        <v>Tetín u Berouna</v>
      </c>
      <c r="M23" s="194"/>
      <c r="N23" s="195">
        <f>IF('Okresy, katastry'!$L$1="ANO",'Okresy, katastry'!M12,"")</f>
        <v>766917</v>
      </c>
      <c r="O23" s="196"/>
      <c r="P23" s="66"/>
      <c r="Q23" s="66"/>
      <c r="R23" s="66"/>
      <c r="S23" s="66"/>
      <c r="T23" s="67"/>
    </row>
    <row r="24" spans="1:20" s="9" customFormat="1" ht="15" customHeight="1" x14ac:dyDescent="0.25">
      <c r="A24" s="203" t="s">
        <v>13</v>
      </c>
      <c r="B24" s="204"/>
      <c r="C24" s="204" t="s">
        <v>14</v>
      </c>
      <c r="D24" s="204"/>
      <c r="E24" s="204"/>
      <c r="F24" s="205"/>
      <c r="G24" s="137"/>
      <c r="H24" s="146"/>
      <c r="I24" s="147"/>
      <c r="J24" s="94" t="s">
        <v>14</v>
      </c>
      <c r="K24" s="74"/>
      <c r="L24" s="193" t="str">
        <f>IF('Okresy, katastry'!$L$1="ANO",'Okresy, katastry'!L13,"")</f>
        <v>Zdejcina</v>
      </c>
      <c r="M24" s="194"/>
      <c r="N24" s="195">
        <f>IF('Okresy, katastry'!$L$1="ANO",'Okresy, katastry'!M13,"")</f>
        <v>603074</v>
      </c>
      <c r="O24" s="196"/>
      <c r="P24" s="66"/>
      <c r="Q24" s="66"/>
      <c r="R24" s="66"/>
      <c r="S24" s="66"/>
      <c r="T24" s="67"/>
    </row>
    <row r="25" spans="1:20" s="9" customFormat="1" ht="12" customHeight="1" x14ac:dyDescent="0.25">
      <c r="A25" s="206" t="s">
        <v>9</v>
      </c>
      <c r="B25" s="207"/>
      <c r="C25" s="207"/>
      <c r="D25" s="207"/>
      <c r="E25" s="207"/>
      <c r="F25" s="208"/>
      <c r="G25" s="234"/>
      <c r="H25" s="235"/>
      <c r="I25" s="236"/>
      <c r="J25" s="95"/>
      <c r="K25" s="74"/>
      <c r="L25" s="193" t="str">
        <f>IF('Okresy, katastry'!$L$1="ANO",'Okresy, katastry'!L14,"")</f>
        <v>Žloukovice</v>
      </c>
      <c r="M25" s="194"/>
      <c r="N25" s="195">
        <f>IF('Okresy, katastry'!$L$1="ANO",'Okresy, katastry'!M14,"")</f>
        <v>797669</v>
      </c>
      <c r="O25" s="196"/>
      <c r="P25" s="66"/>
      <c r="Q25" s="66"/>
      <c r="R25" s="66"/>
      <c r="S25" s="66"/>
      <c r="T25" s="67"/>
    </row>
    <row r="26" spans="1:20" ht="15" customHeight="1" x14ac:dyDescent="0.25">
      <c r="A26" s="209" t="s">
        <v>1761</v>
      </c>
      <c r="B26" s="210"/>
      <c r="C26" s="210" t="s">
        <v>15</v>
      </c>
      <c r="D26" s="210"/>
      <c r="E26" s="210"/>
      <c r="F26" s="211"/>
      <c r="G26" s="237">
        <f>FLOOR(TRUNC(G24,2)*G23,1)</f>
        <v>0</v>
      </c>
      <c r="H26" s="238"/>
      <c r="I26" s="239"/>
      <c r="J26" s="94" t="s">
        <v>20</v>
      </c>
      <c r="K26" s="72"/>
      <c r="L26" s="193" t="str">
        <f>IF('Okresy, katastry'!$L$1="ANO",'Okresy, katastry'!L15,"")</f>
        <v/>
      </c>
      <c r="M26" s="194"/>
      <c r="N26" s="195" t="str">
        <f>IF('Okresy, katastry'!$L$1="ANO",'Okresy, katastry'!M15,"")</f>
        <v/>
      </c>
      <c r="O26" s="196"/>
      <c r="P26" s="66"/>
      <c r="Q26" s="66"/>
      <c r="R26" s="66"/>
      <c r="S26" s="66"/>
      <c r="T26" s="67"/>
    </row>
    <row r="27" spans="1:20" ht="12" customHeight="1" x14ac:dyDescent="0.25">
      <c r="A27" s="212" t="s">
        <v>1779</v>
      </c>
      <c r="B27" s="213"/>
      <c r="C27" s="213"/>
      <c r="D27" s="213"/>
      <c r="E27" s="213"/>
      <c r="F27" s="214"/>
      <c r="G27" s="240"/>
      <c r="H27" s="240"/>
      <c r="I27" s="241"/>
      <c r="J27" s="94"/>
      <c r="K27" s="72"/>
      <c r="L27" s="193" t="str">
        <f>IF('Okresy, katastry'!$L$1="ANO",'Okresy, katastry'!L16,"")</f>
        <v/>
      </c>
      <c r="M27" s="194"/>
      <c r="N27" s="195" t="str">
        <f>IF('Okresy, katastry'!$L$1="ANO",'Okresy, katastry'!M16,"")</f>
        <v/>
      </c>
      <c r="O27" s="196"/>
      <c r="P27" s="68"/>
      <c r="Q27" s="68"/>
      <c r="R27" s="68"/>
      <c r="S27" s="68"/>
      <c r="T27" s="69"/>
    </row>
    <row r="28" spans="1:20" ht="15" customHeight="1" x14ac:dyDescent="0.25">
      <c r="A28" s="215" t="s">
        <v>16</v>
      </c>
      <c r="B28" s="216"/>
      <c r="C28" s="216" t="s">
        <v>6</v>
      </c>
      <c r="D28" s="216"/>
      <c r="E28" s="216"/>
      <c r="F28" s="216"/>
      <c r="G28" s="231"/>
      <c r="H28" s="232"/>
      <c r="I28" s="233"/>
      <c r="J28" s="95" t="s">
        <v>1778</v>
      </c>
      <c r="K28" s="72"/>
      <c r="L28" s="193" t="str">
        <f>IF('Okresy, katastry'!$L$1="ANO",'Okresy, katastry'!L17,"")</f>
        <v/>
      </c>
      <c r="M28" s="194"/>
      <c r="N28" s="195" t="str">
        <f>IF('Okresy, katastry'!$L$1="ANO",'Okresy, katastry'!M17,"")</f>
        <v/>
      </c>
      <c r="O28" s="196"/>
      <c r="P28" s="68"/>
      <c r="Q28" s="68"/>
      <c r="R28" s="68"/>
      <c r="S28" s="68"/>
      <c r="T28" s="69"/>
    </row>
    <row r="29" spans="1:20" ht="21" customHeight="1" x14ac:dyDescent="0.25">
      <c r="A29" s="217" t="s">
        <v>1763</v>
      </c>
      <c r="B29" s="218"/>
      <c r="C29" s="218"/>
      <c r="D29" s="218"/>
      <c r="E29" s="218"/>
      <c r="F29" s="218"/>
      <c r="G29" s="242">
        <f>FLOOR(IF(G28="ANO",G26,G26/2),1)</f>
        <v>0</v>
      </c>
      <c r="H29" s="238"/>
      <c r="I29" s="239"/>
      <c r="J29" s="95" t="s">
        <v>1769</v>
      </c>
      <c r="K29" s="72"/>
      <c r="L29" s="193" t="str">
        <f>IF('Okresy, katastry'!$L$1="ANO",'Okresy, katastry'!L18,"")</f>
        <v/>
      </c>
      <c r="M29" s="194"/>
      <c r="N29" s="195" t="str">
        <f>IF('Okresy, katastry'!$L$1="ANO",'Okresy, katastry'!M18,"")</f>
        <v/>
      </c>
      <c r="O29" s="196"/>
      <c r="P29" s="68"/>
      <c r="Q29" s="68"/>
      <c r="R29" s="68"/>
      <c r="S29" s="68"/>
      <c r="T29" s="69"/>
    </row>
    <row r="30" spans="1:20" ht="33.75" customHeight="1" x14ac:dyDescent="0.25">
      <c r="A30" s="219" t="s">
        <v>17</v>
      </c>
      <c r="B30" s="220"/>
      <c r="C30" s="220"/>
      <c r="D30" s="220"/>
      <c r="E30" s="220"/>
      <c r="F30" s="220"/>
      <c r="G30" s="243"/>
      <c r="H30" s="244"/>
      <c r="I30" s="245"/>
      <c r="J30" s="96" t="s">
        <v>1770</v>
      </c>
      <c r="K30" s="72"/>
      <c r="L30" s="193" t="str">
        <f>IF('Okresy, katastry'!$L$1="ANO",'Okresy, katastry'!L19,"")</f>
        <v/>
      </c>
      <c r="M30" s="194"/>
      <c r="N30" s="195" t="str">
        <f>IF('Okresy, katastry'!$L$1="ANO",'Okresy, katastry'!M19,"")</f>
        <v/>
      </c>
      <c r="O30" s="196"/>
      <c r="P30" s="68"/>
      <c r="Q30" s="68"/>
      <c r="R30" s="68"/>
      <c r="S30" s="68"/>
      <c r="T30" s="69"/>
    </row>
    <row r="31" spans="1:20" ht="12" customHeight="1" x14ac:dyDescent="0.25">
      <c r="A31" s="221" t="s">
        <v>1779</v>
      </c>
      <c r="B31" s="222"/>
      <c r="C31" s="222"/>
      <c r="D31" s="222"/>
      <c r="E31" s="222"/>
      <c r="F31" s="222"/>
      <c r="G31" s="246"/>
      <c r="H31" s="240"/>
      <c r="I31" s="241"/>
      <c r="K31" s="72"/>
      <c r="L31" s="193" t="str">
        <f>IF('Okresy, katastry'!$L$1="ANO",'Okresy, katastry'!L20,"")</f>
        <v/>
      </c>
      <c r="M31" s="194"/>
      <c r="N31" s="195" t="str">
        <f>IF('Okresy, katastry'!$L$1="ANO",'Okresy, katastry'!M20,"")</f>
        <v/>
      </c>
      <c r="O31" s="196"/>
      <c r="P31" s="68"/>
      <c r="Q31" s="68"/>
      <c r="R31" s="68"/>
      <c r="S31" s="68"/>
      <c r="T31" s="69"/>
    </row>
    <row r="32" spans="1:20" ht="12.75" customHeight="1" x14ac:dyDescent="0.25">
      <c r="A32" s="229" t="s">
        <v>1777</v>
      </c>
      <c r="B32" s="230"/>
      <c r="C32" s="230"/>
      <c r="D32" s="230"/>
      <c r="E32" s="230"/>
      <c r="F32" s="230"/>
      <c r="G32" s="230"/>
      <c r="H32" s="230"/>
      <c r="I32" s="230"/>
      <c r="K32" s="72"/>
      <c r="L32" s="193" t="str">
        <f>IF('Okresy, katastry'!$L$1="ANO",'Okresy, katastry'!L21,"")</f>
        <v/>
      </c>
      <c r="M32" s="194"/>
      <c r="N32" s="195" t="str">
        <f>IF('Okresy, katastry'!$L$1="ANO",'Okresy, katastry'!M21,"")</f>
        <v/>
      </c>
      <c r="O32" s="196"/>
      <c r="P32" s="68"/>
      <c r="Q32" s="68"/>
      <c r="R32" s="68"/>
      <c r="S32" s="68"/>
      <c r="T32" s="69"/>
    </row>
    <row r="33" spans="1:20" ht="12.75" customHeight="1" x14ac:dyDescent="0.25">
      <c r="A33" s="229" t="s">
        <v>1764</v>
      </c>
      <c r="B33" s="230"/>
      <c r="C33" s="230"/>
      <c r="D33" s="230"/>
      <c r="E33" s="230"/>
      <c r="F33" s="230"/>
      <c r="G33" s="230"/>
      <c r="H33" s="230"/>
      <c r="I33" s="230"/>
      <c r="K33" s="72"/>
      <c r="L33" s="193" t="str">
        <f>IF('Okresy, katastry'!$L$1="ANO",'Okresy, katastry'!L22,"")</f>
        <v/>
      </c>
      <c r="M33" s="194"/>
      <c r="N33" s="195" t="str">
        <f>IF('Okresy, katastry'!$L$1="ANO",'Okresy, katastry'!M22,"")</f>
        <v/>
      </c>
      <c r="O33" s="196"/>
      <c r="P33" s="68"/>
      <c r="Q33" s="68"/>
      <c r="R33" s="68"/>
      <c r="S33" s="68"/>
      <c r="T33" s="69"/>
    </row>
    <row r="34" spans="1:20" ht="12.75" customHeight="1" x14ac:dyDescent="0.25">
      <c r="A34" s="229" t="s">
        <v>1765</v>
      </c>
      <c r="B34" s="230"/>
      <c r="C34" s="230"/>
      <c r="D34" s="230"/>
      <c r="E34" s="230"/>
      <c r="F34" s="230"/>
      <c r="G34" s="230"/>
      <c r="H34" s="230"/>
      <c r="I34" s="230"/>
      <c r="K34" s="72"/>
      <c r="L34" s="193" t="str">
        <f>IF('Okresy, katastry'!$L$1="ANO",'Okresy, katastry'!L23,"")</f>
        <v/>
      </c>
      <c r="M34" s="194"/>
      <c r="N34" s="195" t="str">
        <f>IF('Okresy, katastry'!$L$1="ANO",'Okresy, katastry'!M23,"")</f>
        <v/>
      </c>
      <c r="O34" s="196"/>
      <c r="P34" s="68"/>
      <c r="Q34" s="68"/>
      <c r="R34" s="68"/>
      <c r="S34" s="68"/>
      <c r="T34" s="69"/>
    </row>
    <row r="35" spans="1:20" ht="10.5" customHeight="1" x14ac:dyDescent="0.25">
      <c r="K35" s="72"/>
      <c r="L35" s="193" t="str">
        <f>IF('Okresy, katastry'!$L$1="ANO",'Okresy, katastry'!L24,"")</f>
        <v/>
      </c>
      <c r="M35" s="194"/>
      <c r="N35" s="195" t="str">
        <f>IF('Okresy, katastry'!$L$1="ANO",'Okresy, katastry'!M24,"")</f>
        <v/>
      </c>
      <c r="O35" s="196"/>
      <c r="P35" s="68"/>
      <c r="Q35" s="68"/>
      <c r="R35" s="68"/>
      <c r="S35" s="68"/>
      <c r="T35" s="69"/>
    </row>
    <row r="36" spans="1:20" ht="12" customHeight="1" x14ac:dyDescent="0.25">
      <c r="A36" s="88" t="s">
        <v>0</v>
      </c>
      <c r="B36" s="3"/>
      <c r="C36" s="88" t="s">
        <v>2</v>
      </c>
      <c r="D36" s="3"/>
      <c r="E36" s="226" t="s">
        <v>3</v>
      </c>
      <c r="F36" s="227"/>
      <c r="G36" s="228"/>
      <c r="H36" s="11"/>
      <c r="I36" s="88" t="s">
        <v>5</v>
      </c>
      <c r="K36" s="72"/>
      <c r="L36" s="193" t="str">
        <f>IF('Okresy, katastry'!$L$1="ANO",'Okresy, katastry'!L25,"")</f>
        <v/>
      </c>
      <c r="M36" s="194"/>
      <c r="N36" s="195" t="str">
        <f>IF('Okresy, katastry'!$L$1="ANO",'Okresy, katastry'!M25,"")</f>
        <v/>
      </c>
      <c r="O36" s="196"/>
      <c r="P36" s="68"/>
      <c r="Q36" s="68"/>
      <c r="R36" s="68"/>
      <c r="S36" s="68"/>
      <c r="T36" s="69"/>
    </row>
    <row r="37" spans="1:20" ht="12" customHeight="1" x14ac:dyDescent="0.25">
      <c r="A37" s="223"/>
      <c r="B37" s="89"/>
      <c r="C37" s="225"/>
      <c r="D37" s="89"/>
      <c r="E37" s="197" t="s">
        <v>1</v>
      </c>
      <c r="F37" s="198"/>
      <c r="G37" s="199"/>
      <c r="H37" s="11"/>
      <c r="I37" s="4"/>
      <c r="K37" s="72"/>
      <c r="L37" s="193" t="str">
        <f>IF('Okresy, katastry'!$L$1="ANO",'Okresy, katastry'!L26,"")</f>
        <v/>
      </c>
      <c r="M37" s="194"/>
      <c r="N37" s="195" t="str">
        <f>IF('Okresy, katastry'!$L$1="ANO",'Okresy, katastry'!M26,"")</f>
        <v/>
      </c>
      <c r="O37" s="196"/>
      <c r="P37" s="68"/>
      <c r="Q37" s="68"/>
      <c r="R37" s="68"/>
      <c r="S37" s="68"/>
      <c r="T37" s="69"/>
    </row>
    <row r="38" spans="1:20" ht="12" customHeight="1" x14ac:dyDescent="0.25">
      <c r="A38" s="224"/>
      <c r="B38" s="89"/>
      <c r="C38" s="225"/>
      <c r="D38" s="89"/>
      <c r="E38" s="197" t="s">
        <v>4</v>
      </c>
      <c r="F38" s="198"/>
      <c r="G38" s="199"/>
      <c r="H38" s="11"/>
      <c r="I38" s="4"/>
      <c r="K38" s="72"/>
      <c r="L38" s="193" t="str">
        <f>IF('Okresy, katastry'!$L$1="ANO",'Okresy, katastry'!L27,"")</f>
        <v/>
      </c>
      <c r="M38" s="194"/>
      <c r="N38" s="195" t="str">
        <f>IF('Okresy, katastry'!$L$1="ANO",'Okresy, katastry'!M27,"")</f>
        <v/>
      </c>
      <c r="O38" s="196"/>
      <c r="P38" s="68"/>
      <c r="Q38" s="68"/>
      <c r="R38" s="68"/>
      <c r="S38" s="68"/>
      <c r="T38" s="69"/>
    </row>
    <row r="39" spans="1:20" ht="32.25" customHeight="1" x14ac:dyDescent="0.25">
      <c r="A39" s="5"/>
      <c r="B39" s="2"/>
      <c r="C39" s="5"/>
      <c r="D39" s="2"/>
      <c r="E39" s="200"/>
      <c r="F39" s="201"/>
      <c r="G39" s="202"/>
      <c r="I39" s="5"/>
      <c r="K39" s="72"/>
      <c r="L39" s="193" t="str">
        <f>IF('Okresy, katastry'!$L$1="ANO",'Okresy, katastry'!L28,"")</f>
        <v/>
      </c>
      <c r="M39" s="194"/>
      <c r="N39" s="195" t="str">
        <f>IF('Okresy, katastry'!$L$1="ANO",'Okresy, katastry'!M28,"")</f>
        <v/>
      </c>
      <c r="O39" s="196"/>
      <c r="P39" s="68"/>
      <c r="Q39" s="68"/>
      <c r="R39" s="68"/>
      <c r="S39" s="68"/>
      <c r="T39" s="69"/>
    </row>
    <row r="40" spans="1:20" x14ac:dyDescent="0.25">
      <c r="K40" s="72"/>
      <c r="L40" s="193" t="str">
        <f>IF('Okresy, katastry'!$L$1="ANO",'Okresy, katastry'!L29,"")</f>
        <v/>
      </c>
      <c r="M40" s="194"/>
      <c r="N40" s="195" t="str">
        <f>IF('Okresy, katastry'!$L$1="ANO",'Okresy, katastry'!M29,"")</f>
        <v/>
      </c>
      <c r="O40" s="196"/>
      <c r="P40" s="68"/>
      <c r="Q40" s="68"/>
      <c r="R40" s="68"/>
      <c r="S40" s="68"/>
      <c r="T40" s="69"/>
    </row>
    <row r="41" spans="1:20" x14ac:dyDescent="0.25">
      <c r="K41" s="72"/>
      <c r="L41" s="193" t="str">
        <f>IF('Okresy, katastry'!$L$1="ANO",'Okresy, katastry'!L30,"")</f>
        <v/>
      </c>
      <c r="M41" s="194"/>
      <c r="N41" s="195" t="str">
        <f>IF('Okresy, katastry'!$L$1="ANO",'Okresy, katastry'!M30,"")</f>
        <v/>
      </c>
      <c r="O41" s="196"/>
      <c r="P41" s="68"/>
      <c r="Q41" s="68"/>
      <c r="R41" s="68"/>
      <c r="S41" s="68"/>
      <c r="T41" s="69"/>
    </row>
    <row r="42" spans="1:20" x14ac:dyDescent="0.25">
      <c r="K42" s="72"/>
      <c r="L42" s="193" t="str">
        <f>IF('Okresy, katastry'!$L$1="ANO",'Okresy, katastry'!L31,"")</f>
        <v/>
      </c>
      <c r="M42" s="194"/>
      <c r="N42" s="195" t="str">
        <f>IF('Okresy, katastry'!$L$1="ANO",'Okresy, katastry'!M31,"")</f>
        <v/>
      </c>
      <c r="O42" s="196"/>
      <c r="P42" s="68"/>
      <c r="Q42" s="68"/>
      <c r="R42" s="68"/>
      <c r="S42" s="68"/>
      <c r="T42" s="69"/>
    </row>
    <row r="43" spans="1:20" x14ac:dyDescent="0.25">
      <c r="K43" s="72"/>
      <c r="L43" s="193" t="str">
        <f>IF('Okresy, katastry'!$L$1="ANO",'Okresy, katastry'!L32,"")</f>
        <v/>
      </c>
      <c r="M43" s="194"/>
      <c r="N43" s="195" t="str">
        <f>IF('Okresy, katastry'!$L$1="ANO",'Okresy, katastry'!M32,"")</f>
        <v/>
      </c>
      <c r="O43" s="196"/>
      <c r="P43" s="68"/>
      <c r="Q43" s="68"/>
      <c r="R43" s="68"/>
      <c r="S43" s="68"/>
      <c r="T43" s="69"/>
    </row>
    <row r="44" spans="1:20" x14ac:dyDescent="0.25">
      <c r="K44" s="72"/>
      <c r="L44" s="193" t="str">
        <f>IF('Okresy, katastry'!$L$1="ANO",'Okresy, katastry'!L33,"")</f>
        <v/>
      </c>
      <c r="M44" s="194"/>
      <c r="N44" s="195" t="str">
        <f>IF('Okresy, katastry'!$L$1="ANO",'Okresy, katastry'!M33,"")</f>
        <v/>
      </c>
      <c r="O44" s="196"/>
      <c r="P44" s="68"/>
      <c r="Q44" s="68"/>
      <c r="R44" s="68"/>
      <c r="S44" s="68"/>
      <c r="T44" s="69"/>
    </row>
    <row r="45" spans="1:20" x14ac:dyDescent="0.25">
      <c r="K45" s="72"/>
      <c r="L45" s="193" t="str">
        <f>IF('Okresy, katastry'!$L$1="ANO",'Okresy, katastry'!L34,"")</f>
        <v/>
      </c>
      <c r="M45" s="194"/>
      <c r="N45" s="195" t="str">
        <f>IF('Okresy, katastry'!$L$1="ANO",'Okresy, katastry'!M34,"")</f>
        <v/>
      </c>
      <c r="O45" s="196"/>
      <c r="P45" s="68"/>
      <c r="Q45" s="68"/>
      <c r="R45" s="68"/>
      <c r="S45" s="68"/>
      <c r="T45" s="69"/>
    </row>
    <row r="46" spans="1:20" x14ac:dyDescent="0.25">
      <c r="K46" s="72"/>
      <c r="L46" s="193" t="str">
        <f>IF('Okresy, katastry'!$L$1="ANO",'Okresy, katastry'!L35,"")</f>
        <v/>
      </c>
      <c r="M46" s="194"/>
      <c r="N46" s="195" t="str">
        <f>IF('Okresy, katastry'!$L$1="ANO",'Okresy, katastry'!M35,"")</f>
        <v/>
      </c>
      <c r="O46" s="196"/>
      <c r="P46" s="68"/>
      <c r="Q46" s="68"/>
      <c r="R46" s="68"/>
      <c r="S46" s="68"/>
      <c r="T46" s="69"/>
    </row>
    <row r="47" spans="1:20" x14ac:dyDescent="0.25">
      <c r="K47" s="72"/>
      <c r="L47" s="193" t="str">
        <f>IF('Okresy, katastry'!$L$1="ANO",'Okresy, katastry'!L36,"")</f>
        <v/>
      </c>
      <c r="M47" s="194"/>
      <c r="N47" s="195" t="str">
        <f>IF('Okresy, katastry'!$L$1="ANO",'Okresy, katastry'!M36,"")</f>
        <v/>
      </c>
      <c r="O47" s="196"/>
      <c r="P47" s="68"/>
      <c r="Q47" s="68"/>
      <c r="R47" s="68"/>
      <c r="S47" s="68"/>
      <c r="T47" s="69"/>
    </row>
    <row r="48" spans="1:20" x14ac:dyDescent="0.25">
      <c r="K48" s="72"/>
      <c r="L48" s="193" t="str">
        <f>IF('Okresy, katastry'!$L$1="ANO",'Okresy, katastry'!L37,"")</f>
        <v/>
      </c>
      <c r="M48" s="194"/>
      <c r="N48" s="195" t="str">
        <f>IF('Okresy, katastry'!$L$1="ANO",'Okresy, katastry'!M37,"")</f>
        <v/>
      </c>
      <c r="O48" s="196"/>
      <c r="P48" s="68"/>
      <c r="Q48" s="68"/>
      <c r="R48" s="68"/>
      <c r="S48" s="68"/>
      <c r="T48" s="69"/>
    </row>
    <row r="49" spans="11:20" x14ac:dyDescent="0.25">
      <c r="K49" s="72"/>
      <c r="L49" s="193" t="str">
        <f>IF('Okresy, katastry'!$L$1="ANO",'Okresy, katastry'!L38,"")</f>
        <v/>
      </c>
      <c r="M49" s="194"/>
      <c r="N49" s="195" t="str">
        <f>IF('Okresy, katastry'!$L$1="ANO",'Okresy, katastry'!M38,"")</f>
        <v/>
      </c>
      <c r="O49" s="196"/>
      <c r="P49" s="68"/>
      <c r="Q49" s="68"/>
      <c r="R49" s="68"/>
      <c r="S49" s="68"/>
      <c r="T49" s="69"/>
    </row>
    <row r="50" spans="11:20" x14ac:dyDescent="0.25">
      <c r="K50" s="72"/>
      <c r="L50" s="193" t="str">
        <f>IF('Okresy, katastry'!$L$1="ANO",'Okresy, katastry'!L39,"")</f>
        <v/>
      </c>
      <c r="M50" s="194"/>
      <c r="N50" s="195" t="str">
        <f>IF('Okresy, katastry'!$L$1="ANO",'Okresy, katastry'!M39,"")</f>
        <v/>
      </c>
      <c r="O50" s="196"/>
      <c r="P50" s="68"/>
      <c r="Q50" s="68"/>
      <c r="R50" s="68"/>
      <c r="S50" s="68"/>
      <c r="T50" s="69"/>
    </row>
    <row r="51" spans="11:20" x14ac:dyDescent="0.25">
      <c r="K51" s="72"/>
      <c r="L51" s="193" t="str">
        <f>IF('Okresy, katastry'!$L$1="ANO",'Okresy, katastry'!L40,"")</f>
        <v/>
      </c>
      <c r="M51" s="194"/>
      <c r="N51" s="195" t="str">
        <f>IF('Okresy, katastry'!$L$1="ANO",'Okresy, katastry'!M40,"")</f>
        <v/>
      </c>
      <c r="O51" s="196"/>
      <c r="P51" s="68"/>
      <c r="Q51" s="68"/>
      <c r="R51" s="68"/>
      <c r="S51" s="68"/>
      <c r="T51" s="69"/>
    </row>
    <row r="52" spans="11:20" x14ac:dyDescent="0.25">
      <c r="K52" s="72"/>
      <c r="L52" s="193" t="str">
        <f>IF('Okresy, katastry'!$L$1="ANO",'Okresy, katastry'!L41,"")</f>
        <v/>
      </c>
      <c r="M52" s="194"/>
      <c r="N52" s="195" t="str">
        <f>IF('Okresy, katastry'!$L$1="ANO",'Okresy, katastry'!M41,"")</f>
        <v/>
      </c>
      <c r="O52" s="196"/>
      <c r="P52" s="68"/>
      <c r="Q52" s="68"/>
      <c r="R52" s="68"/>
      <c r="S52" s="68"/>
      <c r="T52" s="69"/>
    </row>
    <row r="53" spans="11:20" x14ac:dyDescent="0.25">
      <c r="K53" s="72"/>
      <c r="L53" s="193" t="str">
        <f>IF('Okresy, katastry'!$L$1="ANO",'Okresy, katastry'!L42,"")</f>
        <v/>
      </c>
      <c r="M53" s="194"/>
      <c r="N53" s="195" t="str">
        <f>IF('Okresy, katastry'!$L$1="ANO",'Okresy, katastry'!M42,"")</f>
        <v/>
      </c>
      <c r="O53" s="196"/>
      <c r="P53" s="68"/>
      <c r="Q53" s="68"/>
      <c r="R53" s="68"/>
      <c r="S53" s="68"/>
      <c r="T53" s="69"/>
    </row>
    <row r="54" spans="11:20" x14ac:dyDescent="0.25">
      <c r="K54" s="72"/>
      <c r="L54" s="193" t="str">
        <f>IF('Okresy, katastry'!$L$1="ANO",'Okresy, katastry'!L43,"")</f>
        <v/>
      </c>
      <c r="M54" s="194"/>
      <c r="N54" s="195" t="str">
        <f>IF('Okresy, katastry'!$L$1="ANO",'Okresy, katastry'!M43,"")</f>
        <v/>
      </c>
      <c r="O54" s="196"/>
      <c r="P54" s="68"/>
      <c r="Q54" s="68"/>
      <c r="R54" s="68"/>
      <c r="S54" s="68"/>
      <c r="T54" s="69"/>
    </row>
    <row r="55" spans="11:20" x14ac:dyDescent="0.25">
      <c r="K55" s="72"/>
      <c r="L55" s="193" t="str">
        <f>IF('Okresy, katastry'!$L$1="ANO",'Okresy, katastry'!L44,"")</f>
        <v/>
      </c>
      <c r="M55" s="194"/>
      <c r="N55" s="195" t="str">
        <f>IF('Okresy, katastry'!$L$1="ANO",'Okresy, katastry'!M44,"")</f>
        <v/>
      </c>
      <c r="O55" s="196"/>
      <c r="P55" s="68"/>
      <c r="Q55" s="68"/>
      <c r="R55" s="68"/>
      <c r="S55" s="68"/>
      <c r="T55" s="69"/>
    </row>
    <row r="56" spans="11:20" x14ac:dyDescent="0.25">
      <c r="K56" s="72"/>
      <c r="L56" s="193" t="str">
        <f>IF('Okresy, katastry'!$L$1="ANO",'Okresy, katastry'!L45,"")</f>
        <v/>
      </c>
      <c r="M56" s="194"/>
      <c r="N56" s="195" t="str">
        <f>IF('Okresy, katastry'!$L$1="ANO",'Okresy, katastry'!M45,"")</f>
        <v/>
      </c>
      <c r="O56" s="196"/>
      <c r="P56" s="68"/>
      <c r="Q56" s="68"/>
      <c r="R56" s="68"/>
      <c r="S56" s="68"/>
      <c r="T56" s="69"/>
    </row>
    <row r="57" spans="11:20" x14ac:dyDescent="0.25">
      <c r="K57" s="72"/>
      <c r="L57" s="193" t="str">
        <f>IF('Okresy, katastry'!$L$1="ANO",'Okresy, katastry'!L46,"")</f>
        <v/>
      </c>
      <c r="M57" s="194"/>
      <c r="N57" s="195" t="str">
        <f>IF('Okresy, katastry'!$L$1="ANO",'Okresy, katastry'!M46,"")</f>
        <v/>
      </c>
      <c r="O57" s="196"/>
      <c r="P57" s="68"/>
      <c r="Q57" s="68"/>
      <c r="R57" s="68"/>
      <c r="S57" s="68"/>
      <c r="T57" s="69"/>
    </row>
    <row r="58" spans="11:20" x14ac:dyDescent="0.25">
      <c r="K58" s="72"/>
      <c r="L58" s="193" t="str">
        <f>IF('Okresy, katastry'!$L$1="ANO",'Okresy, katastry'!L47,"")</f>
        <v/>
      </c>
      <c r="M58" s="194"/>
      <c r="N58" s="195" t="str">
        <f>IF('Okresy, katastry'!$L$1="ANO",'Okresy, katastry'!M47,"")</f>
        <v/>
      </c>
      <c r="O58" s="196"/>
      <c r="P58" s="68"/>
      <c r="Q58" s="68"/>
      <c r="R58" s="68"/>
      <c r="S58" s="68"/>
      <c r="T58" s="69"/>
    </row>
    <row r="59" spans="11:20" x14ac:dyDescent="0.25">
      <c r="K59" s="72"/>
      <c r="L59" s="193" t="str">
        <f>IF('Okresy, katastry'!$L$1="ANO",'Okresy, katastry'!L48,"")</f>
        <v/>
      </c>
      <c r="M59" s="194"/>
      <c r="N59" s="195" t="str">
        <f>IF('Okresy, katastry'!$L$1="ANO",'Okresy, katastry'!M48,"")</f>
        <v/>
      </c>
      <c r="O59" s="196"/>
      <c r="P59" s="68"/>
      <c r="Q59" s="68"/>
      <c r="R59" s="68"/>
      <c r="S59" s="68"/>
      <c r="T59" s="69"/>
    </row>
    <row r="60" spans="11:20" x14ac:dyDescent="0.25">
      <c r="K60" s="72"/>
      <c r="L60" s="193" t="str">
        <f>IF('Okresy, katastry'!$L$1="ANO",'Okresy, katastry'!L49,"")</f>
        <v/>
      </c>
      <c r="M60" s="194"/>
      <c r="N60" s="195" t="str">
        <f>IF('Okresy, katastry'!$L$1="ANO",'Okresy, katastry'!M49,"")</f>
        <v/>
      </c>
      <c r="O60" s="196"/>
      <c r="P60" s="68"/>
      <c r="Q60" s="68"/>
      <c r="R60" s="68"/>
      <c r="S60" s="68"/>
      <c r="T60" s="69"/>
    </row>
    <row r="61" spans="11:20" x14ac:dyDescent="0.25">
      <c r="K61" s="72"/>
      <c r="L61" s="193" t="str">
        <f>IF('Okresy, katastry'!$L$1="ANO",'Okresy, katastry'!L50,"")</f>
        <v/>
      </c>
      <c r="M61" s="194"/>
      <c r="N61" s="195" t="str">
        <f>IF('Okresy, katastry'!$L$1="ANO",'Okresy, katastry'!M50,"")</f>
        <v/>
      </c>
      <c r="O61" s="196"/>
      <c r="P61" s="68"/>
      <c r="Q61" s="68"/>
      <c r="R61" s="68"/>
      <c r="S61" s="68"/>
      <c r="T61" s="69"/>
    </row>
    <row r="62" spans="11:20" x14ac:dyDescent="0.25">
      <c r="K62" s="72"/>
      <c r="L62" s="193" t="str">
        <f>IF('Okresy, katastry'!$L$1="ANO",'Okresy, katastry'!L51,"")</f>
        <v/>
      </c>
      <c r="M62" s="194"/>
      <c r="N62" s="195" t="str">
        <f>IF('Okresy, katastry'!$L$1="ANO",'Okresy, katastry'!M51,"")</f>
        <v/>
      </c>
      <c r="O62" s="196"/>
      <c r="P62" s="68"/>
      <c r="Q62" s="68"/>
      <c r="R62" s="68"/>
      <c r="S62" s="68"/>
      <c r="T62" s="69"/>
    </row>
    <row r="63" spans="11:20" x14ac:dyDescent="0.25">
      <c r="K63" s="72"/>
      <c r="L63" s="193" t="str">
        <f>IF('Okresy, katastry'!$L$1="ANO",'Okresy, katastry'!L52,"")</f>
        <v/>
      </c>
      <c r="M63" s="194"/>
      <c r="N63" s="195" t="str">
        <f>IF('Okresy, katastry'!$L$1="ANO",'Okresy, katastry'!M52,"")</f>
        <v/>
      </c>
      <c r="O63" s="196"/>
      <c r="P63" s="68"/>
      <c r="Q63" s="68"/>
      <c r="R63" s="68"/>
      <c r="S63" s="68"/>
      <c r="T63" s="69"/>
    </row>
    <row r="64" spans="11:20" x14ac:dyDescent="0.25">
      <c r="K64" s="72"/>
      <c r="L64" s="193" t="str">
        <f>IF('Okresy, katastry'!$L$1="ANO",'Okresy, katastry'!L53,"")</f>
        <v/>
      </c>
      <c r="M64" s="194"/>
      <c r="N64" s="195" t="str">
        <f>IF('Okresy, katastry'!$L$1="ANO",'Okresy, katastry'!M53,"")</f>
        <v/>
      </c>
      <c r="O64" s="196"/>
      <c r="P64" s="68"/>
      <c r="Q64" s="68"/>
      <c r="R64" s="68"/>
      <c r="S64" s="68"/>
      <c r="T64" s="69"/>
    </row>
    <row r="65" spans="11:20" x14ac:dyDescent="0.25">
      <c r="K65" s="72"/>
      <c r="L65" s="193" t="str">
        <f>IF('Okresy, katastry'!$L$1="ANO",'Okresy, katastry'!L54,"")</f>
        <v/>
      </c>
      <c r="M65" s="194"/>
      <c r="N65" s="195" t="str">
        <f>IF('Okresy, katastry'!$L$1="ANO",'Okresy, katastry'!M54,"")</f>
        <v/>
      </c>
      <c r="O65" s="196"/>
      <c r="P65" s="68"/>
      <c r="Q65" s="68"/>
      <c r="R65" s="68"/>
      <c r="S65" s="68"/>
      <c r="T65" s="69"/>
    </row>
    <row r="66" spans="11:20" x14ac:dyDescent="0.25">
      <c r="K66" s="72"/>
      <c r="L66" s="193" t="str">
        <f>IF('Okresy, katastry'!$L$1="ANO",'Okresy, katastry'!L55,"")</f>
        <v/>
      </c>
      <c r="M66" s="194"/>
      <c r="N66" s="195" t="str">
        <f>IF('Okresy, katastry'!$L$1="ANO",'Okresy, katastry'!M55,"")</f>
        <v/>
      </c>
      <c r="O66" s="196"/>
      <c r="P66" s="68"/>
      <c r="Q66" s="68"/>
      <c r="R66" s="68"/>
      <c r="S66" s="68"/>
      <c r="T66" s="69"/>
    </row>
    <row r="67" spans="11:20" x14ac:dyDescent="0.25">
      <c r="K67" s="72"/>
      <c r="L67" s="193" t="str">
        <f>IF('Okresy, katastry'!$L$1="ANO",'Okresy, katastry'!L56,"")</f>
        <v/>
      </c>
      <c r="M67" s="194"/>
      <c r="N67" s="195" t="str">
        <f>IF('Okresy, katastry'!$L$1="ANO",'Okresy, katastry'!M56,"")</f>
        <v/>
      </c>
      <c r="O67" s="196"/>
      <c r="P67" s="68"/>
      <c r="Q67" s="68"/>
      <c r="R67" s="68"/>
      <c r="S67" s="68"/>
      <c r="T67" s="69"/>
    </row>
    <row r="68" spans="11:20" x14ac:dyDescent="0.25">
      <c r="K68" s="72"/>
      <c r="L68" s="193" t="str">
        <f>IF('Okresy, katastry'!$L$1="ANO",'Okresy, katastry'!L57,"")</f>
        <v/>
      </c>
      <c r="M68" s="194"/>
      <c r="N68" s="195" t="str">
        <f>IF('Okresy, katastry'!$L$1="ANO",'Okresy, katastry'!M57,"")</f>
        <v/>
      </c>
      <c r="O68" s="196"/>
      <c r="P68" s="68"/>
      <c r="Q68" s="68"/>
      <c r="R68" s="68"/>
      <c r="S68" s="68"/>
      <c r="T68" s="69"/>
    </row>
    <row r="69" spans="11:20" x14ac:dyDescent="0.25">
      <c r="K69" s="72"/>
      <c r="L69" s="193" t="str">
        <f>IF('Okresy, katastry'!$L$1="ANO",'Okresy, katastry'!L58,"")</f>
        <v/>
      </c>
      <c r="M69" s="194"/>
      <c r="N69" s="195" t="str">
        <f>IF('Okresy, katastry'!$L$1="ANO",'Okresy, katastry'!M58,"")</f>
        <v/>
      </c>
      <c r="O69" s="196"/>
      <c r="P69" s="68"/>
      <c r="Q69" s="68"/>
      <c r="R69" s="68"/>
      <c r="S69" s="68"/>
      <c r="T69" s="69"/>
    </row>
    <row r="70" spans="11:20" x14ac:dyDescent="0.25">
      <c r="K70" s="72"/>
      <c r="L70" s="193" t="str">
        <f>IF('Okresy, katastry'!$L$1="ANO",'Okresy, katastry'!L59,"")</f>
        <v/>
      </c>
      <c r="M70" s="194"/>
      <c r="N70" s="195" t="str">
        <f>IF('Okresy, katastry'!$L$1="ANO",'Okresy, katastry'!M59,"")</f>
        <v/>
      </c>
      <c r="O70" s="196"/>
      <c r="P70" s="68"/>
      <c r="Q70" s="68"/>
      <c r="R70" s="68"/>
      <c r="S70" s="68"/>
      <c r="T70" s="69"/>
    </row>
    <row r="71" spans="11:20" x14ac:dyDescent="0.25">
      <c r="K71" s="72"/>
      <c r="L71" s="193" t="str">
        <f>IF('Okresy, katastry'!$L$1="ANO",'Okresy, katastry'!L60,"")</f>
        <v/>
      </c>
      <c r="M71" s="194"/>
      <c r="N71" s="195" t="str">
        <f>IF('Okresy, katastry'!$L$1="ANO",'Okresy, katastry'!M60,"")</f>
        <v/>
      </c>
      <c r="O71" s="196"/>
      <c r="P71" s="68"/>
      <c r="Q71" s="68"/>
      <c r="R71" s="68"/>
      <c r="S71" s="68"/>
      <c r="T71" s="69"/>
    </row>
    <row r="72" spans="11:20" x14ac:dyDescent="0.25">
      <c r="K72" s="72"/>
      <c r="L72" s="193" t="str">
        <f>IF('Okresy, katastry'!$L$1="ANO",'Okresy, katastry'!L61,"")</f>
        <v/>
      </c>
      <c r="M72" s="194"/>
      <c r="N72" s="195" t="str">
        <f>IF('Okresy, katastry'!$L$1="ANO",'Okresy, katastry'!M61,"")</f>
        <v/>
      </c>
      <c r="O72" s="196"/>
      <c r="P72" s="68"/>
      <c r="Q72" s="68"/>
      <c r="R72" s="68"/>
      <c r="S72" s="68"/>
      <c r="T72" s="69"/>
    </row>
    <row r="73" spans="11:20" x14ac:dyDescent="0.25">
      <c r="K73" s="72"/>
      <c r="L73" s="193" t="str">
        <f>IF('Okresy, katastry'!$L$1="ANO",'Okresy, katastry'!L62,"")</f>
        <v/>
      </c>
      <c r="M73" s="194"/>
      <c r="N73" s="195" t="str">
        <f>IF('Okresy, katastry'!$L$1="ANO",'Okresy, katastry'!M62,"")</f>
        <v/>
      </c>
      <c r="O73" s="196"/>
      <c r="P73" s="68"/>
      <c r="Q73" s="68"/>
      <c r="R73" s="68"/>
      <c r="S73" s="68"/>
      <c r="T73" s="69"/>
    </row>
    <row r="74" spans="11:20" x14ac:dyDescent="0.25">
      <c r="K74" s="72"/>
      <c r="L74" s="193" t="str">
        <f>IF('Okresy, katastry'!$L$1="ANO",'Okresy, katastry'!L63,"")</f>
        <v/>
      </c>
      <c r="M74" s="194"/>
      <c r="N74" s="195" t="str">
        <f>IF('Okresy, katastry'!$L$1="ANO",'Okresy, katastry'!M63,"")</f>
        <v/>
      </c>
      <c r="O74" s="196"/>
      <c r="P74" s="68"/>
      <c r="Q74" s="68"/>
      <c r="R74" s="68"/>
      <c r="S74" s="68"/>
      <c r="T74" s="69"/>
    </row>
    <row r="75" spans="11:20" x14ac:dyDescent="0.25">
      <c r="K75" s="72"/>
      <c r="L75" s="193" t="str">
        <f>IF('Okresy, katastry'!$L$1="ANO",'Okresy, katastry'!L64,"")</f>
        <v/>
      </c>
      <c r="M75" s="194"/>
      <c r="N75" s="195" t="str">
        <f>IF('Okresy, katastry'!$L$1="ANO",'Okresy, katastry'!M64,"")</f>
        <v/>
      </c>
      <c r="O75" s="196"/>
      <c r="P75" s="68"/>
      <c r="Q75" s="68"/>
      <c r="R75" s="68"/>
      <c r="S75" s="68"/>
      <c r="T75" s="69"/>
    </row>
    <row r="76" spans="11:20" x14ac:dyDescent="0.25">
      <c r="K76" s="72"/>
      <c r="L76" s="193" t="str">
        <f>IF('Okresy, katastry'!$L$1="ANO",'Okresy, katastry'!L65,"")</f>
        <v/>
      </c>
      <c r="M76" s="194"/>
      <c r="N76" s="195" t="str">
        <f>IF('Okresy, katastry'!$L$1="ANO",'Okresy, katastry'!M65,"")</f>
        <v/>
      </c>
      <c r="O76" s="196"/>
      <c r="P76" s="68"/>
      <c r="Q76" s="68"/>
      <c r="R76" s="68"/>
      <c r="S76" s="68"/>
      <c r="T76" s="69"/>
    </row>
    <row r="77" spans="11:20" x14ac:dyDescent="0.25">
      <c r="K77" s="72"/>
      <c r="L77" s="193" t="str">
        <f>IF('Okresy, katastry'!$L$1="ANO",'Okresy, katastry'!L66,"")</f>
        <v/>
      </c>
      <c r="M77" s="194"/>
      <c r="N77" s="195" t="str">
        <f>IF('Okresy, katastry'!$L$1="ANO",'Okresy, katastry'!M66,"")</f>
        <v/>
      </c>
      <c r="O77" s="196"/>
      <c r="P77" s="68"/>
      <c r="Q77" s="68"/>
      <c r="R77" s="68"/>
      <c r="S77" s="68"/>
      <c r="T77" s="69"/>
    </row>
    <row r="78" spans="11:20" x14ac:dyDescent="0.25">
      <c r="K78" s="72"/>
      <c r="L78" s="193" t="str">
        <f>IF('Okresy, katastry'!$L$1="ANO",'Okresy, katastry'!L67,"")</f>
        <v/>
      </c>
      <c r="M78" s="194"/>
      <c r="N78" s="195" t="str">
        <f>IF('Okresy, katastry'!$L$1="ANO",'Okresy, katastry'!M67,"")</f>
        <v/>
      </c>
      <c r="O78" s="196"/>
      <c r="P78" s="68"/>
      <c r="Q78" s="68"/>
      <c r="R78" s="68"/>
      <c r="S78" s="68"/>
      <c r="T78" s="69"/>
    </row>
    <row r="79" spans="11:20" x14ac:dyDescent="0.25">
      <c r="K79" s="72"/>
      <c r="L79" s="261" t="str">
        <f>IF('Okresy, katastry'!$L$1="ANO",'Okresy, katastry'!L68,"")</f>
        <v/>
      </c>
      <c r="M79" s="262"/>
      <c r="N79" s="263" t="str">
        <f>IF('Okresy, katastry'!$L$1="ANO",'Okresy, katastry'!M68,"")</f>
        <v/>
      </c>
      <c r="O79" s="264"/>
      <c r="P79" s="68"/>
      <c r="Q79" s="68"/>
      <c r="R79" s="68"/>
      <c r="S79" s="68"/>
      <c r="T79" s="69"/>
    </row>
    <row r="80" spans="11:20" x14ac:dyDescent="0.25">
      <c r="K80" s="72"/>
      <c r="L80" s="261" t="str">
        <f>IF('Okresy, katastry'!$L$1="ANO",'Okresy, katastry'!L69,"")</f>
        <v/>
      </c>
      <c r="M80" s="262"/>
      <c r="N80" s="263" t="str">
        <f>IF('Okresy, katastry'!$L$1="ANO",'Okresy, katastry'!M69,"")</f>
        <v/>
      </c>
      <c r="O80" s="264"/>
      <c r="P80" s="68"/>
      <c r="Q80" s="68"/>
      <c r="R80" s="68"/>
      <c r="S80" s="68"/>
      <c r="T80" s="69"/>
    </row>
    <row r="81" spans="11:20" x14ac:dyDescent="0.25">
      <c r="K81" s="72"/>
      <c r="L81" s="261" t="str">
        <f>IF('Okresy, katastry'!$L$1="ANO",'Okresy, katastry'!L70,"")</f>
        <v/>
      </c>
      <c r="M81" s="262"/>
      <c r="N81" s="263" t="str">
        <f>IF('Okresy, katastry'!$L$1="ANO",'Okresy, katastry'!M70,"")</f>
        <v/>
      </c>
      <c r="O81" s="264"/>
      <c r="P81" s="68"/>
      <c r="Q81" s="68"/>
      <c r="R81" s="68"/>
      <c r="S81" s="68"/>
      <c r="T81" s="69"/>
    </row>
    <row r="82" spans="11:20" x14ac:dyDescent="0.25">
      <c r="K82" s="72"/>
      <c r="L82" s="261" t="str">
        <f>IF('Okresy, katastry'!$L$1="ANO",'Okresy, katastry'!L71,"")</f>
        <v/>
      </c>
      <c r="M82" s="262"/>
      <c r="N82" s="263" t="str">
        <f>IF('Okresy, katastry'!$L$1="ANO",'Okresy, katastry'!M71,"")</f>
        <v/>
      </c>
      <c r="O82" s="264"/>
      <c r="P82" s="68"/>
      <c r="Q82" s="68"/>
      <c r="R82" s="68"/>
      <c r="S82" s="68"/>
      <c r="T82" s="69"/>
    </row>
    <row r="83" spans="11:20" x14ac:dyDescent="0.25">
      <c r="K83" s="72"/>
      <c r="L83" s="261" t="str">
        <f>IF('Okresy, katastry'!$L$1="ANO",'Okresy, katastry'!L72,"")</f>
        <v/>
      </c>
      <c r="M83" s="262"/>
      <c r="N83" s="263" t="str">
        <f>IF('Okresy, katastry'!$L$1="ANO",'Okresy, katastry'!M72,"")</f>
        <v/>
      </c>
      <c r="O83" s="264"/>
      <c r="P83" s="68"/>
      <c r="Q83" s="68"/>
      <c r="R83" s="68"/>
      <c r="S83" s="68"/>
      <c r="T83" s="69"/>
    </row>
    <row r="84" spans="11:20" x14ac:dyDescent="0.25">
      <c r="K84" s="72"/>
      <c r="L84" s="261" t="str">
        <f>IF('Okresy, katastry'!$L$1="ANO",'Okresy, katastry'!L73,"")</f>
        <v/>
      </c>
      <c r="M84" s="262"/>
      <c r="N84" s="263" t="str">
        <f>IF('Okresy, katastry'!$L$1="ANO",'Okresy, katastry'!M73,"")</f>
        <v/>
      </c>
      <c r="O84" s="264"/>
      <c r="P84" s="68"/>
      <c r="Q84" s="68"/>
      <c r="R84" s="68"/>
      <c r="S84" s="68"/>
      <c r="T84" s="69"/>
    </row>
    <row r="85" spans="11:20" x14ac:dyDescent="0.25">
      <c r="K85" s="72"/>
      <c r="L85" s="261" t="str">
        <f>IF('Okresy, katastry'!$L$1="ANO",'Okresy, katastry'!L74,"")</f>
        <v/>
      </c>
      <c r="M85" s="262"/>
      <c r="N85" s="263" t="str">
        <f>IF('Okresy, katastry'!$L$1="ANO",'Okresy, katastry'!M74,"")</f>
        <v/>
      </c>
      <c r="O85" s="264"/>
      <c r="P85" s="68"/>
      <c r="Q85" s="68"/>
      <c r="R85" s="68"/>
      <c r="S85" s="68"/>
      <c r="T85" s="69"/>
    </row>
    <row r="86" spans="11:20" x14ac:dyDescent="0.25">
      <c r="K86" s="72"/>
      <c r="L86" s="261" t="str">
        <f>IF('Okresy, katastry'!$L$1="ANO",'Okresy, katastry'!L75,"")</f>
        <v/>
      </c>
      <c r="M86" s="262"/>
      <c r="N86" s="263" t="str">
        <f>IF('Okresy, katastry'!$L$1="ANO",'Okresy, katastry'!M75,"")</f>
        <v/>
      </c>
      <c r="O86" s="264"/>
      <c r="P86" s="68"/>
      <c r="Q86" s="68"/>
      <c r="R86" s="68"/>
      <c r="S86" s="68"/>
      <c r="T86" s="69"/>
    </row>
    <row r="87" spans="11:20" x14ac:dyDescent="0.25">
      <c r="K87" s="72"/>
      <c r="L87" s="261" t="str">
        <f>IF('Okresy, katastry'!$L$1="ANO",'Okresy, katastry'!L76,"")</f>
        <v/>
      </c>
      <c r="M87" s="262"/>
      <c r="N87" s="263" t="str">
        <f>IF('Okresy, katastry'!$L$1="ANO",'Okresy, katastry'!M76,"")</f>
        <v/>
      </c>
      <c r="O87" s="264"/>
      <c r="P87" s="68"/>
      <c r="Q87" s="68"/>
      <c r="R87" s="68"/>
      <c r="S87" s="68"/>
      <c r="T87" s="69"/>
    </row>
    <row r="88" spans="11:20" x14ac:dyDescent="0.25">
      <c r="K88" s="72"/>
      <c r="L88" s="261" t="str">
        <f>IF('Okresy, katastry'!$L$1="ANO",'Okresy, katastry'!L77,"")</f>
        <v/>
      </c>
      <c r="M88" s="262"/>
      <c r="N88" s="263" t="str">
        <f>IF('Okresy, katastry'!$L$1="ANO",'Okresy, katastry'!M77,"")</f>
        <v/>
      </c>
      <c r="O88" s="264"/>
      <c r="P88" s="68"/>
      <c r="Q88" s="68"/>
      <c r="R88" s="68"/>
      <c r="S88" s="68"/>
      <c r="T88" s="69"/>
    </row>
    <row r="89" spans="11:20" x14ac:dyDescent="0.25">
      <c r="K89" s="72"/>
      <c r="L89" s="261" t="str">
        <f>IF('Okresy, katastry'!$L$1="ANO",'Okresy, katastry'!L78,"")</f>
        <v/>
      </c>
      <c r="M89" s="262"/>
      <c r="N89" s="263" t="str">
        <f>IF('Okresy, katastry'!$L$1="ANO",'Okresy, katastry'!M78,"")</f>
        <v/>
      </c>
      <c r="O89" s="264"/>
      <c r="P89" s="68"/>
      <c r="Q89" s="68"/>
      <c r="R89" s="68"/>
      <c r="S89" s="68"/>
      <c r="T89" s="69"/>
    </row>
    <row r="90" spans="11:20" x14ac:dyDescent="0.25">
      <c r="K90" s="72"/>
      <c r="L90" s="261" t="str">
        <f>IF('Okresy, katastry'!$L$1="ANO",'Okresy, katastry'!L79,"")</f>
        <v/>
      </c>
      <c r="M90" s="262"/>
      <c r="N90" s="263" t="str">
        <f>IF('Okresy, katastry'!$L$1="ANO",'Okresy, katastry'!M79,"")</f>
        <v/>
      </c>
      <c r="O90" s="264"/>
      <c r="P90" s="68"/>
      <c r="Q90" s="68"/>
      <c r="R90" s="68"/>
      <c r="S90" s="68"/>
      <c r="T90" s="69"/>
    </row>
    <row r="91" spans="11:20" x14ac:dyDescent="0.25">
      <c r="K91" s="72"/>
      <c r="L91" s="261" t="str">
        <f>IF('Okresy, katastry'!$L$1="ANO",'Okresy, katastry'!L80,"")</f>
        <v/>
      </c>
      <c r="M91" s="262"/>
      <c r="N91" s="263" t="str">
        <f>IF('Okresy, katastry'!$L$1="ANO",'Okresy, katastry'!M80,"")</f>
        <v/>
      </c>
      <c r="O91" s="264"/>
      <c r="P91" s="68"/>
      <c r="Q91" s="68"/>
      <c r="R91" s="68"/>
      <c r="S91" s="68"/>
      <c r="T91" s="69"/>
    </row>
    <row r="92" spans="11:20" x14ac:dyDescent="0.25">
      <c r="K92" s="72"/>
      <c r="L92" s="261" t="str">
        <f>IF('Okresy, katastry'!$L$1="ANO",'Okresy, katastry'!L81,"")</f>
        <v/>
      </c>
      <c r="M92" s="262"/>
      <c r="N92" s="263" t="str">
        <f>IF('Okresy, katastry'!$L$1="ANO",'Okresy, katastry'!M81,"")</f>
        <v/>
      </c>
      <c r="O92" s="264"/>
      <c r="P92" s="68"/>
      <c r="Q92" s="68"/>
      <c r="R92" s="68"/>
      <c r="S92" s="68"/>
      <c r="T92" s="69"/>
    </row>
    <row r="93" spans="11:20" x14ac:dyDescent="0.25">
      <c r="K93" s="72"/>
      <c r="L93" s="261" t="str">
        <f>IF('Okresy, katastry'!$L$1="ANO",'Okresy, katastry'!L82,"")</f>
        <v/>
      </c>
      <c r="M93" s="262"/>
      <c r="N93" s="263" t="str">
        <f>IF('Okresy, katastry'!$L$1="ANO",'Okresy, katastry'!M82,"")</f>
        <v/>
      </c>
      <c r="O93" s="264"/>
      <c r="P93" s="68"/>
      <c r="Q93" s="68"/>
      <c r="R93" s="68"/>
      <c r="S93" s="68"/>
      <c r="T93" s="69"/>
    </row>
    <row r="94" spans="11:20" x14ac:dyDescent="0.25">
      <c r="K94" s="72"/>
      <c r="L94" s="261" t="str">
        <f>IF('Okresy, katastry'!$L$1="ANO",'Okresy, katastry'!L83,"")</f>
        <v/>
      </c>
      <c r="M94" s="262"/>
      <c r="N94" s="263" t="str">
        <f>IF('Okresy, katastry'!$L$1="ANO",'Okresy, katastry'!M83,"")</f>
        <v/>
      </c>
      <c r="O94" s="264"/>
      <c r="P94" s="68"/>
      <c r="Q94" s="68"/>
      <c r="R94" s="68"/>
      <c r="S94" s="68"/>
      <c r="T94" s="69"/>
    </row>
    <row r="95" spans="11:20" x14ac:dyDescent="0.25">
      <c r="K95" s="72"/>
      <c r="L95" s="261" t="str">
        <f>IF('Okresy, katastry'!$L$1="ANO",'Okresy, katastry'!L84,"")</f>
        <v/>
      </c>
      <c r="M95" s="262"/>
      <c r="N95" s="263" t="str">
        <f>IF('Okresy, katastry'!$L$1="ANO",'Okresy, katastry'!M84,"")</f>
        <v/>
      </c>
      <c r="O95" s="264"/>
      <c r="P95" s="68"/>
      <c r="Q95" s="68"/>
      <c r="R95" s="68"/>
      <c r="S95" s="68"/>
      <c r="T95" s="69"/>
    </row>
    <row r="96" spans="11:20" x14ac:dyDescent="0.25">
      <c r="K96" s="72"/>
      <c r="L96" s="261" t="str">
        <f>IF('Okresy, katastry'!$L$1="ANO",'Okresy, katastry'!L85,"")</f>
        <v/>
      </c>
      <c r="M96" s="262"/>
      <c r="N96" s="263" t="str">
        <f>IF('Okresy, katastry'!$L$1="ANO",'Okresy, katastry'!M85,"")</f>
        <v/>
      </c>
      <c r="O96" s="264"/>
      <c r="P96" s="68"/>
      <c r="Q96" s="68"/>
      <c r="R96" s="68"/>
      <c r="S96" s="68"/>
      <c r="T96" s="69"/>
    </row>
    <row r="97" spans="11:20" x14ac:dyDescent="0.25">
      <c r="K97" s="72"/>
      <c r="L97" s="261" t="str">
        <f>IF('Okresy, katastry'!$L$1="ANO",'Okresy, katastry'!L86,"")</f>
        <v/>
      </c>
      <c r="M97" s="262"/>
      <c r="N97" s="263" t="str">
        <f>IF('Okresy, katastry'!$L$1="ANO",'Okresy, katastry'!M86,"")</f>
        <v/>
      </c>
      <c r="O97" s="264"/>
      <c r="P97" s="68"/>
      <c r="Q97" s="68"/>
      <c r="R97" s="68"/>
      <c r="S97" s="68"/>
      <c r="T97" s="69"/>
    </row>
    <row r="98" spans="11:20" x14ac:dyDescent="0.25">
      <c r="K98" s="72"/>
      <c r="L98" s="261" t="str">
        <f>IF('Okresy, katastry'!$L$1="ANO",'Okresy, katastry'!L87,"")</f>
        <v/>
      </c>
      <c r="M98" s="262"/>
      <c r="N98" s="263" t="str">
        <f>IF('Okresy, katastry'!$L$1="ANO",'Okresy, katastry'!M87,"")</f>
        <v/>
      </c>
      <c r="O98" s="264"/>
      <c r="P98" s="68"/>
      <c r="Q98" s="68"/>
      <c r="R98" s="68"/>
      <c r="S98" s="68"/>
      <c r="T98" s="69"/>
    </row>
    <row r="99" spans="11:20" x14ac:dyDescent="0.25">
      <c r="K99" s="72"/>
      <c r="L99" s="261" t="str">
        <f>IF('Okresy, katastry'!$L$1="ANO",'Okresy, katastry'!L88,"")</f>
        <v/>
      </c>
      <c r="M99" s="262"/>
      <c r="N99" s="263" t="str">
        <f>IF('Okresy, katastry'!$L$1="ANO",'Okresy, katastry'!M88,"")</f>
        <v/>
      </c>
      <c r="O99" s="264"/>
      <c r="P99" s="68"/>
      <c r="Q99" s="68"/>
      <c r="R99" s="68"/>
      <c r="S99" s="68"/>
      <c r="T99" s="69"/>
    </row>
    <row r="100" spans="11:20" x14ac:dyDescent="0.25">
      <c r="K100" s="72"/>
      <c r="L100" s="261" t="str">
        <f>IF('Okresy, katastry'!$L$1="ANO",'Okresy, katastry'!L89,"")</f>
        <v/>
      </c>
      <c r="M100" s="262"/>
      <c r="N100" s="263" t="str">
        <f>IF('Okresy, katastry'!$L$1="ANO",'Okresy, katastry'!M89,"")</f>
        <v/>
      </c>
      <c r="O100" s="264"/>
      <c r="P100" s="68"/>
      <c r="Q100" s="68"/>
      <c r="R100" s="68"/>
      <c r="S100" s="68"/>
      <c r="T100" s="69"/>
    </row>
    <row r="101" spans="11:20" x14ac:dyDescent="0.25">
      <c r="K101" s="72"/>
      <c r="L101" s="261" t="str">
        <f>IF('Okresy, katastry'!$L$1="ANO",'Okresy, katastry'!L90,"")</f>
        <v/>
      </c>
      <c r="M101" s="262"/>
      <c r="N101" s="263" t="str">
        <f>IF('Okresy, katastry'!$L$1="ANO",'Okresy, katastry'!M90,"")</f>
        <v/>
      </c>
      <c r="O101" s="264"/>
      <c r="P101" s="68"/>
      <c r="Q101" s="68"/>
      <c r="R101" s="68"/>
      <c r="S101" s="68"/>
      <c r="T101" s="69"/>
    </row>
    <row r="102" spans="11:20" x14ac:dyDescent="0.25">
      <c r="K102" s="72"/>
      <c r="L102" s="261" t="str">
        <f>IF('Okresy, katastry'!$L$1="ANO",'Okresy, katastry'!L91,"")</f>
        <v/>
      </c>
      <c r="M102" s="262"/>
      <c r="N102" s="263" t="str">
        <f>IF('Okresy, katastry'!$L$1="ANO",'Okresy, katastry'!M91,"")</f>
        <v/>
      </c>
      <c r="O102" s="264"/>
      <c r="P102" s="68"/>
      <c r="Q102" s="68"/>
      <c r="R102" s="68"/>
      <c r="S102" s="68"/>
      <c r="T102" s="69"/>
    </row>
    <row r="103" spans="11:20" x14ac:dyDescent="0.25">
      <c r="K103" s="72"/>
      <c r="L103" s="261" t="str">
        <f>IF('Okresy, katastry'!$L$1="ANO",'Okresy, katastry'!L92,"")</f>
        <v/>
      </c>
      <c r="M103" s="262"/>
      <c r="N103" s="263" t="str">
        <f>IF('Okresy, katastry'!$L$1="ANO",'Okresy, katastry'!M92,"")</f>
        <v/>
      </c>
      <c r="O103" s="264"/>
      <c r="P103" s="68"/>
      <c r="Q103" s="68"/>
      <c r="R103" s="68"/>
      <c r="S103" s="68"/>
      <c r="T103" s="69"/>
    </row>
    <row r="104" spans="11:20" x14ac:dyDescent="0.25">
      <c r="K104" s="72"/>
      <c r="L104" s="261" t="str">
        <f>IF('Okresy, katastry'!$L$1="ANO",'Okresy, katastry'!L93,"")</f>
        <v/>
      </c>
      <c r="M104" s="262"/>
      <c r="N104" s="263" t="str">
        <f>IF('Okresy, katastry'!$L$1="ANO",'Okresy, katastry'!M93,"")</f>
        <v/>
      </c>
      <c r="O104" s="264"/>
      <c r="P104" s="68"/>
      <c r="Q104" s="68"/>
      <c r="R104" s="68"/>
      <c r="S104" s="68"/>
      <c r="T104" s="69"/>
    </row>
    <row r="105" spans="11:20" x14ac:dyDescent="0.25">
      <c r="K105" s="72"/>
      <c r="L105" s="261" t="str">
        <f>IF('Okresy, katastry'!$L$1="ANO",'Okresy, katastry'!L94,"")</f>
        <v/>
      </c>
      <c r="M105" s="262"/>
      <c r="N105" s="263" t="str">
        <f>IF('Okresy, katastry'!$L$1="ANO",'Okresy, katastry'!M94,"")</f>
        <v/>
      </c>
      <c r="O105" s="264"/>
      <c r="P105" s="68"/>
      <c r="Q105" s="68"/>
      <c r="R105" s="68"/>
      <c r="S105" s="68"/>
      <c r="T105" s="69"/>
    </row>
    <row r="106" spans="11:20" x14ac:dyDescent="0.25">
      <c r="K106" s="72"/>
      <c r="L106" s="261" t="str">
        <f>IF('Okresy, katastry'!$L$1="ANO",'Okresy, katastry'!L95,"")</f>
        <v/>
      </c>
      <c r="M106" s="262"/>
      <c r="N106" s="263" t="str">
        <f>IF('Okresy, katastry'!$L$1="ANO",'Okresy, katastry'!M95,"")</f>
        <v/>
      </c>
      <c r="O106" s="264"/>
      <c r="P106" s="68"/>
      <c r="Q106" s="68"/>
      <c r="R106" s="68"/>
      <c r="S106" s="68"/>
      <c r="T106" s="69"/>
    </row>
    <row r="107" spans="11:20" x14ac:dyDescent="0.25">
      <c r="K107" s="72"/>
      <c r="L107" s="261" t="str">
        <f>IF('Okresy, katastry'!$L$1="ANO",'Okresy, katastry'!L96,"")</f>
        <v/>
      </c>
      <c r="M107" s="262"/>
      <c r="N107" s="263" t="str">
        <f>IF('Okresy, katastry'!$L$1="ANO",'Okresy, katastry'!M96,"")</f>
        <v/>
      </c>
      <c r="O107" s="264"/>
      <c r="P107" s="68"/>
      <c r="Q107" s="68"/>
      <c r="R107" s="68"/>
      <c r="S107" s="68"/>
      <c r="T107" s="69"/>
    </row>
    <row r="108" spans="11:20" x14ac:dyDescent="0.25">
      <c r="K108" s="72"/>
      <c r="L108" s="261" t="str">
        <f>IF('Okresy, katastry'!$L$1="ANO",'Okresy, katastry'!L97,"")</f>
        <v/>
      </c>
      <c r="M108" s="262"/>
      <c r="N108" s="263" t="str">
        <f>IF('Okresy, katastry'!$L$1="ANO",'Okresy, katastry'!M97,"")</f>
        <v/>
      </c>
      <c r="O108" s="264"/>
      <c r="P108" s="68"/>
      <c r="Q108" s="68"/>
      <c r="R108" s="68"/>
      <c r="S108" s="68"/>
      <c r="T108" s="69"/>
    </row>
    <row r="109" spans="11:20" x14ac:dyDescent="0.25">
      <c r="K109" s="72"/>
      <c r="L109" s="261" t="str">
        <f>IF('Okresy, katastry'!$L$1="ANO",'Okresy, katastry'!L98,"")</f>
        <v/>
      </c>
      <c r="M109" s="262"/>
      <c r="N109" s="263" t="str">
        <f>IF('Okresy, katastry'!$L$1="ANO",'Okresy, katastry'!M98,"")</f>
        <v/>
      </c>
      <c r="O109" s="264"/>
      <c r="P109" s="68"/>
      <c r="Q109" s="68"/>
      <c r="R109" s="68"/>
      <c r="S109" s="68"/>
      <c r="T109" s="69"/>
    </row>
    <row r="110" spans="11:20" x14ac:dyDescent="0.25">
      <c r="K110" s="72"/>
      <c r="L110" s="261" t="str">
        <f>IF('Okresy, katastry'!$L$1="ANO",'Okresy, katastry'!L99,"")</f>
        <v/>
      </c>
      <c r="M110" s="262"/>
      <c r="N110" s="263" t="str">
        <f>IF('Okresy, katastry'!$L$1="ANO",'Okresy, katastry'!M99,"")</f>
        <v/>
      </c>
      <c r="O110" s="264"/>
      <c r="P110" s="68"/>
      <c r="Q110" s="68"/>
      <c r="R110" s="68"/>
      <c r="S110" s="68"/>
      <c r="T110" s="69"/>
    </row>
    <row r="111" spans="11:20" x14ac:dyDescent="0.25">
      <c r="K111" s="72"/>
      <c r="L111" s="261" t="str">
        <f>IF('Okresy, katastry'!$L$1="ANO",'Okresy, katastry'!L100,"")</f>
        <v/>
      </c>
      <c r="M111" s="262"/>
      <c r="N111" s="263" t="str">
        <f>IF('Okresy, katastry'!$L$1="ANO",'Okresy, katastry'!M100,"")</f>
        <v/>
      </c>
      <c r="O111" s="264"/>
      <c r="P111" s="68"/>
      <c r="Q111" s="68"/>
      <c r="R111" s="68"/>
      <c r="S111" s="68"/>
      <c r="T111" s="69"/>
    </row>
    <row r="112" spans="11:20" x14ac:dyDescent="0.25">
      <c r="K112" s="72"/>
      <c r="L112" s="261" t="str">
        <f>IF('Okresy, katastry'!$L$1="ANO",'Okresy, katastry'!L101,"")</f>
        <v/>
      </c>
      <c r="M112" s="262"/>
      <c r="N112" s="263" t="str">
        <f>IF('Okresy, katastry'!$L$1="ANO",'Okresy, katastry'!M101,"")</f>
        <v/>
      </c>
      <c r="O112" s="264"/>
      <c r="P112" s="68"/>
      <c r="Q112" s="68"/>
      <c r="R112" s="68"/>
      <c r="S112" s="68"/>
      <c r="T112" s="69"/>
    </row>
    <row r="113" spans="11:20" x14ac:dyDescent="0.25">
      <c r="K113" s="72"/>
      <c r="L113" s="261" t="str">
        <f>IF('Okresy, katastry'!$L$1="ANO",'Okresy, katastry'!L102,"")</f>
        <v/>
      </c>
      <c r="M113" s="262"/>
      <c r="N113" s="263" t="str">
        <f>IF('Okresy, katastry'!$L$1="ANO",'Okresy, katastry'!M102,"")</f>
        <v/>
      </c>
      <c r="O113" s="264"/>
      <c r="P113" s="68"/>
      <c r="Q113" s="68"/>
      <c r="R113" s="68"/>
      <c r="S113" s="68"/>
      <c r="T113" s="69"/>
    </row>
    <row r="114" spans="11:20" x14ac:dyDescent="0.25">
      <c r="K114" s="72"/>
      <c r="L114" s="261" t="str">
        <f>IF('Okresy, katastry'!$L$1="ANO",'Okresy, katastry'!L103,"")</f>
        <v/>
      </c>
      <c r="M114" s="262"/>
      <c r="N114" s="263" t="str">
        <f>IF('Okresy, katastry'!$L$1="ANO",'Okresy, katastry'!M103,"")</f>
        <v/>
      </c>
      <c r="O114" s="264"/>
      <c r="P114" s="68"/>
      <c r="Q114" s="68"/>
      <c r="R114" s="68"/>
      <c r="S114" s="68"/>
      <c r="T114" s="69"/>
    </row>
    <row r="115" spans="11:20" x14ac:dyDescent="0.25">
      <c r="K115" s="72"/>
      <c r="L115" s="261" t="str">
        <f>IF('Okresy, katastry'!$L$1="ANO",'Okresy, katastry'!L104,"")</f>
        <v/>
      </c>
      <c r="M115" s="262"/>
      <c r="N115" s="263" t="str">
        <f>IF('Okresy, katastry'!$L$1="ANO",'Okresy, katastry'!M104,"")</f>
        <v/>
      </c>
      <c r="O115" s="264"/>
      <c r="P115" s="68"/>
      <c r="Q115" s="68"/>
      <c r="R115" s="68"/>
      <c r="S115" s="68"/>
      <c r="T115" s="69"/>
    </row>
    <row r="116" spans="11:20" x14ac:dyDescent="0.25">
      <c r="K116" s="72"/>
      <c r="L116" s="261" t="str">
        <f>IF('Okresy, katastry'!$L$1="ANO",'Okresy, katastry'!L105,"")</f>
        <v/>
      </c>
      <c r="M116" s="262"/>
      <c r="N116" s="263" t="str">
        <f>IF('Okresy, katastry'!$L$1="ANO",'Okresy, katastry'!M105,"")</f>
        <v/>
      </c>
      <c r="O116" s="264"/>
      <c r="P116" s="68"/>
      <c r="Q116" s="68"/>
      <c r="R116" s="68"/>
      <c r="S116" s="68"/>
      <c r="T116" s="69"/>
    </row>
    <row r="117" spans="11:20" x14ac:dyDescent="0.25">
      <c r="K117" s="72"/>
      <c r="L117" s="261" t="str">
        <f>IF('Okresy, katastry'!$L$1="ANO",'Okresy, katastry'!L106,"")</f>
        <v/>
      </c>
      <c r="M117" s="262"/>
      <c r="N117" s="263" t="str">
        <f>IF('Okresy, katastry'!$L$1="ANO",'Okresy, katastry'!M106,"")</f>
        <v/>
      </c>
      <c r="O117" s="264"/>
      <c r="P117" s="68"/>
      <c r="Q117" s="68"/>
      <c r="R117" s="68"/>
      <c r="S117" s="68"/>
      <c r="T117" s="69"/>
    </row>
    <row r="118" spans="11:20" x14ac:dyDescent="0.25">
      <c r="K118" s="72"/>
      <c r="L118" s="261" t="str">
        <f>IF('Okresy, katastry'!$L$1="ANO",'Okresy, katastry'!L107,"")</f>
        <v/>
      </c>
      <c r="M118" s="262"/>
      <c r="N118" s="263" t="str">
        <f>IF('Okresy, katastry'!$L$1="ANO",'Okresy, katastry'!M107,"")</f>
        <v/>
      </c>
      <c r="O118" s="264"/>
      <c r="P118" s="68"/>
      <c r="Q118" s="68"/>
      <c r="R118" s="68"/>
      <c r="S118" s="68"/>
      <c r="T118" s="69"/>
    </row>
    <row r="119" spans="11:20" x14ac:dyDescent="0.25">
      <c r="K119" s="72"/>
      <c r="L119" s="261" t="str">
        <f>IF('Okresy, katastry'!$L$1="ANO",'Okresy, katastry'!L108,"")</f>
        <v/>
      </c>
      <c r="M119" s="262"/>
      <c r="N119" s="263" t="str">
        <f>IF('Okresy, katastry'!$L$1="ANO",'Okresy, katastry'!M108,"")</f>
        <v/>
      </c>
      <c r="O119" s="264"/>
      <c r="P119" s="68"/>
      <c r="Q119" s="68"/>
      <c r="R119" s="68"/>
      <c r="S119" s="68"/>
      <c r="T119" s="69"/>
    </row>
    <row r="120" spans="11:20" x14ac:dyDescent="0.25">
      <c r="K120" s="72"/>
      <c r="L120" s="261" t="str">
        <f>IF('Okresy, katastry'!$L$1="ANO",'Okresy, katastry'!L109,"")</f>
        <v/>
      </c>
      <c r="M120" s="262"/>
      <c r="N120" s="263" t="str">
        <f>IF('Okresy, katastry'!$L$1="ANO",'Okresy, katastry'!M109,"")</f>
        <v/>
      </c>
      <c r="O120" s="264"/>
      <c r="P120" s="68"/>
      <c r="Q120" s="68"/>
      <c r="R120" s="68"/>
      <c r="S120" s="68"/>
      <c r="T120" s="69"/>
    </row>
    <row r="121" spans="11:20" x14ac:dyDescent="0.25">
      <c r="K121" s="72"/>
      <c r="L121" s="261" t="str">
        <f>IF('Okresy, katastry'!$L$1="ANO",'Okresy, katastry'!L110,"")</f>
        <v/>
      </c>
      <c r="M121" s="262"/>
      <c r="N121" s="263" t="str">
        <f>IF('Okresy, katastry'!$L$1="ANO",'Okresy, katastry'!M110,"")</f>
        <v/>
      </c>
      <c r="O121" s="264"/>
      <c r="P121" s="68"/>
      <c r="Q121" s="68"/>
      <c r="R121" s="68"/>
      <c r="S121" s="68"/>
      <c r="T121" s="69"/>
    </row>
    <row r="122" spans="11:20" x14ac:dyDescent="0.25">
      <c r="K122" s="72"/>
      <c r="L122" s="261" t="str">
        <f>IF('Okresy, katastry'!$L$1="ANO",'Okresy, katastry'!L111,"")</f>
        <v/>
      </c>
      <c r="M122" s="262"/>
      <c r="N122" s="263" t="str">
        <f>IF('Okresy, katastry'!$L$1="ANO",'Okresy, katastry'!M111,"")</f>
        <v/>
      </c>
      <c r="O122" s="264"/>
      <c r="P122" s="68"/>
      <c r="Q122" s="68"/>
      <c r="R122" s="68"/>
      <c r="S122" s="68"/>
      <c r="T122" s="69"/>
    </row>
    <row r="123" spans="11:20" x14ac:dyDescent="0.25">
      <c r="K123" s="72"/>
      <c r="L123" s="261" t="str">
        <f>IF('Okresy, katastry'!$L$1="ANO",'Okresy, katastry'!L112,"")</f>
        <v/>
      </c>
      <c r="M123" s="262"/>
      <c r="N123" s="263" t="str">
        <f>IF('Okresy, katastry'!$L$1="ANO",'Okresy, katastry'!M112,"")</f>
        <v/>
      </c>
      <c r="O123" s="264"/>
      <c r="P123" s="68"/>
      <c r="Q123" s="68"/>
      <c r="R123" s="68"/>
      <c r="S123" s="68"/>
      <c r="T123" s="69"/>
    </row>
    <row r="124" spans="11:20" x14ac:dyDescent="0.25">
      <c r="K124" s="72"/>
      <c r="L124" s="261" t="str">
        <f>IF('Okresy, katastry'!$L$1="ANO",'Okresy, katastry'!L113,"")</f>
        <v/>
      </c>
      <c r="M124" s="262"/>
      <c r="N124" s="263" t="str">
        <f>IF('Okresy, katastry'!$L$1="ANO",'Okresy, katastry'!M113,"")</f>
        <v/>
      </c>
      <c r="O124" s="264"/>
      <c r="P124" s="68"/>
      <c r="Q124" s="68"/>
      <c r="R124" s="68"/>
      <c r="S124" s="68"/>
      <c r="T124" s="69"/>
    </row>
    <row r="125" spans="11:20" x14ac:dyDescent="0.25">
      <c r="K125" s="72"/>
      <c r="L125" s="261" t="str">
        <f>IF('Okresy, katastry'!$L$1="ANO",'Okresy, katastry'!L114,"")</f>
        <v/>
      </c>
      <c r="M125" s="262"/>
      <c r="N125" s="263" t="str">
        <f>IF('Okresy, katastry'!$L$1="ANO",'Okresy, katastry'!M114,"")</f>
        <v/>
      </c>
      <c r="O125" s="264"/>
      <c r="P125" s="68"/>
      <c r="Q125" s="68"/>
      <c r="R125" s="68"/>
      <c r="S125" s="68"/>
      <c r="T125" s="69"/>
    </row>
    <row r="126" spans="11:20" x14ac:dyDescent="0.25">
      <c r="K126" s="72"/>
      <c r="L126" s="261" t="str">
        <f>IF('Okresy, katastry'!$L$1="ANO",'Okresy, katastry'!L115,"")</f>
        <v/>
      </c>
      <c r="M126" s="262"/>
      <c r="N126" s="263" t="str">
        <f>IF('Okresy, katastry'!$L$1="ANO",'Okresy, katastry'!M115,"")</f>
        <v/>
      </c>
      <c r="O126" s="264"/>
      <c r="P126" s="68"/>
      <c r="Q126" s="68"/>
      <c r="R126" s="68"/>
      <c r="S126" s="68"/>
      <c r="T126" s="69"/>
    </row>
    <row r="127" spans="11:20" x14ac:dyDescent="0.25">
      <c r="K127" s="72"/>
      <c r="L127" s="261" t="str">
        <f>IF('Okresy, katastry'!$L$1="ANO",'Okresy, katastry'!L116,"")</f>
        <v/>
      </c>
      <c r="M127" s="262"/>
      <c r="N127" s="263" t="str">
        <f>IF('Okresy, katastry'!$L$1="ANO",'Okresy, katastry'!M116,"")</f>
        <v/>
      </c>
      <c r="O127" s="264"/>
      <c r="P127" s="68"/>
      <c r="Q127" s="68"/>
      <c r="R127" s="68"/>
      <c r="S127" s="68"/>
      <c r="T127" s="69"/>
    </row>
    <row r="128" spans="11:20" x14ac:dyDescent="0.25">
      <c r="K128" s="72"/>
      <c r="L128" s="261" t="str">
        <f>IF('Okresy, katastry'!$L$1="ANO",'Okresy, katastry'!L117,"")</f>
        <v/>
      </c>
      <c r="M128" s="262"/>
      <c r="N128" s="263" t="str">
        <f>IF('Okresy, katastry'!$L$1="ANO",'Okresy, katastry'!M117,"")</f>
        <v/>
      </c>
      <c r="O128" s="264"/>
      <c r="P128" s="68"/>
      <c r="Q128" s="68"/>
      <c r="R128" s="68"/>
      <c r="S128" s="68"/>
      <c r="T128" s="69"/>
    </row>
    <row r="129" spans="11:20" x14ac:dyDescent="0.25">
      <c r="K129" s="72"/>
      <c r="L129" s="261" t="str">
        <f>IF('Okresy, katastry'!$L$1="ANO",'Okresy, katastry'!L118,"")</f>
        <v/>
      </c>
      <c r="M129" s="262"/>
      <c r="N129" s="263" t="str">
        <f>IF('Okresy, katastry'!$L$1="ANO",'Okresy, katastry'!M118,"")</f>
        <v/>
      </c>
      <c r="O129" s="264"/>
      <c r="P129" s="68"/>
      <c r="Q129" s="68"/>
      <c r="R129" s="68"/>
      <c r="S129" s="68"/>
      <c r="T129" s="69"/>
    </row>
    <row r="130" spans="11:20" x14ac:dyDescent="0.25">
      <c r="K130" s="72"/>
      <c r="L130" s="261" t="str">
        <f>IF('Okresy, katastry'!$L$1="ANO",'Okresy, katastry'!L119,"")</f>
        <v/>
      </c>
      <c r="M130" s="262"/>
      <c r="N130" s="263" t="str">
        <f>IF('Okresy, katastry'!$L$1="ANO",'Okresy, katastry'!M119,"")</f>
        <v/>
      </c>
      <c r="O130" s="264"/>
      <c r="P130" s="68"/>
      <c r="Q130" s="68"/>
      <c r="R130" s="68"/>
      <c r="S130" s="68"/>
      <c r="T130" s="69"/>
    </row>
    <row r="131" spans="11:20" x14ac:dyDescent="0.25">
      <c r="K131" s="72"/>
      <c r="L131" s="261" t="str">
        <f>IF('Okresy, katastry'!$L$1="ANO",'Okresy, katastry'!L120,"")</f>
        <v/>
      </c>
      <c r="M131" s="262"/>
      <c r="N131" s="263" t="str">
        <f>IF('Okresy, katastry'!$L$1="ANO",'Okresy, katastry'!M120,"")</f>
        <v/>
      </c>
      <c r="O131" s="264"/>
      <c r="P131" s="68"/>
      <c r="Q131" s="68"/>
      <c r="R131" s="68"/>
      <c r="S131" s="68"/>
      <c r="T131" s="69"/>
    </row>
    <row r="132" spans="11:20" x14ac:dyDescent="0.25">
      <c r="K132" s="72"/>
      <c r="L132" s="261" t="str">
        <f>IF('Okresy, katastry'!$L$1="ANO",'Okresy, katastry'!L121,"")</f>
        <v/>
      </c>
      <c r="M132" s="262"/>
      <c r="N132" s="263" t="str">
        <f>IF('Okresy, katastry'!$L$1="ANO",'Okresy, katastry'!M121,"")</f>
        <v/>
      </c>
      <c r="O132" s="264"/>
      <c r="P132" s="68"/>
      <c r="Q132" s="68"/>
      <c r="R132" s="68"/>
      <c r="S132" s="68"/>
      <c r="T132" s="69"/>
    </row>
    <row r="133" spans="11:20" x14ac:dyDescent="0.25">
      <c r="K133" s="72"/>
      <c r="L133" s="261" t="str">
        <f>IF('Okresy, katastry'!$L$1="ANO",'Okresy, katastry'!L122,"")</f>
        <v/>
      </c>
      <c r="M133" s="262"/>
      <c r="N133" s="263" t="str">
        <f>IF('Okresy, katastry'!$L$1="ANO",'Okresy, katastry'!M122,"")</f>
        <v/>
      </c>
      <c r="O133" s="264"/>
      <c r="P133" s="68"/>
      <c r="Q133" s="68"/>
      <c r="R133" s="68"/>
      <c r="S133" s="68"/>
      <c r="T133" s="69"/>
    </row>
    <row r="134" spans="11:20" x14ac:dyDescent="0.25">
      <c r="K134" s="72"/>
      <c r="L134" s="261" t="str">
        <f>IF('Okresy, katastry'!$L$1="ANO",'Okresy, katastry'!L123,"")</f>
        <v/>
      </c>
      <c r="M134" s="262"/>
      <c r="N134" s="263" t="str">
        <f>IF('Okresy, katastry'!$L$1="ANO",'Okresy, katastry'!M123,"")</f>
        <v/>
      </c>
      <c r="O134" s="264"/>
      <c r="P134" s="68"/>
      <c r="Q134" s="68"/>
      <c r="R134" s="68"/>
      <c r="S134" s="68"/>
      <c r="T134" s="69"/>
    </row>
    <row r="135" spans="11:20" x14ac:dyDescent="0.25">
      <c r="K135" s="72"/>
      <c r="L135" s="261" t="str">
        <f>IF('Okresy, katastry'!$L$1="ANO",'Okresy, katastry'!L124,"")</f>
        <v/>
      </c>
      <c r="M135" s="262"/>
      <c r="N135" s="263" t="str">
        <f>IF('Okresy, katastry'!$L$1="ANO",'Okresy, katastry'!M124,"")</f>
        <v/>
      </c>
      <c r="O135" s="264"/>
      <c r="P135" s="68"/>
      <c r="Q135" s="68"/>
      <c r="R135" s="68"/>
      <c r="S135" s="68"/>
      <c r="T135" s="69"/>
    </row>
    <row r="136" spans="11:20" x14ac:dyDescent="0.25">
      <c r="K136" s="72"/>
      <c r="L136" s="261" t="str">
        <f>IF('Okresy, katastry'!$L$1="ANO",'Okresy, katastry'!L125,"")</f>
        <v/>
      </c>
      <c r="M136" s="262"/>
      <c r="N136" s="263" t="str">
        <f>IF('Okresy, katastry'!$L$1="ANO",'Okresy, katastry'!M125,"")</f>
        <v/>
      </c>
      <c r="O136" s="264"/>
      <c r="P136" s="68"/>
      <c r="Q136" s="68"/>
      <c r="R136" s="68"/>
      <c r="S136" s="68"/>
      <c r="T136" s="69"/>
    </row>
    <row r="137" spans="11:20" x14ac:dyDescent="0.25">
      <c r="K137" s="72"/>
      <c r="L137" s="261" t="str">
        <f>IF('Okresy, katastry'!$L$1="ANO",'Okresy, katastry'!L126,"")</f>
        <v/>
      </c>
      <c r="M137" s="262"/>
      <c r="N137" s="263" t="str">
        <f>IF('Okresy, katastry'!$L$1="ANO",'Okresy, katastry'!M126,"")</f>
        <v/>
      </c>
      <c r="O137" s="264"/>
      <c r="P137" s="68"/>
      <c r="Q137" s="68"/>
      <c r="R137" s="68"/>
      <c r="S137" s="68"/>
      <c r="T137" s="69"/>
    </row>
    <row r="138" spans="11:20" x14ac:dyDescent="0.25">
      <c r="K138" s="72"/>
      <c r="L138" s="261" t="str">
        <f>IF('Okresy, katastry'!$L$1="ANO",'Okresy, katastry'!L127,"")</f>
        <v/>
      </c>
      <c r="M138" s="262"/>
      <c r="N138" s="263" t="str">
        <f>IF('Okresy, katastry'!$L$1="ANO",'Okresy, katastry'!M127,"")</f>
        <v/>
      </c>
      <c r="O138" s="264"/>
      <c r="P138" s="68"/>
      <c r="Q138" s="68"/>
      <c r="R138" s="68"/>
      <c r="S138" s="68"/>
      <c r="T138" s="69"/>
    </row>
    <row r="139" spans="11:20" x14ac:dyDescent="0.25">
      <c r="K139" s="72"/>
      <c r="L139" s="261" t="str">
        <f>IF('Okresy, katastry'!$L$1="ANO",'Okresy, katastry'!L128,"")</f>
        <v/>
      </c>
      <c r="M139" s="262"/>
      <c r="N139" s="263" t="str">
        <f>IF('Okresy, katastry'!$L$1="ANO",'Okresy, katastry'!M128,"")</f>
        <v/>
      </c>
      <c r="O139" s="264"/>
      <c r="P139" s="68"/>
      <c r="Q139" s="68"/>
      <c r="R139" s="68"/>
      <c r="S139" s="68"/>
      <c r="T139" s="69"/>
    </row>
    <row r="140" spans="11:20" x14ac:dyDescent="0.25">
      <c r="K140" s="72"/>
      <c r="L140" s="261" t="str">
        <f>IF('Okresy, katastry'!$L$1="ANO",'Okresy, katastry'!L129,"")</f>
        <v/>
      </c>
      <c r="M140" s="262"/>
      <c r="N140" s="263" t="str">
        <f>IF('Okresy, katastry'!$L$1="ANO",'Okresy, katastry'!M129,"")</f>
        <v/>
      </c>
      <c r="O140" s="264"/>
      <c r="P140" s="68"/>
      <c r="Q140" s="68"/>
      <c r="R140" s="68"/>
      <c r="S140" s="68"/>
      <c r="T140" s="69"/>
    </row>
    <row r="141" spans="11:20" x14ac:dyDescent="0.25">
      <c r="K141" s="72"/>
      <c r="L141" s="261" t="str">
        <f>IF('Okresy, katastry'!$L$1="ANO",'Okresy, katastry'!L130,"")</f>
        <v/>
      </c>
      <c r="M141" s="262"/>
      <c r="N141" s="263" t="str">
        <f>IF('Okresy, katastry'!$L$1="ANO",'Okresy, katastry'!M130,"")</f>
        <v/>
      </c>
      <c r="O141" s="264"/>
      <c r="P141" s="68"/>
      <c r="Q141" s="68"/>
      <c r="R141" s="68"/>
      <c r="S141" s="68"/>
      <c r="T141" s="69"/>
    </row>
    <row r="142" spans="11:20" x14ac:dyDescent="0.25">
      <c r="K142" s="72"/>
      <c r="L142" s="261" t="str">
        <f>IF('Okresy, katastry'!$L$1="ANO",'Okresy, katastry'!L131,"")</f>
        <v/>
      </c>
      <c r="M142" s="262"/>
      <c r="N142" s="263" t="str">
        <f>IF('Okresy, katastry'!$L$1="ANO",'Okresy, katastry'!M131,"")</f>
        <v/>
      </c>
      <c r="O142" s="264"/>
      <c r="P142" s="68"/>
      <c r="Q142" s="68"/>
      <c r="R142" s="68"/>
      <c r="S142" s="68"/>
      <c r="T142" s="69"/>
    </row>
    <row r="143" spans="11:20" x14ac:dyDescent="0.25">
      <c r="K143" s="72"/>
      <c r="L143" s="261" t="str">
        <f>IF('Okresy, katastry'!$L$1="ANO",'Okresy, katastry'!L132,"")</f>
        <v/>
      </c>
      <c r="M143" s="262"/>
      <c r="N143" s="263" t="str">
        <f>IF('Okresy, katastry'!$L$1="ANO",'Okresy, katastry'!M132,"")</f>
        <v/>
      </c>
      <c r="O143" s="264"/>
      <c r="P143" s="68"/>
      <c r="Q143" s="68"/>
      <c r="R143" s="68"/>
      <c r="S143" s="68"/>
      <c r="T143" s="69"/>
    </row>
    <row r="144" spans="11:20" x14ac:dyDescent="0.25">
      <c r="K144" s="72"/>
      <c r="L144" s="261" t="str">
        <f>IF('Okresy, katastry'!$L$1="ANO",'Okresy, katastry'!L133,"")</f>
        <v/>
      </c>
      <c r="M144" s="262"/>
      <c r="N144" s="263" t="str">
        <f>IF('Okresy, katastry'!$L$1="ANO",'Okresy, katastry'!M133,"")</f>
        <v/>
      </c>
      <c r="O144" s="264"/>
      <c r="P144" s="68"/>
      <c r="Q144" s="68"/>
      <c r="R144" s="68"/>
      <c r="S144" s="68"/>
      <c r="T144" s="69"/>
    </row>
    <row r="145" spans="11:20" x14ac:dyDescent="0.25">
      <c r="K145" s="72"/>
      <c r="L145" s="261" t="str">
        <f>IF('Okresy, katastry'!$L$1="ANO",'Okresy, katastry'!L134,"")</f>
        <v/>
      </c>
      <c r="M145" s="262"/>
      <c r="N145" s="263" t="str">
        <f>IF('Okresy, katastry'!$L$1="ANO",'Okresy, katastry'!M134,"")</f>
        <v/>
      </c>
      <c r="O145" s="264"/>
      <c r="P145" s="68"/>
      <c r="Q145" s="68"/>
      <c r="R145" s="68"/>
      <c r="S145" s="68"/>
      <c r="T145" s="69"/>
    </row>
    <row r="146" spans="11:20" x14ac:dyDescent="0.25">
      <c r="K146" s="72"/>
      <c r="L146" s="261" t="str">
        <f>IF('Okresy, katastry'!$L$1="ANO",'Okresy, katastry'!L135,"")</f>
        <v/>
      </c>
      <c r="M146" s="262"/>
      <c r="N146" s="263" t="str">
        <f>IF('Okresy, katastry'!$L$1="ANO",'Okresy, katastry'!M135,"")</f>
        <v/>
      </c>
      <c r="O146" s="264"/>
      <c r="P146" s="68"/>
      <c r="Q146" s="68"/>
      <c r="R146" s="68"/>
      <c r="S146" s="68"/>
      <c r="T146" s="69"/>
    </row>
    <row r="147" spans="11:20" x14ac:dyDescent="0.25">
      <c r="K147" s="72"/>
      <c r="L147" s="261" t="str">
        <f>IF('Okresy, katastry'!$L$1="ANO",'Okresy, katastry'!L136,"")</f>
        <v/>
      </c>
      <c r="M147" s="262"/>
      <c r="N147" s="263" t="str">
        <f>IF('Okresy, katastry'!$L$1="ANO",'Okresy, katastry'!M136,"")</f>
        <v/>
      </c>
      <c r="O147" s="264"/>
      <c r="P147" s="68"/>
      <c r="Q147" s="68"/>
      <c r="R147" s="68"/>
      <c r="S147" s="68"/>
      <c r="T147" s="69"/>
    </row>
    <row r="148" spans="11:20" x14ac:dyDescent="0.25">
      <c r="K148" s="72"/>
      <c r="L148" s="261" t="str">
        <f>IF('Okresy, katastry'!$L$1="ANO",'Okresy, katastry'!L137,"")</f>
        <v/>
      </c>
      <c r="M148" s="262"/>
      <c r="N148" s="263" t="str">
        <f>IF('Okresy, katastry'!$L$1="ANO",'Okresy, katastry'!M137,"")</f>
        <v/>
      </c>
      <c r="O148" s="264"/>
      <c r="P148" s="68"/>
      <c r="Q148" s="68"/>
      <c r="R148" s="68"/>
      <c r="S148" s="68"/>
      <c r="T148" s="69"/>
    </row>
    <row r="149" spans="11:20" x14ac:dyDescent="0.25">
      <c r="K149" s="72"/>
      <c r="L149" s="261" t="str">
        <f>IF('Okresy, katastry'!$L$1="ANO",'Okresy, katastry'!L138,"")</f>
        <v/>
      </c>
      <c r="M149" s="262"/>
      <c r="N149" s="263" t="str">
        <f>IF('Okresy, katastry'!$L$1="ANO",'Okresy, katastry'!M138,"")</f>
        <v/>
      </c>
      <c r="O149" s="264"/>
      <c r="P149" s="68"/>
      <c r="Q149" s="68"/>
      <c r="R149" s="68"/>
      <c r="S149" s="68"/>
      <c r="T149" s="69"/>
    </row>
    <row r="150" spans="11:20" x14ac:dyDescent="0.25">
      <c r="K150" s="72"/>
      <c r="L150" s="261" t="str">
        <f>IF('Okresy, katastry'!$L$1="ANO",'Okresy, katastry'!L139,"")</f>
        <v/>
      </c>
      <c r="M150" s="262"/>
      <c r="N150" s="263" t="str">
        <f>IF('Okresy, katastry'!$L$1="ANO",'Okresy, katastry'!M139,"")</f>
        <v/>
      </c>
      <c r="O150" s="264"/>
      <c r="P150" s="68"/>
      <c r="Q150" s="68"/>
      <c r="R150" s="68"/>
      <c r="S150" s="68"/>
      <c r="T150" s="69"/>
    </row>
    <row r="151" spans="11:20" x14ac:dyDescent="0.25">
      <c r="K151" s="72"/>
      <c r="L151" s="261" t="str">
        <f>IF('Okresy, katastry'!$L$1="ANO",'Okresy, katastry'!L140,"")</f>
        <v/>
      </c>
      <c r="M151" s="262"/>
      <c r="N151" s="263" t="str">
        <f>IF('Okresy, katastry'!$L$1="ANO",'Okresy, katastry'!M140,"")</f>
        <v/>
      </c>
      <c r="O151" s="264"/>
      <c r="P151" s="68"/>
      <c r="Q151" s="68"/>
      <c r="R151" s="68"/>
      <c r="S151" s="68"/>
      <c r="T151" s="69"/>
    </row>
    <row r="152" spans="11:20" x14ac:dyDescent="0.25">
      <c r="K152" s="72"/>
      <c r="L152" s="261" t="str">
        <f>IF('Okresy, katastry'!$L$1="ANO",'Okresy, katastry'!L141,"")</f>
        <v/>
      </c>
      <c r="M152" s="262"/>
      <c r="N152" s="263" t="str">
        <f>IF('Okresy, katastry'!$L$1="ANO",'Okresy, katastry'!M141,"")</f>
        <v/>
      </c>
      <c r="O152" s="264"/>
      <c r="P152" s="68"/>
      <c r="Q152" s="68"/>
      <c r="R152" s="68"/>
      <c r="S152" s="68"/>
      <c r="T152" s="69"/>
    </row>
    <row r="153" spans="11:20" x14ac:dyDescent="0.25">
      <c r="K153" s="72"/>
      <c r="L153" s="261" t="str">
        <f>IF('Okresy, katastry'!$L$1="ANO",'Okresy, katastry'!L142,"")</f>
        <v/>
      </c>
      <c r="M153" s="262"/>
      <c r="N153" s="263" t="str">
        <f>IF('Okresy, katastry'!$L$1="ANO",'Okresy, katastry'!M142,"")</f>
        <v/>
      </c>
      <c r="O153" s="264"/>
      <c r="P153" s="68"/>
      <c r="Q153" s="68"/>
      <c r="R153" s="68"/>
      <c r="S153" s="68"/>
      <c r="T153" s="69"/>
    </row>
    <row r="154" spans="11:20" x14ac:dyDescent="0.25">
      <c r="K154" s="72"/>
      <c r="L154" s="261" t="str">
        <f>IF('Okresy, katastry'!$L$1="ANO",'Okresy, katastry'!L143,"")</f>
        <v/>
      </c>
      <c r="M154" s="262"/>
      <c r="N154" s="263" t="str">
        <f>IF('Okresy, katastry'!$L$1="ANO",'Okresy, katastry'!M143,"")</f>
        <v/>
      </c>
      <c r="O154" s="264"/>
      <c r="P154" s="68"/>
      <c r="Q154" s="68"/>
      <c r="R154" s="68"/>
      <c r="S154" s="68"/>
      <c r="T154" s="69"/>
    </row>
    <row r="155" spans="11:20" x14ac:dyDescent="0.25">
      <c r="K155" s="72"/>
      <c r="L155" s="261" t="str">
        <f>IF('Okresy, katastry'!$L$1="ANO",'Okresy, katastry'!L144,"")</f>
        <v/>
      </c>
      <c r="M155" s="262"/>
      <c r="N155" s="263" t="str">
        <f>IF('Okresy, katastry'!$L$1="ANO",'Okresy, katastry'!M144,"")</f>
        <v/>
      </c>
      <c r="O155" s="264"/>
      <c r="P155" s="68"/>
      <c r="Q155" s="68"/>
      <c r="R155" s="68"/>
      <c r="S155" s="68"/>
      <c r="T155" s="69"/>
    </row>
    <row r="156" spans="11:20" x14ac:dyDescent="0.25">
      <c r="K156" s="72"/>
      <c r="L156" s="261" t="str">
        <f>IF('Okresy, katastry'!$L$1="ANO",'Okresy, katastry'!L145,"")</f>
        <v/>
      </c>
      <c r="M156" s="262"/>
      <c r="N156" s="263" t="str">
        <f>IF('Okresy, katastry'!$L$1="ANO",'Okresy, katastry'!M145,"")</f>
        <v/>
      </c>
      <c r="O156" s="264"/>
      <c r="P156" s="68"/>
      <c r="Q156" s="68"/>
      <c r="R156" s="68"/>
      <c r="S156" s="68"/>
      <c r="T156" s="69"/>
    </row>
    <row r="157" spans="11:20" x14ac:dyDescent="0.25">
      <c r="K157" s="72"/>
      <c r="L157" s="261" t="str">
        <f>IF('Okresy, katastry'!$L$1="ANO",'Okresy, katastry'!L146,"")</f>
        <v/>
      </c>
      <c r="M157" s="262"/>
      <c r="N157" s="263" t="str">
        <f>IF('Okresy, katastry'!$L$1="ANO",'Okresy, katastry'!M146,"")</f>
        <v/>
      </c>
      <c r="O157" s="264"/>
      <c r="P157" s="68"/>
      <c r="Q157" s="68"/>
      <c r="R157" s="68"/>
      <c r="S157" s="68"/>
      <c r="T157" s="69"/>
    </row>
    <row r="158" spans="11:20" x14ac:dyDescent="0.25">
      <c r="K158" s="72"/>
      <c r="L158" s="261" t="str">
        <f>IF('Okresy, katastry'!$L$1="ANO",'Okresy, katastry'!L147,"")</f>
        <v/>
      </c>
      <c r="M158" s="262"/>
      <c r="N158" s="263" t="str">
        <f>IF('Okresy, katastry'!$L$1="ANO",'Okresy, katastry'!M147,"")</f>
        <v/>
      </c>
      <c r="O158" s="264"/>
      <c r="P158" s="68"/>
      <c r="Q158" s="68"/>
      <c r="R158" s="68"/>
      <c r="S158" s="68"/>
      <c r="T158" s="69"/>
    </row>
    <row r="159" spans="11:20" x14ac:dyDescent="0.25">
      <c r="K159" s="72"/>
      <c r="L159" s="261" t="str">
        <f>IF('Okresy, katastry'!$L$1="ANO",'Okresy, katastry'!L148,"")</f>
        <v/>
      </c>
      <c r="M159" s="262"/>
      <c r="N159" s="263" t="str">
        <f>IF('Okresy, katastry'!$L$1="ANO",'Okresy, katastry'!M148,"")</f>
        <v/>
      </c>
      <c r="O159" s="264"/>
      <c r="P159" s="68"/>
      <c r="Q159" s="68"/>
      <c r="R159" s="68"/>
      <c r="S159" s="68"/>
      <c r="T159" s="69"/>
    </row>
    <row r="160" spans="11:20" x14ac:dyDescent="0.25">
      <c r="K160" s="72"/>
      <c r="L160" s="261" t="str">
        <f>IF('Okresy, katastry'!$L$1="ANO",'Okresy, katastry'!L149,"")</f>
        <v/>
      </c>
      <c r="M160" s="262"/>
      <c r="N160" s="263" t="str">
        <f>IF('Okresy, katastry'!$L$1="ANO",'Okresy, katastry'!M149,"")</f>
        <v/>
      </c>
      <c r="O160" s="264"/>
      <c r="P160" s="68"/>
      <c r="Q160" s="68"/>
      <c r="R160" s="68"/>
      <c r="S160" s="68"/>
      <c r="T160" s="69"/>
    </row>
    <row r="161" spans="11:20" x14ac:dyDescent="0.25">
      <c r="K161" s="72"/>
      <c r="L161" s="261" t="str">
        <f>IF('Okresy, katastry'!$L$1="ANO",'Okresy, katastry'!L150,"")</f>
        <v/>
      </c>
      <c r="M161" s="262"/>
      <c r="N161" s="263" t="str">
        <f>IF('Okresy, katastry'!$L$1="ANO",'Okresy, katastry'!M150,"")</f>
        <v/>
      </c>
      <c r="O161" s="264"/>
      <c r="P161" s="68"/>
      <c r="Q161" s="68"/>
      <c r="R161" s="68"/>
      <c r="S161" s="68"/>
      <c r="T161" s="69"/>
    </row>
    <row r="162" spans="11:20" x14ac:dyDescent="0.25">
      <c r="K162" s="72"/>
      <c r="L162" s="261" t="str">
        <f>IF('Okresy, katastry'!$L$1="ANO",'Okresy, katastry'!L151,"")</f>
        <v/>
      </c>
      <c r="M162" s="262"/>
      <c r="N162" s="263" t="str">
        <f>IF('Okresy, katastry'!$L$1="ANO",'Okresy, katastry'!M151,"")</f>
        <v/>
      </c>
      <c r="O162" s="264"/>
      <c r="P162" s="68"/>
      <c r="Q162" s="68"/>
      <c r="R162" s="68"/>
      <c r="S162" s="68"/>
      <c r="T162" s="69"/>
    </row>
    <row r="163" spans="11:20" x14ac:dyDescent="0.25">
      <c r="K163" s="72"/>
      <c r="L163" s="261" t="str">
        <f>IF('Okresy, katastry'!$L$1="ANO",'Okresy, katastry'!L152,"")</f>
        <v/>
      </c>
      <c r="M163" s="262"/>
      <c r="N163" s="263" t="str">
        <f>IF('Okresy, katastry'!$L$1="ANO",'Okresy, katastry'!M152,"")</f>
        <v/>
      </c>
      <c r="O163" s="264"/>
      <c r="P163" s="68"/>
      <c r="Q163" s="68"/>
      <c r="R163" s="68"/>
      <c r="S163" s="68"/>
      <c r="T163" s="69"/>
    </row>
    <row r="164" spans="11:20" x14ac:dyDescent="0.25">
      <c r="K164" s="72"/>
      <c r="L164" s="261" t="str">
        <f>IF('Okresy, katastry'!$L$1="ANO",'Okresy, katastry'!L153,"")</f>
        <v/>
      </c>
      <c r="M164" s="262"/>
      <c r="N164" s="263" t="str">
        <f>IF('Okresy, katastry'!$L$1="ANO",'Okresy, katastry'!M153,"")</f>
        <v/>
      </c>
      <c r="O164" s="264"/>
      <c r="P164" s="68"/>
      <c r="Q164" s="68"/>
      <c r="R164" s="68"/>
      <c r="S164" s="68"/>
      <c r="T164" s="69"/>
    </row>
    <row r="165" spans="11:20" x14ac:dyDescent="0.25">
      <c r="K165" s="72"/>
      <c r="L165" s="261" t="str">
        <f>IF('Okresy, katastry'!$L$1="ANO",'Okresy, katastry'!L154,"")</f>
        <v/>
      </c>
      <c r="M165" s="262"/>
      <c r="N165" s="263" t="str">
        <f>IF('Okresy, katastry'!$L$1="ANO",'Okresy, katastry'!M154,"")</f>
        <v/>
      </c>
      <c r="O165" s="264"/>
      <c r="P165" s="68"/>
      <c r="Q165" s="68"/>
      <c r="R165" s="68"/>
      <c r="S165" s="68"/>
      <c r="T165" s="69"/>
    </row>
    <row r="166" spans="11:20" x14ac:dyDescent="0.25">
      <c r="K166" s="72"/>
      <c r="L166" s="261" t="str">
        <f>IF('Okresy, katastry'!$L$1="ANO",'Okresy, katastry'!L155,"")</f>
        <v/>
      </c>
      <c r="M166" s="262"/>
      <c r="N166" s="263" t="str">
        <f>IF('Okresy, katastry'!$L$1="ANO",'Okresy, katastry'!M155,"")</f>
        <v/>
      </c>
      <c r="O166" s="264"/>
      <c r="P166" s="68"/>
      <c r="Q166" s="68"/>
      <c r="R166" s="68"/>
      <c r="S166" s="68"/>
      <c r="T166" s="69"/>
    </row>
    <row r="167" spans="11:20" x14ac:dyDescent="0.25">
      <c r="K167" s="72"/>
      <c r="L167" s="261" t="str">
        <f>IF('Okresy, katastry'!$L$1="ANO",'Okresy, katastry'!L156,"")</f>
        <v/>
      </c>
      <c r="M167" s="262"/>
      <c r="N167" s="263" t="str">
        <f>IF('Okresy, katastry'!$L$1="ANO",'Okresy, katastry'!M156,"")</f>
        <v/>
      </c>
      <c r="O167" s="264"/>
      <c r="P167" s="68"/>
      <c r="Q167" s="68"/>
      <c r="R167" s="68"/>
      <c r="S167" s="68"/>
      <c r="T167" s="69"/>
    </row>
    <row r="168" spans="11:20" x14ac:dyDescent="0.25">
      <c r="K168" s="72"/>
      <c r="L168" s="261" t="str">
        <f>IF('Okresy, katastry'!$L$1="ANO",'Okresy, katastry'!L157,"")</f>
        <v/>
      </c>
      <c r="M168" s="262"/>
      <c r="N168" s="263" t="str">
        <f>IF('Okresy, katastry'!$L$1="ANO",'Okresy, katastry'!M157,"")</f>
        <v/>
      </c>
      <c r="O168" s="264"/>
      <c r="P168" s="68"/>
      <c r="Q168" s="68"/>
      <c r="R168" s="68"/>
      <c r="S168" s="68"/>
      <c r="T168" s="69"/>
    </row>
    <row r="169" spans="11:20" x14ac:dyDescent="0.25">
      <c r="K169" s="72"/>
      <c r="L169" s="261" t="str">
        <f>IF('Okresy, katastry'!$L$1="ANO",'Okresy, katastry'!L158,"")</f>
        <v/>
      </c>
      <c r="M169" s="262"/>
      <c r="N169" s="263" t="str">
        <f>IF('Okresy, katastry'!$L$1="ANO",'Okresy, katastry'!M158,"")</f>
        <v/>
      </c>
      <c r="O169" s="264"/>
      <c r="P169" s="68"/>
      <c r="Q169" s="68"/>
      <c r="R169" s="68"/>
      <c r="S169" s="68"/>
      <c r="T169" s="69"/>
    </row>
    <row r="170" spans="11:20" x14ac:dyDescent="0.25">
      <c r="K170" s="72"/>
      <c r="L170" s="261" t="str">
        <f>IF('Okresy, katastry'!$L$1="ANO",'Okresy, katastry'!L159,"")</f>
        <v/>
      </c>
      <c r="M170" s="262"/>
      <c r="N170" s="263" t="str">
        <f>IF('Okresy, katastry'!$L$1="ANO",'Okresy, katastry'!M159,"")</f>
        <v/>
      </c>
      <c r="O170" s="264"/>
      <c r="P170" s="68"/>
      <c r="Q170" s="68"/>
      <c r="R170" s="68"/>
      <c r="S170" s="68"/>
      <c r="T170" s="69"/>
    </row>
    <row r="171" spans="11:20" x14ac:dyDescent="0.25">
      <c r="K171" s="72"/>
      <c r="L171" s="261" t="str">
        <f>IF('Okresy, katastry'!$L$1="ANO",'Okresy, katastry'!L160,"")</f>
        <v/>
      </c>
      <c r="M171" s="262"/>
      <c r="N171" s="263" t="str">
        <f>IF('Okresy, katastry'!$L$1="ANO",'Okresy, katastry'!M160,"")</f>
        <v/>
      </c>
      <c r="O171" s="264"/>
      <c r="P171" s="68"/>
      <c r="Q171" s="68"/>
      <c r="R171" s="68"/>
      <c r="S171" s="68"/>
      <c r="T171" s="69"/>
    </row>
    <row r="172" spans="11:20" x14ac:dyDescent="0.25">
      <c r="K172" s="72"/>
      <c r="L172" s="261" t="str">
        <f>IF('Okresy, katastry'!$L$1="ANO",'Okresy, katastry'!L161,"")</f>
        <v/>
      </c>
      <c r="M172" s="262"/>
      <c r="N172" s="263" t="str">
        <f>IF('Okresy, katastry'!$L$1="ANO",'Okresy, katastry'!M161,"")</f>
        <v/>
      </c>
      <c r="O172" s="264"/>
      <c r="P172" s="68"/>
      <c r="Q172" s="68"/>
      <c r="R172" s="68"/>
      <c r="S172" s="68"/>
      <c r="T172" s="69"/>
    </row>
    <row r="173" spans="11:20" x14ac:dyDescent="0.25">
      <c r="K173" s="72"/>
      <c r="L173" s="261" t="str">
        <f>IF('Okresy, katastry'!$L$1="ANO",'Okresy, katastry'!L162,"")</f>
        <v/>
      </c>
      <c r="M173" s="262"/>
      <c r="N173" s="263" t="str">
        <f>IF('Okresy, katastry'!$L$1="ANO",'Okresy, katastry'!M162,"")</f>
        <v/>
      </c>
      <c r="O173" s="264"/>
      <c r="P173" s="68"/>
      <c r="Q173" s="68"/>
      <c r="R173" s="68"/>
      <c r="S173" s="68"/>
      <c r="T173" s="69"/>
    </row>
    <row r="174" spans="11:20" x14ac:dyDescent="0.25">
      <c r="K174" s="72"/>
      <c r="L174" s="261" t="str">
        <f>IF('Okresy, katastry'!$L$1="ANO",'Okresy, katastry'!L163,"")</f>
        <v/>
      </c>
      <c r="M174" s="262"/>
      <c r="N174" s="263" t="str">
        <f>IF('Okresy, katastry'!$L$1="ANO",'Okresy, katastry'!M163,"")</f>
        <v/>
      </c>
      <c r="O174" s="264"/>
      <c r="P174" s="68"/>
      <c r="Q174" s="68"/>
      <c r="R174" s="68"/>
      <c r="S174" s="68"/>
      <c r="T174" s="69"/>
    </row>
    <row r="175" spans="11:20" x14ac:dyDescent="0.25">
      <c r="K175" s="72"/>
      <c r="L175" s="261" t="str">
        <f>IF('Okresy, katastry'!$L$1="ANO",'Okresy, katastry'!L164,"")</f>
        <v/>
      </c>
      <c r="M175" s="262"/>
      <c r="N175" s="263" t="str">
        <f>IF('Okresy, katastry'!$L$1="ANO",'Okresy, katastry'!M164,"")</f>
        <v/>
      </c>
      <c r="O175" s="264"/>
      <c r="P175" s="68"/>
      <c r="Q175" s="68"/>
      <c r="R175" s="68"/>
      <c r="S175" s="68"/>
      <c r="T175" s="69"/>
    </row>
    <row r="176" spans="11:20" x14ac:dyDescent="0.25">
      <c r="K176" s="72"/>
      <c r="L176" s="261" t="str">
        <f>IF('Okresy, katastry'!$L$1="ANO",'Okresy, katastry'!L165,"")</f>
        <v/>
      </c>
      <c r="M176" s="262"/>
      <c r="N176" s="263" t="str">
        <f>IF('Okresy, katastry'!$L$1="ANO",'Okresy, katastry'!M165,"")</f>
        <v/>
      </c>
      <c r="O176" s="264"/>
      <c r="P176" s="68"/>
      <c r="Q176" s="68"/>
      <c r="R176" s="68"/>
      <c r="S176" s="68"/>
      <c r="T176" s="69"/>
    </row>
    <row r="177" spans="11:20" x14ac:dyDescent="0.25">
      <c r="K177" s="72"/>
      <c r="L177" s="261" t="str">
        <f>IF('Okresy, katastry'!$L$1="ANO",'Okresy, katastry'!L166,"")</f>
        <v/>
      </c>
      <c r="M177" s="262"/>
      <c r="N177" s="263" t="str">
        <f>IF('Okresy, katastry'!$L$1="ANO",'Okresy, katastry'!M166,"")</f>
        <v/>
      </c>
      <c r="O177" s="264"/>
      <c r="P177" s="68"/>
      <c r="Q177" s="68"/>
      <c r="R177" s="68"/>
      <c r="S177" s="68"/>
      <c r="T177" s="69"/>
    </row>
    <row r="178" spans="11:20" x14ac:dyDescent="0.25">
      <c r="K178" s="72"/>
      <c r="L178" s="261" t="str">
        <f>IF('Okresy, katastry'!$L$1="ANO",'Okresy, katastry'!L167,"")</f>
        <v/>
      </c>
      <c r="M178" s="262"/>
      <c r="N178" s="263" t="str">
        <f>IF('Okresy, katastry'!$L$1="ANO",'Okresy, katastry'!M167,"")</f>
        <v/>
      </c>
      <c r="O178" s="264"/>
      <c r="P178" s="68"/>
      <c r="Q178" s="68"/>
      <c r="R178" s="68"/>
      <c r="S178" s="68"/>
      <c r="T178" s="69"/>
    </row>
    <row r="179" spans="11:20" x14ac:dyDescent="0.25">
      <c r="K179" s="72"/>
      <c r="L179" s="261" t="str">
        <f>IF('Okresy, katastry'!$L$1="ANO",'Okresy, katastry'!L168,"")</f>
        <v/>
      </c>
      <c r="M179" s="262"/>
      <c r="N179" s="263" t="str">
        <f>IF('Okresy, katastry'!$L$1="ANO",'Okresy, katastry'!M168,"")</f>
        <v/>
      </c>
      <c r="O179" s="264"/>
      <c r="P179" s="68"/>
      <c r="Q179" s="68"/>
      <c r="R179" s="68"/>
      <c r="S179" s="68"/>
      <c r="T179" s="69"/>
    </row>
    <row r="180" spans="11:20" ht="15.75" thickBot="1" x14ac:dyDescent="0.3">
      <c r="K180" s="72"/>
      <c r="L180" s="265" t="str">
        <f>IF('Okresy, katastry'!$L$1="ANO",'Okresy, katastry'!L169,"")</f>
        <v/>
      </c>
      <c r="M180" s="266"/>
      <c r="N180" s="267" t="str">
        <f>IF('Okresy, katastry'!$L$1="ANO",'Okresy, katastry'!M169,"")</f>
        <v/>
      </c>
      <c r="O180" s="268"/>
      <c r="P180" s="68"/>
      <c r="Q180" s="68"/>
      <c r="R180" s="68"/>
      <c r="S180" s="68"/>
      <c r="T180" s="69"/>
    </row>
    <row r="181" spans="11:20" x14ac:dyDescent="0.25">
      <c r="K181" s="72"/>
      <c r="L181" s="73"/>
      <c r="M181" s="73"/>
      <c r="N181" s="73"/>
      <c r="O181" s="73"/>
      <c r="P181" s="68"/>
      <c r="Q181" s="68"/>
      <c r="R181" s="68"/>
      <c r="S181" s="68"/>
      <c r="T181" s="69"/>
    </row>
    <row r="182" spans="11:20" x14ac:dyDescent="0.25">
      <c r="K182" s="72"/>
      <c r="L182" s="73"/>
      <c r="M182" s="73"/>
      <c r="N182" s="73"/>
      <c r="O182" s="73"/>
      <c r="P182" s="68"/>
      <c r="Q182" s="68"/>
      <c r="R182" s="68"/>
      <c r="S182" s="68"/>
      <c r="T182" s="69"/>
    </row>
    <row r="183" spans="11:20" x14ac:dyDescent="0.25">
      <c r="K183" s="72"/>
      <c r="L183" s="73"/>
      <c r="M183" s="73"/>
      <c r="N183" s="73"/>
      <c r="O183" s="73"/>
      <c r="P183" s="68"/>
      <c r="Q183" s="68"/>
      <c r="R183" s="68"/>
      <c r="S183" s="68"/>
      <c r="T183" s="69"/>
    </row>
    <row r="184" spans="11:20" x14ac:dyDescent="0.25">
      <c r="K184" s="72"/>
      <c r="L184" s="73"/>
      <c r="M184" s="73"/>
      <c r="N184" s="73"/>
      <c r="O184" s="73"/>
      <c r="P184" s="68"/>
      <c r="Q184" s="68"/>
      <c r="R184" s="68"/>
      <c r="S184" s="68"/>
      <c r="T184" s="69"/>
    </row>
    <row r="185" spans="11:20" x14ac:dyDescent="0.25">
      <c r="K185" s="72"/>
      <c r="L185" s="73"/>
      <c r="M185" s="73"/>
      <c r="N185" s="73"/>
      <c r="O185" s="73"/>
      <c r="P185" s="68"/>
      <c r="Q185" s="68"/>
      <c r="R185" s="68"/>
      <c r="S185" s="68"/>
      <c r="T185" s="69"/>
    </row>
    <row r="186" spans="11:20" x14ac:dyDescent="0.25">
      <c r="K186" s="72"/>
      <c r="L186" s="73"/>
      <c r="M186" s="73"/>
      <c r="N186" s="73"/>
      <c r="O186" s="73"/>
      <c r="P186" s="68"/>
      <c r="Q186" s="68"/>
      <c r="R186" s="68"/>
      <c r="S186" s="68"/>
      <c r="T186" s="69"/>
    </row>
    <row r="187" spans="11:20" x14ac:dyDescent="0.25">
      <c r="K187" s="72"/>
      <c r="L187" s="73"/>
      <c r="M187" s="73"/>
      <c r="N187" s="73"/>
      <c r="O187" s="73"/>
      <c r="P187" s="68"/>
      <c r="Q187" s="68"/>
      <c r="R187" s="68"/>
      <c r="S187" s="68"/>
      <c r="T187" s="69"/>
    </row>
    <row r="188" spans="11:20" x14ac:dyDescent="0.25">
      <c r="K188" s="72"/>
      <c r="L188" s="73"/>
      <c r="M188" s="73"/>
      <c r="N188" s="73"/>
      <c r="O188" s="73"/>
      <c r="P188" s="68"/>
      <c r="Q188" s="68"/>
      <c r="R188" s="68"/>
      <c r="S188" s="68"/>
      <c r="T188" s="69"/>
    </row>
    <row r="189" spans="11:20" x14ac:dyDescent="0.25">
      <c r="K189" s="72"/>
      <c r="L189" s="73"/>
      <c r="M189" s="73"/>
      <c r="N189" s="73"/>
      <c r="O189" s="73"/>
      <c r="P189" s="68"/>
      <c r="Q189" s="68"/>
      <c r="R189" s="68"/>
      <c r="S189" s="68"/>
      <c r="T189" s="69"/>
    </row>
    <row r="190" spans="11:20" x14ac:dyDescent="0.25">
      <c r="K190" s="72"/>
      <c r="L190" s="73"/>
      <c r="M190" s="73"/>
      <c r="N190" s="73"/>
      <c r="O190" s="73"/>
      <c r="P190" s="68"/>
      <c r="Q190" s="68"/>
      <c r="R190" s="68"/>
      <c r="S190" s="68"/>
      <c r="T190" s="69"/>
    </row>
    <row r="191" spans="11:20" x14ac:dyDescent="0.25">
      <c r="K191" s="72"/>
      <c r="L191" s="73"/>
      <c r="M191" s="73"/>
      <c r="N191" s="73"/>
      <c r="O191" s="73"/>
      <c r="P191" s="68"/>
      <c r="Q191" s="68"/>
      <c r="R191" s="68"/>
      <c r="S191" s="68"/>
      <c r="T191" s="69"/>
    </row>
    <row r="192" spans="11:20" x14ac:dyDescent="0.25">
      <c r="K192" s="72"/>
      <c r="L192" s="73"/>
      <c r="M192" s="73"/>
      <c r="N192" s="73"/>
      <c r="O192" s="73"/>
      <c r="P192" s="68"/>
      <c r="Q192" s="68"/>
      <c r="R192" s="68"/>
      <c r="S192" s="68"/>
      <c r="T192" s="69"/>
    </row>
    <row r="193" spans="11:20" x14ac:dyDescent="0.25">
      <c r="K193" s="72"/>
      <c r="L193" s="73"/>
      <c r="M193" s="73"/>
      <c r="N193" s="73"/>
      <c r="O193" s="73"/>
      <c r="P193" s="68"/>
      <c r="Q193" s="68"/>
      <c r="R193" s="68"/>
      <c r="S193" s="68"/>
      <c r="T193" s="69"/>
    </row>
    <row r="194" spans="11:20" x14ac:dyDescent="0.25">
      <c r="K194" s="72"/>
      <c r="L194" s="73"/>
      <c r="M194" s="73"/>
      <c r="N194" s="73"/>
      <c r="O194" s="73"/>
      <c r="P194" s="68"/>
      <c r="Q194" s="68"/>
      <c r="R194" s="68"/>
      <c r="S194" s="68"/>
      <c r="T194" s="69"/>
    </row>
    <row r="195" spans="11:20" x14ac:dyDescent="0.25">
      <c r="K195" s="72"/>
      <c r="P195" s="68"/>
      <c r="Q195" s="68"/>
      <c r="R195" s="68"/>
      <c r="S195" s="68"/>
      <c r="T195" s="69"/>
    </row>
  </sheetData>
  <sheetProtection algorithmName="SHA-512" hashValue="6Y9Dg/04BJu3V+DjlxxWKD4/B3fTKqQM6LujHZLXHnhthu6AOOXAQwrllb2MuNVFVOwu2jlw135uTRJGRszIJw==" saltValue="ULuZDheAedXHgWnZWmfl7w==" spinCount="100000" sheet="1" objects="1" scenarios="1"/>
  <mergeCells count="405">
    <mergeCell ref="N24:O24"/>
    <mergeCell ref="L25:M25"/>
    <mergeCell ref="N25:O25"/>
    <mergeCell ref="A33:I33"/>
    <mergeCell ref="L29:M29"/>
    <mergeCell ref="N29:O29"/>
    <mergeCell ref="L30:M30"/>
    <mergeCell ref="N30:O30"/>
    <mergeCell ref="L31:M31"/>
    <mergeCell ref="N31:O31"/>
    <mergeCell ref="L26:M26"/>
    <mergeCell ref="N26:O26"/>
    <mergeCell ref="L27:M27"/>
    <mergeCell ref="N27:O27"/>
    <mergeCell ref="L28:M28"/>
    <mergeCell ref="N28:O28"/>
    <mergeCell ref="L179:M179"/>
    <mergeCell ref="N179:O179"/>
    <mergeCell ref="L180:M180"/>
    <mergeCell ref="N180:O180"/>
    <mergeCell ref="L176:M176"/>
    <mergeCell ref="N176:O176"/>
    <mergeCell ref="L177:M177"/>
    <mergeCell ref="N177:O177"/>
    <mergeCell ref="L178:M178"/>
    <mergeCell ref="N178:O178"/>
    <mergeCell ref="L173:M173"/>
    <mergeCell ref="N173:O173"/>
    <mergeCell ref="L174:M174"/>
    <mergeCell ref="N174:O174"/>
    <mergeCell ref="L175:M175"/>
    <mergeCell ref="N175:O175"/>
    <mergeCell ref="L170:M170"/>
    <mergeCell ref="N170:O170"/>
    <mergeCell ref="L171:M171"/>
    <mergeCell ref="N171:O171"/>
    <mergeCell ref="L172:M172"/>
    <mergeCell ref="N172:O172"/>
    <mergeCell ref="L167:M167"/>
    <mergeCell ref="N167:O167"/>
    <mergeCell ref="L168:M168"/>
    <mergeCell ref="N168:O168"/>
    <mergeCell ref="L169:M169"/>
    <mergeCell ref="N169:O169"/>
    <mergeCell ref="L164:M164"/>
    <mergeCell ref="N164:O164"/>
    <mergeCell ref="L165:M165"/>
    <mergeCell ref="N165:O165"/>
    <mergeCell ref="L166:M166"/>
    <mergeCell ref="N166:O166"/>
    <mergeCell ref="L161:M161"/>
    <mergeCell ref="N161:O161"/>
    <mergeCell ref="L162:M162"/>
    <mergeCell ref="N162:O162"/>
    <mergeCell ref="L163:M163"/>
    <mergeCell ref="N163:O163"/>
    <mergeCell ref="L158:M158"/>
    <mergeCell ref="N158:O158"/>
    <mergeCell ref="L159:M159"/>
    <mergeCell ref="N159:O159"/>
    <mergeCell ref="L160:M160"/>
    <mergeCell ref="N160:O160"/>
    <mergeCell ref="L155:M155"/>
    <mergeCell ref="N155:O155"/>
    <mergeCell ref="L156:M156"/>
    <mergeCell ref="N156:O156"/>
    <mergeCell ref="L157:M157"/>
    <mergeCell ref="N157:O157"/>
    <mergeCell ref="L152:M152"/>
    <mergeCell ref="N152:O152"/>
    <mergeCell ref="L153:M153"/>
    <mergeCell ref="N153:O153"/>
    <mergeCell ref="L154:M154"/>
    <mergeCell ref="N154:O154"/>
    <mergeCell ref="L149:M149"/>
    <mergeCell ref="N149:O149"/>
    <mergeCell ref="L150:M150"/>
    <mergeCell ref="N150:O150"/>
    <mergeCell ref="L151:M151"/>
    <mergeCell ref="N151:O151"/>
    <mergeCell ref="L146:M146"/>
    <mergeCell ref="N146:O146"/>
    <mergeCell ref="L147:M147"/>
    <mergeCell ref="N147:O147"/>
    <mergeCell ref="L148:M148"/>
    <mergeCell ref="N148:O148"/>
    <mergeCell ref="L143:M143"/>
    <mergeCell ref="N143:O143"/>
    <mergeCell ref="L144:M144"/>
    <mergeCell ref="N144:O144"/>
    <mergeCell ref="L145:M145"/>
    <mergeCell ref="N145:O145"/>
    <mergeCell ref="L140:M140"/>
    <mergeCell ref="N140:O140"/>
    <mergeCell ref="L141:M141"/>
    <mergeCell ref="N141:O141"/>
    <mergeCell ref="L142:M142"/>
    <mergeCell ref="N142:O142"/>
    <mergeCell ref="L137:M137"/>
    <mergeCell ref="N137:O137"/>
    <mergeCell ref="L138:M138"/>
    <mergeCell ref="N138:O138"/>
    <mergeCell ref="L139:M139"/>
    <mergeCell ref="N139:O139"/>
    <mergeCell ref="L134:M134"/>
    <mergeCell ref="N134:O134"/>
    <mergeCell ref="L135:M135"/>
    <mergeCell ref="N135:O135"/>
    <mergeCell ref="L136:M136"/>
    <mergeCell ref="N136:O136"/>
    <mergeCell ref="L131:M131"/>
    <mergeCell ref="N131:O131"/>
    <mergeCell ref="L132:M132"/>
    <mergeCell ref="N132:O132"/>
    <mergeCell ref="L133:M133"/>
    <mergeCell ref="N133:O133"/>
    <mergeCell ref="L128:M128"/>
    <mergeCell ref="N128:O128"/>
    <mergeCell ref="L129:M129"/>
    <mergeCell ref="N129:O129"/>
    <mergeCell ref="L130:M130"/>
    <mergeCell ref="N130:O130"/>
    <mergeCell ref="L125:M125"/>
    <mergeCell ref="N125:O125"/>
    <mergeCell ref="L126:M126"/>
    <mergeCell ref="N126:O126"/>
    <mergeCell ref="L127:M127"/>
    <mergeCell ref="N127:O127"/>
    <mergeCell ref="L122:M122"/>
    <mergeCell ref="N122:O122"/>
    <mergeCell ref="L123:M123"/>
    <mergeCell ref="N123:O123"/>
    <mergeCell ref="L124:M124"/>
    <mergeCell ref="N124:O124"/>
    <mergeCell ref="L119:M119"/>
    <mergeCell ref="N119:O119"/>
    <mergeCell ref="L120:M120"/>
    <mergeCell ref="N120:O120"/>
    <mergeCell ref="L121:M121"/>
    <mergeCell ref="N121:O121"/>
    <mergeCell ref="L116:M116"/>
    <mergeCell ref="N116:O116"/>
    <mergeCell ref="L117:M117"/>
    <mergeCell ref="N117:O117"/>
    <mergeCell ref="L118:M118"/>
    <mergeCell ref="N118:O118"/>
    <mergeCell ref="L113:M113"/>
    <mergeCell ref="N113:O113"/>
    <mergeCell ref="L114:M114"/>
    <mergeCell ref="N114:O114"/>
    <mergeCell ref="L115:M115"/>
    <mergeCell ref="N115:O115"/>
    <mergeCell ref="L110:M110"/>
    <mergeCell ref="N110:O110"/>
    <mergeCell ref="L111:M111"/>
    <mergeCell ref="N111:O111"/>
    <mergeCell ref="L112:M112"/>
    <mergeCell ref="N112:O112"/>
    <mergeCell ref="L107:M107"/>
    <mergeCell ref="N107:O107"/>
    <mergeCell ref="L108:M108"/>
    <mergeCell ref="N108:O108"/>
    <mergeCell ref="L109:M109"/>
    <mergeCell ref="N109:O109"/>
    <mergeCell ref="L104:M104"/>
    <mergeCell ref="N104:O104"/>
    <mergeCell ref="L105:M105"/>
    <mergeCell ref="N105:O105"/>
    <mergeCell ref="L106:M106"/>
    <mergeCell ref="N106:O106"/>
    <mergeCell ref="L101:M101"/>
    <mergeCell ref="N101:O101"/>
    <mergeCell ref="L102:M102"/>
    <mergeCell ref="N102:O102"/>
    <mergeCell ref="L103:M103"/>
    <mergeCell ref="N103:O103"/>
    <mergeCell ref="L98:M98"/>
    <mergeCell ref="N98:O98"/>
    <mergeCell ref="L99:M99"/>
    <mergeCell ref="N99:O99"/>
    <mergeCell ref="L100:M100"/>
    <mergeCell ref="N100:O100"/>
    <mergeCell ref="L95:M95"/>
    <mergeCell ref="N95:O95"/>
    <mergeCell ref="L96:M96"/>
    <mergeCell ref="N96:O96"/>
    <mergeCell ref="L97:M97"/>
    <mergeCell ref="N97:O97"/>
    <mergeCell ref="L92:M92"/>
    <mergeCell ref="N92:O92"/>
    <mergeCell ref="L93:M93"/>
    <mergeCell ref="N93:O93"/>
    <mergeCell ref="L94:M94"/>
    <mergeCell ref="N94:O94"/>
    <mergeCell ref="L89:M89"/>
    <mergeCell ref="N89:O89"/>
    <mergeCell ref="L90:M90"/>
    <mergeCell ref="N90:O90"/>
    <mergeCell ref="L91:M91"/>
    <mergeCell ref="N91:O91"/>
    <mergeCell ref="L86:M86"/>
    <mergeCell ref="N86:O86"/>
    <mergeCell ref="L87:M87"/>
    <mergeCell ref="N87:O87"/>
    <mergeCell ref="L88:M88"/>
    <mergeCell ref="N88:O88"/>
    <mergeCell ref="L83:M83"/>
    <mergeCell ref="N83:O83"/>
    <mergeCell ref="L84:M84"/>
    <mergeCell ref="N84:O84"/>
    <mergeCell ref="L85:M85"/>
    <mergeCell ref="N85:O85"/>
    <mergeCell ref="L80:M80"/>
    <mergeCell ref="N80:O80"/>
    <mergeCell ref="L81:M81"/>
    <mergeCell ref="N81:O81"/>
    <mergeCell ref="L82:M82"/>
    <mergeCell ref="N82:O82"/>
    <mergeCell ref="L77:M77"/>
    <mergeCell ref="N77:O77"/>
    <mergeCell ref="L78:M78"/>
    <mergeCell ref="N78:O78"/>
    <mergeCell ref="L79:M79"/>
    <mergeCell ref="N79:O79"/>
    <mergeCell ref="L74:M74"/>
    <mergeCell ref="N74:O74"/>
    <mergeCell ref="L75:M75"/>
    <mergeCell ref="N75:O75"/>
    <mergeCell ref="L76:M76"/>
    <mergeCell ref="N76:O76"/>
    <mergeCell ref="L71:M71"/>
    <mergeCell ref="N71:O71"/>
    <mergeCell ref="L72:M72"/>
    <mergeCell ref="N72:O72"/>
    <mergeCell ref="L73:M73"/>
    <mergeCell ref="N73:O73"/>
    <mergeCell ref="L68:M68"/>
    <mergeCell ref="N68:O68"/>
    <mergeCell ref="L69:M69"/>
    <mergeCell ref="N69:O69"/>
    <mergeCell ref="L70:M70"/>
    <mergeCell ref="N70:O70"/>
    <mergeCell ref="L65:M65"/>
    <mergeCell ref="N65:O65"/>
    <mergeCell ref="L66:M66"/>
    <mergeCell ref="N66:O66"/>
    <mergeCell ref="L67:M67"/>
    <mergeCell ref="N67:O67"/>
    <mergeCell ref="L62:M62"/>
    <mergeCell ref="N62:O62"/>
    <mergeCell ref="L63:M63"/>
    <mergeCell ref="N63:O63"/>
    <mergeCell ref="L64:M64"/>
    <mergeCell ref="N64:O64"/>
    <mergeCell ref="L59:M59"/>
    <mergeCell ref="N59:O59"/>
    <mergeCell ref="L60:M60"/>
    <mergeCell ref="N60:O60"/>
    <mergeCell ref="L61:M61"/>
    <mergeCell ref="N61:O61"/>
    <mergeCell ref="L56:M56"/>
    <mergeCell ref="N56:O56"/>
    <mergeCell ref="L57:M57"/>
    <mergeCell ref="N57:O57"/>
    <mergeCell ref="L58:M58"/>
    <mergeCell ref="N58:O58"/>
    <mergeCell ref="L53:M53"/>
    <mergeCell ref="N53:O53"/>
    <mergeCell ref="L54:M54"/>
    <mergeCell ref="N54:O54"/>
    <mergeCell ref="L55:M55"/>
    <mergeCell ref="N55:O55"/>
    <mergeCell ref="L50:M50"/>
    <mergeCell ref="N50:O50"/>
    <mergeCell ref="L51:M51"/>
    <mergeCell ref="N51:O51"/>
    <mergeCell ref="L52:M52"/>
    <mergeCell ref="N52:O52"/>
    <mergeCell ref="L47:M47"/>
    <mergeCell ref="N47:O47"/>
    <mergeCell ref="L48:M48"/>
    <mergeCell ref="N48:O48"/>
    <mergeCell ref="L49:M49"/>
    <mergeCell ref="N49:O49"/>
    <mergeCell ref="L44:M44"/>
    <mergeCell ref="N44:O44"/>
    <mergeCell ref="L45:M45"/>
    <mergeCell ref="N45:O45"/>
    <mergeCell ref="L46:M46"/>
    <mergeCell ref="N46:O46"/>
    <mergeCell ref="L41:M41"/>
    <mergeCell ref="N41:O41"/>
    <mergeCell ref="L42:M42"/>
    <mergeCell ref="N42:O42"/>
    <mergeCell ref="L43:M43"/>
    <mergeCell ref="N43:O43"/>
    <mergeCell ref="L38:M38"/>
    <mergeCell ref="N38:O38"/>
    <mergeCell ref="L39:M39"/>
    <mergeCell ref="N39:O39"/>
    <mergeCell ref="L40:M40"/>
    <mergeCell ref="N40:O40"/>
    <mergeCell ref="N35:O35"/>
    <mergeCell ref="L36:M36"/>
    <mergeCell ref="N36:O36"/>
    <mergeCell ref="L37:M37"/>
    <mergeCell ref="N37:O37"/>
    <mergeCell ref="L32:M32"/>
    <mergeCell ref="N32:O32"/>
    <mergeCell ref="L33:M33"/>
    <mergeCell ref="N33:O33"/>
    <mergeCell ref="L34:M34"/>
    <mergeCell ref="N34:O34"/>
    <mergeCell ref="L20:M20"/>
    <mergeCell ref="N20:O20"/>
    <mergeCell ref="L21:M21"/>
    <mergeCell ref="N21:O21"/>
    <mergeCell ref="L22:M22"/>
    <mergeCell ref="N22:O22"/>
    <mergeCell ref="L13:M13"/>
    <mergeCell ref="N13:O13"/>
    <mergeCell ref="J5:J6"/>
    <mergeCell ref="L8:L9"/>
    <mergeCell ref="M8:M9"/>
    <mergeCell ref="N8:O9"/>
    <mergeCell ref="L17:M17"/>
    <mergeCell ref="N17:O17"/>
    <mergeCell ref="L18:M18"/>
    <mergeCell ref="N18:O18"/>
    <mergeCell ref="L19:M19"/>
    <mergeCell ref="N19:O19"/>
    <mergeCell ref="L14:M14"/>
    <mergeCell ref="N14:O14"/>
    <mergeCell ref="L15:M15"/>
    <mergeCell ref="N15:O15"/>
    <mergeCell ref="L16:M16"/>
    <mergeCell ref="N16:O16"/>
    <mergeCell ref="L23:M23"/>
    <mergeCell ref="N23:O23"/>
    <mergeCell ref="L24:M24"/>
    <mergeCell ref="E38:G38"/>
    <mergeCell ref="E39:G39"/>
    <mergeCell ref="A24:F24"/>
    <mergeCell ref="A25:F25"/>
    <mergeCell ref="A26:F26"/>
    <mergeCell ref="A27:F27"/>
    <mergeCell ref="A28:F28"/>
    <mergeCell ref="A29:F29"/>
    <mergeCell ref="A30:F30"/>
    <mergeCell ref="A31:F31"/>
    <mergeCell ref="A37:A38"/>
    <mergeCell ref="C37:C38"/>
    <mergeCell ref="E36:G36"/>
    <mergeCell ref="E37:G37"/>
    <mergeCell ref="A32:I32"/>
    <mergeCell ref="A34:I34"/>
    <mergeCell ref="G28:I28"/>
    <mergeCell ref="G24:I25"/>
    <mergeCell ref="G26:I27"/>
    <mergeCell ref="G29:I31"/>
    <mergeCell ref="L35:M35"/>
    <mergeCell ref="G21:I21"/>
    <mergeCell ref="G23:I23"/>
    <mergeCell ref="G19:I20"/>
    <mergeCell ref="A18:I18"/>
    <mergeCell ref="A19:F19"/>
    <mergeCell ref="A20:F20"/>
    <mergeCell ref="A21:F21"/>
    <mergeCell ref="A22:I22"/>
    <mergeCell ref="A23:F23"/>
    <mergeCell ref="G16:I17"/>
    <mergeCell ref="A7:F7"/>
    <mergeCell ref="A8:F8"/>
    <mergeCell ref="A13:F13"/>
    <mergeCell ref="A10:F10"/>
    <mergeCell ref="R10:R11"/>
    <mergeCell ref="S10:S11"/>
    <mergeCell ref="Q6:Q7"/>
    <mergeCell ref="R6:R7"/>
    <mergeCell ref="A14:F14"/>
    <mergeCell ref="A15:F15"/>
    <mergeCell ref="A16:F16"/>
    <mergeCell ref="A17:F17"/>
    <mergeCell ref="G14:I15"/>
    <mergeCell ref="Q13:Q14"/>
    <mergeCell ref="R13:R14"/>
    <mergeCell ref="S13:S14"/>
    <mergeCell ref="L3:S4"/>
    <mergeCell ref="L1:S2"/>
    <mergeCell ref="A1:I1"/>
    <mergeCell ref="A3:I3"/>
    <mergeCell ref="A4:I4"/>
    <mergeCell ref="N5:O5"/>
    <mergeCell ref="M7:O7"/>
    <mergeCell ref="L11:O12"/>
    <mergeCell ref="G5:I6"/>
    <mergeCell ref="A5:F5"/>
    <mergeCell ref="A6:F6"/>
    <mergeCell ref="A11:F11"/>
    <mergeCell ref="A9:F9"/>
    <mergeCell ref="G8:I9"/>
    <mergeCell ref="G10:I11"/>
    <mergeCell ref="A12:F12"/>
    <mergeCell ref="G7:I7"/>
    <mergeCell ref="G12:I13"/>
  </mergeCells>
  <dataValidations count="1">
    <dataValidation type="list" allowBlank="1" showInputMessage="1" showErrorMessage="1" sqref="M7:O7">
      <formula1>Okresy</formula1>
    </dataValidation>
  </dataValidations>
  <pageMargins left="0.78740157480314965" right="0.78740157480314965" top="0.39370078740157483" bottom="0.31496062992125984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5"/>
  <sheetViews>
    <sheetView zoomScaleNormal="100" workbookViewId="0"/>
  </sheetViews>
  <sheetFormatPr defaultRowHeight="14.25" x14ac:dyDescent="0.2"/>
  <cols>
    <col min="1" max="1" width="9.140625" style="12"/>
    <col min="2" max="2" width="39.140625" style="12" customWidth="1"/>
    <col min="3" max="3" width="19" style="12" customWidth="1"/>
    <col min="4" max="4" width="9.140625" style="12"/>
    <col min="5" max="5" width="13.28515625" style="12" customWidth="1"/>
    <col min="6" max="6" width="9.140625" style="12"/>
    <col min="7" max="7" width="15.7109375" style="12" customWidth="1"/>
    <col min="8" max="16384" width="9.140625" style="12"/>
  </cols>
  <sheetData>
    <row r="1" spans="1:7" ht="15.75" x14ac:dyDescent="0.2">
      <c r="B1" s="13" t="s">
        <v>33</v>
      </c>
    </row>
    <row r="2" spans="1:7" ht="15.75" x14ac:dyDescent="0.2">
      <c r="B2" s="13"/>
    </row>
    <row r="3" spans="1:7" ht="15.75" x14ac:dyDescent="0.2">
      <c r="B3" s="13" t="s">
        <v>21</v>
      </c>
    </row>
    <row r="4" spans="1:7" ht="15.75" x14ac:dyDescent="0.2">
      <c r="B4" s="13"/>
    </row>
    <row r="5" spans="1:7" x14ac:dyDescent="0.2">
      <c r="B5" s="14"/>
    </row>
    <row r="7" spans="1:7" x14ac:dyDescent="0.2">
      <c r="B7" s="30"/>
    </row>
    <row r="9" spans="1:7" ht="15" x14ac:dyDescent="0.2">
      <c r="B9" s="8" t="s">
        <v>34</v>
      </c>
    </row>
    <row r="10" spans="1:7" ht="15.75" thickBot="1" x14ac:dyDescent="0.25">
      <c r="B10" s="8"/>
    </row>
    <row r="11" spans="1:7" ht="15.75" thickTop="1" x14ac:dyDescent="0.2">
      <c r="B11" s="270" t="s">
        <v>22</v>
      </c>
      <c r="C11" s="271"/>
      <c r="D11" s="271"/>
      <c r="E11" s="271"/>
      <c r="F11" s="271"/>
      <c r="G11" s="272"/>
    </row>
    <row r="12" spans="1:7" ht="15.75" thickBot="1" x14ac:dyDescent="0.25">
      <c r="B12" s="273" t="s">
        <v>23</v>
      </c>
      <c r="C12" s="274"/>
      <c r="D12" s="274"/>
      <c r="E12" s="274"/>
      <c r="F12" s="274"/>
      <c r="G12" s="275"/>
    </row>
    <row r="13" spans="1:7" ht="16.5" thickBot="1" x14ac:dyDescent="0.25">
      <c r="B13" s="24"/>
      <c r="C13" s="25"/>
      <c r="D13" s="276" t="s">
        <v>24</v>
      </c>
      <c r="E13" s="277"/>
      <c r="F13" s="276" t="s">
        <v>25</v>
      </c>
      <c r="G13" s="278"/>
    </row>
    <row r="14" spans="1:7" ht="20.25" thickTop="1" thickBot="1" x14ac:dyDescent="0.25">
      <c r="B14" s="24" t="s">
        <v>35</v>
      </c>
      <c r="C14" s="25" t="s">
        <v>26</v>
      </c>
      <c r="D14" s="25" t="s">
        <v>27</v>
      </c>
      <c r="E14" s="16" t="s">
        <v>36</v>
      </c>
      <c r="F14" s="25" t="s">
        <v>27</v>
      </c>
      <c r="G14" s="23" t="s">
        <v>36</v>
      </c>
    </row>
    <row r="15" spans="1:7" ht="15.75" thickTop="1" thickBot="1" x14ac:dyDescent="0.25">
      <c r="A15" s="12">
        <v>1</v>
      </c>
      <c r="B15" s="17" t="s">
        <v>37</v>
      </c>
      <c r="C15" s="21">
        <v>28592</v>
      </c>
      <c r="D15" s="18">
        <v>10</v>
      </c>
      <c r="E15" s="35">
        <v>2859</v>
      </c>
      <c r="F15" s="18">
        <v>20</v>
      </c>
      <c r="G15" s="36">
        <v>5718</v>
      </c>
    </row>
    <row r="16" spans="1:7" ht="15" thickBot="1" x14ac:dyDescent="0.25">
      <c r="A16" s="12">
        <v>2</v>
      </c>
      <c r="B16" s="19" t="s">
        <v>38</v>
      </c>
      <c r="C16" s="22">
        <v>6015</v>
      </c>
      <c r="D16" s="15">
        <v>10</v>
      </c>
      <c r="E16" s="37">
        <v>601</v>
      </c>
      <c r="F16" s="15">
        <v>20</v>
      </c>
      <c r="G16" s="38">
        <v>1203</v>
      </c>
    </row>
    <row r="17" spans="1:10" ht="15" thickTop="1" x14ac:dyDescent="0.2">
      <c r="B17" s="1" t="s">
        <v>39</v>
      </c>
    </row>
    <row r="19" spans="1:10" x14ac:dyDescent="0.2">
      <c r="B19" s="31"/>
    </row>
    <row r="21" spans="1:10" ht="15.75" x14ac:dyDescent="0.2">
      <c r="B21" s="13" t="s">
        <v>40</v>
      </c>
    </row>
    <row r="22" spans="1:10" ht="15.75" x14ac:dyDescent="0.2">
      <c r="B22" s="13"/>
    </row>
    <row r="23" spans="1:10" ht="15.75" x14ac:dyDescent="0.2">
      <c r="B23" s="13" t="s">
        <v>41</v>
      </c>
    </row>
    <row r="24" spans="1:10" ht="16.5" thickBot="1" x14ac:dyDescent="0.25">
      <c r="B24" s="13"/>
    </row>
    <row r="25" spans="1:10" ht="16.5" thickTop="1" thickBot="1" x14ac:dyDescent="0.25">
      <c r="B25" s="20" t="s">
        <v>28</v>
      </c>
      <c r="C25" s="26" t="s">
        <v>42</v>
      </c>
    </row>
    <row r="26" spans="1:10" ht="15.75" thickBot="1" x14ac:dyDescent="0.25">
      <c r="B26" s="279" t="s">
        <v>29</v>
      </c>
      <c r="C26" s="280"/>
    </row>
    <row r="27" spans="1:10" ht="15.75" thickBot="1" x14ac:dyDescent="0.25">
      <c r="A27" s="12">
        <v>1</v>
      </c>
      <c r="B27" s="27" t="s">
        <v>37</v>
      </c>
      <c r="C27" s="39">
        <v>754</v>
      </c>
    </row>
    <row r="28" spans="1:10" ht="15.75" thickBot="1" x14ac:dyDescent="0.25">
      <c r="A28" s="12">
        <v>2</v>
      </c>
      <c r="B28" s="28" t="s">
        <v>38</v>
      </c>
      <c r="C28" s="40">
        <v>377</v>
      </c>
    </row>
    <row r="29" spans="1:10" ht="15" thickTop="1" x14ac:dyDescent="0.2">
      <c r="B29" s="29"/>
    </row>
    <row r="30" spans="1:10" ht="15" x14ac:dyDescent="0.25">
      <c r="B30" s="283" t="s">
        <v>43</v>
      </c>
      <c r="C30" s="107"/>
      <c r="D30" s="107"/>
      <c r="E30" s="107"/>
      <c r="F30" s="107"/>
      <c r="G30" s="107"/>
      <c r="H30" s="107"/>
      <c r="I30" s="107"/>
      <c r="J30" s="107"/>
    </row>
    <row r="31" spans="1:10" x14ac:dyDescent="0.2">
      <c r="B31" s="1"/>
    </row>
    <row r="34" spans="2:9" ht="15.75" x14ac:dyDescent="0.25">
      <c r="B34" s="13" t="s">
        <v>44</v>
      </c>
      <c r="C34"/>
    </row>
    <row r="35" spans="2:9" ht="15.75" x14ac:dyDescent="0.25">
      <c r="B35" s="13" t="s">
        <v>45</v>
      </c>
      <c r="C35"/>
    </row>
    <row r="36" spans="2:9" ht="16.5" thickBot="1" x14ac:dyDescent="0.3">
      <c r="B36" s="13"/>
      <c r="C36"/>
    </row>
    <row r="37" spans="2:9" ht="30" x14ac:dyDescent="0.2">
      <c r="B37" s="281" t="s">
        <v>46</v>
      </c>
      <c r="C37" s="32" t="s">
        <v>47</v>
      </c>
    </row>
    <row r="38" spans="2:9" ht="30.75" thickBot="1" x14ac:dyDescent="0.25">
      <c r="B38" s="282"/>
      <c r="C38" s="33" t="s">
        <v>48</v>
      </c>
    </row>
    <row r="39" spans="2:9" ht="15.75" thickBot="1" x14ac:dyDescent="0.25">
      <c r="B39" s="34" t="s">
        <v>49</v>
      </c>
      <c r="C39" s="97">
        <v>1</v>
      </c>
    </row>
    <row r="40" spans="2:9" ht="30.75" thickBot="1" x14ac:dyDescent="0.25">
      <c r="B40" s="34" t="s">
        <v>50</v>
      </c>
      <c r="C40" s="97">
        <v>0.6</v>
      </c>
    </row>
    <row r="41" spans="2:9" ht="15.75" thickBot="1" x14ac:dyDescent="0.25">
      <c r="B41" s="34" t="s">
        <v>51</v>
      </c>
      <c r="C41" s="97">
        <v>0.4</v>
      </c>
    </row>
    <row r="42" spans="2:9" ht="15.75" thickBot="1" x14ac:dyDescent="0.25">
      <c r="B42" s="34" t="s">
        <v>52</v>
      </c>
      <c r="C42" s="97">
        <v>0.15</v>
      </c>
    </row>
    <row r="43" spans="2:9" ht="15.75" thickBot="1" x14ac:dyDescent="0.25">
      <c r="B43" s="34" t="s">
        <v>53</v>
      </c>
      <c r="C43" s="97">
        <v>0.5</v>
      </c>
    </row>
    <row r="44" spans="2:9" ht="15.75" thickBot="1" x14ac:dyDescent="0.25">
      <c r="B44" s="34" t="s">
        <v>54</v>
      </c>
      <c r="C44" s="97">
        <v>0.3</v>
      </c>
    </row>
    <row r="45" spans="2:9" ht="27" customHeight="1" x14ac:dyDescent="0.25">
      <c r="B45" s="269" t="s">
        <v>55</v>
      </c>
      <c r="C45" s="107"/>
      <c r="D45" s="107"/>
      <c r="E45" s="107"/>
      <c r="F45" s="107"/>
      <c r="G45" s="107"/>
      <c r="H45" s="107"/>
      <c r="I45" s="107"/>
    </row>
  </sheetData>
  <sheetProtection algorithmName="SHA-512" hashValue="IPEIk/9nI7lhb9Fk7qx6seIf/5QP4dxfZTMGfMJ3VWry+LP28cBuU7ZN8GnjPg0Aq8LWs0gY0u9mGsVOX8x97w==" saltValue="NnL0CJt4nvA5LOwmBEpp1g==" spinCount="100000" sheet="1" objects="1" scenarios="1"/>
  <mergeCells count="8">
    <mergeCell ref="B45:I45"/>
    <mergeCell ref="B11:G11"/>
    <mergeCell ref="B12:G12"/>
    <mergeCell ref="D13:E13"/>
    <mergeCell ref="F13:G13"/>
    <mergeCell ref="B26:C26"/>
    <mergeCell ref="B37:B38"/>
    <mergeCell ref="B30:J3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2126"/>
  <sheetViews>
    <sheetView zoomScaleNormal="100" workbookViewId="0">
      <pane ySplit="1" topLeftCell="A2" activePane="bottomLeft" state="frozen"/>
      <selection activeCell="G19" sqref="G19:I20"/>
      <selection pane="bottomLeft"/>
    </sheetView>
  </sheetViews>
  <sheetFormatPr defaultRowHeight="15" x14ac:dyDescent="0.25"/>
  <cols>
    <col min="1" max="1" width="9.140625" style="42"/>
    <col min="2" max="2" width="12.28515625" style="48" customWidth="1"/>
    <col min="3" max="3" width="22.42578125" style="41" bestFit="1" customWidth="1"/>
    <col min="4" max="4" width="34" style="41" bestFit="1" customWidth="1"/>
    <col min="5" max="5" width="9.140625" style="48"/>
    <col min="6" max="6" width="22.42578125" style="48" bestFit="1" customWidth="1"/>
    <col min="7" max="7" width="4.140625" style="61" customWidth="1"/>
    <col min="8" max="8" width="6.42578125" style="63" customWidth="1"/>
    <col min="9" max="9" width="10.85546875" style="63" customWidth="1"/>
    <col min="10" max="10" width="13.85546875" style="63" customWidth="1"/>
    <col min="11" max="11" width="14.140625" style="63" customWidth="1"/>
    <col min="12" max="12" width="14.7109375" style="63" customWidth="1"/>
    <col min="13" max="13" width="9.140625" style="63" customWidth="1"/>
    <col min="14" max="14" width="18.42578125" style="63" customWidth="1"/>
    <col min="15" max="15" width="6.42578125" style="61" customWidth="1"/>
    <col min="16" max="17" width="9.140625" style="44"/>
    <col min="18" max="18" width="12.42578125" style="44" customWidth="1"/>
    <col min="19" max="19" width="18.42578125" style="44" customWidth="1"/>
    <col min="20" max="20" width="25.5703125" style="44" bestFit="1" customWidth="1"/>
    <col min="21" max="21" width="9" style="44" customWidth="1"/>
    <col min="22" max="22" width="17.140625" style="44" customWidth="1"/>
    <col min="23" max="23" width="9.140625" style="61"/>
    <col min="24" max="24" width="9.140625" style="44"/>
    <col min="25" max="25" width="6.85546875" style="44" customWidth="1"/>
    <col min="26" max="27" width="13.7109375" style="44" bestFit="1" customWidth="1"/>
    <col min="28" max="28" width="22.7109375" style="44" bestFit="1" customWidth="1"/>
    <col min="29" max="29" width="9.42578125" style="45" customWidth="1"/>
    <col min="30" max="30" width="17.7109375" style="45" customWidth="1"/>
    <col min="31" max="32" width="9.140625" style="44"/>
    <col min="33" max="33" width="22.42578125" style="41" bestFit="1" customWidth="1"/>
    <col min="34" max="16384" width="9.140625" style="44"/>
  </cols>
  <sheetData>
    <row r="1" spans="1:33" s="58" customFormat="1" x14ac:dyDescent="0.25">
      <c r="A1" s="57"/>
      <c r="B1" s="47" t="s">
        <v>1747</v>
      </c>
      <c r="C1" s="57" t="s">
        <v>1748</v>
      </c>
      <c r="D1" s="57" t="s">
        <v>1745</v>
      </c>
      <c r="E1" s="47" t="s">
        <v>1746</v>
      </c>
      <c r="F1" s="47" t="s">
        <v>1749</v>
      </c>
      <c r="G1" s="60"/>
      <c r="H1" s="62"/>
      <c r="I1" s="62">
        <f>Q1</f>
        <v>1</v>
      </c>
      <c r="J1" s="62" t="str">
        <f>R1</f>
        <v>Kukuřice</v>
      </c>
      <c r="K1" s="62" t="str">
        <f>S1</f>
        <v>Beroun</v>
      </c>
      <c r="L1" s="62" t="str">
        <f>IF(SUM(H2:H10000)=0,"NE","ANO")</f>
        <v>ANO</v>
      </c>
      <c r="M1" s="62"/>
      <c r="N1" s="62" t="str">
        <f t="shared" ref="N1" si="0">V1</f>
        <v>30,01 - 50,00 %</v>
      </c>
      <c r="O1" s="60"/>
      <c r="Q1" s="58">
        <f>Y1</f>
        <v>1</v>
      </c>
      <c r="R1" s="58" t="str">
        <f>Z1</f>
        <v>Kukuřice</v>
      </c>
      <c r="S1" s="58" t="str">
        <f>'Tabulka č. 3'!M7</f>
        <v>Beroun</v>
      </c>
      <c r="T1" s="58" t="str">
        <f>IF(SUM(P2:P10000)=0,"NE","ANO")</f>
        <v>ANO</v>
      </c>
      <c r="V1" s="58" t="str">
        <f>'Tabulka č. 3'!N8</f>
        <v>30,01 - 50,00 %</v>
      </c>
      <c r="W1" s="60"/>
      <c r="Y1" s="58">
        <f>'Tabulka č. 3'!M5</f>
        <v>1</v>
      </c>
      <c r="Z1" s="58" t="str">
        <f>'Tabulka č. 3'!N5</f>
        <v>Kukuřice</v>
      </c>
      <c r="AA1" s="58" t="str">
        <f>S1</f>
        <v>Beroun</v>
      </c>
      <c r="AB1" s="58" t="str">
        <f>IF(SUM(X2:X10000)=0,"NE","ANO")</f>
        <v>ANO</v>
      </c>
      <c r="AC1" s="46"/>
      <c r="AD1" s="46"/>
      <c r="AG1" s="57" t="s">
        <v>1748</v>
      </c>
    </row>
    <row r="2" spans="1:33" ht="14.25" x14ac:dyDescent="0.2">
      <c r="A2" s="41">
        <f>IF(B2=$Z$1,MAX($A$1:A1)+1,"")</f>
        <v>1</v>
      </c>
      <c r="B2" s="48" t="s">
        <v>1735</v>
      </c>
      <c r="C2" s="41" t="s">
        <v>56</v>
      </c>
      <c r="D2" s="49" t="s">
        <v>57</v>
      </c>
      <c r="E2" s="50">
        <v>663719</v>
      </c>
      <c r="F2" s="48" t="s">
        <v>24</v>
      </c>
      <c r="H2" s="63">
        <f>IF($T$1="ANO",H1+1,"")</f>
        <v>1</v>
      </c>
      <c r="I2" s="63">
        <v>1</v>
      </c>
      <c r="J2" s="63" t="str">
        <f>IF(I2="","",LOOKUP(Q2,$P$2:$P$10000,$R$2:$R$10000))</f>
        <v>Kukuřice</v>
      </c>
      <c r="K2" s="63" t="str">
        <f>IF(I2="","",LOOKUP(I2,$P$2:$P$10000,$S$2:$S$10000))</f>
        <v>Beroun</v>
      </c>
      <c r="L2" s="63" t="str">
        <f>IF(I2="","",LOOKUP(I2,$P$2:$P$10000,$T$2:$T$10000))</f>
        <v>Budňany</v>
      </c>
      <c r="M2" s="63">
        <f>IF(I2="","",LOOKUP(I2,$P$2:$P$10000,$U$2:$U$10000))</f>
        <v>663719</v>
      </c>
      <c r="N2" s="63" t="str">
        <f>IF(I2="","",LOOKUP(I2,$P$2:$P$10000,$V$2:$V$10000))</f>
        <v>30,01 - 50,00 %</v>
      </c>
      <c r="P2" s="44">
        <f>IF($AB$1="NE","",IF(V2=$V$1,MAX($P$1:P1)+1,""))</f>
        <v>1</v>
      </c>
      <c r="Q2" s="44">
        <v>1</v>
      </c>
      <c r="R2" s="44" t="str">
        <f t="shared" ref="R2:R10" si="1">IF(Q2="","",LOOKUP(Q2,$Y$2:$Y$10000,$Z$2:$Z$10000))</f>
        <v>Kukuřice</v>
      </c>
      <c r="S2" s="44" t="str">
        <f t="shared" ref="S2:S4" si="2">IF(Q2="","",LOOKUP(Q2,$X$2:$X$10000,$AA$2:$AA$10000))</f>
        <v>Beroun</v>
      </c>
      <c r="T2" s="44" t="str">
        <f t="shared" ref="T2:T4" si="3">IF(Q2="","",LOOKUP(Q2,$X$2:$X$10000,$AB$2:$AB$10000))</f>
        <v>Budňany</v>
      </c>
      <c r="U2" s="44">
        <f>IF(Q2="","",LOOKUP(Q2,$X$2:$X$10000,$AC$2:$AC$10000))</f>
        <v>663719</v>
      </c>
      <c r="V2" s="44" t="str">
        <f>IF(Q2="","",LOOKUP(Q2,$X$2:$X$10000,$AD$2:$AD$10000))</f>
        <v>30,01 - 50,00 %</v>
      </c>
      <c r="X2" s="44">
        <f>IF(AA2=$AA$1,MAX($X$1:X1)+1,"")</f>
        <v>1</v>
      </c>
      <c r="Y2" s="44">
        <v>1</v>
      </c>
      <c r="Z2" s="44" t="str">
        <f>IF(Y2="","",LOOKUP(Y2,$A$2:$A$10000,$B$2:$B$10000))</f>
        <v>Kukuřice</v>
      </c>
      <c r="AA2" s="44" t="str">
        <f>IF(Y2="","",LOOKUP(Y2,$A$2:$A$10000,$C$2:$C$10000))</f>
        <v>Beroun</v>
      </c>
      <c r="AB2" s="44" t="str">
        <f>IF(Y2="","",LOOKUP(Y2,$A$2:$A$10000,$D$2:$D$10000))</f>
        <v>Budňany</v>
      </c>
      <c r="AC2" s="45">
        <f>IF(Y2="","",LOOKUP(Y2,$A$2:$A$10000,$E$2:$E$10000))</f>
        <v>663719</v>
      </c>
      <c r="AD2" s="45" t="str">
        <f t="shared" ref="AD2:AD10" si="4">IF(Y2="","",LOOKUP(Y2,$A$2:$A$10000,$F$2:$F$10000))</f>
        <v>30,01 - 50,00 %</v>
      </c>
      <c r="AG2" s="41" t="s">
        <v>706</v>
      </c>
    </row>
    <row r="3" spans="1:33" ht="14.25" x14ac:dyDescent="0.2">
      <c r="A3" s="41">
        <f>IF(B3=$Z$1,MAX($A$1:A2)+1,"")</f>
        <v>2</v>
      </c>
      <c r="B3" s="48" t="s">
        <v>1735</v>
      </c>
      <c r="C3" s="41" t="s">
        <v>56</v>
      </c>
      <c r="D3" s="49" t="s">
        <v>58</v>
      </c>
      <c r="E3" s="50">
        <v>792420</v>
      </c>
      <c r="F3" s="48" t="s">
        <v>24</v>
      </c>
      <c r="H3" s="63">
        <f t="shared" ref="H3:H66" si="5">IF($T$1="ANO",H2+1,"")</f>
        <v>2</v>
      </c>
      <c r="I3" s="63">
        <f>IF(I2="","",IF(MAX($P$2:$P$10000)=I2,"",I2+1))</f>
        <v>2</v>
      </c>
      <c r="J3" s="63" t="str">
        <f t="shared" ref="J3:J10" si="6">IF(I3="","",LOOKUP(Q3,$P$2:$P$10000,$R$2:$R$10000))</f>
        <v>Kukuřice</v>
      </c>
      <c r="K3" s="63" t="str">
        <f t="shared" ref="K3:K10" si="7">IF(I3="","",LOOKUP(I3,$P$2:$P$10000,$S$2:$S$10000))</f>
        <v>Beroun</v>
      </c>
      <c r="L3" s="63" t="str">
        <f t="shared" ref="L3:L10" si="8">IF(I3="","",LOOKUP(I3,$P$2:$P$10000,$T$2:$T$10000))</f>
        <v>Černín u Zdic</v>
      </c>
      <c r="M3" s="63">
        <f t="shared" ref="M3:M10" si="9">IF(I3="","",LOOKUP(I3,$P$2:$P$10000,$U$2:$U$10000))</f>
        <v>792420</v>
      </c>
      <c r="N3" s="63" t="str">
        <f t="shared" ref="N3:N10" si="10">IF(I3="","",LOOKUP(I3,$P$2:$P$10000,$V$2:$V$10000))</f>
        <v>30,01 - 50,00 %</v>
      </c>
      <c r="P3" s="44">
        <f>IF($AB$1="NE","",IF(V3=$V$1,MAX($P$1:P2)+1,""))</f>
        <v>2</v>
      </c>
      <c r="Q3" s="44">
        <f>IF(Q2="","",IF(MAX($X$2:$X$10000)=Q2,"",Q2+1))</f>
        <v>2</v>
      </c>
      <c r="R3" s="44" t="str">
        <f t="shared" si="1"/>
        <v>Kukuřice</v>
      </c>
      <c r="S3" s="44" t="str">
        <f t="shared" si="2"/>
        <v>Beroun</v>
      </c>
      <c r="T3" s="44" t="str">
        <f t="shared" si="3"/>
        <v>Černín u Zdic</v>
      </c>
      <c r="U3" s="44">
        <f t="shared" ref="U3:U10" si="11">IF(Q3="","",LOOKUP(Q3,$X$2:$X$10000,$AC$2:$AC$10000))</f>
        <v>792420</v>
      </c>
      <c r="V3" s="44" t="str">
        <f t="shared" ref="V3:V10" si="12">IF(Q3="","",LOOKUP(Q3,$X$2:$X$10000,$AD$2:$AD$10000))</f>
        <v>30,01 - 50,00 %</v>
      </c>
      <c r="X3" s="44">
        <f>IF(AA3=$AA$1,MAX($X$1:X2)+1,"")</f>
        <v>2</v>
      </c>
      <c r="Y3" s="44">
        <f>IF(Y2="","",IF(MAX($A$2:$A$10000)=Y2,"",Y2+1))</f>
        <v>2</v>
      </c>
      <c r="Z3" s="44" t="str">
        <f t="shared" ref="Z3:Z66" si="13">IF(Y3="","",LOOKUP(Y3,$A$2:$A$10000,$B$2:$B$10000))</f>
        <v>Kukuřice</v>
      </c>
      <c r="AA3" s="44" t="str">
        <f t="shared" ref="AA3:AA10" si="14">IF(Y3="","",LOOKUP(Y3,$A$2:$A$10000,$C$2:$C$10000))</f>
        <v>Beroun</v>
      </c>
      <c r="AB3" s="44" t="str">
        <f t="shared" ref="AB3:AB10" si="15">IF(Y3="","",LOOKUP(Y3,$A$2:$A$10000,$D$2:$D$10000))</f>
        <v>Černín u Zdic</v>
      </c>
      <c r="AC3" s="45">
        <f t="shared" ref="AC3:AC10" si="16">IF(Y3="","",LOOKUP(Y3,$A$2:$A$10000,$E$2:$E$10000))</f>
        <v>792420</v>
      </c>
      <c r="AD3" s="45" t="str">
        <f t="shared" si="4"/>
        <v>30,01 - 50,00 %</v>
      </c>
      <c r="AG3" s="41" t="s">
        <v>56</v>
      </c>
    </row>
    <row r="4" spans="1:33" ht="14.25" x14ac:dyDescent="0.2">
      <c r="A4" s="41">
        <f>IF(B4=$Z$1,MAX($A$1:A3)+1,"")</f>
        <v>3</v>
      </c>
      <c r="B4" s="48" t="s">
        <v>1735</v>
      </c>
      <c r="C4" s="41" t="s">
        <v>56</v>
      </c>
      <c r="D4" s="49" t="s">
        <v>59</v>
      </c>
      <c r="E4" s="50">
        <v>930300</v>
      </c>
      <c r="F4" s="48" t="s">
        <v>24</v>
      </c>
      <c r="H4" s="63">
        <f t="shared" si="5"/>
        <v>3</v>
      </c>
      <c r="I4" s="63">
        <f t="shared" ref="I4:I10" si="17">IF(I3="","",IF(MAX($P$2:$P$10000)=I3,"",I3+1))</f>
        <v>3</v>
      </c>
      <c r="J4" s="63" t="str">
        <f t="shared" si="6"/>
        <v>Kukuřice</v>
      </c>
      <c r="K4" s="63" t="str">
        <f t="shared" si="7"/>
        <v>Beroun</v>
      </c>
      <c r="L4" s="63" t="str">
        <f t="shared" si="8"/>
        <v>Felbabka v Brdech</v>
      </c>
      <c r="M4" s="63">
        <f t="shared" si="9"/>
        <v>930300</v>
      </c>
      <c r="N4" s="63" t="str">
        <f t="shared" si="10"/>
        <v>30,01 - 50,00 %</v>
      </c>
      <c r="P4" s="44">
        <f>IF($AB$1="NE","",IF(V4=$V$1,MAX($P$1:P3)+1,""))</f>
        <v>3</v>
      </c>
      <c r="Q4" s="44">
        <f t="shared" ref="Q4:Q10" si="18">IF(Q3="","",IF(MAX($X$2:$X$10000)=Q3,"",Q3+1))</f>
        <v>3</v>
      </c>
      <c r="R4" s="44" t="str">
        <f t="shared" si="1"/>
        <v>Kukuřice</v>
      </c>
      <c r="S4" s="44" t="str">
        <f t="shared" si="2"/>
        <v>Beroun</v>
      </c>
      <c r="T4" s="44" t="str">
        <f t="shared" si="3"/>
        <v>Felbabka v Brdech</v>
      </c>
      <c r="U4" s="44">
        <f t="shared" si="11"/>
        <v>930300</v>
      </c>
      <c r="V4" s="44" t="str">
        <f t="shared" si="12"/>
        <v>30,01 - 50,00 %</v>
      </c>
      <c r="X4" s="44">
        <f>IF(AA4=$AA$1,MAX($X$1:X3)+1,"")</f>
        <v>3</v>
      </c>
      <c r="Y4" s="44">
        <f t="shared" ref="Y4:Y10" si="19">IF(Y3="","",IF(MAX($A$2:$A$10000)=Y3,"",Y3+1))</f>
        <v>3</v>
      </c>
      <c r="Z4" s="44" t="str">
        <f t="shared" si="13"/>
        <v>Kukuřice</v>
      </c>
      <c r="AA4" s="44" t="str">
        <f t="shared" si="14"/>
        <v>Beroun</v>
      </c>
      <c r="AB4" s="44" t="str">
        <f t="shared" si="15"/>
        <v>Felbabka v Brdech</v>
      </c>
      <c r="AC4" s="45">
        <f t="shared" si="16"/>
        <v>930300</v>
      </c>
      <c r="AD4" s="45" t="str">
        <f t="shared" si="4"/>
        <v>30,01 - 50,00 %</v>
      </c>
      <c r="AG4" s="41" t="s">
        <v>70</v>
      </c>
    </row>
    <row r="5" spans="1:33" ht="14.25" x14ac:dyDescent="0.2">
      <c r="A5" s="41">
        <f>IF(B5=$Z$1,MAX($A$1:A4)+1,"")</f>
        <v>4</v>
      </c>
      <c r="B5" s="48" t="s">
        <v>1735</v>
      </c>
      <c r="C5" s="41" t="s">
        <v>56</v>
      </c>
      <c r="D5" s="49" t="s">
        <v>60</v>
      </c>
      <c r="E5" s="50">
        <v>603091</v>
      </c>
      <c r="F5" s="48" t="s">
        <v>24</v>
      </c>
      <c r="H5" s="63">
        <f t="shared" si="5"/>
        <v>4</v>
      </c>
      <c r="I5" s="63">
        <f t="shared" si="17"/>
        <v>4</v>
      </c>
      <c r="J5" s="63" t="str">
        <f t="shared" si="6"/>
        <v>Kukuřice</v>
      </c>
      <c r="K5" s="63" t="str">
        <f t="shared" si="7"/>
        <v>Beroun</v>
      </c>
      <c r="L5" s="63" t="str">
        <f t="shared" si="8"/>
        <v>Jarov u Berouna</v>
      </c>
      <c r="M5" s="63">
        <f t="shared" si="9"/>
        <v>603091</v>
      </c>
      <c r="N5" s="63" t="str">
        <f t="shared" si="10"/>
        <v>30,01 - 50,00 %</v>
      </c>
      <c r="P5" s="44">
        <f>IF($AB$1="NE","",IF(V5=$V$1,MAX($P$1:P4)+1,""))</f>
        <v>4</v>
      </c>
      <c r="Q5" s="44">
        <f t="shared" si="18"/>
        <v>4</v>
      </c>
      <c r="R5" s="44" t="str">
        <f t="shared" si="1"/>
        <v>Kukuřice</v>
      </c>
      <c r="S5" s="44" t="str">
        <f t="shared" ref="S5:S10" si="20">IF(Q5="","",LOOKUP(Q5,$X$2:$X$10000,$AA$2:$AA$10000))</f>
        <v>Beroun</v>
      </c>
      <c r="T5" s="44" t="str">
        <f>IF(Q5="","",LOOKUP(Q5,$X$2:$X$10000,$AB$2:$AB$10000))</f>
        <v>Jarov u Berouna</v>
      </c>
      <c r="U5" s="44">
        <f t="shared" si="11"/>
        <v>603091</v>
      </c>
      <c r="V5" s="44" t="str">
        <f t="shared" si="12"/>
        <v>30,01 - 50,00 %</v>
      </c>
      <c r="X5" s="44">
        <f>IF(AA5=$AA$1,MAX($X$1:X4)+1,"")</f>
        <v>4</v>
      </c>
      <c r="Y5" s="44">
        <f t="shared" si="19"/>
        <v>4</v>
      </c>
      <c r="Z5" s="44" t="str">
        <f t="shared" si="13"/>
        <v>Kukuřice</v>
      </c>
      <c r="AA5" s="44" t="str">
        <f t="shared" si="14"/>
        <v>Beroun</v>
      </c>
      <c r="AB5" s="44" t="str">
        <f t="shared" si="15"/>
        <v>Jarov u Berouna</v>
      </c>
      <c r="AC5" s="45">
        <f t="shared" si="16"/>
        <v>603091</v>
      </c>
      <c r="AD5" s="45" t="str">
        <f t="shared" si="4"/>
        <v>30,01 - 50,00 %</v>
      </c>
      <c r="AG5" s="41" t="s">
        <v>1738</v>
      </c>
    </row>
    <row r="6" spans="1:33" ht="14.25" x14ac:dyDescent="0.2">
      <c r="A6" s="41">
        <f>IF(B6=$Z$1,MAX($A$1:A5)+1,"")</f>
        <v>5</v>
      </c>
      <c r="B6" s="48" t="s">
        <v>1735</v>
      </c>
      <c r="C6" s="41" t="s">
        <v>56</v>
      </c>
      <c r="D6" s="49" t="s">
        <v>61</v>
      </c>
      <c r="E6" s="50">
        <v>792438</v>
      </c>
      <c r="F6" s="48" t="s">
        <v>24</v>
      </c>
      <c r="H6" s="63">
        <f>IF($T$1="ANO",H5+1,"")</f>
        <v>5</v>
      </c>
      <c r="I6" s="63">
        <f t="shared" si="17"/>
        <v>5</v>
      </c>
      <c r="J6" s="63" t="str">
        <f t="shared" si="6"/>
        <v>Kukuřice</v>
      </c>
      <c r="K6" s="63" t="str">
        <f t="shared" si="7"/>
        <v>Beroun</v>
      </c>
      <c r="L6" s="63" t="str">
        <f t="shared" si="8"/>
        <v>Knížkovice</v>
      </c>
      <c r="M6" s="63">
        <f t="shared" si="9"/>
        <v>792438</v>
      </c>
      <c r="N6" s="63" t="str">
        <f t="shared" si="10"/>
        <v>30,01 - 50,00 %</v>
      </c>
      <c r="P6" s="44">
        <f>IF($AB$1="NE","",IF(V6=$V$1,MAX($P$1:P5)+1,""))</f>
        <v>5</v>
      </c>
      <c r="Q6" s="44">
        <f t="shared" si="18"/>
        <v>5</v>
      </c>
      <c r="R6" s="44" t="str">
        <f t="shared" si="1"/>
        <v>Kukuřice</v>
      </c>
      <c r="S6" s="44" t="str">
        <f t="shared" si="20"/>
        <v>Beroun</v>
      </c>
      <c r="T6" s="44" t="str">
        <f t="shared" ref="T6:T10" si="21">IF(Q6="","",LOOKUP(Q6,$X$2:$X$10000,$AB$2:$AB$10000))</f>
        <v>Knížkovice</v>
      </c>
      <c r="U6" s="44">
        <f t="shared" si="11"/>
        <v>792438</v>
      </c>
      <c r="V6" s="44" t="str">
        <f t="shared" si="12"/>
        <v>30,01 - 50,00 %</v>
      </c>
      <c r="X6" s="44">
        <f>IF(AA6=$AA$1,MAX($X$1:X5)+1,"")</f>
        <v>5</v>
      </c>
      <c r="Y6" s="44">
        <f t="shared" si="19"/>
        <v>5</v>
      </c>
      <c r="Z6" s="44" t="str">
        <f t="shared" si="13"/>
        <v>Kukuřice</v>
      </c>
      <c r="AA6" s="44" t="str">
        <f t="shared" si="14"/>
        <v>Beroun</v>
      </c>
      <c r="AB6" s="44" t="str">
        <f t="shared" si="15"/>
        <v>Knížkovice</v>
      </c>
      <c r="AC6" s="45">
        <f t="shared" si="16"/>
        <v>792438</v>
      </c>
      <c r="AD6" s="45" t="str">
        <f t="shared" si="4"/>
        <v>30,01 - 50,00 %</v>
      </c>
      <c r="AG6" s="41" t="s">
        <v>1739</v>
      </c>
    </row>
    <row r="7" spans="1:33" ht="14.25" x14ac:dyDescent="0.2">
      <c r="A7" s="41">
        <f>IF(B7=$Z$1,MAX($A$1:A6)+1,"")</f>
        <v>6</v>
      </c>
      <c r="B7" s="48" t="s">
        <v>1735</v>
      </c>
      <c r="C7" s="41" t="s">
        <v>56</v>
      </c>
      <c r="D7" s="49" t="s">
        <v>62</v>
      </c>
      <c r="E7" s="50">
        <v>704687</v>
      </c>
      <c r="F7" s="48" t="s">
        <v>24</v>
      </c>
      <c r="H7" s="63">
        <f t="shared" si="5"/>
        <v>6</v>
      </c>
      <c r="I7" s="63">
        <f t="shared" si="17"/>
        <v>6</v>
      </c>
      <c r="J7" s="63" t="str">
        <f t="shared" si="6"/>
        <v>Kukuřice</v>
      </c>
      <c r="K7" s="63" t="str">
        <f t="shared" si="7"/>
        <v>Beroun</v>
      </c>
      <c r="L7" s="63" t="str">
        <f t="shared" si="8"/>
        <v>Nižbor</v>
      </c>
      <c r="M7" s="63">
        <f t="shared" si="9"/>
        <v>704687</v>
      </c>
      <c r="N7" s="63" t="str">
        <f t="shared" si="10"/>
        <v>30,01 - 50,00 %</v>
      </c>
      <c r="P7" s="44">
        <f>IF($AB$1="NE","",IF(V7=$V$1,MAX($P$1:P6)+1,""))</f>
        <v>6</v>
      </c>
      <c r="Q7" s="44">
        <f t="shared" si="18"/>
        <v>6</v>
      </c>
      <c r="R7" s="44" t="str">
        <f t="shared" si="1"/>
        <v>Kukuřice</v>
      </c>
      <c r="S7" s="44" t="str">
        <f t="shared" si="20"/>
        <v>Beroun</v>
      </c>
      <c r="T7" s="44" t="str">
        <f t="shared" si="21"/>
        <v>Nižbor</v>
      </c>
      <c r="U7" s="44">
        <f t="shared" si="11"/>
        <v>704687</v>
      </c>
      <c r="V7" s="44" t="str">
        <f t="shared" si="12"/>
        <v>30,01 - 50,00 %</v>
      </c>
      <c r="X7" s="44">
        <f>IF(AA7=$AA$1,MAX($X$1:X6)+1,"")</f>
        <v>6</v>
      </c>
      <c r="Y7" s="44">
        <f t="shared" si="19"/>
        <v>6</v>
      </c>
      <c r="Z7" s="44" t="str">
        <f t="shared" si="13"/>
        <v>Kukuřice</v>
      </c>
      <c r="AA7" s="44" t="str">
        <f t="shared" si="14"/>
        <v>Beroun</v>
      </c>
      <c r="AB7" s="44" t="str">
        <f t="shared" si="15"/>
        <v>Nižbor</v>
      </c>
      <c r="AC7" s="45">
        <f t="shared" si="16"/>
        <v>704687</v>
      </c>
      <c r="AD7" s="45" t="str">
        <f t="shared" si="4"/>
        <v>30,01 - 50,00 %</v>
      </c>
      <c r="AG7" s="41" t="s">
        <v>1736</v>
      </c>
    </row>
    <row r="8" spans="1:33" ht="14.25" x14ac:dyDescent="0.2">
      <c r="A8" s="41">
        <f>IF(B8=$Z$1,MAX($A$1:A7)+1,"")</f>
        <v>7</v>
      </c>
      <c r="B8" s="48" t="s">
        <v>1735</v>
      </c>
      <c r="C8" s="41" t="s">
        <v>56</v>
      </c>
      <c r="D8" s="49" t="s">
        <v>63</v>
      </c>
      <c r="E8" s="50">
        <v>707406</v>
      </c>
      <c r="F8" s="48" t="s">
        <v>24</v>
      </c>
      <c r="H8" s="63">
        <f t="shared" si="5"/>
        <v>7</v>
      </c>
      <c r="I8" s="63">
        <f t="shared" si="17"/>
        <v>7</v>
      </c>
      <c r="J8" s="63" t="str">
        <f t="shared" si="6"/>
        <v>Kukuřice</v>
      </c>
      <c r="K8" s="63" t="str">
        <f t="shared" si="7"/>
        <v>Beroun</v>
      </c>
      <c r="L8" s="63" t="str">
        <f t="shared" si="8"/>
        <v>Nový Jáchymov</v>
      </c>
      <c r="M8" s="63">
        <f t="shared" si="9"/>
        <v>707406</v>
      </c>
      <c r="N8" s="63" t="str">
        <f t="shared" si="10"/>
        <v>30,01 - 50,00 %</v>
      </c>
      <c r="P8" s="44">
        <f>IF($AB$1="NE","",IF(V8=$V$1,MAX($P$1:P7)+1,""))</f>
        <v>7</v>
      </c>
      <c r="Q8" s="44">
        <f t="shared" si="18"/>
        <v>7</v>
      </c>
      <c r="R8" s="44" t="str">
        <f t="shared" si="1"/>
        <v>Kukuřice</v>
      </c>
      <c r="S8" s="44" t="str">
        <f t="shared" si="20"/>
        <v>Beroun</v>
      </c>
      <c r="T8" s="44" t="str">
        <f t="shared" si="21"/>
        <v>Nový Jáchymov</v>
      </c>
      <c r="U8" s="44">
        <f t="shared" si="11"/>
        <v>707406</v>
      </c>
      <c r="V8" s="44" t="str">
        <f t="shared" si="12"/>
        <v>30,01 - 50,00 %</v>
      </c>
      <c r="X8" s="44">
        <f>IF(AA8=$AA$1,MAX($X$1:X7)+1,"")</f>
        <v>7</v>
      </c>
      <c r="Y8" s="44">
        <f t="shared" si="19"/>
        <v>7</v>
      </c>
      <c r="Z8" s="44" t="str">
        <f t="shared" si="13"/>
        <v>Kukuřice</v>
      </c>
      <c r="AA8" s="44" t="str">
        <f t="shared" si="14"/>
        <v>Beroun</v>
      </c>
      <c r="AB8" s="44" t="str">
        <f t="shared" si="15"/>
        <v>Nový Jáchymov</v>
      </c>
      <c r="AC8" s="45">
        <f t="shared" si="16"/>
        <v>707406</v>
      </c>
      <c r="AD8" s="45" t="str">
        <f t="shared" si="4"/>
        <v>30,01 - 50,00 %</v>
      </c>
      <c r="AG8" s="41" t="s">
        <v>86</v>
      </c>
    </row>
    <row r="9" spans="1:33" ht="14.25" x14ac:dyDescent="0.2">
      <c r="A9" s="41">
        <f>IF(B9=$Z$1,MAX($A$1:A8)+1,"")</f>
        <v>8</v>
      </c>
      <c r="B9" s="48" t="s">
        <v>1735</v>
      </c>
      <c r="C9" s="41" t="s">
        <v>56</v>
      </c>
      <c r="D9" s="49" t="s">
        <v>64</v>
      </c>
      <c r="E9" s="50">
        <v>663743</v>
      </c>
      <c r="F9" s="48" t="s">
        <v>24</v>
      </c>
      <c r="H9" s="63">
        <f t="shared" si="5"/>
        <v>8</v>
      </c>
      <c r="I9" s="63">
        <f t="shared" si="17"/>
        <v>8</v>
      </c>
      <c r="J9" s="63" t="str">
        <f t="shared" si="6"/>
        <v>Kukuřice</v>
      </c>
      <c r="K9" s="63" t="str">
        <f t="shared" si="7"/>
        <v>Beroun</v>
      </c>
      <c r="L9" s="63" t="str">
        <f t="shared" si="8"/>
        <v>Poučník</v>
      </c>
      <c r="M9" s="63">
        <f t="shared" si="9"/>
        <v>663743</v>
      </c>
      <c r="N9" s="63" t="str">
        <f t="shared" si="10"/>
        <v>30,01 - 50,00 %</v>
      </c>
      <c r="P9" s="44">
        <f>IF($AB$1="NE","",IF(V9=$V$1,MAX($P$1:P8)+1,""))</f>
        <v>8</v>
      </c>
      <c r="Q9" s="44">
        <f t="shared" si="18"/>
        <v>8</v>
      </c>
      <c r="R9" s="44" t="str">
        <f t="shared" si="1"/>
        <v>Kukuřice</v>
      </c>
      <c r="S9" s="44" t="str">
        <f t="shared" si="20"/>
        <v>Beroun</v>
      </c>
      <c r="T9" s="44" t="str">
        <f t="shared" si="21"/>
        <v>Poučník</v>
      </c>
      <c r="U9" s="44">
        <f t="shared" si="11"/>
        <v>663743</v>
      </c>
      <c r="V9" s="44" t="str">
        <f t="shared" si="12"/>
        <v>30,01 - 50,00 %</v>
      </c>
      <c r="X9" s="44">
        <f>IF(AA9=$AA$1,MAX($X$1:X8)+1,"")</f>
        <v>8</v>
      </c>
      <c r="Y9" s="44">
        <f t="shared" si="19"/>
        <v>8</v>
      </c>
      <c r="Z9" s="44" t="str">
        <f t="shared" si="13"/>
        <v>Kukuřice</v>
      </c>
      <c r="AA9" s="44" t="str">
        <f t="shared" si="14"/>
        <v>Beroun</v>
      </c>
      <c r="AB9" s="44" t="str">
        <f t="shared" si="15"/>
        <v>Poučník</v>
      </c>
      <c r="AC9" s="45">
        <f t="shared" si="16"/>
        <v>663743</v>
      </c>
      <c r="AD9" s="45" t="str">
        <f t="shared" si="4"/>
        <v>30,01 - 50,00 %</v>
      </c>
      <c r="AG9" s="41" t="s">
        <v>779</v>
      </c>
    </row>
    <row r="10" spans="1:33" ht="14.25" x14ac:dyDescent="0.2">
      <c r="A10" s="41">
        <f>IF(B10=$Z$1,MAX($A$1:A9)+1,"")</f>
        <v>9</v>
      </c>
      <c r="B10" s="48" t="s">
        <v>1735</v>
      </c>
      <c r="C10" s="41" t="s">
        <v>56</v>
      </c>
      <c r="D10" s="49" t="s">
        <v>65</v>
      </c>
      <c r="E10" s="50">
        <v>759961</v>
      </c>
      <c r="F10" s="48" t="s">
        <v>24</v>
      </c>
      <c r="H10" s="63">
        <f t="shared" si="5"/>
        <v>9</v>
      </c>
      <c r="I10" s="63">
        <f t="shared" si="17"/>
        <v>9</v>
      </c>
      <c r="J10" s="63" t="str">
        <f t="shared" si="6"/>
        <v>Kukuřice</v>
      </c>
      <c r="K10" s="63" t="str">
        <f t="shared" si="7"/>
        <v>Beroun</v>
      </c>
      <c r="L10" s="63" t="str">
        <f t="shared" si="8"/>
        <v>Svatá</v>
      </c>
      <c r="M10" s="63">
        <f t="shared" si="9"/>
        <v>759961</v>
      </c>
      <c r="N10" s="63" t="str">
        <f t="shared" si="10"/>
        <v>30,01 - 50,00 %</v>
      </c>
      <c r="P10" s="44">
        <f>IF($AB$1="NE","",IF(V10=$V$1,MAX($P$1:P9)+1,""))</f>
        <v>9</v>
      </c>
      <c r="Q10" s="44">
        <f t="shared" si="18"/>
        <v>9</v>
      </c>
      <c r="R10" s="44" t="str">
        <f t="shared" si="1"/>
        <v>Kukuřice</v>
      </c>
      <c r="S10" s="44" t="str">
        <f t="shared" si="20"/>
        <v>Beroun</v>
      </c>
      <c r="T10" s="44" t="str">
        <f t="shared" si="21"/>
        <v>Svatá</v>
      </c>
      <c r="U10" s="44">
        <f t="shared" si="11"/>
        <v>759961</v>
      </c>
      <c r="V10" s="44" t="str">
        <f t="shared" si="12"/>
        <v>30,01 - 50,00 %</v>
      </c>
      <c r="X10" s="44">
        <f>IF(AA10=$AA$1,MAX($X$1:X9)+1,"")</f>
        <v>9</v>
      </c>
      <c r="Y10" s="44">
        <f t="shared" si="19"/>
        <v>9</v>
      </c>
      <c r="Z10" s="44" t="str">
        <f t="shared" si="13"/>
        <v>Kukuřice</v>
      </c>
      <c r="AA10" s="44" t="str">
        <f t="shared" si="14"/>
        <v>Beroun</v>
      </c>
      <c r="AB10" s="44" t="str">
        <f t="shared" si="15"/>
        <v>Svatá</v>
      </c>
      <c r="AC10" s="45">
        <f t="shared" si="16"/>
        <v>759961</v>
      </c>
      <c r="AD10" s="45" t="str">
        <f t="shared" si="4"/>
        <v>30,01 - 50,00 %</v>
      </c>
      <c r="AG10" s="41" t="s">
        <v>791</v>
      </c>
    </row>
    <row r="11" spans="1:33" ht="14.25" x14ac:dyDescent="0.2">
      <c r="A11" s="41">
        <f>IF(B11=$Z$1,MAX($A$1:A10)+1,"")</f>
        <v>10</v>
      </c>
      <c r="B11" s="48" t="s">
        <v>1735</v>
      </c>
      <c r="C11" s="41" t="s">
        <v>56</v>
      </c>
      <c r="D11" s="49" t="s">
        <v>66</v>
      </c>
      <c r="E11" s="50">
        <v>760269</v>
      </c>
      <c r="F11" s="48" t="s">
        <v>24</v>
      </c>
      <c r="H11" s="63">
        <f t="shared" si="5"/>
        <v>10</v>
      </c>
      <c r="I11" s="63">
        <f t="shared" ref="I11:I74" si="22">IF(I10="","",IF(MAX($P$2:$P$10000)=I10,"",I10+1))</f>
        <v>10</v>
      </c>
      <c r="J11" s="63" t="str">
        <f t="shared" ref="J11:J74" si="23">IF(I11="","",LOOKUP(Q11,$P$2:$P$10000,$R$2:$R$10000))</f>
        <v>Kukuřice</v>
      </c>
      <c r="K11" s="63" t="str">
        <f t="shared" ref="K11:K74" si="24">IF(I11="","",LOOKUP(I11,$P$2:$P$10000,$S$2:$S$10000))</f>
        <v>Beroun</v>
      </c>
      <c r="L11" s="63" t="str">
        <f t="shared" ref="L11:L74" si="25">IF(I11="","",LOOKUP(I11,$P$2:$P$10000,$T$2:$T$10000))</f>
        <v>Svatý Jan pod Skalou</v>
      </c>
      <c r="M11" s="63">
        <f t="shared" ref="M11:M74" si="26">IF(I11="","",LOOKUP(I11,$P$2:$P$10000,$U$2:$U$10000))</f>
        <v>760269</v>
      </c>
      <c r="N11" s="63" t="str">
        <f t="shared" ref="N11:N74" si="27">IF(I11="","",LOOKUP(I11,$P$2:$P$10000,$V$2:$V$10000))</f>
        <v>30,01 - 50,00 %</v>
      </c>
      <c r="P11" s="44">
        <f>IF($AB$1="NE","",IF(V11=$V$1,MAX($P$1:P10)+1,""))</f>
        <v>10</v>
      </c>
      <c r="Q11" s="44">
        <f t="shared" ref="Q11:Q74" si="28">IF(Q10="","",IF(MAX($X$2:$X$10000)=Q10,"",Q10+1))</f>
        <v>10</v>
      </c>
      <c r="R11" s="44" t="str">
        <f t="shared" ref="R11:R74" si="29">IF(Q11="","",LOOKUP(Q11,$Y$2:$Y$10000,$Z$2:$Z$10000))</f>
        <v>Kukuřice</v>
      </c>
      <c r="S11" s="44" t="str">
        <f t="shared" ref="S11:S74" si="30">IF(Q11="","",LOOKUP(Q11,$X$2:$X$10000,$AA$2:$AA$10000))</f>
        <v>Beroun</v>
      </c>
      <c r="T11" s="44" t="str">
        <f t="shared" ref="T11:T74" si="31">IF(Q11="","",LOOKUP(Q11,$X$2:$X$10000,$AB$2:$AB$10000))</f>
        <v>Svatý Jan pod Skalou</v>
      </c>
      <c r="U11" s="44">
        <f t="shared" ref="U11:U74" si="32">IF(Q11="","",LOOKUP(Q11,$X$2:$X$10000,$AC$2:$AC$10000))</f>
        <v>760269</v>
      </c>
      <c r="V11" s="44" t="str">
        <f t="shared" ref="V11:V74" si="33">IF(Q11="","",LOOKUP(Q11,$X$2:$X$10000,$AD$2:$AD$10000))</f>
        <v>30,01 - 50,00 %</v>
      </c>
      <c r="X11" s="44">
        <f>IF(AA11=$AA$1,MAX($X$1:X10)+1,"")</f>
        <v>10</v>
      </c>
      <c r="Y11" s="44">
        <f t="shared" ref="Y11:Y74" si="34">IF(Y10="","",IF(MAX($A$2:$A$10000)=Y10,"",Y10+1))</f>
        <v>10</v>
      </c>
      <c r="Z11" s="44" t="str">
        <f t="shared" si="13"/>
        <v>Kukuřice</v>
      </c>
      <c r="AA11" s="44" t="str">
        <f t="shared" ref="AA11:AA74" si="35">IF(Y11="","",LOOKUP(Y11,$A$2:$A$10000,$C$2:$C$10000))</f>
        <v>Beroun</v>
      </c>
      <c r="AB11" s="44" t="str">
        <f t="shared" ref="AB11:AB74" si="36">IF(Y11="","",LOOKUP(Y11,$A$2:$A$10000,$D$2:$D$10000))</f>
        <v>Svatý Jan pod Skalou</v>
      </c>
      <c r="AC11" s="45">
        <f t="shared" ref="AC11:AC74" si="37">IF(Y11="","",LOOKUP(Y11,$A$2:$A$10000,$E$2:$E$10000))</f>
        <v>760269</v>
      </c>
      <c r="AD11" s="45" t="str">
        <f t="shared" ref="AD11:AD74" si="38">IF(Y11="","",LOOKUP(Y11,$A$2:$A$10000,$F$2:$F$10000))</f>
        <v>30,01 - 50,00 %</v>
      </c>
      <c r="AG11" s="41" t="s">
        <v>88</v>
      </c>
    </row>
    <row r="12" spans="1:33" ht="14.25" x14ac:dyDescent="0.2">
      <c r="A12" s="41">
        <f>IF(B12=$Z$1,MAX($A$1:A11)+1,"")</f>
        <v>11</v>
      </c>
      <c r="B12" s="48" t="s">
        <v>1735</v>
      </c>
      <c r="C12" s="41" t="s">
        <v>56</v>
      </c>
      <c r="D12" s="49" t="s">
        <v>67</v>
      </c>
      <c r="E12" s="50">
        <v>766917</v>
      </c>
      <c r="F12" s="48" t="s">
        <v>24</v>
      </c>
      <c r="H12" s="63">
        <f t="shared" si="5"/>
        <v>11</v>
      </c>
      <c r="I12" s="63">
        <f t="shared" si="22"/>
        <v>11</v>
      </c>
      <c r="J12" s="63" t="str">
        <f t="shared" si="23"/>
        <v>Kukuřice</v>
      </c>
      <c r="K12" s="63" t="str">
        <f t="shared" si="24"/>
        <v>Beroun</v>
      </c>
      <c r="L12" s="63" t="str">
        <f t="shared" si="25"/>
        <v>Tetín u Berouna</v>
      </c>
      <c r="M12" s="63">
        <f t="shared" si="26"/>
        <v>766917</v>
      </c>
      <c r="N12" s="63" t="str">
        <f t="shared" si="27"/>
        <v>30,01 - 50,00 %</v>
      </c>
      <c r="P12" s="44">
        <f>IF($AB$1="NE","",IF(V12=$V$1,MAX($P$1:P11)+1,""))</f>
        <v>11</v>
      </c>
      <c r="Q12" s="44">
        <f t="shared" si="28"/>
        <v>11</v>
      </c>
      <c r="R12" s="44" t="str">
        <f t="shared" si="29"/>
        <v>Kukuřice</v>
      </c>
      <c r="S12" s="44" t="str">
        <f t="shared" si="30"/>
        <v>Beroun</v>
      </c>
      <c r="T12" s="44" t="str">
        <f t="shared" si="31"/>
        <v>Tetín u Berouna</v>
      </c>
      <c r="U12" s="44">
        <f t="shared" si="32"/>
        <v>766917</v>
      </c>
      <c r="V12" s="44" t="str">
        <f t="shared" si="33"/>
        <v>30,01 - 50,00 %</v>
      </c>
      <c r="X12" s="44">
        <f>IF(AA12=$AA$1,MAX($X$1:X11)+1,"")</f>
        <v>11</v>
      </c>
      <c r="Y12" s="44">
        <f t="shared" si="34"/>
        <v>11</v>
      </c>
      <c r="Z12" s="44" t="str">
        <f t="shared" si="13"/>
        <v>Kukuřice</v>
      </c>
      <c r="AA12" s="44" t="str">
        <f t="shared" si="35"/>
        <v>Beroun</v>
      </c>
      <c r="AB12" s="44" t="str">
        <f t="shared" si="36"/>
        <v>Tetín u Berouna</v>
      </c>
      <c r="AC12" s="45">
        <f t="shared" si="37"/>
        <v>766917</v>
      </c>
      <c r="AD12" s="45" t="str">
        <f t="shared" si="38"/>
        <v>30,01 - 50,00 %</v>
      </c>
      <c r="AG12" s="41" t="s">
        <v>1740</v>
      </c>
    </row>
    <row r="13" spans="1:33" ht="14.25" x14ac:dyDescent="0.2">
      <c r="A13" s="41">
        <f>IF(B13=$Z$1,MAX($A$1:A12)+1,"")</f>
        <v>12</v>
      </c>
      <c r="B13" s="48" t="s">
        <v>1735</v>
      </c>
      <c r="C13" s="41" t="s">
        <v>56</v>
      </c>
      <c r="D13" s="49" t="s">
        <v>68</v>
      </c>
      <c r="E13" s="50">
        <v>603074</v>
      </c>
      <c r="F13" s="48" t="s">
        <v>24</v>
      </c>
      <c r="H13" s="63">
        <f t="shared" si="5"/>
        <v>12</v>
      </c>
      <c r="I13" s="63">
        <f t="shared" si="22"/>
        <v>12</v>
      </c>
      <c r="J13" s="63" t="str">
        <f t="shared" si="23"/>
        <v>Kukuřice</v>
      </c>
      <c r="K13" s="63" t="str">
        <f t="shared" si="24"/>
        <v>Beroun</v>
      </c>
      <c r="L13" s="63" t="str">
        <f t="shared" si="25"/>
        <v>Zdejcina</v>
      </c>
      <c r="M13" s="63">
        <f t="shared" si="26"/>
        <v>603074</v>
      </c>
      <c r="N13" s="63" t="str">
        <f t="shared" si="27"/>
        <v>30,01 - 50,00 %</v>
      </c>
      <c r="P13" s="44">
        <f>IF($AB$1="NE","",IF(V13=$V$1,MAX($P$1:P12)+1,""))</f>
        <v>12</v>
      </c>
      <c r="Q13" s="44">
        <f t="shared" si="28"/>
        <v>12</v>
      </c>
      <c r="R13" s="44" t="str">
        <f t="shared" si="29"/>
        <v>Kukuřice</v>
      </c>
      <c r="S13" s="44" t="str">
        <f t="shared" si="30"/>
        <v>Beroun</v>
      </c>
      <c r="T13" s="44" t="str">
        <f t="shared" si="31"/>
        <v>Zdejcina</v>
      </c>
      <c r="U13" s="44">
        <f t="shared" si="32"/>
        <v>603074</v>
      </c>
      <c r="V13" s="44" t="str">
        <f t="shared" si="33"/>
        <v>30,01 - 50,00 %</v>
      </c>
      <c r="X13" s="44">
        <f>IF(AA13=$AA$1,MAX($X$1:X12)+1,"")</f>
        <v>12</v>
      </c>
      <c r="Y13" s="44">
        <f t="shared" si="34"/>
        <v>12</v>
      </c>
      <c r="Z13" s="44" t="str">
        <f t="shared" si="13"/>
        <v>Kukuřice</v>
      </c>
      <c r="AA13" s="44" t="str">
        <f t="shared" si="35"/>
        <v>Beroun</v>
      </c>
      <c r="AB13" s="44" t="str">
        <f t="shared" si="36"/>
        <v>Zdejcina</v>
      </c>
      <c r="AC13" s="45">
        <f t="shared" si="37"/>
        <v>603074</v>
      </c>
      <c r="AD13" s="45" t="str">
        <f t="shared" si="38"/>
        <v>30,01 - 50,00 %</v>
      </c>
      <c r="AG13" s="41" t="s">
        <v>155</v>
      </c>
    </row>
    <row r="14" spans="1:33" ht="14.25" x14ac:dyDescent="0.2">
      <c r="A14" s="41">
        <f>IF(B14=$Z$1,MAX($A$1:A13)+1,"")</f>
        <v>13</v>
      </c>
      <c r="B14" s="48" t="s">
        <v>1735</v>
      </c>
      <c r="C14" s="41" t="s">
        <v>56</v>
      </c>
      <c r="D14" s="49" t="s">
        <v>69</v>
      </c>
      <c r="E14" s="50">
        <v>797669</v>
      </c>
      <c r="F14" s="48" t="s">
        <v>24</v>
      </c>
      <c r="H14" s="63">
        <f t="shared" si="5"/>
        <v>13</v>
      </c>
      <c r="I14" s="63">
        <f t="shared" si="22"/>
        <v>13</v>
      </c>
      <c r="J14" s="63" t="str">
        <f t="shared" si="23"/>
        <v>Kukuřice</v>
      </c>
      <c r="K14" s="63" t="str">
        <f t="shared" si="24"/>
        <v>Beroun</v>
      </c>
      <c r="L14" s="63" t="str">
        <f t="shared" si="25"/>
        <v>Žloukovice</v>
      </c>
      <c r="M14" s="63">
        <f t="shared" si="26"/>
        <v>797669</v>
      </c>
      <c r="N14" s="63" t="str">
        <f t="shared" si="27"/>
        <v>30,01 - 50,00 %</v>
      </c>
      <c r="P14" s="44">
        <f>IF($AB$1="NE","",IF(V14=$V$1,MAX($P$1:P13)+1,""))</f>
        <v>13</v>
      </c>
      <c r="Q14" s="44">
        <f t="shared" si="28"/>
        <v>13</v>
      </c>
      <c r="R14" s="44" t="str">
        <f t="shared" si="29"/>
        <v>Kukuřice</v>
      </c>
      <c r="S14" s="44" t="str">
        <f t="shared" si="30"/>
        <v>Beroun</v>
      </c>
      <c r="T14" s="44" t="str">
        <f t="shared" si="31"/>
        <v>Žloukovice</v>
      </c>
      <c r="U14" s="44">
        <f t="shared" si="32"/>
        <v>797669</v>
      </c>
      <c r="V14" s="44" t="str">
        <f t="shared" si="33"/>
        <v>30,01 - 50,00 %</v>
      </c>
      <c r="X14" s="44">
        <f>IF(AA14=$AA$1,MAX($X$1:X13)+1,"")</f>
        <v>13</v>
      </c>
      <c r="Y14" s="44">
        <f t="shared" si="34"/>
        <v>13</v>
      </c>
      <c r="Z14" s="44" t="str">
        <f t="shared" si="13"/>
        <v>Kukuřice</v>
      </c>
      <c r="AA14" s="44" t="str">
        <f t="shared" si="35"/>
        <v>Beroun</v>
      </c>
      <c r="AB14" s="44" t="str">
        <f t="shared" si="36"/>
        <v>Žloukovice</v>
      </c>
      <c r="AC14" s="45">
        <f t="shared" si="37"/>
        <v>797669</v>
      </c>
      <c r="AD14" s="45" t="str">
        <f t="shared" si="38"/>
        <v>30,01 - 50,00 %</v>
      </c>
      <c r="AG14" s="41" t="s">
        <v>799</v>
      </c>
    </row>
    <row r="15" spans="1:33" ht="14.25" x14ac:dyDescent="0.2">
      <c r="A15" s="41">
        <f>IF(B15=$Z$1,MAX($A$1:A14)+1,"")</f>
        <v>14</v>
      </c>
      <c r="B15" s="48" t="s">
        <v>1735</v>
      </c>
      <c r="C15" s="41" t="s">
        <v>70</v>
      </c>
      <c r="D15" s="49" t="s">
        <v>71</v>
      </c>
      <c r="E15" s="50">
        <v>600041</v>
      </c>
      <c r="F15" s="48" t="s">
        <v>24</v>
      </c>
      <c r="H15" s="63">
        <f t="shared" si="5"/>
        <v>14</v>
      </c>
      <c r="I15" s="63" t="str">
        <f t="shared" si="22"/>
        <v/>
      </c>
      <c r="J15" s="63" t="str">
        <f t="shared" si="23"/>
        <v/>
      </c>
      <c r="K15" s="63" t="str">
        <f t="shared" si="24"/>
        <v/>
      </c>
      <c r="L15" s="63" t="str">
        <f t="shared" si="25"/>
        <v/>
      </c>
      <c r="M15" s="63" t="str">
        <f t="shared" si="26"/>
        <v/>
      </c>
      <c r="N15" s="63" t="str">
        <f t="shared" si="27"/>
        <v/>
      </c>
      <c r="P15" s="44" t="str">
        <f>IF($AB$1="NE","",IF(V15=$V$1,MAX($P$1:P14)+1,""))</f>
        <v/>
      </c>
      <c r="Q15" s="44" t="str">
        <f t="shared" si="28"/>
        <v/>
      </c>
      <c r="R15" s="44" t="str">
        <f t="shared" si="29"/>
        <v/>
      </c>
      <c r="S15" s="44" t="str">
        <f t="shared" si="30"/>
        <v/>
      </c>
      <c r="T15" s="44" t="str">
        <f t="shared" si="31"/>
        <v/>
      </c>
      <c r="U15" s="44" t="str">
        <f t="shared" si="32"/>
        <v/>
      </c>
      <c r="V15" s="44" t="str">
        <f t="shared" si="33"/>
        <v/>
      </c>
      <c r="X15" s="44" t="str">
        <f>IF(AA15=$AA$1,MAX($X$1:X14)+1,"")</f>
        <v/>
      </c>
      <c r="Y15" s="44">
        <f t="shared" si="34"/>
        <v>14</v>
      </c>
      <c r="Z15" s="44" t="str">
        <f t="shared" si="13"/>
        <v>Kukuřice</v>
      </c>
      <c r="AA15" s="44" t="str">
        <f t="shared" si="35"/>
        <v>Blansko</v>
      </c>
      <c r="AB15" s="44" t="str">
        <f t="shared" si="36"/>
        <v>Adamov</v>
      </c>
      <c r="AC15" s="45">
        <f t="shared" si="37"/>
        <v>600041</v>
      </c>
      <c r="AD15" s="45" t="str">
        <f t="shared" si="38"/>
        <v>30,01 - 50,00 %</v>
      </c>
      <c r="AG15" s="41" t="s">
        <v>157</v>
      </c>
    </row>
    <row r="16" spans="1:33" ht="14.25" x14ac:dyDescent="0.2">
      <c r="A16" s="41">
        <f>IF(B16=$Z$1,MAX($A$1:A15)+1,"")</f>
        <v>15</v>
      </c>
      <c r="B16" s="48" t="s">
        <v>1735</v>
      </c>
      <c r="C16" s="41" t="s">
        <v>70</v>
      </c>
      <c r="D16" s="49" t="s">
        <v>72</v>
      </c>
      <c r="E16" s="50">
        <v>616117</v>
      </c>
      <c r="F16" s="48" t="s">
        <v>24</v>
      </c>
      <c r="H16" s="63">
        <f t="shared" si="5"/>
        <v>15</v>
      </c>
      <c r="I16" s="63" t="str">
        <f t="shared" si="22"/>
        <v/>
      </c>
      <c r="J16" s="63" t="str">
        <f t="shared" si="23"/>
        <v/>
      </c>
      <c r="K16" s="63" t="str">
        <f t="shared" si="24"/>
        <v/>
      </c>
      <c r="L16" s="63" t="str">
        <f t="shared" si="25"/>
        <v/>
      </c>
      <c r="M16" s="63" t="str">
        <f t="shared" si="26"/>
        <v/>
      </c>
      <c r="N16" s="63" t="str">
        <f t="shared" si="27"/>
        <v/>
      </c>
      <c r="P16" s="44" t="str">
        <f>IF($AB$1="NE","",IF(V16=$V$1,MAX($P$1:P15)+1,""))</f>
        <v/>
      </c>
      <c r="Q16" s="44" t="str">
        <f t="shared" si="28"/>
        <v/>
      </c>
      <c r="R16" s="44" t="str">
        <f t="shared" si="29"/>
        <v/>
      </c>
      <c r="S16" s="44" t="str">
        <f t="shared" si="30"/>
        <v/>
      </c>
      <c r="T16" s="44" t="str">
        <f t="shared" si="31"/>
        <v/>
      </c>
      <c r="U16" s="44" t="str">
        <f t="shared" si="32"/>
        <v/>
      </c>
      <c r="V16" s="44" t="str">
        <f t="shared" si="33"/>
        <v/>
      </c>
      <c r="X16" s="44" t="str">
        <f>IF(AA16=$AA$1,MAX($X$1:X15)+1,"")</f>
        <v/>
      </c>
      <c r="Y16" s="44">
        <f t="shared" si="34"/>
        <v>15</v>
      </c>
      <c r="Z16" s="44" t="str">
        <f t="shared" si="13"/>
        <v>Kukuřice</v>
      </c>
      <c r="AA16" s="44" t="str">
        <f t="shared" si="35"/>
        <v>Blansko</v>
      </c>
      <c r="AB16" s="44" t="str">
        <f t="shared" si="36"/>
        <v>Bukovinka</v>
      </c>
      <c r="AC16" s="45">
        <f t="shared" si="37"/>
        <v>616117</v>
      </c>
      <c r="AD16" s="45" t="str">
        <f t="shared" si="38"/>
        <v>30,01 - 50,00 %</v>
      </c>
      <c r="AG16" s="41" t="s">
        <v>163</v>
      </c>
    </row>
    <row r="17" spans="1:33" ht="14.25" x14ac:dyDescent="0.2">
      <c r="A17" s="41">
        <f>IF(B17=$Z$1,MAX($A$1:A16)+1,"")</f>
        <v>16</v>
      </c>
      <c r="B17" s="48" t="s">
        <v>1735</v>
      </c>
      <c r="C17" s="41" t="s">
        <v>70</v>
      </c>
      <c r="D17" s="49" t="s">
        <v>73</v>
      </c>
      <c r="E17" s="50">
        <v>619825</v>
      </c>
      <c r="F17" s="48" t="s">
        <v>24</v>
      </c>
      <c r="H17" s="63">
        <f t="shared" si="5"/>
        <v>16</v>
      </c>
      <c r="I17" s="63" t="str">
        <f t="shared" si="22"/>
        <v/>
      </c>
      <c r="J17" s="63" t="str">
        <f t="shared" si="23"/>
        <v/>
      </c>
      <c r="K17" s="63" t="str">
        <f t="shared" si="24"/>
        <v/>
      </c>
      <c r="L17" s="63" t="str">
        <f t="shared" si="25"/>
        <v/>
      </c>
      <c r="M17" s="63" t="str">
        <f t="shared" si="26"/>
        <v/>
      </c>
      <c r="N17" s="63" t="str">
        <f t="shared" si="27"/>
        <v/>
      </c>
      <c r="P17" s="44" t="str">
        <f>IF($AB$1="NE","",IF(V17=$V$1,MAX($P$1:P16)+1,""))</f>
        <v/>
      </c>
      <c r="Q17" s="44" t="str">
        <f t="shared" si="28"/>
        <v/>
      </c>
      <c r="R17" s="44" t="str">
        <f t="shared" si="29"/>
        <v/>
      </c>
      <c r="S17" s="44" t="str">
        <f t="shared" si="30"/>
        <v/>
      </c>
      <c r="T17" s="44" t="str">
        <f t="shared" si="31"/>
        <v/>
      </c>
      <c r="U17" s="44" t="str">
        <f t="shared" si="32"/>
        <v/>
      </c>
      <c r="V17" s="44" t="str">
        <f t="shared" si="33"/>
        <v/>
      </c>
      <c r="X17" s="44" t="str">
        <f>IF(AA17=$AA$1,MAX($X$1:X16)+1,"")</f>
        <v/>
      </c>
      <c r="Y17" s="44">
        <f t="shared" si="34"/>
        <v>16</v>
      </c>
      <c r="Z17" s="44" t="str">
        <f t="shared" si="13"/>
        <v>Kukuřice</v>
      </c>
      <c r="AA17" s="44" t="str">
        <f t="shared" si="35"/>
        <v>Blansko</v>
      </c>
      <c r="AB17" s="44" t="str">
        <f t="shared" si="36"/>
        <v>Černá Hora</v>
      </c>
      <c r="AC17" s="45">
        <f t="shared" si="37"/>
        <v>619825</v>
      </c>
      <c r="AD17" s="45" t="str">
        <f t="shared" si="38"/>
        <v>30,01 - 50,00 %</v>
      </c>
      <c r="AG17" s="41" t="s">
        <v>173</v>
      </c>
    </row>
    <row r="18" spans="1:33" ht="14.25" x14ac:dyDescent="0.2">
      <c r="A18" s="41">
        <f>IF(B18=$Z$1,MAX($A$1:A17)+1,"")</f>
        <v>17</v>
      </c>
      <c r="B18" s="48" t="s">
        <v>1735</v>
      </c>
      <c r="C18" s="41" t="s">
        <v>70</v>
      </c>
      <c r="D18" s="49" t="s">
        <v>74</v>
      </c>
      <c r="E18" s="50">
        <v>636452</v>
      </c>
      <c r="F18" s="48" t="s">
        <v>24</v>
      </c>
      <c r="H18" s="63">
        <f t="shared" si="5"/>
        <v>17</v>
      </c>
      <c r="I18" s="63" t="str">
        <f t="shared" si="22"/>
        <v/>
      </c>
      <c r="J18" s="63" t="str">
        <f t="shared" si="23"/>
        <v/>
      </c>
      <c r="K18" s="63" t="str">
        <f t="shared" si="24"/>
        <v/>
      </c>
      <c r="L18" s="63" t="str">
        <f t="shared" si="25"/>
        <v/>
      </c>
      <c r="M18" s="63" t="str">
        <f t="shared" si="26"/>
        <v/>
      </c>
      <c r="N18" s="63" t="str">
        <f t="shared" si="27"/>
        <v/>
      </c>
      <c r="P18" s="44" t="str">
        <f>IF($AB$1="NE","",IF(V18=$V$1,MAX($P$1:P17)+1,""))</f>
        <v/>
      </c>
      <c r="Q18" s="44" t="str">
        <f t="shared" si="28"/>
        <v/>
      </c>
      <c r="R18" s="44" t="str">
        <f t="shared" si="29"/>
        <v/>
      </c>
      <c r="S18" s="44" t="str">
        <f t="shared" si="30"/>
        <v/>
      </c>
      <c r="T18" s="44" t="str">
        <f t="shared" si="31"/>
        <v/>
      </c>
      <c r="U18" s="44" t="str">
        <f t="shared" si="32"/>
        <v/>
      </c>
      <c r="V18" s="44" t="str">
        <f t="shared" si="33"/>
        <v/>
      </c>
      <c r="X18" s="44" t="str">
        <f>IF(AA18=$AA$1,MAX($X$1:X17)+1,"")</f>
        <v/>
      </c>
      <c r="Y18" s="44">
        <f t="shared" si="34"/>
        <v>17</v>
      </c>
      <c r="Z18" s="44" t="str">
        <f t="shared" si="13"/>
        <v>Kukuřice</v>
      </c>
      <c r="AA18" s="44" t="str">
        <f t="shared" si="35"/>
        <v>Blansko</v>
      </c>
      <c r="AB18" s="44" t="str">
        <f t="shared" si="36"/>
        <v>Habrůvka</v>
      </c>
      <c r="AC18" s="45">
        <f t="shared" si="37"/>
        <v>636452</v>
      </c>
      <c r="AD18" s="45" t="str">
        <f t="shared" si="38"/>
        <v>30,01 - 50,00 %</v>
      </c>
      <c r="AG18" s="41" t="s">
        <v>176</v>
      </c>
    </row>
    <row r="19" spans="1:33" ht="14.25" x14ac:dyDescent="0.2">
      <c r="A19" s="41">
        <f>IF(B19=$Z$1,MAX($A$1:A18)+1,"")</f>
        <v>18</v>
      </c>
      <c r="B19" s="48" t="s">
        <v>1735</v>
      </c>
      <c r="C19" s="41" t="s">
        <v>70</v>
      </c>
      <c r="D19" s="49" t="s">
        <v>75</v>
      </c>
      <c r="E19" s="50">
        <v>710300</v>
      </c>
      <c r="F19" s="48" t="s">
        <v>24</v>
      </c>
      <c r="H19" s="63">
        <f t="shared" si="5"/>
        <v>18</v>
      </c>
      <c r="I19" s="63" t="str">
        <f t="shared" si="22"/>
        <v/>
      </c>
      <c r="J19" s="63" t="str">
        <f t="shared" si="23"/>
        <v/>
      </c>
      <c r="K19" s="63" t="str">
        <f t="shared" si="24"/>
        <v/>
      </c>
      <c r="L19" s="63" t="str">
        <f t="shared" si="25"/>
        <v/>
      </c>
      <c r="M19" s="63" t="str">
        <f t="shared" si="26"/>
        <v/>
      </c>
      <c r="N19" s="63" t="str">
        <f t="shared" si="27"/>
        <v/>
      </c>
      <c r="P19" s="44" t="str">
        <f>IF($AB$1="NE","",IF(V19=$V$1,MAX($P$1:P18)+1,""))</f>
        <v/>
      </c>
      <c r="Q19" s="44" t="str">
        <f t="shared" si="28"/>
        <v/>
      </c>
      <c r="R19" s="44" t="str">
        <f t="shared" si="29"/>
        <v/>
      </c>
      <c r="S19" s="44" t="str">
        <f t="shared" si="30"/>
        <v/>
      </c>
      <c r="T19" s="44" t="str">
        <f t="shared" si="31"/>
        <v/>
      </c>
      <c r="U19" s="44" t="str">
        <f t="shared" si="32"/>
        <v/>
      </c>
      <c r="V19" s="44" t="str">
        <f t="shared" si="33"/>
        <v/>
      </c>
      <c r="X19" s="44" t="str">
        <f>IF(AA19=$AA$1,MAX($X$1:X18)+1,"")</f>
        <v/>
      </c>
      <c r="Y19" s="44">
        <f t="shared" si="34"/>
        <v>18</v>
      </c>
      <c r="Z19" s="44" t="str">
        <f t="shared" si="13"/>
        <v>Kukuřice</v>
      </c>
      <c r="AA19" s="44" t="str">
        <f t="shared" si="35"/>
        <v>Blansko</v>
      </c>
      <c r="AB19" s="44" t="str">
        <f t="shared" si="36"/>
        <v>Hořice u Blanska</v>
      </c>
      <c r="AC19" s="45">
        <f t="shared" si="37"/>
        <v>710300</v>
      </c>
      <c r="AD19" s="45" t="str">
        <f t="shared" si="38"/>
        <v>30,01 - 50,00 %</v>
      </c>
      <c r="AG19" s="41" t="s">
        <v>179</v>
      </c>
    </row>
    <row r="20" spans="1:33" ht="14.25" x14ac:dyDescent="0.2">
      <c r="A20" s="41">
        <f>IF(B20=$Z$1,MAX($A$1:A19)+1,"")</f>
        <v>19</v>
      </c>
      <c r="B20" s="48" t="s">
        <v>1735</v>
      </c>
      <c r="C20" s="41" t="s">
        <v>70</v>
      </c>
      <c r="D20" s="49" t="s">
        <v>76</v>
      </c>
      <c r="E20" s="50">
        <v>666157</v>
      </c>
      <c r="F20" s="48" t="s">
        <v>24</v>
      </c>
      <c r="H20" s="63">
        <f t="shared" si="5"/>
        <v>19</v>
      </c>
      <c r="I20" s="63" t="str">
        <f t="shared" si="22"/>
        <v/>
      </c>
      <c r="J20" s="63" t="str">
        <f t="shared" si="23"/>
        <v/>
      </c>
      <c r="K20" s="63" t="str">
        <f t="shared" si="24"/>
        <v/>
      </c>
      <c r="L20" s="63" t="str">
        <f t="shared" si="25"/>
        <v/>
      </c>
      <c r="M20" s="63" t="str">
        <f t="shared" si="26"/>
        <v/>
      </c>
      <c r="N20" s="63" t="str">
        <f t="shared" si="27"/>
        <v/>
      </c>
      <c r="P20" s="44" t="str">
        <f>IF($AB$1="NE","",IF(V20=$V$1,MAX($P$1:P19)+1,""))</f>
        <v/>
      </c>
      <c r="Q20" s="44" t="str">
        <f t="shared" si="28"/>
        <v/>
      </c>
      <c r="R20" s="44" t="str">
        <f t="shared" si="29"/>
        <v/>
      </c>
      <c r="S20" s="44" t="str">
        <f t="shared" si="30"/>
        <v/>
      </c>
      <c r="T20" s="44" t="str">
        <f t="shared" si="31"/>
        <v/>
      </c>
      <c r="U20" s="44" t="str">
        <f t="shared" si="32"/>
        <v/>
      </c>
      <c r="V20" s="44" t="str">
        <f t="shared" si="33"/>
        <v/>
      </c>
      <c r="X20" s="44" t="str">
        <f>IF(AA20=$AA$1,MAX($X$1:X19)+1,"")</f>
        <v/>
      </c>
      <c r="Y20" s="44">
        <f t="shared" si="34"/>
        <v>19</v>
      </c>
      <c r="Z20" s="44" t="str">
        <f t="shared" si="13"/>
        <v>Kukuřice</v>
      </c>
      <c r="AA20" s="44" t="str">
        <f t="shared" si="35"/>
        <v>Blansko</v>
      </c>
      <c r="AB20" s="44" t="str">
        <f t="shared" si="36"/>
        <v>Klepačov</v>
      </c>
      <c r="AC20" s="45">
        <f t="shared" si="37"/>
        <v>666157</v>
      </c>
      <c r="AD20" s="45" t="str">
        <f t="shared" si="38"/>
        <v>30,01 - 50,00 %</v>
      </c>
      <c r="AG20" s="41" t="s">
        <v>183</v>
      </c>
    </row>
    <row r="21" spans="1:33" ht="14.25" x14ac:dyDescent="0.2">
      <c r="A21" s="41">
        <f>IF(B21=$Z$1,MAX($A$1:A20)+1,"")</f>
        <v>20</v>
      </c>
      <c r="B21" s="48" t="s">
        <v>1735</v>
      </c>
      <c r="C21" s="41" t="s">
        <v>70</v>
      </c>
      <c r="D21" s="49" t="s">
        <v>77</v>
      </c>
      <c r="E21" s="50">
        <v>676730</v>
      </c>
      <c r="F21" s="48" t="s">
        <v>24</v>
      </c>
      <c r="H21" s="63">
        <f t="shared" si="5"/>
        <v>20</v>
      </c>
      <c r="I21" s="63" t="str">
        <f t="shared" si="22"/>
        <v/>
      </c>
      <c r="J21" s="63" t="str">
        <f t="shared" si="23"/>
        <v/>
      </c>
      <c r="K21" s="63" t="str">
        <f t="shared" si="24"/>
        <v/>
      </c>
      <c r="L21" s="63" t="str">
        <f t="shared" si="25"/>
        <v/>
      </c>
      <c r="M21" s="63" t="str">
        <f t="shared" si="26"/>
        <v/>
      </c>
      <c r="N21" s="63" t="str">
        <f t="shared" si="27"/>
        <v/>
      </c>
      <c r="P21" s="44" t="str">
        <f>IF($AB$1="NE","",IF(V21=$V$1,MAX($P$1:P20)+1,""))</f>
        <v/>
      </c>
      <c r="Q21" s="44" t="str">
        <f t="shared" si="28"/>
        <v/>
      </c>
      <c r="R21" s="44" t="str">
        <f t="shared" si="29"/>
        <v/>
      </c>
      <c r="S21" s="44" t="str">
        <f t="shared" si="30"/>
        <v/>
      </c>
      <c r="T21" s="44" t="str">
        <f t="shared" si="31"/>
        <v/>
      </c>
      <c r="U21" s="44" t="str">
        <f t="shared" si="32"/>
        <v/>
      </c>
      <c r="V21" s="44" t="str">
        <f t="shared" si="33"/>
        <v/>
      </c>
      <c r="X21" s="44" t="str">
        <f>IF(AA21=$AA$1,MAX($X$1:X20)+1,"")</f>
        <v/>
      </c>
      <c r="Y21" s="44">
        <f t="shared" si="34"/>
        <v>20</v>
      </c>
      <c r="Z21" s="44" t="str">
        <f t="shared" si="13"/>
        <v>Kukuřice</v>
      </c>
      <c r="AA21" s="44" t="str">
        <f t="shared" si="35"/>
        <v>Blansko</v>
      </c>
      <c r="AB21" s="44" t="str">
        <f t="shared" si="36"/>
        <v>Křtiny</v>
      </c>
      <c r="AC21" s="45">
        <f t="shared" si="37"/>
        <v>676730</v>
      </c>
      <c r="AD21" s="45" t="str">
        <f t="shared" si="38"/>
        <v>30,01 - 50,00 %</v>
      </c>
      <c r="AG21" s="41" t="s">
        <v>222</v>
      </c>
    </row>
    <row r="22" spans="1:33" ht="14.25" x14ac:dyDescent="0.2">
      <c r="A22" s="41">
        <f>IF(B22=$Z$1,MAX($A$1:A21)+1,"")</f>
        <v>21</v>
      </c>
      <c r="B22" s="48" t="s">
        <v>1735</v>
      </c>
      <c r="C22" s="41" t="s">
        <v>70</v>
      </c>
      <c r="D22" s="49" t="s">
        <v>78</v>
      </c>
      <c r="E22" s="50">
        <v>684830</v>
      </c>
      <c r="F22" s="48" t="s">
        <v>24</v>
      </c>
      <c r="H22" s="63">
        <f t="shared" si="5"/>
        <v>21</v>
      </c>
      <c r="I22" s="63" t="str">
        <f t="shared" si="22"/>
        <v/>
      </c>
      <c r="J22" s="63" t="str">
        <f t="shared" si="23"/>
        <v/>
      </c>
      <c r="K22" s="63" t="str">
        <f t="shared" si="24"/>
        <v/>
      </c>
      <c r="L22" s="63" t="str">
        <f t="shared" si="25"/>
        <v/>
      </c>
      <c r="M22" s="63" t="str">
        <f t="shared" si="26"/>
        <v/>
      </c>
      <c r="N22" s="63" t="str">
        <f t="shared" si="27"/>
        <v/>
      </c>
      <c r="P22" s="44" t="str">
        <f>IF($AB$1="NE","",IF(V22=$V$1,MAX($P$1:P21)+1,""))</f>
        <v/>
      </c>
      <c r="Q22" s="44" t="str">
        <f t="shared" si="28"/>
        <v/>
      </c>
      <c r="R22" s="44" t="str">
        <f t="shared" si="29"/>
        <v/>
      </c>
      <c r="S22" s="44" t="str">
        <f t="shared" si="30"/>
        <v/>
      </c>
      <c r="T22" s="44" t="str">
        <f t="shared" si="31"/>
        <v/>
      </c>
      <c r="U22" s="44" t="str">
        <f t="shared" si="32"/>
        <v/>
      </c>
      <c r="V22" s="44" t="str">
        <f t="shared" si="33"/>
        <v/>
      </c>
      <c r="X22" s="44" t="str">
        <f>IF(AA22=$AA$1,MAX($X$1:X21)+1,"")</f>
        <v/>
      </c>
      <c r="Y22" s="44">
        <f t="shared" si="34"/>
        <v>21</v>
      </c>
      <c r="Z22" s="44" t="str">
        <f t="shared" si="13"/>
        <v>Kukuřice</v>
      </c>
      <c r="AA22" s="44" t="str">
        <f t="shared" si="35"/>
        <v>Blansko</v>
      </c>
      <c r="AB22" s="44" t="str">
        <f t="shared" si="36"/>
        <v>Lipůvka</v>
      </c>
      <c r="AC22" s="45">
        <f t="shared" si="37"/>
        <v>684830</v>
      </c>
      <c r="AD22" s="45" t="str">
        <f t="shared" si="38"/>
        <v>30,01 - 50,00 %</v>
      </c>
      <c r="AG22" s="41" t="s">
        <v>1057</v>
      </c>
    </row>
    <row r="23" spans="1:33" ht="14.25" x14ac:dyDescent="0.2">
      <c r="A23" s="41">
        <f>IF(B23=$Z$1,MAX($A$1:A22)+1,"")</f>
        <v>22</v>
      </c>
      <c r="B23" s="48" t="s">
        <v>1735</v>
      </c>
      <c r="C23" s="41" t="s">
        <v>70</v>
      </c>
      <c r="D23" s="49" t="s">
        <v>79</v>
      </c>
      <c r="E23" s="50">
        <v>695076</v>
      </c>
      <c r="F23" s="48" t="s">
        <v>24</v>
      </c>
      <c r="H23" s="63">
        <f t="shared" si="5"/>
        <v>22</v>
      </c>
      <c r="I23" s="63" t="str">
        <f t="shared" si="22"/>
        <v/>
      </c>
      <c r="J23" s="63" t="str">
        <f t="shared" si="23"/>
        <v/>
      </c>
      <c r="K23" s="63" t="str">
        <f t="shared" si="24"/>
        <v/>
      </c>
      <c r="L23" s="63" t="str">
        <f t="shared" si="25"/>
        <v/>
      </c>
      <c r="M23" s="63" t="str">
        <f t="shared" si="26"/>
        <v/>
      </c>
      <c r="N23" s="63" t="str">
        <f t="shared" si="27"/>
        <v/>
      </c>
      <c r="P23" s="44" t="str">
        <f>IF($AB$1="NE","",IF(V23=$V$1,MAX($P$1:P22)+1,""))</f>
        <v/>
      </c>
      <c r="Q23" s="44" t="str">
        <f t="shared" si="28"/>
        <v/>
      </c>
      <c r="R23" s="44" t="str">
        <f t="shared" si="29"/>
        <v/>
      </c>
      <c r="S23" s="44" t="str">
        <f t="shared" si="30"/>
        <v/>
      </c>
      <c r="T23" s="44" t="str">
        <f t="shared" si="31"/>
        <v/>
      </c>
      <c r="U23" s="44" t="str">
        <f t="shared" si="32"/>
        <v/>
      </c>
      <c r="V23" s="44" t="str">
        <f t="shared" si="33"/>
        <v/>
      </c>
      <c r="X23" s="44" t="str">
        <f>IF(AA23=$AA$1,MAX($X$1:X22)+1,"")</f>
        <v/>
      </c>
      <c r="Y23" s="44">
        <f t="shared" si="34"/>
        <v>22</v>
      </c>
      <c r="Z23" s="44" t="str">
        <f t="shared" si="13"/>
        <v>Kukuřice</v>
      </c>
      <c r="AA23" s="44" t="str">
        <f t="shared" si="35"/>
        <v>Blansko</v>
      </c>
      <c r="AB23" s="44" t="str">
        <f t="shared" si="36"/>
        <v>Milonice u Lipůvky</v>
      </c>
      <c r="AC23" s="45">
        <f t="shared" si="37"/>
        <v>695076</v>
      </c>
      <c r="AD23" s="45" t="str">
        <f t="shared" si="38"/>
        <v>30,01 - 50,00 %</v>
      </c>
      <c r="AG23" s="41" t="s">
        <v>234</v>
      </c>
    </row>
    <row r="24" spans="1:33" ht="14.25" x14ac:dyDescent="0.2">
      <c r="A24" s="41">
        <f>IF(B24=$Z$1,MAX($A$1:A23)+1,"")</f>
        <v>23</v>
      </c>
      <c r="B24" s="48" t="s">
        <v>1735</v>
      </c>
      <c r="C24" s="41" t="s">
        <v>70</v>
      </c>
      <c r="D24" s="49" t="s">
        <v>80</v>
      </c>
      <c r="E24" s="50">
        <v>710318</v>
      </c>
      <c r="F24" s="48" t="s">
        <v>24</v>
      </c>
      <c r="H24" s="63">
        <f t="shared" si="5"/>
        <v>23</v>
      </c>
      <c r="I24" s="63" t="str">
        <f t="shared" si="22"/>
        <v/>
      </c>
      <c r="J24" s="63" t="str">
        <f t="shared" si="23"/>
        <v/>
      </c>
      <c r="K24" s="63" t="str">
        <f t="shared" si="24"/>
        <v/>
      </c>
      <c r="L24" s="63" t="str">
        <f t="shared" si="25"/>
        <v/>
      </c>
      <c r="M24" s="63" t="str">
        <f t="shared" si="26"/>
        <v/>
      </c>
      <c r="N24" s="63" t="str">
        <f t="shared" si="27"/>
        <v/>
      </c>
      <c r="P24" s="44" t="str">
        <f>IF($AB$1="NE","",IF(V24=$V$1,MAX($P$1:P23)+1,""))</f>
        <v/>
      </c>
      <c r="Q24" s="44" t="str">
        <f t="shared" si="28"/>
        <v/>
      </c>
      <c r="R24" s="44" t="str">
        <f t="shared" si="29"/>
        <v/>
      </c>
      <c r="S24" s="44" t="str">
        <f t="shared" si="30"/>
        <v/>
      </c>
      <c r="T24" s="44" t="str">
        <f t="shared" si="31"/>
        <v/>
      </c>
      <c r="U24" s="44" t="str">
        <f t="shared" si="32"/>
        <v/>
      </c>
      <c r="V24" s="44" t="str">
        <f t="shared" si="33"/>
        <v/>
      </c>
      <c r="X24" s="44" t="str">
        <f>IF(AA24=$AA$1,MAX($X$1:X23)+1,"")</f>
        <v/>
      </c>
      <c r="Y24" s="44">
        <f t="shared" si="34"/>
        <v>23</v>
      </c>
      <c r="Z24" s="44" t="str">
        <f t="shared" si="13"/>
        <v>Kukuřice</v>
      </c>
      <c r="AA24" s="44" t="str">
        <f t="shared" si="35"/>
        <v>Blansko</v>
      </c>
      <c r="AB24" s="44" t="str">
        <f t="shared" si="36"/>
        <v>Olešná u Blanska</v>
      </c>
      <c r="AC24" s="45">
        <f t="shared" si="37"/>
        <v>710318</v>
      </c>
      <c r="AD24" s="45" t="str">
        <f t="shared" si="38"/>
        <v>30,01 - 50,00 %</v>
      </c>
      <c r="AG24" s="41" t="s">
        <v>1069</v>
      </c>
    </row>
    <row r="25" spans="1:33" ht="14.25" x14ac:dyDescent="0.2">
      <c r="A25" s="41">
        <f>IF(B25=$Z$1,MAX($A$1:A24)+1,"")</f>
        <v>24</v>
      </c>
      <c r="B25" s="48" t="s">
        <v>1735</v>
      </c>
      <c r="C25" s="41" t="s">
        <v>70</v>
      </c>
      <c r="D25" s="49" t="s">
        <v>81</v>
      </c>
      <c r="E25" s="50">
        <v>710954</v>
      </c>
      <c r="F25" s="48" t="s">
        <v>24</v>
      </c>
      <c r="H25" s="63">
        <f t="shared" si="5"/>
        <v>24</v>
      </c>
      <c r="I25" s="63" t="str">
        <f t="shared" si="22"/>
        <v/>
      </c>
      <c r="J25" s="63" t="str">
        <f t="shared" si="23"/>
        <v/>
      </c>
      <c r="K25" s="63" t="str">
        <f t="shared" si="24"/>
        <v/>
      </c>
      <c r="L25" s="63" t="str">
        <f t="shared" si="25"/>
        <v/>
      </c>
      <c r="M25" s="63" t="str">
        <f t="shared" si="26"/>
        <v/>
      </c>
      <c r="N25" s="63" t="str">
        <f t="shared" si="27"/>
        <v/>
      </c>
      <c r="P25" s="44" t="str">
        <f>IF($AB$1="NE","",IF(V25=$V$1,MAX($P$1:P24)+1,""))</f>
        <v/>
      </c>
      <c r="Q25" s="44" t="str">
        <f t="shared" si="28"/>
        <v/>
      </c>
      <c r="R25" s="44" t="str">
        <f t="shared" si="29"/>
        <v/>
      </c>
      <c r="S25" s="44" t="str">
        <f t="shared" si="30"/>
        <v/>
      </c>
      <c r="T25" s="44" t="str">
        <f t="shared" si="31"/>
        <v/>
      </c>
      <c r="U25" s="44" t="str">
        <f t="shared" si="32"/>
        <v/>
      </c>
      <c r="V25" s="44" t="str">
        <f t="shared" si="33"/>
        <v/>
      </c>
      <c r="X25" s="44" t="str">
        <f>IF(AA25=$AA$1,MAX($X$1:X24)+1,"")</f>
        <v/>
      </c>
      <c r="Y25" s="44">
        <f t="shared" si="34"/>
        <v>24</v>
      </c>
      <c r="Z25" s="44" t="str">
        <f t="shared" si="13"/>
        <v>Kukuřice</v>
      </c>
      <c r="AA25" s="44" t="str">
        <f t="shared" si="35"/>
        <v>Blansko</v>
      </c>
      <c r="AB25" s="44" t="str">
        <f t="shared" si="36"/>
        <v>Olomučany</v>
      </c>
      <c r="AC25" s="45">
        <f t="shared" si="37"/>
        <v>710954</v>
      </c>
      <c r="AD25" s="45" t="str">
        <f t="shared" si="38"/>
        <v>30,01 - 50,00 %</v>
      </c>
      <c r="AG25" s="41" t="s">
        <v>253</v>
      </c>
    </row>
    <row r="26" spans="1:33" ht="14.25" x14ac:dyDescent="0.2">
      <c r="A26" s="41">
        <f>IF(B26=$Z$1,MAX($A$1:A25)+1,"")</f>
        <v>25</v>
      </c>
      <c r="B26" s="48" t="s">
        <v>1735</v>
      </c>
      <c r="C26" s="41" t="s">
        <v>70</v>
      </c>
      <c r="D26" s="49" t="s">
        <v>82</v>
      </c>
      <c r="E26" s="50">
        <v>760889</v>
      </c>
      <c r="F26" s="48" t="s">
        <v>24</v>
      </c>
      <c r="H26" s="63">
        <f t="shared" si="5"/>
        <v>25</v>
      </c>
      <c r="I26" s="63" t="str">
        <f t="shared" si="22"/>
        <v/>
      </c>
      <c r="J26" s="63" t="str">
        <f t="shared" si="23"/>
        <v/>
      </c>
      <c r="K26" s="63" t="str">
        <f t="shared" si="24"/>
        <v/>
      </c>
      <c r="L26" s="63" t="str">
        <f t="shared" si="25"/>
        <v/>
      </c>
      <c r="M26" s="63" t="str">
        <f t="shared" si="26"/>
        <v/>
      </c>
      <c r="N26" s="63" t="str">
        <f t="shared" si="27"/>
        <v/>
      </c>
      <c r="P26" s="44" t="str">
        <f>IF($AB$1="NE","",IF(V26=$V$1,MAX($P$1:P25)+1,""))</f>
        <v/>
      </c>
      <c r="Q26" s="44" t="str">
        <f t="shared" si="28"/>
        <v/>
      </c>
      <c r="R26" s="44" t="str">
        <f t="shared" si="29"/>
        <v/>
      </c>
      <c r="S26" s="44" t="str">
        <f t="shared" si="30"/>
        <v/>
      </c>
      <c r="T26" s="44" t="str">
        <f t="shared" si="31"/>
        <v/>
      </c>
      <c r="U26" s="44" t="str">
        <f t="shared" si="32"/>
        <v/>
      </c>
      <c r="V26" s="44" t="str">
        <f t="shared" si="33"/>
        <v/>
      </c>
      <c r="X26" s="44" t="str">
        <f>IF(AA26=$AA$1,MAX($X$1:X25)+1,"")</f>
        <v/>
      </c>
      <c r="Y26" s="44">
        <f t="shared" si="34"/>
        <v>25</v>
      </c>
      <c r="Z26" s="44" t="str">
        <f t="shared" si="13"/>
        <v>Kukuřice</v>
      </c>
      <c r="AA26" s="44" t="str">
        <f t="shared" si="35"/>
        <v>Blansko</v>
      </c>
      <c r="AB26" s="44" t="str">
        <f t="shared" si="36"/>
        <v>Svinošice</v>
      </c>
      <c r="AC26" s="45">
        <f t="shared" si="37"/>
        <v>760889</v>
      </c>
      <c r="AD26" s="45" t="str">
        <f t="shared" si="38"/>
        <v>30,01 - 50,00 %</v>
      </c>
      <c r="AG26" s="41" t="s">
        <v>270</v>
      </c>
    </row>
    <row r="27" spans="1:33" ht="14.25" x14ac:dyDescent="0.2">
      <c r="A27" s="41">
        <f>IF(B27=$Z$1,MAX($A$1:A26)+1,"")</f>
        <v>26</v>
      </c>
      <c r="B27" s="48" t="s">
        <v>1735</v>
      </c>
      <c r="C27" s="41" t="s">
        <v>70</v>
      </c>
      <c r="D27" s="49" t="s">
        <v>83</v>
      </c>
      <c r="E27" s="50">
        <v>762261</v>
      </c>
      <c r="F27" s="48" t="s">
        <v>24</v>
      </c>
      <c r="H27" s="63">
        <f t="shared" si="5"/>
        <v>26</v>
      </c>
      <c r="I27" s="63" t="str">
        <f t="shared" si="22"/>
        <v/>
      </c>
      <c r="J27" s="63" t="str">
        <f t="shared" si="23"/>
        <v/>
      </c>
      <c r="K27" s="63" t="str">
        <f t="shared" si="24"/>
        <v/>
      </c>
      <c r="L27" s="63" t="str">
        <f t="shared" si="25"/>
        <v/>
      </c>
      <c r="M27" s="63" t="str">
        <f t="shared" si="26"/>
        <v/>
      </c>
      <c r="N27" s="63" t="str">
        <f t="shared" si="27"/>
        <v/>
      </c>
      <c r="P27" s="44" t="str">
        <f>IF($AB$1="NE","",IF(V27=$V$1,MAX($P$1:P26)+1,""))</f>
        <v/>
      </c>
      <c r="Q27" s="44" t="str">
        <f t="shared" si="28"/>
        <v/>
      </c>
      <c r="R27" s="44" t="str">
        <f t="shared" si="29"/>
        <v/>
      </c>
      <c r="S27" s="44" t="str">
        <f t="shared" si="30"/>
        <v/>
      </c>
      <c r="T27" s="44" t="str">
        <f t="shared" si="31"/>
        <v/>
      </c>
      <c r="U27" s="44" t="str">
        <f t="shared" si="32"/>
        <v/>
      </c>
      <c r="V27" s="44" t="str">
        <f t="shared" si="33"/>
        <v/>
      </c>
      <c r="X27" s="44" t="str">
        <f>IF(AA27=$AA$1,MAX($X$1:X26)+1,"")</f>
        <v/>
      </c>
      <c r="Y27" s="44">
        <f t="shared" si="34"/>
        <v>26</v>
      </c>
      <c r="Z27" s="44" t="str">
        <f t="shared" si="13"/>
        <v>Kukuřice</v>
      </c>
      <c r="AA27" s="44" t="str">
        <f t="shared" si="35"/>
        <v>Blansko</v>
      </c>
      <c r="AB27" s="44" t="str">
        <f t="shared" si="36"/>
        <v>Šebrov</v>
      </c>
      <c r="AC27" s="45">
        <f t="shared" si="37"/>
        <v>762261</v>
      </c>
      <c r="AD27" s="45" t="str">
        <f t="shared" si="38"/>
        <v>30,01 - 50,00 %</v>
      </c>
      <c r="AG27" s="41" t="s">
        <v>287</v>
      </c>
    </row>
    <row r="28" spans="1:33" ht="14.25" x14ac:dyDescent="0.2">
      <c r="A28" s="41">
        <f>IF(B28=$Z$1,MAX($A$1:A27)+1,"")</f>
        <v>27</v>
      </c>
      <c r="B28" s="48" t="s">
        <v>1735</v>
      </c>
      <c r="C28" s="41" t="s">
        <v>70</v>
      </c>
      <c r="D28" s="49" t="s">
        <v>84</v>
      </c>
      <c r="E28" s="50">
        <v>773913</v>
      </c>
      <c r="F28" s="48" t="s">
        <v>24</v>
      </c>
      <c r="H28" s="63">
        <f t="shared" si="5"/>
        <v>27</v>
      </c>
      <c r="I28" s="63" t="str">
        <f t="shared" si="22"/>
        <v/>
      </c>
      <c r="J28" s="63" t="str">
        <f t="shared" si="23"/>
        <v/>
      </c>
      <c r="K28" s="63" t="str">
        <f t="shared" si="24"/>
        <v/>
      </c>
      <c r="L28" s="63" t="str">
        <f t="shared" si="25"/>
        <v/>
      </c>
      <c r="M28" s="63" t="str">
        <f t="shared" si="26"/>
        <v/>
      </c>
      <c r="N28" s="63" t="str">
        <f t="shared" si="27"/>
        <v/>
      </c>
      <c r="P28" s="44" t="str">
        <f>IF($AB$1="NE","",IF(V28=$V$1,MAX($P$1:P27)+1,""))</f>
        <v/>
      </c>
      <c r="Q28" s="44" t="str">
        <f t="shared" si="28"/>
        <v/>
      </c>
      <c r="R28" s="44" t="str">
        <f t="shared" si="29"/>
        <v/>
      </c>
      <c r="S28" s="44" t="str">
        <f t="shared" si="30"/>
        <v/>
      </c>
      <c r="T28" s="44" t="str">
        <f t="shared" si="31"/>
        <v/>
      </c>
      <c r="U28" s="44" t="str">
        <f t="shared" si="32"/>
        <v/>
      </c>
      <c r="V28" s="44" t="str">
        <f t="shared" si="33"/>
        <v/>
      </c>
      <c r="X28" s="44" t="str">
        <f>IF(AA28=$AA$1,MAX($X$1:X27)+1,"")</f>
        <v/>
      </c>
      <c r="Y28" s="44">
        <f t="shared" si="34"/>
        <v>27</v>
      </c>
      <c r="Z28" s="44" t="str">
        <f t="shared" si="13"/>
        <v>Kukuřice</v>
      </c>
      <c r="AA28" s="44" t="str">
        <f t="shared" si="35"/>
        <v>Blansko</v>
      </c>
      <c r="AB28" s="44" t="str">
        <f t="shared" si="36"/>
        <v>Újezd u Černé Hory</v>
      </c>
      <c r="AC28" s="45">
        <f t="shared" si="37"/>
        <v>773913</v>
      </c>
      <c r="AD28" s="45" t="str">
        <f t="shared" si="38"/>
        <v>30,01 - 50,00 %</v>
      </c>
      <c r="AG28" s="41" t="s">
        <v>289</v>
      </c>
    </row>
    <row r="29" spans="1:33" ht="14.25" x14ac:dyDescent="0.2">
      <c r="A29" s="41">
        <f>IF(B29=$Z$1,MAX($A$1:A28)+1,"")</f>
        <v>28</v>
      </c>
      <c r="B29" s="48" t="s">
        <v>1735</v>
      </c>
      <c r="C29" s="41" t="s">
        <v>70</v>
      </c>
      <c r="D29" s="49" t="s">
        <v>85</v>
      </c>
      <c r="E29" s="50">
        <v>695084</v>
      </c>
      <c r="F29" s="48" t="s">
        <v>24</v>
      </c>
      <c r="H29" s="63">
        <f t="shared" si="5"/>
        <v>28</v>
      </c>
      <c r="I29" s="63" t="str">
        <f t="shared" si="22"/>
        <v/>
      </c>
      <c r="J29" s="63" t="str">
        <f t="shared" si="23"/>
        <v/>
      </c>
      <c r="K29" s="63" t="str">
        <f t="shared" si="24"/>
        <v/>
      </c>
      <c r="L29" s="63" t="str">
        <f t="shared" si="25"/>
        <v/>
      </c>
      <c r="M29" s="63" t="str">
        <f t="shared" si="26"/>
        <v/>
      </c>
      <c r="N29" s="63" t="str">
        <f t="shared" si="27"/>
        <v/>
      </c>
      <c r="P29" s="44" t="str">
        <f>IF($AB$1="NE","",IF(V29=$V$1,MAX($P$1:P28)+1,""))</f>
        <v/>
      </c>
      <c r="Q29" s="44" t="str">
        <f t="shared" si="28"/>
        <v/>
      </c>
      <c r="R29" s="44" t="str">
        <f t="shared" si="29"/>
        <v/>
      </c>
      <c r="S29" s="44" t="str">
        <f t="shared" si="30"/>
        <v/>
      </c>
      <c r="T29" s="44" t="str">
        <f t="shared" si="31"/>
        <v/>
      </c>
      <c r="U29" s="44" t="str">
        <f t="shared" si="32"/>
        <v/>
      </c>
      <c r="V29" s="44" t="str">
        <f t="shared" si="33"/>
        <v/>
      </c>
      <c r="X29" s="44" t="str">
        <f>IF(AA29=$AA$1,MAX($X$1:X28)+1,"")</f>
        <v/>
      </c>
      <c r="Y29" s="44">
        <f t="shared" si="34"/>
        <v>28</v>
      </c>
      <c r="Z29" s="44" t="str">
        <f t="shared" si="13"/>
        <v>Kukuřice</v>
      </c>
      <c r="AA29" s="44" t="str">
        <f t="shared" si="35"/>
        <v>Blansko</v>
      </c>
      <c r="AB29" s="44" t="str">
        <f t="shared" si="36"/>
        <v>Závist</v>
      </c>
      <c r="AC29" s="45">
        <f t="shared" si="37"/>
        <v>695084</v>
      </c>
      <c r="AD29" s="45" t="str">
        <f t="shared" si="38"/>
        <v>30,01 - 50,00 %</v>
      </c>
      <c r="AG29" s="41" t="s">
        <v>291</v>
      </c>
    </row>
    <row r="30" spans="1:33" ht="14.25" x14ac:dyDescent="0.2">
      <c r="A30" s="41">
        <f>IF(B30=$Z$1,MAX($A$1:A29)+1,"")</f>
        <v>29</v>
      </c>
      <c r="B30" s="48" t="s">
        <v>1735</v>
      </c>
      <c r="C30" s="41" t="s">
        <v>1738</v>
      </c>
      <c r="D30" s="59" t="s">
        <v>1744</v>
      </c>
      <c r="E30" s="48" t="s">
        <v>19</v>
      </c>
      <c r="F30" s="48" t="s">
        <v>24</v>
      </c>
      <c r="H30" s="63">
        <f t="shared" si="5"/>
        <v>29</v>
      </c>
      <c r="I30" s="63" t="str">
        <f t="shared" si="22"/>
        <v/>
      </c>
      <c r="J30" s="63" t="str">
        <f t="shared" si="23"/>
        <v/>
      </c>
      <c r="K30" s="63" t="str">
        <f t="shared" si="24"/>
        <v/>
      </c>
      <c r="L30" s="63" t="str">
        <f t="shared" si="25"/>
        <v/>
      </c>
      <c r="M30" s="63" t="str">
        <f t="shared" si="26"/>
        <v/>
      </c>
      <c r="N30" s="63" t="str">
        <f t="shared" si="27"/>
        <v/>
      </c>
      <c r="P30" s="44" t="str">
        <f>IF($AB$1="NE","",IF(V30=$V$1,MAX($P$1:P29)+1,""))</f>
        <v/>
      </c>
      <c r="Q30" s="44" t="str">
        <f t="shared" si="28"/>
        <v/>
      </c>
      <c r="R30" s="44" t="str">
        <f t="shared" si="29"/>
        <v/>
      </c>
      <c r="S30" s="44" t="str">
        <f t="shared" si="30"/>
        <v/>
      </c>
      <c r="T30" s="44" t="str">
        <f t="shared" si="31"/>
        <v/>
      </c>
      <c r="U30" s="44" t="str">
        <f t="shared" si="32"/>
        <v/>
      </c>
      <c r="V30" s="44" t="str">
        <f t="shared" si="33"/>
        <v/>
      </c>
      <c r="X30" s="44" t="str">
        <f>IF(AA30=$AA$1,MAX($X$1:X29)+1,"")</f>
        <v/>
      </c>
      <c r="Y30" s="44">
        <f t="shared" si="34"/>
        <v>29</v>
      </c>
      <c r="Z30" s="44" t="str">
        <f t="shared" si="13"/>
        <v>Kukuřice</v>
      </c>
      <c r="AA30" s="44" t="str">
        <f t="shared" si="35"/>
        <v>Brno-město</v>
      </c>
      <c r="AB30" s="44" t="str">
        <f t="shared" si="36"/>
        <v xml:space="preserve">  " Všechny katastry  "  </v>
      </c>
      <c r="AC30" s="45" t="str">
        <f t="shared" si="37"/>
        <v xml:space="preserve"> </v>
      </c>
      <c r="AD30" s="45" t="str">
        <f t="shared" si="38"/>
        <v>30,01 - 50,00 %</v>
      </c>
      <c r="AG30" s="41" t="s">
        <v>1256</v>
      </c>
    </row>
    <row r="31" spans="1:33" ht="14.25" x14ac:dyDescent="0.2">
      <c r="A31" s="41">
        <f>IF(B31=$Z$1,MAX($A$1:A30)+1,"")</f>
        <v>30</v>
      </c>
      <c r="B31" s="48" t="s">
        <v>1735</v>
      </c>
      <c r="C31" s="41" t="s">
        <v>1739</v>
      </c>
      <c r="D31" s="59" t="s">
        <v>1744</v>
      </c>
      <c r="E31" s="48" t="s">
        <v>19</v>
      </c>
      <c r="F31" s="48" t="s">
        <v>24</v>
      </c>
      <c r="H31" s="63">
        <f t="shared" si="5"/>
        <v>30</v>
      </c>
      <c r="I31" s="63" t="str">
        <f t="shared" si="22"/>
        <v/>
      </c>
      <c r="J31" s="63" t="str">
        <f t="shared" si="23"/>
        <v/>
      </c>
      <c r="K31" s="63" t="str">
        <f t="shared" si="24"/>
        <v/>
      </c>
      <c r="L31" s="63" t="str">
        <f t="shared" si="25"/>
        <v/>
      </c>
      <c r="M31" s="63" t="str">
        <f t="shared" si="26"/>
        <v/>
      </c>
      <c r="N31" s="63" t="str">
        <f t="shared" si="27"/>
        <v/>
      </c>
      <c r="P31" s="44" t="str">
        <f>IF($AB$1="NE","",IF(V31=$V$1,MAX($P$1:P30)+1,""))</f>
        <v/>
      </c>
      <c r="Q31" s="44" t="str">
        <f t="shared" si="28"/>
        <v/>
      </c>
      <c r="R31" s="44" t="str">
        <f t="shared" si="29"/>
        <v/>
      </c>
      <c r="S31" s="44" t="str">
        <f t="shared" si="30"/>
        <v/>
      </c>
      <c r="T31" s="44" t="str">
        <f t="shared" si="31"/>
        <v/>
      </c>
      <c r="U31" s="44" t="str">
        <f t="shared" si="32"/>
        <v/>
      </c>
      <c r="V31" s="44" t="str">
        <f t="shared" si="33"/>
        <v/>
      </c>
      <c r="X31" s="44" t="str">
        <f>IF(AA31=$AA$1,MAX($X$1:X30)+1,"")</f>
        <v/>
      </c>
      <c r="Y31" s="44">
        <f t="shared" si="34"/>
        <v>30</v>
      </c>
      <c r="Z31" s="44" t="str">
        <f t="shared" si="13"/>
        <v>Kukuřice</v>
      </c>
      <c r="AA31" s="44" t="str">
        <f t="shared" si="35"/>
        <v>Brno-venkov</v>
      </c>
      <c r="AB31" s="44" t="str">
        <f t="shared" si="36"/>
        <v xml:space="preserve">  " Všechny katastry  "  </v>
      </c>
      <c r="AC31" s="45" t="str">
        <f t="shared" si="37"/>
        <v xml:space="preserve"> </v>
      </c>
      <c r="AD31" s="45" t="str">
        <f t="shared" si="38"/>
        <v>30,01 - 50,00 %</v>
      </c>
      <c r="AG31" s="41" t="s">
        <v>305</v>
      </c>
    </row>
    <row r="32" spans="1:33" ht="14.25" x14ac:dyDescent="0.2">
      <c r="A32" s="41">
        <f>IF(B32=$Z$1,MAX($A$1:A31)+1,"")</f>
        <v>31</v>
      </c>
      <c r="B32" s="48" t="s">
        <v>1735</v>
      </c>
      <c r="C32" s="41" t="s">
        <v>1736</v>
      </c>
      <c r="D32" s="59" t="s">
        <v>1744</v>
      </c>
      <c r="E32" s="48" t="s">
        <v>19</v>
      </c>
      <c r="F32" s="48" t="s">
        <v>1734</v>
      </c>
      <c r="H32" s="63">
        <f t="shared" si="5"/>
        <v>31</v>
      </c>
      <c r="I32" s="63" t="str">
        <f t="shared" si="22"/>
        <v/>
      </c>
      <c r="J32" s="63" t="str">
        <f t="shared" si="23"/>
        <v/>
      </c>
      <c r="K32" s="63" t="str">
        <f t="shared" si="24"/>
        <v/>
      </c>
      <c r="L32" s="63" t="str">
        <f t="shared" si="25"/>
        <v/>
      </c>
      <c r="M32" s="63" t="str">
        <f t="shared" si="26"/>
        <v/>
      </c>
      <c r="N32" s="63" t="str">
        <f t="shared" si="27"/>
        <v/>
      </c>
      <c r="P32" s="44" t="str">
        <f>IF($AB$1="NE","",IF(V32=$V$1,MAX($P$1:P31)+1,""))</f>
        <v/>
      </c>
      <c r="Q32" s="44" t="str">
        <f t="shared" si="28"/>
        <v/>
      </c>
      <c r="R32" s="44" t="str">
        <f t="shared" si="29"/>
        <v/>
      </c>
      <c r="S32" s="44" t="str">
        <f t="shared" si="30"/>
        <v/>
      </c>
      <c r="T32" s="44" t="str">
        <f t="shared" si="31"/>
        <v/>
      </c>
      <c r="U32" s="44" t="str">
        <f t="shared" si="32"/>
        <v/>
      </c>
      <c r="V32" s="44" t="str">
        <f t="shared" si="33"/>
        <v/>
      </c>
      <c r="X32" s="44" t="str">
        <f>IF(AA32=$AA$1,MAX($X$1:X31)+1,"")</f>
        <v/>
      </c>
      <c r="Y32" s="44">
        <f t="shared" si="34"/>
        <v>31</v>
      </c>
      <c r="Z32" s="44" t="str">
        <f t="shared" si="13"/>
        <v>Kukuřice</v>
      </c>
      <c r="AA32" s="44" t="str">
        <f t="shared" si="35"/>
        <v>Břeclav</v>
      </c>
      <c r="AB32" s="44" t="str">
        <f t="shared" si="36"/>
        <v xml:space="preserve">  " Všechny katastry  "  </v>
      </c>
      <c r="AC32" s="45" t="str">
        <f t="shared" si="37"/>
        <v xml:space="preserve"> </v>
      </c>
      <c r="AD32" s="45" t="str">
        <f t="shared" si="38"/>
        <v>50,01 - 100,00%</v>
      </c>
      <c r="AG32" s="41" t="s">
        <v>1311</v>
      </c>
    </row>
    <row r="33" spans="1:33" ht="14.25" x14ac:dyDescent="0.2">
      <c r="A33" s="41">
        <f>IF(B33=$Z$1,MAX($A$1:A32)+1,"")</f>
        <v>32</v>
      </c>
      <c r="B33" s="48" t="s">
        <v>1735</v>
      </c>
      <c r="C33" s="41" t="s">
        <v>86</v>
      </c>
      <c r="D33" s="49" t="s">
        <v>87</v>
      </c>
      <c r="E33" s="50">
        <v>709743</v>
      </c>
      <c r="F33" s="48" t="s">
        <v>24</v>
      </c>
      <c r="H33" s="63">
        <f t="shared" si="5"/>
        <v>32</v>
      </c>
      <c r="I33" s="63" t="str">
        <f t="shared" si="22"/>
        <v/>
      </c>
      <c r="J33" s="63" t="str">
        <f t="shared" si="23"/>
        <v/>
      </c>
      <c r="K33" s="63" t="str">
        <f t="shared" si="24"/>
        <v/>
      </c>
      <c r="L33" s="63" t="str">
        <f t="shared" si="25"/>
        <v/>
      </c>
      <c r="M33" s="63" t="str">
        <f t="shared" si="26"/>
        <v/>
      </c>
      <c r="N33" s="63" t="str">
        <f t="shared" si="27"/>
        <v/>
      </c>
      <c r="P33" s="44" t="str">
        <f>IF($AB$1="NE","",IF(V33=$V$1,MAX($P$1:P32)+1,""))</f>
        <v/>
      </c>
      <c r="Q33" s="44" t="str">
        <f t="shared" si="28"/>
        <v/>
      </c>
      <c r="R33" s="44" t="str">
        <f t="shared" si="29"/>
        <v/>
      </c>
      <c r="S33" s="44" t="str">
        <f t="shared" si="30"/>
        <v/>
      </c>
      <c r="T33" s="44" t="str">
        <f t="shared" si="31"/>
        <v/>
      </c>
      <c r="U33" s="44" t="str">
        <f t="shared" si="32"/>
        <v/>
      </c>
      <c r="V33" s="44" t="str">
        <f t="shared" si="33"/>
        <v/>
      </c>
      <c r="X33" s="44" t="str">
        <f>IF(AA33=$AA$1,MAX($X$1:X32)+1,"")</f>
        <v/>
      </c>
      <c r="Y33" s="44">
        <f t="shared" si="34"/>
        <v>32</v>
      </c>
      <c r="Z33" s="44" t="str">
        <f t="shared" si="13"/>
        <v>Kukuřice</v>
      </c>
      <c r="AA33" s="44" t="str">
        <f t="shared" si="35"/>
        <v>Česká Lípa</v>
      </c>
      <c r="AB33" s="44" t="str">
        <f t="shared" si="36"/>
        <v>Okřešice u České Lípy</v>
      </c>
      <c r="AC33" s="45">
        <f t="shared" si="37"/>
        <v>709743</v>
      </c>
      <c r="AD33" s="45" t="str">
        <f t="shared" si="38"/>
        <v>30,01 - 50,00 %</v>
      </c>
      <c r="AG33" s="41" t="s">
        <v>389</v>
      </c>
    </row>
    <row r="34" spans="1:33" ht="14.25" x14ac:dyDescent="0.2">
      <c r="A34" s="41">
        <f>IF(B34=$Z$1,MAX($A$1:A33)+1,"")</f>
        <v>33</v>
      </c>
      <c r="B34" s="48" t="s">
        <v>1735</v>
      </c>
      <c r="C34" s="41" t="s">
        <v>88</v>
      </c>
      <c r="D34" s="49" t="s">
        <v>89</v>
      </c>
      <c r="E34" s="50">
        <v>641375</v>
      </c>
      <c r="F34" s="48" t="s">
        <v>24</v>
      </c>
      <c r="H34" s="63">
        <f t="shared" si="5"/>
        <v>33</v>
      </c>
      <c r="I34" s="63" t="str">
        <f t="shared" si="22"/>
        <v/>
      </c>
      <c r="J34" s="63" t="str">
        <f t="shared" si="23"/>
        <v/>
      </c>
      <c r="K34" s="63" t="str">
        <f t="shared" si="24"/>
        <v/>
      </c>
      <c r="L34" s="63" t="str">
        <f t="shared" si="25"/>
        <v/>
      </c>
      <c r="M34" s="63" t="str">
        <f t="shared" si="26"/>
        <v/>
      </c>
      <c r="N34" s="63" t="str">
        <f t="shared" si="27"/>
        <v/>
      </c>
      <c r="P34" s="44" t="str">
        <f>IF($AB$1="NE","",IF(V34=$V$1,MAX($P$1:P33)+1,""))</f>
        <v/>
      </c>
      <c r="Q34" s="44" t="str">
        <f t="shared" si="28"/>
        <v/>
      </c>
      <c r="R34" s="44" t="str">
        <f t="shared" si="29"/>
        <v/>
      </c>
      <c r="S34" s="44" t="str">
        <f t="shared" si="30"/>
        <v/>
      </c>
      <c r="T34" s="44" t="str">
        <f t="shared" si="31"/>
        <v/>
      </c>
      <c r="U34" s="44" t="str">
        <f t="shared" si="32"/>
        <v/>
      </c>
      <c r="V34" s="44" t="str">
        <f t="shared" si="33"/>
        <v/>
      </c>
      <c r="X34" s="44" t="str">
        <f>IF(AA34=$AA$1,MAX($X$1:X33)+1,"")</f>
        <v/>
      </c>
      <c r="Y34" s="44">
        <f t="shared" si="34"/>
        <v>33</v>
      </c>
      <c r="Z34" s="44" t="str">
        <f t="shared" si="13"/>
        <v>Kukuřice</v>
      </c>
      <c r="AA34" s="44" t="str">
        <f t="shared" si="35"/>
        <v>Domažlice</v>
      </c>
      <c r="AB34" s="44" t="str">
        <f t="shared" si="36"/>
        <v>Babice</v>
      </c>
      <c r="AC34" s="45">
        <f t="shared" si="37"/>
        <v>641375</v>
      </c>
      <c r="AD34" s="45" t="str">
        <f t="shared" si="38"/>
        <v>30,01 - 50,00 %</v>
      </c>
      <c r="AG34" s="41" t="s">
        <v>398</v>
      </c>
    </row>
    <row r="35" spans="1:33" ht="14.25" x14ac:dyDescent="0.2">
      <c r="A35" s="41">
        <f>IF(B35=$Z$1,MAX($A$1:A34)+1,"")</f>
        <v>34</v>
      </c>
      <c r="B35" s="48" t="s">
        <v>1735</v>
      </c>
      <c r="C35" s="41" t="s">
        <v>88</v>
      </c>
      <c r="D35" s="49" t="s">
        <v>90</v>
      </c>
      <c r="E35" s="50">
        <v>608181</v>
      </c>
      <c r="F35" s="48" t="s">
        <v>24</v>
      </c>
      <c r="H35" s="63">
        <f t="shared" si="5"/>
        <v>34</v>
      </c>
      <c r="I35" s="63" t="str">
        <f t="shared" si="22"/>
        <v/>
      </c>
      <c r="J35" s="63" t="str">
        <f t="shared" si="23"/>
        <v/>
      </c>
      <c r="K35" s="63" t="str">
        <f t="shared" si="24"/>
        <v/>
      </c>
      <c r="L35" s="63" t="str">
        <f t="shared" si="25"/>
        <v/>
      </c>
      <c r="M35" s="63" t="str">
        <f t="shared" si="26"/>
        <v/>
      </c>
      <c r="N35" s="63" t="str">
        <f t="shared" si="27"/>
        <v/>
      </c>
      <c r="P35" s="44" t="str">
        <f>IF($AB$1="NE","",IF(V35=$V$1,MAX($P$1:P34)+1,""))</f>
        <v/>
      </c>
      <c r="Q35" s="44" t="str">
        <f t="shared" si="28"/>
        <v/>
      </c>
      <c r="R35" s="44" t="str">
        <f t="shared" si="29"/>
        <v/>
      </c>
      <c r="S35" s="44" t="str">
        <f t="shared" si="30"/>
        <v/>
      </c>
      <c r="T35" s="44" t="str">
        <f t="shared" si="31"/>
        <v/>
      </c>
      <c r="U35" s="44" t="str">
        <f t="shared" si="32"/>
        <v/>
      </c>
      <c r="V35" s="44" t="str">
        <f t="shared" si="33"/>
        <v/>
      </c>
      <c r="X35" s="44" t="str">
        <f>IF(AA35=$AA$1,MAX($X$1:X34)+1,"")</f>
        <v/>
      </c>
      <c r="Y35" s="44">
        <f t="shared" si="34"/>
        <v>34</v>
      </c>
      <c r="Z35" s="44" t="str">
        <f t="shared" si="13"/>
        <v>Kukuřice</v>
      </c>
      <c r="AA35" s="44" t="str">
        <f t="shared" si="35"/>
        <v>Domažlice</v>
      </c>
      <c r="AB35" s="44" t="str">
        <f t="shared" si="36"/>
        <v>Bořice u Domažlic</v>
      </c>
      <c r="AC35" s="45">
        <f t="shared" si="37"/>
        <v>608181</v>
      </c>
      <c r="AD35" s="45" t="str">
        <f t="shared" si="38"/>
        <v>30,01 - 50,00 %</v>
      </c>
      <c r="AG35" s="41" t="s">
        <v>403</v>
      </c>
    </row>
    <row r="36" spans="1:33" ht="14.25" x14ac:dyDescent="0.2">
      <c r="A36" s="41">
        <f>IF(B36=$Z$1,MAX($A$1:A35)+1,"")</f>
        <v>35</v>
      </c>
      <c r="B36" s="48" t="s">
        <v>1735</v>
      </c>
      <c r="C36" s="41" t="s">
        <v>88</v>
      </c>
      <c r="D36" s="49" t="s">
        <v>91</v>
      </c>
      <c r="E36" s="50">
        <v>770060</v>
      </c>
      <c r="F36" s="48" t="s">
        <v>24</v>
      </c>
      <c r="H36" s="63">
        <f t="shared" si="5"/>
        <v>35</v>
      </c>
      <c r="I36" s="63" t="str">
        <f t="shared" si="22"/>
        <v/>
      </c>
      <c r="J36" s="63" t="str">
        <f t="shared" si="23"/>
        <v/>
      </c>
      <c r="K36" s="63" t="str">
        <f t="shared" si="24"/>
        <v/>
      </c>
      <c r="L36" s="63" t="str">
        <f t="shared" si="25"/>
        <v/>
      </c>
      <c r="M36" s="63" t="str">
        <f t="shared" si="26"/>
        <v/>
      </c>
      <c r="N36" s="63" t="str">
        <f t="shared" si="27"/>
        <v/>
      </c>
      <c r="P36" s="44" t="str">
        <f>IF($AB$1="NE","",IF(V36=$V$1,MAX($P$1:P35)+1,""))</f>
        <v/>
      </c>
      <c r="Q36" s="44" t="str">
        <f t="shared" si="28"/>
        <v/>
      </c>
      <c r="R36" s="44" t="str">
        <f t="shared" si="29"/>
        <v/>
      </c>
      <c r="S36" s="44" t="str">
        <f t="shared" si="30"/>
        <v/>
      </c>
      <c r="T36" s="44" t="str">
        <f t="shared" si="31"/>
        <v/>
      </c>
      <c r="U36" s="44" t="str">
        <f t="shared" si="32"/>
        <v/>
      </c>
      <c r="V36" s="44" t="str">
        <f t="shared" si="33"/>
        <v/>
      </c>
      <c r="X36" s="44" t="str">
        <f>IF(AA36=$AA$1,MAX($X$1:X35)+1,"")</f>
        <v/>
      </c>
      <c r="Y36" s="44">
        <f t="shared" si="34"/>
        <v>35</v>
      </c>
      <c r="Z36" s="44" t="str">
        <f t="shared" si="13"/>
        <v>Kukuřice</v>
      </c>
      <c r="AA36" s="44" t="str">
        <f t="shared" si="35"/>
        <v>Domažlice</v>
      </c>
      <c r="AB36" s="44" t="str">
        <f t="shared" si="36"/>
        <v>Bozdíš</v>
      </c>
      <c r="AC36" s="45">
        <f t="shared" si="37"/>
        <v>770060</v>
      </c>
      <c r="AD36" s="45" t="str">
        <f t="shared" si="38"/>
        <v>30,01 - 50,00 %</v>
      </c>
      <c r="AG36" s="41" t="s">
        <v>409</v>
      </c>
    </row>
    <row r="37" spans="1:33" ht="14.25" x14ac:dyDescent="0.2">
      <c r="A37" s="41">
        <f>IF(B37=$Z$1,MAX($A$1:A36)+1,"")</f>
        <v>36</v>
      </c>
      <c r="B37" s="48" t="s">
        <v>1735</v>
      </c>
      <c r="C37" s="41" t="s">
        <v>88</v>
      </c>
      <c r="D37" s="49" t="s">
        <v>92</v>
      </c>
      <c r="E37" s="50">
        <v>692352</v>
      </c>
      <c r="F37" s="48" t="s">
        <v>24</v>
      </c>
      <c r="H37" s="63">
        <f t="shared" si="5"/>
        <v>36</v>
      </c>
      <c r="I37" s="63" t="str">
        <f t="shared" si="22"/>
        <v/>
      </c>
      <c r="J37" s="63" t="str">
        <f t="shared" si="23"/>
        <v/>
      </c>
      <c r="K37" s="63" t="str">
        <f t="shared" si="24"/>
        <v/>
      </c>
      <c r="L37" s="63" t="str">
        <f t="shared" si="25"/>
        <v/>
      </c>
      <c r="M37" s="63" t="str">
        <f t="shared" si="26"/>
        <v/>
      </c>
      <c r="N37" s="63" t="str">
        <f t="shared" si="27"/>
        <v/>
      </c>
      <c r="P37" s="44" t="str">
        <f>IF($AB$1="NE","",IF(V37=$V$1,MAX($P$1:P36)+1,""))</f>
        <v/>
      </c>
      <c r="Q37" s="44" t="str">
        <f t="shared" si="28"/>
        <v/>
      </c>
      <c r="R37" s="44" t="str">
        <f t="shared" si="29"/>
        <v/>
      </c>
      <c r="S37" s="44" t="str">
        <f t="shared" si="30"/>
        <v/>
      </c>
      <c r="T37" s="44" t="str">
        <f t="shared" si="31"/>
        <v/>
      </c>
      <c r="U37" s="44" t="str">
        <f t="shared" si="32"/>
        <v/>
      </c>
      <c r="V37" s="44" t="str">
        <f t="shared" si="33"/>
        <v/>
      </c>
      <c r="X37" s="44" t="str">
        <f>IF(AA37=$AA$1,MAX($X$1:X36)+1,"")</f>
        <v/>
      </c>
      <c r="Y37" s="44">
        <f t="shared" si="34"/>
        <v>36</v>
      </c>
      <c r="Z37" s="44" t="str">
        <f t="shared" si="13"/>
        <v>Kukuřice</v>
      </c>
      <c r="AA37" s="44" t="str">
        <f t="shared" si="35"/>
        <v>Domažlice</v>
      </c>
      <c r="AB37" s="44" t="str">
        <f t="shared" si="36"/>
        <v>Březí u Meclova</v>
      </c>
      <c r="AC37" s="45">
        <f t="shared" si="37"/>
        <v>692352</v>
      </c>
      <c r="AD37" s="45" t="str">
        <f t="shared" si="38"/>
        <v>30,01 - 50,00 %</v>
      </c>
      <c r="AG37" s="41" t="s">
        <v>411</v>
      </c>
    </row>
    <row r="38" spans="1:33" ht="14.25" x14ac:dyDescent="0.2">
      <c r="A38" s="41">
        <f>IF(B38=$Z$1,MAX($A$1:A37)+1,"")</f>
        <v>37</v>
      </c>
      <c r="B38" s="48" t="s">
        <v>1735</v>
      </c>
      <c r="C38" s="41" t="s">
        <v>88</v>
      </c>
      <c r="D38" s="49" t="s">
        <v>93</v>
      </c>
      <c r="E38" s="50">
        <v>619701</v>
      </c>
      <c r="F38" s="48" t="s">
        <v>24</v>
      </c>
      <c r="H38" s="63">
        <f t="shared" si="5"/>
        <v>37</v>
      </c>
      <c r="I38" s="63" t="str">
        <f t="shared" si="22"/>
        <v/>
      </c>
      <c r="J38" s="63" t="str">
        <f t="shared" si="23"/>
        <v/>
      </c>
      <c r="K38" s="63" t="str">
        <f t="shared" si="24"/>
        <v/>
      </c>
      <c r="L38" s="63" t="str">
        <f t="shared" si="25"/>
        <v/>
      </c>
      <c r="M38" s="63" t="str">
        <f t="shared" si="26"/>
        <v/>
      </c>
      <c r="N38" s="63" t="str">
        <f t="shared" si="27"/>
        <v/>
      </c>
      <c r="P38" s="44" t="str">
        <f>IF($AB$1="NE","",IF(V38=$V$1,MAX($P$1:P37)+1,""))</f>
        <v/>
      </c>
      <c r="Q38" s="44" t="str">
        <f t="shared" si="28"/>
        <v/>
      </c>
      <c r="R38" s="44" t="str">
        <f t="shared" si="29"/>
        <v/>
      </c>
      <c r="S38" s="44" t="str">
        <f t="shared" si="30"/>
        <v/>
      </c>
      <c r="T38" s="44" t="str">
        <f t="shared" si="31"/>
        <v/>
      </c>
      <c r="U38" s="44" t="str">
        <f t="shared" si="32"/>
        <v/>
      </c>
      <c r="V38" s="44" t="str">
        <f t="shared" si="33"/>
        <v/>
      </c>
      <c r="X38" s="44" t="str">
        <f>IF(AA38=$AA$1,MAX($X$1:X37)+1,"")</f>
        <v/>
      </c>
      <c r="Y38" s="44">
        <f t="shared" si="34"/>
        <v>37</v>
      </c>
      <c r="Z38" s="44" t="str">
        <f t="shared" si="13"/>
        <v>Kukuřice</v>
      </c>
      <c r="AA38" s="44" t="str">
        <f t="shared" si="35"/>
        <v>Domažlice</v>
      </c>
      <c r="AB38" s="44" t="str">
        <f t="shared" si="36"/>
        <v>Čermná u Staňkova</v>
      </c>
      <c r="AC38" s="45">
        <f t="shared" si="37"/>
        <v>619701</v>
      </c>
      <c r="AD38" s="45" t="str">
        <f t="shared" si="38"/>
        <v>30,01 - 50,00 %</v>
      </c>
      <c r="AG38" s="41" t="s">
        <v>429</v>
      </c>
    </row>
    <row r="39" spans="1:33" ht="14.25" x14ac:dyDescent="0.2">
      <c r="A39" s="41">
        <f>IF(B39=$Z$1,MAX($A$1:A38)+1,"")</f>
        <v>38</v>
      </c>
      <c r="B39" s="48" t="s">
        <v>1735</v>
      </c>
      <c r="C39" s="41" t="s">
        <v>88</v>
      </c>
      <c r="D39" s="49" t="s">
        <v>94</v>
      </c>
      <c r="E39" s="50">
        <v>601659</v>
      </c>
      <c r="F39" s="48" t="s">
        <v>24</v>
      </c>
      <c r="H39" s="63">
        <f t="shared" si="5"/>
        <v>38</v>
      </c>
      <c r="I39" s="63" t="str">
        <f t="shared" si="22"/>
        <v/>
      </c>
      <c r="J39" s="63" t="str">
        <f t="shared" si="23"/>
        <v/>
      </c>
      <c r="K39" s="63" t="str">
        <f t="shared" si="24"/>
        <v/>
      </c>
      <c r="L39" s="63" t="str">
        <f t="shared" si="25"/>
        <v/>
      </c>
      <c r="M39" s="63" t="str">
        <f t="shared" si="26"/>
        <v/>
      </c>
      <c r="N39" s="63" t="str">
        <f t="shared" si="27"/>
        <v/>
      </c>
      <c r="P39" s="44" t="str">
        <f>IF($AB$1="NE","",IF(V39=$V$1,MAX($P$1:P38)+1,""))</f>
        <v/>
      </c>
      <c r="Q39" s="44" t="str">
        <f t="shared" si="28"/>
        <v/>
      </c>
      <c r="R39" s="44" t="str">
        <f t="shared" si="29"/>
        <v/>
      </c>
      <c r="S39" s="44" t="str">
        <f t="shared" si="30"/>
        <v/>
      </c>
      <c r="T39" s="44" t="str">
        <f t="shared" si="31"/>
        <v/>
      </c>
      <c r="U39" s="44" t="str">
        <f t="shared" si="32"/>
        <v/>
      </c>
      <c r="V39" s="44" t="str">
        <f t="shared" si="33"/>
        <v/>
      </c>
      <c r="X39" s="44" t="str">
        <f>IF(AA39=$AA$1,MAX($X$1:X38)+1,"")</f>
        <v/>
      </c>
      <c r="Y39" s="44">
        <f t="shared" si="34"/>
        <v>38</v>
      </c>
      <c r="Z39" s="44" t="str">
        <f t="shared" si="13"/>
        <v>Kukuřice</v>
      </c>
      <c r="AA39" s="44" t="str">
        <f t="shared" si="35"/>
        <v>Domažlice</v>
      </c>
      <c r="AB39" s="44" t="str">
        <f t="shared" si="36"/>
        <v>Černá Hora u Bělé nad Radbuzou</v>
      </c>
      <c r="AC39" s="45">
        <f t="shared" si="37"/>
        <v>601659</v>
      </c>
      <c r="AD39" s="45" t="str">
        <f t="shared" si="38"/>
        <v>30,01 - 50,00 %</v>
      </c>
      <c r="AG39" s="41" t="s">
        <v>447</v>
      </c>
    </row>
    <row r="40" spans="1:33" ht="14.25" x14ac:dyDescent="0.2">
      <c r="A40" s="41">
        <f>IF(B40=$Z$1,MAX($A$1:A39)+1,"")</f>
        <v>39</v>
      </c>
      <c r="B40" s="48" t="s">
        <v>1735</v>
      </c>
      <c r="C40" s="41" t="s">
        <v>88</v>
      </c>
      <c r="D40" s="49" t="s">
        <v>95</v>
      </c>
      <c r="E40" s="50">
        <v>644935</v>
      </c>
      <c r="F40" s="48" t="s">
        <v>24</v>
      </c>
      <c r="H40" s="63">
        <f t="shared" si="5"/>
        <v>39</v>
      </c>
      <c r="I40" s="63" t="str">
        <f t="shared" si="22"/>
        <v/>
      </c>
      <c r="J40" s="63" t="str">
        <f t="shared" si="23"/>
        <v/>
      </c>
      <c r="K40" s="63" t="str">
        <f t="shared" si="24"/>
        <v/>
      </c>
      <c r="L40" s="63" t="str">
        <f t="shared" si="25"/>
        <v/>
      </c>
      <c r="M40" s="63" t="str">
        <f t="shared" si="26"/>
        <v/>
      </c>
      <c r="N40" s="63" t="str">
        <f t="shared" si="27"/>
        <v/>
      </c>
      <c r="P40" s="44" t="str">
        <f>IF($AB$1="NE","",IF(V40=$V$1,MAX($P$1:P39)+1,""))</f>
        <v/>
      </c>
      <c r="Q40" s="44" t="str">
        <f t="shared" si="28"/>
        <v/>
      </c>
      <c r="R40" s="44" t="str">
        <f t="shared" si="29"/>
        <v/>
      </c>
      <c r="S40" s="44" t="str">
        <f t="shared" si="30"/>
        <v/>
      </c>
      <c r="T40" s="44" t="str">
        <f t="shared" si="31"/>
        <v/>
      </c>
      <c r="U40" s="44" t="str">
        <f t="shared" si="32"/>
        <v/>
      </c>
      <c r="V40" s="44" t="str">
        <f t="shared" si="33"/>
        <v/>
      </c>
      <c r="X40" s="44" t="str">
        <f>IF(AA40=$AA$1,MAX($X$1:X39)+1,"")</f>
        <v/>
      </c>
      <c r="Y40" s="44">
        <f t="shared" si="34"/>
        <v>39</v>
      </c>
      <c r="Z40" s="44" t="str">
        <f t="shared" si="13"/>
        <v>Kukuřice</v>
      </c>
      <c r="AA40" s="44" t="str">
        <f t="shared" si="35"/>
        <v>Domažlice</v>
      </c>
      <c r="AB40" s="44" t="str">
        <f t="shared" si="36"/>
        <v>Dolní Metelsko</v>
      </c>
      <c r="AC40" s="45">
        <f t="shared" si="37"/>
        <v>644935</v>
      </c>
      <c r="AD40" s="45" t="str">
        <f t="shared" si="38"/>
        <v>30,01 - 50,00 %</v>
      </c>
      <c r="AG40" s="41" t="s">
        <v>1444</v>
      </c>
    </row>
    <row r="41" spans="1:33" ht="14.25" x14ac:dyDescent="0.2">
      <c r="A41" s="41">
        <f>IF(B41=$Z$1,MAX($A$1:A40)+1,"")</f>
        <v>40</v>
      </c>
      <c r="B41" s="48" t="s">
        <v>1735</v>
      </c>
      <c r="C41" s="41" t="s">
        <v>88</v>
      </c>
      <c r="D41" s="49" t="s">
        <v>88</v>
      </c>
      <c r="E41" s="50">
        <v>630853</v>
      </c>
      <c r="F41" s="48" t="s">
        <v>24</v>
      </c>
      <c r="H41" s="63">
        <f t="shared" si="5"/>
        <v>40</v>
      </c>
      <c r="I41" s="63" t="str">
        <f t="shared" si="22"/>
        <v/>
      </c>
      <c r="J41" s="63" t="str">
        <f t="shared" si="23"/>
        <v/>
      </c>
      <c r="K41" s="63" t="str">
        <f t="shared" si="24"/>
        <v/>
      </c>
      <c r="L41" s="63" t="str">
        <f t="shared" si="25"/>
        <v/>
      </c>
      <c r="M41" s="63" t="str">
        <f t="shared" si="26"/>
        <v/>
      </c>
      <c r="N41" s="63" t="str">
        <f t="shared" si="27"/>
        <v/>
      </c>
      <c r="P41" s="44" t="str">
        <f>IF($AB$1="NE","",IF(V41=$V$1,MAX($P$1:P40)+1,""))</f>
        <v/>
      </c>
      <c r="Q41" s="44" t="str">
        <f t="shared" si="28"/>
        <v/>
      </c>
      <c r="R41" s="44" t="str">
        <f t="shared" si="29"/>
        <v/>
      </c>
      <c r="S41" s="44" t="str">
        <f t="shared" si="30"/>
        <v/>
      </c>
      <c r="T41" s="44" t="str">
        <f t="shared" si="31"/>
        <v/>
      </c>
      <c r="U41" s="44" t="str">
        <f t="shared" si="32"/>
        <v/>
      </c>
      <c r="V41" s="44" t="str">
        <f t="shared" si="33"/>
        <v/>
      </c>
      <c r="X41" s="44" t="str">
        <f>IF(AA41=$AA$1,MAX($X$1:X40)+1,"")</f>
        <v/>
      </c>
      <c r="Y41" s="44">
        <f t="shared" si="34"/>
        <v>40</v>
      </c>
      <c r="Z41" s="44" t="str">
        <f t="shared" si="13"/>
        <v>Kukuřice</v>
      </c>
      <c r="AA41" s="44" t="str">
        <f t="shared" si="35"/>
        <v>Domažlice</v>
      </c>
      <c r="AB41" s="44" t="str">
        <f t="shared" si="36"/>
        <v>Domažlice</v>
      </c>
      <c r="AC41" s="45">
        <f t="shared" si="37"/>
        <v>630853</v>
      </c>
      <c r="AD41" s="45" t="str">
        <f t="shared" si="38"/>
        <v>30,01 - 50,00 %</v>
      </c>
      <c r="AG41" s="41" t="s">
        <v>1457</v>
      </c>
    </row>
    <row r="42" spans="1:33" ht="14.25" x14ac:dyDescent="0.2">
      <c r="A42" s="41">
        <f>IF(B42=$Z$1,MAX($A$1:A41)+1,"")</f>
        <v>41</v>
      </c>
      <c r="B42" s="48" t="s">
        <v>1735</v>
      </c>
      <c r="C42" s="41" t="s">
        <v>88</v>
      </c>
      <c r="D42" s="49" t="s">
        <v>96</v>
      </c>
      <c r="E42" s="50">
        <v>601667</v>
      </c>
      <c r="F42" s="48" t="s">
        <v>24</v>
      </c>
      <c r="H42" s="63">
        <f t="shared" si="5"/>
        <v>41</v>
      </c>
      <c r="I42" s="63" t="str">
        <f t="shared" si="22"/>
        <v/>
      </c>
      <c r="J42" s="63" t="str">
        <f t="shared" si="23"/>
        <v/>
      </c>
      <c r="K42" s="63" t="str">
        <f t="shared" si="24"/>
        <v/>
      </c>
      <c r="L42" s="63" t="str">
        <f t="shared" si="25"/>
        <v/>
      </c>
      <c r="M42" s="63" t="str">
        <f t="shared" si="26"/>
        <v/>
      </c>
      <c r="N42" s="63" t="str">
        <f t="shared" si="27"/>
        <v/>
      </c>
      <c r="P42" s="44" t="str">
        <f>IF($AB$1="NE","",IF(V42=$V$1,MAX($P$1:P41)+1,""))</f>
        <v/>
      </c>
      <c r="Q42" s="44" t="str">
        <f t="shared" si="28"/>
        <v/>
      </c>
      <c r="R42" s="44" t="str">
        <f t="shared" si="29"/>
        <v/>
      </c>
      <c r="S42" s="44" t="str">
        <f t="shared" si="30"/>
        <v/>
      </c>
      <c r="T42" s="44" t="str">
        <f t="shared" si="31"/>
        <v/>
      </c>
      <c r="U42" s="44" t="str">
        <f t="shared" si="32"/>
        <v/>
      </c>
      <c r="V42" s="44" t="str">
        <f t="shared" si="33"/>
        <v/>
      </c>
      <c r="X42" s="44" t="str">
        <f>IF(AA42=$AA$1,MAX($X$1:X41)+1,"")</f>
        <v/>
      </c>
      <c r="Y42" s="44">
        <f t="shared" si="34"/>
        <v>41</v>
      </c>
      <c r="Z42" s="44" t="str">
        <f t="shared" si="13"/>
        <v>Kukuřice</v>
      </c>
      <c r="AA42" s="44" t="str">
        <f t="shared" si="35"/>
        <v>Domažlice</v>
      </c>
      <c r="AB42" s="44" t="str">
        <f t="shared" si="36"/>
        <v>Doubravka u Bělé nad Radbuzou</v>
      </c>
      <c r="AC42" s="45">
        <f t="shared" si="37"/>
        <v>601667</v>
      </c>
      <c r="AD42" s="45" t="str">
        <f t="shared" si="38"/>
        <v>30,01 - 50,00 %</v>
      </c>
      <c r="AG42" s="41" t="s">
        <v>1741</v>
      </c>
    </row>
    <row r="43" spans="1:33" ht="14.25" x14ac:dyDescent="0.2">
      <c r="A43" s="41">
        <f>IF(B43=$Z$1,MAX($A$1:A42)+1,"")</f>
        <v>42</v>
      </c>
      <c r="B43" s="48" t="s">
        <v>1735</v>
      </c>
      <c r="C43" s="41" t="s">
        <v>88</v>
      </c>
      <c r="D43" s="49" t="s">
        <v>97</v>
      </c>
      <c r="E43" s="50">
        <v>752908</v>
      </c>
      <c r="F43" s="48" t="s">
        <v>24</v>
      </c>
      <c r="H43" s="63">
        <f t="shared" si="5"/>
        <v>42</v>
      </c>
      <c r="I43" s="63" t="str">
        <f t="shared" si="22"/>
        <v/>
      </c>
      <c r="J43" s="63" t="str">
        <f t="shared" si="23"/>
        <v/>
      </c>
      <c r="K43" s="63" t="str">
        <f t="shared" si="24"/>
        <v/>
      </c>
      <c r="L43" s="63" t="str">
        <f t="shared" si="25"/>
        <v/>
      </c>
      <c r="M43" s="63" t="str">
        <f t="shared" si="26"/>
        <v/>
      </c>
      <c r="N43" s="63" t="str">
        <f t="shared" si="27"/>
        <v/>
      </c>
      <c r="P43" s="44" t="str">
        <f>IF($AB$1="NE","",IF(V43=$V$1,MAX($P$1:P42)+1,""))</f>
        <v/>
      </c>
      <c r="Q43" s="44" t="str">
        <f t="shared" si="28"/>
        <v/>
      </c>
      <c r="R43" s="44" t="str">
        <f t="shared" si="29"/>
        <v/>
      </c>
      <c r="S43" s="44" t="str">
        <f t="shared" si="30"/>
        <v/>
      </c>
      <c r="T43" s="44" t="str">
        <f t="shared" si="31"/>
        <v/>
      </c>
      <c r="U43" s="44" t="str">
        <f t="shared" si="32"/>
        <v/>
      </c>
      <c r="V43" s="44" t="str">
        <f t="shared" si="33"/>
        <v/>
      </c>
      <c r="X43" s="44" t="str">
        <f>IF(AA43=$AA$1,MAX($X$1:X42)+1,"")</f>
        <v/>
      </c>
      <c r="Y43" s="44">
        <f t="shared" si="34"/>
        <v>42</v>
      </c>
      <c r="Z43" s="44" t="str">
        <f t="shared" si="13"/>
        <v>Kukuřice</v>
      </c>
      <c r="AA43" s="44" t="str">
        <f t="shared" si="35"/>
        <v>Domažlice</v>
      </c>
      <c r="AB43" s="44" t="str">
        <f t="shared" si="36"/>
        <v>Hlohovčice</v>
      </c>
      <c r="AC43" s="45">
        <f t="shared" si="37"/>
        <v>752908</v>
      </c>
      <c r="AD43" s="45" t="str">
        <f t="shared" si="38"/>
        <v>30,01 - 50,00 %</v>
      </c>
      <c r="AG43" s="41" t="s">
        <v>450</v>
      </c>
    </row>
    <row r="44" spans="1:33" ht="14.25" x14ac:dyDescent="0.2">
      <c r="A44" s="41">
        <f>IF(B44=$Z$1,MAX($A$1:A43)+1,"")</f>
        <v>43</v>
      </c>
      <c r="B44" s="48" t="s">
        <v>1735</v>
      </c>
      <c r="C44" s="41" t="s">
        <v>88</v>
      </c>
      <c r="D44" s="49" t="s">
        <v>98</v>
      </c>
      <c r="E44" s="50">
        <v>641383</v>
      </c>
      <c r="F44" s="48" t="s">
        <v>24</v>
      </c>
      <c r="H44" s="63">
        <f t="shared" si="5"/>
        <v>43</v>
      </c>
      <c r="I44" s="63" t="str">
        <f t="shared" si="22"/>
        <v/>
      </c>
      <c r="J44" s="63" t="str">
        <f t="shared" si="23"/>
        <v/>
      </c>
      <c r="K44" s="63" t="str">
        <f t="shared" si="24"/>
        <v/>
      </c>
      <c r="L44" s="63" t="str">
        <f t="shared" si="25"/>
        <v/>
      </c>
      <c r="M44" s="63" t="str">
        <f t="shared" si="26"/>
        <v/>
      </c>
      <c r="N44" s="63" t="str">
        <f t="shared" si="27"/>
        <v/>
      </c>
      <c r="P44" s="44" t="str">
        <f>IF($AB$1="NE","",IF(V44=$V$1,MAX($P$1:P43)+1,""))</f>
        <v/>
      </c>
      <c r="Q44" s="44" t="str">
        <f t="shared" si="28"/>
        <v/>
      </c>
      <c r="R44" s="44" t="str">
        <f t="shared" si="29"/>
        <v/>
      </c>
      <c r="S44" s="44" t="str">
        <f t="shared" si="30"/>
        <v/>
      </c>
      <c r="T44" s="44" t="str">
        <f t="shared" si="31"/>
        <v/>
      </c>
      <c r="U44" s="44" t="str">
        <f t="shared" si="32"/>
        <v/>
      </c>
      <c r="V44" s="44" t="str">
        <f t="shared" si="33"/>
        <v/>
      </c>
      <c r="X44" s="44" t="str">
        <f>IF(AA44=$AA$1,MAX($X$1:X43)+1,"")</f>
        <v/>
      </c>
      <c r="Y44" s="44">
        <f t="shared" si="34"/>
        <v>43</v>
      </c>
      <c r="Z44" s="44" t="str">
        <f t="shared" si="13"/>
        <v>Kukuřice</v>
      </c>
      <c r="AA44" s="44" t="str">
        <f t="shared" si="35"/>
        <v>Domažlice</v>
      </c>
      <c r="AB44" s="44" t="str">
        <f t="shared" si="36"/>
        <v>Holubeč</v>
      </c>
      <c r="AC44" s="45">
        <f t="shared" si="37"/>
        <v>641383</v>
      </c>
      <c r="AD44" s="45" t="str">
        <f t="shared" si="38"/>
        <v>30,01 - 50,00 %</v>
      </c>
      <c r="AG44" s="41" t="s">
        <v>461</v>
      </c>
    </row>
    <row r="45" spans="1:33" ht="14.25" x14ac:dyDescent="0.2">
      <c r="A45" s="41">
        <f>IF(B45=$Z$1,MAX($A$1:A44)+1,"")</f>
        <v>44</v>
      </c>
      <c r="B45" s="48" t="s">
        <v>1735</v>
      </c>
      <c r="C45" s="41" t="s">
        <v>88</v>
      </c>
      <c r="D45" s="49" t="s">
        <v>99</v>
      </c>
      <c r="E45" s="50">
        <v>644927</v>
      </c>
      <c r="F45" s="48" t="s">
        <v>24</v>
      </c>
      <c r="H45" s="63">
        <f t="shared" si="5"/>
        <v>44</v>
      </c>
      <c r="I45" s="63" t="str">
        <f t="shared" si="22"/>
        <v/>
      </c>
      <c r="J45" s="63" t="str">
        <f t="shared" si="23"/>
        <v/>
      </c>
      <c r="K45" s="63" t="str">
        <f t="shared" si="24"/>
        <v/>
      </c>
      <c r="L45" s="63" t="str">
        <f t="shared" si="25"/>
        <v/>
      </c>
      <c r="M45" s="63" t="str">
        <f t="shared" si="26"/>
        <v/>
      </c>
      <c r="N45" s="63" t="str">
        <f t="shared" si="27"/>
        <v/>
      </c>
      <c r="P45" s="44" t="str">
        <f>IF($AB$1="NE","",IF(V45=$V$1,MAX($P$1:P44)+1,""))</f>
        <v/>
      </c>
      <c r="Q45" s="44" t="str">
        <f t="shared" si="28"/>
        <v/>
      </c>
      <c r="R45" s="44" t="str">
        <f t="shared" si="29"/>
        <v/>
      </c>
      <c r="S45" s="44" t="str">
        <f t="shared" si="30"/>
        <v/>
      </c>
      <c r="T45" s="44" t="str">
        <f t="shared" si="31"/>
        <v/>
      </c>
      <c r="U45" s="44" t="str">
        <f t="shared" si="32"/>
        <v/>
      </c>
      <c r="V45" s="44" t="str">
        <f t="shared" si="33"/>
        <v/>
      </c>
      <c r="X45" s="44" t="str">
        <f>IF(AA45=$AA$1,MAX($X$1:X44)+1,"")</f>
        <v/>
      </c>
      <c r="Y45" s="44">
        <f t="shared" si="34"/>
        <v>44</v>
      </c>
      <c r="Z45" s="44" t="str">
        <f t="shared" si="13"/>
        <v>Kukuřice</v>
      </c>
      <c r="AA45" s="44" t="str">
        <f t="shared" si="35"/>
        <v>Domažlice</v>
      </c>
      <c r="AB45" s="44" t="str">
        <f t="shared" si="36"/>
        <v>Horní Metelsko</v>
      </c>
      <c r="AC45" s="45">
        <f t="shared" si="37"/>
        <v>644927</v>
      </c>
      <c r="AD45" s="45" t="str">
        <f t="shared" si="38"/>
        <v>30,01 - 50,00 %</v>
      </c>
      <c r="AG45" s="41" t="s">
        <v>470</v>
      </c>
    </row>
    <row r="46" spans="1:33" ht="14.25" x14ac:dyDescent="0.2">
      <c r="A46" s="41">
        <f>IF(B46=$Z$1,MAX($A$1:A45)+1,"")</f>
        <v>45</v>
      </c>
      <c r="B46" s="48" t="s">
        <v>1735</v>
      </c>
      <c r="C46" s="41" t="s">
        <v>88</v>
      </c>
      <c r="D46" s="49" t="s">
        <v>100</v>
      </c>
      <c r="E46" s="50">
        <v>644871</v>
      </c>
      <c r="F46" s="48" t="s">
        <v>24</v>
      </c>
      <c r="H46" s="63">
        <f t="shared" si="5"/>
        <v>45</v>
      </c>
      <c r="I46" s="63" t="str">
        <f t="shared" si="22"/>
        <v/>
      </c>
      <c r="J46" s="63" t="str">
        <f t="shared" si="23"/>
        <v/>
      </c>
      <c r="K46" s="63" t="str">
        <f t="shared" si="24"/>
        <v/>
      </c>
      <c r="L46" s="63" t="str">
        <f t="shared" si="25"/>
        <v/>
      </c>
      <c r="M46" s="63" t="str">
        <f t="shared" si="26"/>
        <v/>
      </c>
      <c r="N46" s="63" t="str">
        <f t="shared" si="27"/>
        <v/>
      </c>
      <c r="P46" s="44" t="str">
        <f>IF($AB$1="NE","",IF(V46=$V$1,MAX($P$1:P45)+1,""))</f>
        <v/>
      </c>
      <c r="Q46" s="44" t="str">
        <f t="shared" si="28"/>
        <v/>
      </c>
      <c r="R46" s="44" t="str">
        <f t="shared" si="29"/>
        <v/>
      </c>
      <c r="S46" s="44" t="str">
        <f t="shared" si="30"/>
        <v/>
      </c>
      <c r="T46" s="44" t="str">
        <f t="shared" si="31"/>
        <v/>
      </c>
      <c r="U46" s="44" t="str">
        <f t="shared" si="32"/>
        <v/>
      </c>
      <c r="V46" s="44" t="str">
        <f t="shared" si="33"/>
        <v/>
      </c>
      <c r="X46" s="44" t="str">
        <f>IF(AA46=$AA$1,MAX($X$1:X45)+1,"")</f>
        <v/>
      </c>
      <c r="Y46" s="44">
        <f t="shared" si="34"/>
        <v>45</v>
      </c>
      <c r="Z46" s="44" t="str">
        <f t="shared" si="13"/>
        <v>Kukuřice</v>
      </c>
      <c r="AA46" s="44" t="str">
        <f t="shared" si="35"/>
        <v>Domažlice</v>
      </c>
      <c r="AB46" s="44" t="str">
        <f t="shared" si="36"/>
        <v>Horšovský Týn</v>
      </c>
      <c r="AC46" s="45">
        <f t="shared" si="37"/>
        <v>644871</v>
      </c>
      <c r="AD46" s="45" t="str">
        <f t="shared" si="38"/>
        <v>30,01 - 50,00 %</v>
      </c>
      <c r="AG46" s="41" t="s">
        <v>498</v>
      </c>
    </row>
    <row r="47" spans="1:33" ht="14.25" x14ac:dyDescent="0.2">
      <c r="A47" s="41">
        <f>IF(B47=$Z$1,MAX($A$1:A46)+1,"")</f>
        <v>46</v>
      </c>
      <c r="B47" s="48" t="s">
        <v>1735</v>
      </c>
      <c r="C47" s="41" t="s">
        <v>88</v>
      </c>
      <c r="D47" s="49" t="s">
        <v>101</v>
      </c>
      <c r="E47" s="50">
        <v>645940</v>
      </c>
      <c r="F47" s="48" t="s">
        <v>24</v>
      </c>
      <c r="H47" s="63">
        <f t="shared" si="5"/>
        <v>46</v>
      </c>
      <c r="I47" s="63" t="str">
        <f t="shared" si="22"/>
        <v/>
      </c>
      <c r="J47" s="63" t="str">
        <f t="shared" si="23"/>
        <v/>
      </c>
      <c r="K47" s="63" t="str">
        <f t="shared" si="24"/>
        <v/>
      </c>
      <c r="L47" s="63" t="str">
        <f t="shared" si="25"/>
        <v/>
      </c>
      <c r="M47" s="63" t="str">
        <f t="shared" si="26"/>
        <v/>
      </c>
      <c r="N47" s="63" t="str">
        <f t="shared" si="27"/>
        <v/>
      </c>
      <c r="P47" s="44" t="str">
        <f>IF($AB$1="NE","",IF(V47=$V$1,MAX($P$1:P46)+1,""))</f>
        <v/>
      </c>
      <c r="Q47" s="44" t="str">
        <f t="shared" si="28"/>
        <v/>
      </c>
      <c r="R47" s="44" t="str">
        <f t="shared" si="29"/>
        <v/>
      </c>
      <c r="S47" s="44" t="str">
        <f t="shared" si="30"/>
        <v/>
      </c>
      <c r="T47" s="44" t="str">
        <f t="shared" si="31"/>
        <v/>
      </c>
      <c r="U47" s="44" t="str">
        <f t="shared" si="32"/>
        <v/>
      </c>
      <c r="V47" s="44" t="str">
        <f t="shared" si="33"/>
        <v/>
      </c>
      <c r="X47" s="44" t="str">
        <f>IF(AA47=$AA$1,MAX($X$1:X46)+1,"")</f>
        <v/>
      </c>
      <c r="Y47" s="44">
        <f t="shared" si="34"/>
        <v>46</v>
      </c>
      <c r="Z47" s="44" t="str">
        <f t="shared" si="13"/>
        <v>Kukuřice</v>
      </c>
      <c r="AA47" s="44" t="str">
        <f t="shared" si="35"/>
        <v>Domažlice</v>
      </c>
      <c r="AB47" s="44" t="str">
        <f t="shared" si="36"/>
        <v xml:space="preserve">Hostouň               </v>
      </c>
      <c r="AC47" s="45">
        <f t="shared" si="37"/>
        <v>645940</v>
      </c>
      <c r="AD47" s="45" t="str">
        <f t="shared" si="38"/>
        <v>30,01 - 50,00 %</v>
      </c>
      <c r="AG47" s="41" t="s">
        <v>1510</v>
      </c>
    </row>
    <row r="48" spans="1:33" ht="14.25" x14ac:dyDescent="0.2">
      <c r="A48" s="41">
        <f>IF(B48=$Z$1,MAX($A$1:A47)+1,"")</f>
        <v>47</v>
      </c>
      <c r="B48" s="48" t="s">
        <v>1735</v>
      </c>
      <c r="C48" s="41" t="s">
        <v>88</v>
      </c>
      <c r="D48" s="49" t="s">
        <v>102</v>
      </c>
      <c r="E48" s="50">
        <v>647454</v>
      </c>
      <c r="F48" s="48" t="s">
        <v>24</v>
      </c>
      <c r="H48" s="63">
        <f t="shared" si="5"/>
        <v>47</v>
      </c>
      <c r="I48" s="63" t="str">
        <f t="shared" si="22"/>
        <v/>
      </c>
      <c r="J48" s="63" t="str">
        <f t="shared" si="23"/>
        <v/>
      </c>
      <c r="K48" s="63" t="str">
        <f t="shared" si="24"/>
        <v/>
      </c>
      <c r="L48" s="63" t="str">
        <f t="shared" si="25"/>
        <v/>
      </c>
      <c r="M48" s="63" t="str">
        <f t="shared" si="26"/>
        <v/>
      </c>
      <c r="N48" s="63" t="str">
        <f t="shared" si="27"/>
        <v/>
      </c>
      <c r="P48" s="44" t="str">
        <f>IF($AB$1="NE","",IF(V48=$V$1,MAX($P$1:P47)+1,""))</f>
        <v/>
      </c>
      <c r="Q48" s="44" t="str">
        <f t="shared" si="28"/>
        <v/>
      </c>
      <c r="R48" s="44" t="str">
        <f t="shared" si="29"/>
        <v/>
      </c>
      <c r="S48" s="44" t="str">
        <f t="shared" si="30"/>
        <v/>
      </c>
      <c r="T48" s="44" t="str">
        <f t="shared" si="31"/>
        <v/>
      </c>
      <c r="U48" s="44" t="str">
        <f t="shared" si="32"/>
        <v/>
      </c>
      <c r="V48" s="44" t="str">
        <f t="shared" si="33"/>
        <v/>
      </c>
      <c r="X48" s="44" t="str">
        <f>IF(AA48=$AA$1,MAX($X$1:X47)+1,"")</f>
        <v/>
      </c>
      <c r="Y48" s="44">
        <f t="shared" si="34"/>
        <v>47</v>
      </c>
      <c r="Z48" s="44" t="str">
        <f t="shared" si="13"/>
        <v>Kukuřice</v>
      </c>
      <c r="AA48" s="44" t="str">
        <f t="shared" si="35"/>
        <v>Domažlice</v>
      </c>
      <c r="AB48" s="44" t="str">
        <f t="shared" si="36"/>
        <v>Hradiště u Domažlic</v>
      </c>
      <c r="AC48" s="45">
        <f t="shared" si="37"/>
        <v>647454</v>
      </c>
      <c r="AD48" s="45" t="str">
        <f t="shared" si="38"/>
        <v>30,01 - 50,00 %</v>
      </c>
      <c r="AG48" s="41" t="s">
        <v>1513</v>
      </c>
    </row>
    <row r="49" spans="1:33" ht="14.25" x14ac:dyDescent="0.2">
      <c r="A49" s="41">
        <f>IF(B49=$Z$1,MAX($A$1:A48)+1,"")</f>
        <v>48</v>
      </c>
      <c r="B49" s="48" t="s">
        <v>1735</v>
      </c>
      <c r="C49" s="41" t="s">
        <v>88</v>
      </c>
      <c r="D49" s="49" t="s">
        <v>103</v>
      </c>
      <c r="E49" s="50">
        <v>652105</v>
      </c>
      <c r="F49" s="48" t="s">
        <v>24</v>
      </c>
      <c r="H49" s="63">
        <f t="shared" si="5"/>
        <v>48</v>
      </c>
      <c r="I49" s="63" t="str">
        <f t="shared" si="22"/>
        <v/>
      </c>
      <c r="J49" s="63" t="str">
        <f t="shared" si="23"/>
        <v/>
      </c>
      <c r="K49" s="63" t="str">
        <f t="shared" si="24"/>
        <v/>
      </c>
      <c r="L49" s="63" t="str">
        <f t="shared" si="25"/>
        <v/>
      </c>
      <c r="M49" s="63" t="str">
        <f t="shared" si="26"/>
        <v/>
      </c>
      <c r="N49" s="63" t="str">
        <f t="shared" si="27"/>
        <v/>
      </c>
      <c r="P49" s="44" t="str">
        <f>IF($AB$1="NE","",IF(V49=$V$1,MAX($P$1:P48)+1,""))</f>
        <v/>
      </c>
      <c r="Q49" s="44" t="str">
        <f t="shared" si="28"/>
        <v/>
      </c>
      <c r="R49" s="44" t="str">
        <f t="shared" si="29"/>
        <v/>
      </c>
      <c r="S49" s="44" t="str">
        <f t="shared" si="30"/>
        <v/>
      </c>
      <c r="T49" s="44" t="str">
        <f t="shared" si="31"/>
        <v/>
      </c>
      <c r="U49" s="44" t="str">
        <f t="shared" si="32"/>
        <v/>
      </c>
      <c r="V49" s="44" t="str">
        <f t="shared" si="33"/>
        <v/>
      </c>
      <c r="X49" s="44" t="str">
        <f>IF(AA49=$AA$1,MAX($X$1:X48)+1,"")</f>
        <v/>
      </c>
      <c r="Y49" s="44">
        <f t="shared" si="34"/>
        <v>48</v>
      </c>
      <c r="Z49" s="44" t="str">
        <f t="shared" si="13"/>
        <v>Kukuřice</v>
      </c>
      <c r="AA49" s="44" t="str">
        <f t="shared" si="35"/>
        <v>Domažlice</v>
      </c>
      <c r="AB49" s="44" t="str">
        <f t="shared" si="36"/>
        <v>Chocomyšl</v>
      </c>
      <c r="AC49" s="45">
        <f t="shared" si="37"/>
        <v>652105</v>
      </c>
      <c r="AD49" s="45" t="str">
        <f t="shared" si="38"/>
        <v>30,01 - 50,00 %</v>
      </c>
      <c r="AG49" s="41" t="s">
        <v>506</v>
      </c>
    </row>
    <row r="50" spans="1:33" ht="14.25" x14ac:dyDescent="0.2">
      <c r="A50" s="41">
        <f>IF(B50=$Z$1,MAX($A$1:A49)+1,"")</f>
        <v>49</v>
      </c>
      <c r="B50" s="48" t="s">
        <v>1735</v>
      </c>
      <c r="C50" s="41" t="s">
        <v>88</v>
      </c>
      <c r="D50" s="49" t="s">
        <v>104</v>
      </c>
      <c r="E50" s="50">
        <v>605646</v>
      </c>
      <c r="F50" s="48" t="s">
        <v>24</v>
      </c>
      <c r="H50" s="63">
        <f t="shared" si="5"/>
        <v>49</v>
      </c>
      <c r="I50" s="63" t="str">
        <f t="shared" si="22"/>
        <v/>
      </c>
      <c r="J50" s="63" t="str">
        <f t="shared" si="23"/>
        <v/>
      </c>
      <c r="K50" s="63" t="str">
        <f t="shared" si="24"/>
        <v/>
      </c>
      <c r="L50" s="63" t="str">
        <f t="shared" si="25"/>
        <v/>
      </c>
      <c r="M50" s="63" t="str">
        <f t="shared" si="26"/>
        <v/>
      </c>
      <c r="N50" s="63" t="str">
        <f t="shared" si="27"/>
        <v/>
      </c>
      <c r="P50" s="44" t="str">
        <f>IF($AB$1="NE","",IF(V50=$V$1,MAX($P$1:P49)+1,""))</f>
        <v/>
      </c>
      <c r="Q50" s="44" t="str">
        <f t="shared" si="28"/>
        <v/>
      </c>
      <c r="R50" s="44" t="str">
        <f t="shared" si="29"/>
        <v/>
      </c>
      <c r="S50" s="44" t="str">
        <f t="shared" si="30"/>
        <v/>
      </c>
      <c r="T50" s="44" t="str">
        <f t="shared" si="31"/>
        <v/>
      </c>
      <c r="U50" s="44" t="str">
        <f t="shared" si="32"/>
        <v/>
      </c>
      <c r="V50" s="44" t="str">
        <f t="shared" si="33"/>
        <v/>
      </c>
      <c r="X50" s="44" t="str">
        <f>IF(AA50=$AA$1,MAX($X$1:X49)+1,"")</f>
        <v/>
      </c>
      <c r="Y50" s="44">
        <f t="shared" si="34"/>
        <v>49</v>
      </c>
      <c r="Z50" s="44" t="str">
        <f t="shared" si="13"/>
        <v>Kukuřice</v>
      </c>
      <c r="AA50" s="44" t="str">
        <f t="shared" si="35"/>
        <v>Domažlice</v>
      </c>
      <c r="AB50" s="44" t="str">
        <f t="shared" si="36"/>
        <v>Chotiměř u Blížejova</v>
      </c>
      <c r="AC50" s="45">
        <f t="shared" si="37"/>
        <v>605646</v>
      </c>
      <c r="AD50" s="45" t="str">
        <f t="shared" si="38"/>
        <v>30,01 - 50,00 %</v>
      </c>
      <c r="AG50" s="41" t="s">
        <v>1571</v>
      </c>
    </row>
    <row r="51" spans="1:33" ht="14.25" x14ac:dyDescent="0.2">
      <c r="A51" s="41">
        <f>IF(B51=$Z$1,MAX($A$1:A50)+1,"")</f>
        <v>50</v>
      </c>
      <c r="B51" s="48" t="s">
        <v>1735</v>
      </c>
      <c r="C51" s="41" t="s">
        <v>88</v>
      </c>
      <c r="D51" s="49" t="s">
        <v>105</v>
      </c>
      <c r="E51" s="50">
        <v>653900</v>
      </c>
      <c r="F51" s="48" t="s">
        <v>24</v>
      </c>
      <c r="H51" s="63">
        <f t="shared" si="5"/>
        <v>50</v>
      </c>
      <c r="I51" s="63" t="str">
        <f t="shared" si="22"/>
        <v/>
      </c>
      <c r="J51" s="63" t="str">
        <f t="shared" si="23"/>
        <v/>
      </c>
      <c r="K51" s="63" t="str">
        <f t="shared" si="24"/>
        <v/>
      </c>
      <c r="L51" s="63" t="str">
        <f t="shared" si="25"/>
        <v/>
      </c>
      <c r="M51" s="63" t="str">
        <f t="shared" si="26"/>
        <v/>
      </c>
      <c r="N51" s="63" t="str">
        <f t="shared" si="27"/>
        <v/>
      </c>
      <c r="P51" s="44" t="str">
        <f>IF($AB$1="NE","",IF(V51=$V$1,MAX($P$1:P50)+1,""))</f>
        <v/>
      </c>
      <c r="Q51" s="44" t="str">
        <f t="shared" si="28"/>
        <v/>
      </c>
      <c r="R51" s="44" t="str">
        <f t="shared" si="29"/>
        <v/>
      </c>
      <c r="S51" s="44" t="str">
        <f t="shared" si="30"/>
        <v/>
      </c>
      <c r="T51" s="44" t="str">
        <f t="shared" si="31"/>
        <v/>
      </c>
      <c r="U51" s="44" t="str">
        <f t="shared" si="32"/>
        <v/>
      </c>
      <c r="V51" s="44" t="str">
        <f t="shared" si="33"/>
        <v/>
      </c>
      <c r="X51" s="44" t="str">
        <f>IF(AA51=$AA$1,MAX($X$1:X50)+1,"")</f>
        <v/>
      </c>
      <c r="Y51" s="44">
        <f t="shared" si="34"/>
        <v>50</v>
      </c>
      <c r="Z51" s="44" t="str">
        <f t="shared" si="13"/>
        <v>Kukuřice</v>
      </c>
      <c r="AA51" s="44" t="str">
        <f t="shared" si="35"/>
        <v>Domažlice</v>
      </c>
      <c r="AB51" s="44" t="str">
        <f t="shared" si="36"/>
        <v>Chrastavice</v>
      </c>
      <c r="AC51" s="45">
        <f t="shared" si="37"/>
        <v>653900</v>
      </c>
      <c r="AD51" s="45" t="str">
        <f t="shared" si="38"/>
        <v>30,01 - 50,00 %</v>
      </c>
      <c r="AG51" s="41" t="s">
        <v>523</v>
      </c>
    </row>
    <row r="52" spans="1:33" ht="14.25" x14ac:dyDescent="0.2">
      <c r="A52" s="41">
        <f>IF(B52=$Z$1,MAX($A$1:A51)+1,"")</f>
        <v>51</v>
      </c>
      <c r="B52" s="48" t="s">
        <v>1735</v>
      </c>
      <c r="C52" s="41" t="s">
        <v>88</v>
      </c>
      <c r="D52" s="49" t="s">
        <v>106</v>
      </c>
      <c r="E52" s="50">
        <v>770078</v>
      </c>
      <c r="F52" s="48" t="s">
        <v>24</v>
      </c>
      <c r="H52" s="63">
        <f t="shared" si="5"/>
        <v>51</v>
      </c>
      <c r="I52" s="63" t="str">
        <f t="shared" si="22"/>
        <v/>
      </c>
      <c r="J52" s="63" t="str">
        <f t="shared" si="23"/>
        <v/>
      </c>
      <c r="K52" s="63" t="str">
        <f t="shared" si="24"/>
        <v/>
      </c>
      <c r="L52" s="63" t="str">
        <f t="shared" si="25"/>
        <v/>
      </c>
      <c r="M52" s="63" t="str">
        <f t="shared" si="26"/>
        <v/>
      </c>
      <c r="N52" s="63" t="str">
        <f t="shared" si="27"/>
        <v/>
      </c>
      <c r="P52" s="44" t="str">
        <f>IF($AB$1="NE","",IF(V52=$V$1,MAX($P$1:P51)+1,""))</f>
        <v/>
      </c>
      <c r="Q52" s="44" t="str">
        <f t="shared" si="28"/>
        <v/>
      </c>
      <c r="R52" s="44" t="str">
        <f t="shared" si="29"/>
        <v/>
      </c>
      <c r="S52" s="44" t="str">
        <f t="shared" si="30"/>
        <v/>
      </c>
      <c r="T52" s="44" t="str">
        <f t="shared" si="31"/>
        <v/>
      </c>
      <c r="U52" s="44" t="str">
        <f t="shared" si="32"/>
        <v/>
      </c>
      <c r="V52" s="44" t="str">
        <f t="shared" si="33"/>
        <v/>
      </c>
      <c r="X52" s="44" t="str">
        <f>IF(AA52=$AA$1,MAX($X$1:X51)+1,"")</f>
        <v/>
      </c>
      <c r="Y52" s="44">
        <f t="shared" si="34"/>
        <v>51</v>
      </c>
      <c r="Z52" s="44" t="str">
        <f t="shared" si="13"/>
        <v>Kukuřice</v>
      </c>
      <c r="AA52" s="44" t="str">
        <f t="shared" si="35"/>
        <v>Domažlice</v>
      </c>
      <c r="AB52" s="44" t="str">
        <f t="shared" si="36"/>
        <v>Jeníkovice u H. Týna</v>
      </c>
      <c r="AC52" s="45">
        <f t="shared" si="37"/>
        <v>770078</v>
      </c>
      <c r="AD52" s="45" t="str">
        <f t="shared" si="38"/>
        <v>30,01 - 50,00 %</v>
      </c>
      <c r="AG52" s="41" t="s">
        <v>1586</v>
      </c>
    </row>
    <row r="53" spans="1:33" ht="14.25" x14ac:dyDescent="0.2">
      <c r="A53" s="41">
        <f>IF(B53=$Z$1,MAX($A$1:A52)+1,"")</f>
        <v>52</v>
      </c>
      <c r="B53" s="48" t="s">
        <v>1735</v>
      </c>
      <c r="C53" s="41" t="s">
        <v>88</v>
      </c>
      <c r="D53" s="49" t="s">
        <v>107</v>
      </c>
      <c r="E53" s="50">
        <v>779644</v>
      </c>
      <c r="F53" s="48" t="s">
        <v>24</v>
      </c>
      <c r="H53" s="63">
        <f t="shared" si="5"/>
        <v>52</v>
      </c>
      <c r="I53" s="63" t="str">
        <f t="shared" si="22"/>
        <v/>
      </c>
      <c r="J53" s="63" t="str">
        <f t="shared" si="23"/>
        <v/>
      </c>
      <c r="K53" s="63" t="str">
        <f t="shared" si="24"/>
        <v/>
      </c>
      <c r="L53" s="63" t="str">
        <f t="shared" si="25"/>
        <v/>
      </c>
      <c r="M53" s="63" t="str">
        <f t="shared" si="26"/>
        <v/>
      </c>
      <c r="N53" s="63" t="str">
        <f t="shared" si="27"/>
        <v/>
      </c>
      <c r="P53" s="44" t="str">
        <f>IF($AB$1="NE","",IF(V53=$V$1,MAX($P$1:P52)+1,""))</f>
        <v/>
      </c>
      <c r="Q53" s="44" t="str">
        <f t="shared" si="28"/>
        <v/>
      </c>
      <c r="R53" s="44" t="str">
        <f t="shared" si="29"/>
        <v/>
      </c>
      <c r="S53" s="44" t="str">
        <f t="shared" si="30"/>
        <v/>
      </c>
      <c r="T53" s="44" t="str">
        <f t="shared" si="31"/>
        <v/>
      </c>
      <c r="U53" s="44" t="str">
        <f t="shared" si="32"/>
        <v/>
      </c>
      <c r="V53" s="44" t="str">
        <f t="shared" si="33"/>
        <v/>
      </c>
      <c r="X53" s="44" t="str">
        <f>IF(AA53=$AA$1,MAX($X$1:X52)+1,"")</f>
        <v/>
      </c>
      <c r="Y53" s="44">
        <f t="shared" si="34"/>
        <v>52</v>
      </c>
      <c r="Z53" s="44" t="str">
        <f t="shared" si="13"/>
        <v>Kukuřice</v>
      </c>
      <c r="AA53" s="44" t="str">
        <f t="shared" si="35"/>
        <v>Domažlice</v>
      </c>
      <c r="AB53" s="44" t="str">
        <f t="shared" si="36"/>
        <v>Jivjany</v>
      </c>
      <c r="AC53" s="45">
        <f t="shared" si="37"/>
        <v>779644</v>
      </c>
      <c r="AD53" s="45" t="str">
        <f t="shared" si="38"/>
        <v>30,01 - 50,00 %</v>
      </c>
      <c r="AG53" s="41" t="s">
        <v>529</v>
      </c>
    </row>
    <row r="54" spans="1:33" ht="14.25" x14ac:dyDescent="0.2">
      <c r="A54" s="41">
        <f>IF(B54=$Z$1,MAX($A$1:A53)+1,"")</f>
        <v>53</v>
      </c>
      <c r="B54" s="48" t="s">
        <v>1735</v>
      </c>
      <c r="C54" s="41" t="s">
        <v>88</v>
      </c>
      <c r="D54" s="49" t="s">
        <v>108</v>
      </c>
      <c r="E54" s="50">
        <v>662992</v>
      </c>
      <c r="F54" s="48" t="s">
        <v>24</v>
      </c>
      <c r="H54" s="63">
        <f t="shared" si="5"/>
        <v>53</v>
      </c>
      <c r="I54" s="63" t="str">
        <f t="shared" si="22"/>
        <v/>
      </c>
      <c r="J54" s="63" t="str">
        <f t="shared" si="23"/>
        <v/>
      </c>
      <c r="K54" s="63" t="str">
        <f t="shared" si="24"/>
        <v/>
      </c>
      <c r="L54" s="63" t="str">
        <f t="shared" si="25"/>
        <v/>
      </c>
      <c r="M54" s="63" t="str">
        <f t="shared" si="26"/>
        <v/>
      </c>
      <c r="N54" s="63" t="str">
        <f t="shared" si="27"/>
        <v/>
      </c>
      <c r="P54" s="44" t="str">
        <f>IF($AB$1="NE","",IF(V54=$V$1,MAX($P$1:P53)+1,""))</f>
        <v/>
      </c>
      <c r="Q54" s="44" t="str">
        <f t="shared" si="28"/>
        <v/>
      </c>
      <c r="R54" s="44" t="str">
        <f t="shared" si="29"/>
        <v/>
      </c>
      <c r="S54" s="44" t="str">
        <f t="shared" si="30"/>
        <v/>
      </c>
      <c r="T54" s="44" t="str">
        <f t="shared" si="31"/>
        <v/>
      </c>
      <c r="U54" s="44" t="str">
        <f t="shared" si="32"/>
        <v/>
      </c>
      <c r="V54" s="44" t="str">
        <f t="shared" si="33"/>
        <v/>
      </c>
      <c r="X54" s="44" t="str">
        <f>IF(AA54=$AA$1,MAX($X$1:X53)+1,"")</f>
        <v/>
      </c>
      <c r="Y54" s="44">
        <f t="shared" si="34"/>
        <v>53</v>
      </c>
      <c r="Z54" s="44" t="str">
        <f t="shared" si="13"/>
        <v>Kukuřice</v>
      </c>
      <c r="AA54" s="44" t="str">
        <f t="shared" si="35"/>
        <v>Domažlice</v>
      </c>
      <c r="AB54" s="44" t="str">
        <f t="shared" si="36"/>
        <v>Kanice u Domažlic</v>
      </c>
      <c r="AC54" s="45">
        <f t="shared" si="37"/>
        <v>662992</v>
      </c>
      <c r="AD54" s="45" t="str">
        <f t="shared" si="38"/>
        <v>30,01 - 50,00 %</v>
      </c>
      <c r="AG54" s="41" t="s">
        <v>534</v>
      </c>
    </row>
    <row r="55" spans="1:33" ht="14.25" x14ac:dyDescent="0.2">
      <c r="A55" s="41">
        <f>IF(B55=$Z$1,MAX($A$1:A54)+1,"")</f>
        <v>54</v>
      </c>
      <c r="B55" s="48" t="s">
        <v>1735</v>
      </c>
      <c r="C55" s="41" t="s">
        <v>88</v>
      </c>
      <c r="D55" s="49" t="s">
        <v>109</v>
      </c>
      <c r="E55" s="50">
        <v>663018</v>
      </c>
      <c r="F55" s="48" t="s">
        <v>24</v>
      </c>
      <c r="H55" s="63">
        <f t="shared" si="5"/>
        <v>54</v>
      </c>
      <c r="I55" s="63" t="str">
        <f t="shared" si="22"/>
        <v/>
      </c>
      <c r="J55" s="63" t="str">
        <f t="shared" si="23"/>
        <v/>
      </c>
      <c r="K55" s="63" t="str">
        <f t="shared" si="24"/>
        <v/>
      </c>
      <c r="L55" s="63" t="str">
        <f t="shared" si="25"/>
        <v/>
      </c>
      <c r="M55" s="63" t="str">
        <f t="shared" si="26"/>
        <v/>
      </c>
      <c r="N55" s="63" t="str">
        <f t="shared" si="27"/>
        <v/>
      </c>
      <c r="P55" s="44" t="str">
        <f>IF($AB$1="NE","",IF(V55=$V$1,MAX($P$1:P54)+1,""))</f>
        <v/>
      </c>
      <c r="Q55" s="44" t="str">
        <f t="shared" si="28"/>
        <v/>
      </c>
      <c r="R55" s="44" t="str">
        <f t="shared" si="29"/>
        <v/>
      </c>
      <c r="S55" s="44" t="str">
        <f t="shared" si="30"/>
        <v/>
      </c>
      <c r="T55" s="44" t="str">
        <f t="shared" si="31"/>
        <v/>
      </c>
      <c r="U55" s="44" t="str">
        <f t="shared" si="32"/>
        <v/>
      </c>
      <c r="V55" s="44" t="str">
        <f t="shared" si="33"/>
        <v/>
      </c>
      <c r="X55" s="44" t="str">
        <f>IF(AA55=$AA$1,MAX($X$1:X54)+1,"")</f>
        <v/>
      </c>
      <c r="Y55" s="44">
        <f t="shared" si="34"/>
        <v>54</v>
      </c>
      <c r="Z55" s="44" t="str">
        <f t="shared" si="13"/>
        <v>Kukuřice</v>
      </c>
      <c r="AA55" s="44" t="str">
        <f t="shared" si="35"/>
        <v>Domažlice</v>
      </c>
      <c r="AB55" s="44" t="str">
        <f t="shared" si="36"/>
        <v>Kaničky</v>
      </c>
      <c r="AC55" s="45">
        <f t="shared" si="37"/>
        <v>663018</v>
      </c>
      <c r="AD55" s="45" t="str">
        <f t="shared" si="38"/>
        <v>30,01 - 50,00 %</v>
      </c>
      <c r="AG55" s="41" t="s">
        <v>1742</v>
      </c>
    </row>
    <row r="56" spans="1:33" ht="14.25" x14ac:dyDescent="0.2">
      <c r="A56" s="41">
        <f>IF(B56=$Z$1,MAX($A$1:A55)+1,"")</f>
        <v>55</v>
      </c>
      <c r="B56" s="48" t="s">
        <v>1735</v>
      </c>
      <c r="C56" s="41" t="s">
        <v>88</v>
      </c>
      <c r="D56" s="49" t="s">
        <v>110</v>
      </c>
      <c r="E56" s="50">
        <v>666238</v>
      </c>
      <c r="F56" s="48" t="s">
        <v>24</v>
      </c>
      <c r="H56" s="63">
        <f t="shared" si="5"/>
        <v>55</v>
      </c>
      <c r="I56" s="63" t="str">
        <f t="shared" si="22"/>
        <v/>
      </c>
      <c r="J56" s="63" t="str">
        <f t="shared" si="23"/>
        <v/>
      </c>
      <c r="K56" s="63" t="str">
        <f t="shared" si="24"/>
        <v/>
      </c>
      <c r="L56" s="63" t="str">
        <f t="shared" si="25"/>
        <v/>
      </c>
      <c r="M56" s="63" t="str">
        <f t="shared" si="26"/>
        <v/>
      </c>
      <c r="N56" s="63" t="str">
        <f t="shared" si="27"/>
        <v/>
      </c>
      <c r="P56" s="44" t="str">
        <f>IF($AB$1="NE","",IF(V56=$V$1,MAX($P$1:P55)+1,""))</f>
        <v/>
      </c>
      <c r="Q56" s="44" t="str">
        <f t="shared" si="28"/>
        <v/>
      </c>
      <c r="R56" s="44" t="str">
        <f t="shared" si="29"/>
        <v/>
      </c>
      <c r="S56" s="44" t="str">
        <f t="shared" si="30"/>
        <v/>
      </c>
      <c r="T56" s="44" t="str">
        <f t="shared" si="31"/>
        <v/>
      </c>
      <c r="U56" s="44" t="str">
        <f t="shared" si="32"/>
        <v/>
      </c>
      <c r="V56" s="44" t="str">
        <f t="shared" si="33"/>
        <v/>
      </c>
      <c r="X56" s="44" t="str">
        <f>IF(AA56=$AA$1,MAX($X$1:X55)+1,"")</f>
        <v/>
      </c>
      <c r="Y56" s="44">
        <f t="shared" si="34"/>
        <v>55</v>
      </c>
      <c r="Z56" s="44" t="str">
        <f t="shared" si="13"/>
        <v>Kukuřice</v>
      </c>
      <c r="AA56" s="44" t="str">
        <f t="shared" si="35"/>
        <v>Domažlice</v>
      </c>
      <c r="AB56" s="44" t="str">
        <f t="shared" si="36"/>
        <v>Klíčov u Mrákova</v>
      </c>
      <c r="AC56" s="45">
        <f t="shared" si="37"/>
        <v>666238</v>
      </c>
      <c r="AD56" s="45" t="str">
        <f t="shared" si="38"/>
        <v>30,01 - 50,00 %</v>
      </c>
      <c r="AG56" s="41" t="s">
        <v>543</v>
      </c>
    </row>
    <row r="57" spans="1:33" ht="14.25" x14ac:dyDescent="0.2">
      <c r="A57" s="41">
        <f>IF(B57=$Z$1,MAX($A$1:A56)+1,"")</f>
        <v>56</v>
      </c>
      <c r="B57" s="48" t="s">
        <v>1735</v>
      </c>
      <c r="C57" s="41" t="s">
        <v>88</v>
      </c>
      <c r="D57" s="49" t="s">
        <v>111</v>
      </c>
      <c r="E57" s="50">
        <v>644943</v>
      </c>
      <c r="F57" s="48" t="s">
        <v>24</v>
      </c>
      <c r="H57" s="63">
        <f t="shared" si="5"/>
        <v>56</v>
      </c>
      <c r="I57" s="63" t="str">
        <f t="shared" si="22"/>
        <v/>
      </c>
      <c r="J57" s="63" t="str">
        <f t="shared" si="23"/>
        <v/>
      </c>
      <c r="K57" s="63" t="str">
        <f t="shared" si="24"/>
        <v/>
      </c>
      <c r="L57" s="63" t="str">
        <f t="shared" si="25"/>
        <v/>
      </c>
      <c r="M57" s="63" t="str">
        <f t="shared" si="26"/>
        <v/>
      </c>
      <c r="N57" s="63" t="str">
        <f t="shared" si="27"/>
        <v/>
      </c>
      <c r="P57" s="44" t="str">
        <f>IF($AB$1="NE","",IF(V57=$V$1,MAX($P$1:P56)+1,""))</f>
        <v/>
      </c>
      <c r="Q57" s="44" t="str">
        <f t="shared" si="28"/>
        <v/>
      </c>
      <c r="R57" s="44" t="str">
        <f t="shared" si="29"/>
        <v/>
      </c>
      <c r="S57" s="44" t="str">
        <f t="shared" si="30"/>
        <v/>
      </c>
      <c r="T57" s="44" t="str">
        <f t="shared" si="31"/>
        <v/>
      </c>
      <c r="U57" s="44" t="str">
        <f t="shared" si="32"/>
        <v/>
      </c>
      <c r="V57" s="44" t="str">
        <f t="shared" si="33"/>
        <v/>
      </c>
      <c r="X57" s="44" t="str">
        <f>IF(AA57=$AA$1,MAX($X$1:X56)+1,"")</f>
        <v/>
      </c>
      <c r="Y57" s="44">
        <f t="shared" si="34"/>
        <v>56</v>
      </c>
      <c r="Z57" s="44" t="str">
        <f t="shared" si="13"/>
        <v>Kukuřice</v>
      </c>
      <c r="AA57" s="44" t="str">
        <f t="shared" si="35"/>
        <v>Domažlice</v>
      </c>
      <c r="AB57" s="44" t="str">
        <f t="shared" si="36"/>
        <v>Kocourov u H. Týna</v>
      </c>
      <c r="AC57" s="45">
        <f t="shared" si="37"/>
        <v>644943</v>
      </c>
      <c r="AD57" s="45" t="str">
        <f t="shared" si="38"/>
        <v>30,01 - 50,00 %</v>
      </c>
      <c r="AG57" s="41" t="s">
        <v>560</v>
      </c>
    </row>
    <row r="58" spans="1:33" ht="14.25" x14ac:dyDescent="0.2">
      <c r="A58" s="41">
        <f>IF(B58=$Z$1,MAX($A$1:A57)+1,"")</f>
        <v>57</v>
      </c>
      <c r="B58" s="48" t="s">
        <v>1735</v>
      </c>
      <c r="C58" s="41" t="s">
        <v>88</v>
      </c>
      <c r="D58" s="49" t="s">
        <v>112</v>
      </c>
      <c r="E58" s="50">
        <v>668575</v>
      </c>
      <c r="F58" s="48" t="s">
        <v>24</v>
      </c>
      <c r="H58" s="63">
        <f t="shared" si="5"/>
        <v>57</v>
      </c>
      <c r="I58" s="63" t="str">
        <f t="shared" si="22"/>
        <v/>
      </c>
      <c r="J58" s="63" t="str">
        <f t="shared" si="23"/>
        <v/>
      </c>
      <c r="K58" s="63" t="str">
        <f t="shared" si="24"/>
        <v/>
      </c>
      <c r="L58" s="63" t="str">
        <f t="shared" si="25"/>
        <v/>
      </c>
      <c r="M58" s="63" t="str">
        <f t="shared" si="26"/>
        <v/>
      </c>
      <c r="N58" s="63" t="str">
        <f t="shared" si="27"/>
        <v/>
      </c>
      <c r="P58" s="44" t="str">
        <f>IF($AB$1="NE","",IF(V58=$V$1,MAX($P$1:P57)+1,""))</f>
        <v/>
      </c>
      <c r="Q58" s="44" t="str">
        <f t="shared" si="28"/>
        <v/>
      </c>
      <c r="R58" s="44" t="str">
        <f t="shared" si="29"/>
        <v/>
      </c>
      <c r="S58" s="44" t="str">
        <f t="shared" si="30"/>
        <v/>
      </c>
      <c r="T58" s="44" t="str">
        <f t="shared" si="31"/>
        <v/>
      </c>
      <c r="U58" s="44" t="str">
        <f t="shared" si="32"/>
        <v/>
      </c>
      <c r="V58" s="44" t="str">
        <f t="shared" si="33"/>
        <v/>
      </c>
      <c r="X58" s="44" t="str">
        <f>IF(AA58=$AA$1,MAX($X$1:X57)+1,"")</f>
        <v/>
      </c>
      <c r="Y58" s="44">
        <f t="shared" si="34"/>
        <v>57</v>
      </c>
      <c r="Z58" s="44" t="str">
        <f t="shared" si="13"/>
        <v>Kukuřice</v>
      </c>
      <c r="AA58" s="44" t="str">
        <f t="shared" si="35"/>
        <v>Domažlice</v>
      </c>
      <c r="AB58" s="44" t="str">
        <f t="shared" si="36"/>
        <v>Koloveč</v>
      </c>
      <c r="AC58" s="45">
        <f t="shared" si="37"/>
        <v>668575</v>
      </c>
      <c r="AD58" s="45" t="str">
        <f t="shared" si="38"/>
        <v>30,01 - 50,00 %</v>
      </c>
      <c r="AG58" s="41" t="s">
        <v>1743</v>
      </c>
    </row>
    <row r="59" spans="1:33" ht="14.25" x14ac:dyDescent="0.2">
      <c r="A59" s="41">
        <f>IF(B59=$Z$1,MAX($A$1:A58)+1,"")</f>
        <v>58</v>
      </c>
      <c r="B59" s="48" t="s">
        <v>1735</v>
      </c>
      <c r="C59" s="41" t="s">
        <v>88</v>
      </c>
      <c r="D59" s="49" t="s">
        <v>113</v>
      </c>
      <c r="E59" s="50">
        <v>747335</v>
      </c>
      <c r="F59" s="48" t="s">
        <v>24</v>
      </c>
      <c r="H59" s="63">
        <f t="shared" si="5"/>
        <v>58</v>
      </c>
      <c r="I59" s="63" t="str">
        <f t="shared" si="22"/>
        <v/>
      </c>
      <c r="J59" s="63" t="str">
        <f t="shared" si="23"/>
        <v/>
      </c>
      <c r="K59" s="63" t="str">
        <f t="shared" si="24"/>
        <v/>
      </c>
      <c r="L59" s="63" t="str">
        <f t="shared" si="25"/>
        <v/>
      </c>
      <c r="M59" s="63" t="str">
        <f t="shared" si="26"/>
        <v/>
      </c>
      <c r="N59" s="63" t="str">
        <f t="shared" si="27"/>
        <v/>
      </c>
      <c r="P59" s="44" t="str">
        <f>IF($AB$1="NE","",IF(V59=$V$1,MAX($P$1:P58)+1,""))</f>
        <v/>
      </c>
      <c r="Q59" s="44" t="str">
        <f t="shared" si="28"/>
        <v/>
      </c>
      <c r="R59" s="44" t="str">
        <f t="shared" si="29"/>
        <v/>
      </c>
      <c r="S59" s="44" t="str">
        <f t="shared" si="30"/>
        <v/>
      </c>
      <c r="T59" s="44" t="str">
        <f t="shared" si="31"/>
        <v/>
      </c>
      <c r="U59" s="44" t="str">
        <f t="shared" si="32"/>
        <v/>
      </c>
      <c r="V59" s="44" t="str">
        <f t="shared" si="33"/>
        <v/>
      </c>
      <c r="X59" s="44" t="str">
        <f>IF(AA59=$AA$1,MAX($X$1:X58)+1,"")</f>
        <v/>
      </c>
      <c r="Y59" s="44">
        <f t="shared" si="34"/>
        <v>58</v>
      </c>
      <c r="Z59" s="44" t="str">
        <f t="shared" si="13"/>
        <v>Kukuřice</v>
      </c>
      <c r="AA59" s="44" t="str">
        <f t="shared" si="35"/>
        <v>Domažlice</v>
      </c>
      <c r="AB59" s="44" t="str">
        <f t="shared" si="36"/>
        <v>Křakov</v>
      </c>
      <c r="AC59" s="45">
        <f t="shared" si="37"/>
        <v>747335</v>
      </c>
      <c r="AD59" s="45" t="str">
        <f t="shared" si="38"/>
        <v>30,01 - 50,00 %</v>
      </c>
      <c r="AG59" s="41" t="s">
        <v>571</v>
      </c>
    </row>
    <row r="60" spans="1:33" ht="14.25" x14ac:dyDescent="0.2">
      <c r="A60" s="41">
        <f>IF(B60=$Z$1,MAX($A$1:A59)+1,"")</f>
        <v>59</v>
      </c>
      <c r="B60" s="48" t="s">
        <v>1735</v>
      </c>
      <c r="C60" s="41" t="s">
        <v>88</v>
      </c>
      <c r="D60" s="49" t="s">
        <v>114</v>
      </c>
      <c r="E60" s="50">
        <v>687855</v>
      </c>
      <c r="F60" s="48" t="s">
        <v>24</v>
      </c>
      <c r="H60" s="63">
        <f t="shared" si="5"/>
        <v>59</v>
      </c>
      <c r="I60" s="63" t="str">
        <f t="shared" si="22"/>
        <v/>
      </c>
      <c r="J60" s="63" t="str">
        <f t="shared" si="23"/>
        <v/>
      </c>
      <c r="K60" s="63" t="str">
        <f t="shared" si="24"/>
        <v/>
      </c>
      <c r="L60" s="63" t="str">
        <f t="shared" si="25"/>
        <v/>
      </c>
      <c r="M60" s="63" t="str">
        <f t="shared" si="26"/>
        <v/>
      </c>
      <c r="N60" s="63" t="str">
        <f t="shared" si="27"/>
        <v/>
      </c>
      <c r="P60" s="44" t="str">
        <f>IF($AB$1="NE","",IF(V60=$V$1,MAX($P$1:P59)+1,""))</f>
        <v/>
      </c>
      <c r="Q60" s="44" t="str">
        <f t="shared" si="28"/>
        <v/>
      </c>
      <c r="R60" s="44" t="str">
        <f t="shared" si="29"/>
        <v/>
      </c>
      <c r="S60" s="44" t="str">
        <f t="shared" si="30"/>
        <v/>
      </c>
      <c r="T60" s="44" t="str">
        <f t="shared" si="31"/>
        <v/>
      </c>
      <c r="U60" s="44" t="str">
        <f t="shared" si="32"/>
        <v/>
      </c>
      <c r="V60" s="44" t="str">
        <f t="shared" si="33"/>
        <v/>
      </c>
      <c r="X60" s="44" t="str">
        <f>IF(AA60=$AA$1,MAX($X$1:X59)+1,"")</f>
        <v/>
      </c>
      <c r="Y60" s="44">
        <f t="shared" si="34"/>
        <v>59</v>
      </c>
      <c r="Z60" s="44" t="str">
        <f t="shared" si="13"/>
        <v>Kukuřice</v>
      </c>
      <c r="AA60" s="44" t="str">
        <f t="shared" si="35"/>
        <v>Domažlice</v>
      </c>
      <c r="AB60" s="44" t="str">
        <f t="shared" si="36"/>
        <v>Lštění nad Zubřinou</v>
      </c>
      <c r="AC60" s="45">
        <f t="shared" si="37"/>
        <v>687855</v>
      </c>
      <c r="AD60" s="45" t="str">
        <f t="shared" si="38"/>
        <v>30,01 - 50,00 %</v>
      </c>
      <c r="AG60" s="41" t="s">
        <v>1737</v>
      </c>
    </row>
    <row r="61" spans="1:33" ht="14.25" x14ac:dyDescent="0.2">
      <c r="A61" s="41">
        <f>IF(B61=$Z$1,MAX($A$1:A60)+1,"")</f>
        <v>60</v>
      </c>
      <c r="B61" s="48" t="s">
        <v>1735</v>
      </c>
      <c r="C61" s="41" t="s">
        <v>88</v>
      </c>
      <c r="D61" s="49" t="s">
        <v>115</v>
      </c>
      <c r="E61" s="50">
        <v>687863</v>
      </c>
      <c r="F61" s="48" t="s">
        <v>24</v>
      </c>
      <c r="H61" s="63">
        <f t="shared" si="5"/>
        <v>60</v>
      </c>
      <c r="I61" s="63" t="str">
        <f t="shared" si="22"/>
        <v/>
      </c>
      <c r="J61" s="63" t="str">
        <f t="shared" si="23"/>
        <v/>
      </c>
      <c r="K61" s="63" t="str">
        <f t="shared" si="24"/>
        <v/>
      </c>
      <c r="L61" s="63" t="str">
        <f t="shared" si="25"/>
        <v/>
      </c>
      <c r="M61" s="63" t="str">
        <f t="shared" si="26"/>
        <v/>
      </c>
      <c r="N61" s="63" t="str">
        <f t="shared" si="27"/>
        <v/>
      </c>
      <c r="P61" s="44" t="str">
        <f>IF($AB$1="NE","",IF(V61=$V$1,MAX($P$1:P60)+1,""))</f>
        <v/>
      </c>
      <c r="Q61" s="44" t="str">
        <f t="shared" si="28"/>
        <v/>
      </c>
      <c r="R61" s="44" t="str">
        <f t="shared" si="29"/>
        <v/>
      </c>
      <c r="S61" s="44" t="str">
        <f t="shared" si="30"/>
        <v/>
      </c>
      <c r="T61" s="44" t="str">
        <f t="shared" si="31"/>
        <v/>
      </c>
      <c r="U61" s="44" t="str">
        <f t="shared" si="32"/>
        <v/>
      </c>
      <c r="V61" s="44" t="str">
        <f t="shared" si="33"/>
        <v/>
      </c>
      <c r="X61" s="44" t="str">
        <f>IF(AA61=$AA$1,MAX($X$1:X60)+1,"")</f>
        <v/>
      </c>
      <c r="Y61" s="44">
        <f t="shared" si="34"/>
        <v>60</v>
      </c>
      <c r="Z61" s="44" t="str">
        <f t="shared" si="13"/>
        <v>Kukuřice</v>
      </c>
      <c r="AA61" s="44" t="str">
        <f t="shared" si="35"/>
        <v>Domažlice</v>
      </c>
      <c r="AB61" s="44" t="str">
        <f t="shared" si="36"/>
        <v>Malonice nad Zubřinou</v>
      </c>
      <c r="AC61" s="45">
        <f t="shared" si="37"/>
        <v>687863</v>
      </c>
      <c r="AD61" s="45" t="str">
        <f t="shared" si="38"/>
        <v>30,01 - 50,00 %</v>
      </c>
      <c r="AG61" s="41" t="s">
        <v>573</v>
      </c>
    </row>
    <row r="62" spans="1:33" ht="14.25" x14ac:dyDescent="0.2">
      <c r="A62" s="41">
        <f>IF(B62=$Z$1,MAX($A$1:A61)+1,"")</f>
        <v>61</v>
      </c>
      <c r="B62" s="48" t="s">
        <v>1735</v>
      </c>
      <c r="C62" s="41" t="s">
        <v>88</v>
      </c>
      <c r="D62" s="49" t="s">
        <v>116</v>
      </c>
      <c r="E62" s="50">
        <v>753009</v>
      </c>
      <c r="F62" s="48" t="s">
        <v>24</v>
      </c>
      <c r="H62" s="63">
        <f t="shared" si="5"/>
        <v>61</v>
      </c>
      <c r="I62" s="63" t="str">
        <f t="shared" si="22"/>
        <v/>
      </c>
      <c r="J62" s="63" t="str">
        <f t="shared" si="23"/>
        <v/>
      </c>
      <c r="K62" s="63" t="str">
        <f t="shared" si="24"/>
        <v/>
      </c>
      <c r="L62" s="63" t="str">
        <f t="shared" si="25"/>
        <v/>
      </c>
      <c r="M62" s="63" t="str">
        <f t="shared" si="26"/>
        <v/>
      </c>
      <c r="N62" s="63" t="str">
        <f t="shared" si="27"/>
        <v/>
      </c>
      <c r="P62" s="44" t="str">
        <f>IF($AB$1="NE","",IF(V62=$V$1,MAX($P$1:P61)+1,""))</f>
        <v/>
      </c>
      <c r="Q62" s="44" t="str">
        <f t="shared" si="28"/>
        <v/>
      </c>
      <c r="R62" s="44" t="str">
        <f t="shared" si="29"/>
        <v/>
      </c>
      <c r="S62" s="44" t="str">
        <f t="shared" si="30"/>
        <v/>
      </c>
      <c r="T62" s="44" t="str">
        <f t="shared" si="31"/>
        <v/>
      </c>
      <c r="U62" s="44" t="str">
        <f t="shared" si="32"/>
        <v/>
      </c>
      <c r="V62" s="44" t="str">
        <f t="shared" si="33"/>
        <v/>
      </c>
      <c r="X62" s="44" t="str">
        <f>IF(AA62=$AA$1,MAX($X$1:X61)+1,"")</f>
        <v/>
      </c>
      <c r="Y62" s="44">
        <f t="shared" si="34"/>
        <v>61</v>
      </c>
      <c r="Z62" s="44" t="str">
        <f t="shared" si="13"/>
        <v>Kukuřice</v>
      </c>
      <c r="AA62" s="44" t="str">
        <f t="shared" si="35"/>
        <v>Domažlice</v>
      </c>
      <c r="AB62" s="44" t="str">
        <f t="shared" si="36"/>
        <v>Medná</v>
      </c>
      <c r="AC62" s="45">
        <f t="shared" si="37"/>
        <v>753009</v>
      </c>
      <c r="AD62" s="45" t="str">
        <f t="shared" si="38"/>
        <v>30,01 - 50,00 %</v>
      </c>
    </row>
    <row r="63" spans="1:33" x14ac:dyDescent="0.25">
      <c r="A63" s="41">
        <f>IF(B63=$Z$1,MAX($A$1:A62)+1,"")</f>
        <v>62</v>
      </c>
      <c r="B63" s="48" t="s">
        <v>1735</v>
      </c>
      <c r="C63" s="41" t="s">
        <v>88</v>
      </c>
      <c r="D63" s="49" t="s">
        <v>117</v>
      </c>
      <c r="E63" s="50">
        <v>641391</v>
      </c>
      <c r="F63" s="48" t="s">
        <v>24</v>
      </c>
      <c r="H63" s="63">
        <f t="shared" si="5"/>
        <v>62</v>
      </c>
      <c r="I63" s="63" t="str">
        <f t="shared" si="22"/>
        <v/>
      </c>
      <c r="J63" s="63" t="str">
        <f t="shared" si="23"/>
        <v/>
      </c>
      <c r="K63" s="63" t="str">
        <f t="shared" si="24"/>
        <v/>
      </c>
      <c r="L63" s="63" t="str">
        <f t="shared" si="25"/>
        <v/>
      </c>
      <c r="M63" s="63" t="str">
        <f t="shared" si="26"/>
        <v/>
      </c>
      <c r="N63" s="63" t="str">
        <f t="shared" si="27"/>
        <v/>
      </c>
      <c r="P63" s="44" t="str">
        <f>IF($AB$1="NE","",IF(V63=$V$1,MAX($P$1:P62)+1,""))</f>
        <v/>
      </c>
      <c r="Q63" s="44" t="str">
        <f t="shared" si="28"/>
        <v/>
      </c>
      <c r="R63" s="44" t="str">
        <f t="shared" si="29"/>
        <v/>
      </c>
      <c r="S63" s="44" t="str">
        <f t="shared" si="30"/>
        <v/>
      </c>
      <c r="T63" s="44" t="str">
        <f t="shared" si="31"/>
        <v/>
      </c>
      <c r="U63" s="44" t="str">
        <f t="shared" si="32"/>
        <v/>
      </c>
      <c r="V63" s="44" t="str">
        <f t="shared" si="33"/>
        <v/>
      </c>
      <c r="X63" s="44" t="str">
        <f>IF(AA63=$AA$1,MAX($X$1:X62)+1,"")</f>
        <v/>
      </c>
      <c r="Y63" s="44">
        <f t="shared" si="34"/>
        <v>62</v>
      </c>
      <c r="Z63" s="44" t="str">
        <f t="shared" si="13"/>
        <v>Kukuřice</v>
      </c>
      <c r="AA63" s="44" t="str">
        <f t="shared" si="35"/>
        <v>Domažlice</v>
      </c>
      <c r="AB63" s="44" t="str">
        <f t="shared" si="36"/>
        <v>Mělnice</v>
      </c>
      <c r="AC63" s="45">
        <f t="shared" si="37"/>
        <v>641391</v>
      </c>
      <c r="AD63" s="45" t="str">
        <f t="shared" si="38"/>
        <v>30,01 - 50,00 %</v>
      </c>
      <c r="AG63"/>
    </row>
    <row r="64" spans="1:33" x14ac:dyDescent="0.25">
      <c r="A64" s="41">
        <f>IF(B64=$Z$1,MAX($A$1:A63)+1,"")</f>
        <v>63</v>
      </c>
      <c r="B64" s="48" t="s">
        <v>1735</v>
      </c>
      <c r="C64" s="41" t="s">
        <v>88</v>
      </c>
      <c r="D64" s="49" t="s">
        <v>118</v>
      </c>
      <c r="E64" s="50">
        <v>694509</v>
      </c>
      <c r="F64" s="48" t="s">
        <v>24</v>
      </c>
      <c r="H64" s="63">
        <f t="shared" si="5"/>
        <v>63</v>
      </c>
      <c r="I64" s="63" t="str">
        <f t="shared" si="22"/>
        <v/>
      </c>
      <c r="J64" s="63" t="str">
        <f t="shared" si="23"/>
        <v/>
      </c>
      <c r="K64" s="63" t="str">
        <f t="shared" si="24"/>
        <v/>
      </c>
      <c r="L64" s="63" t="str">
        <f t="shared" si="25"/>
        <v/>
      </c>
      <c r="M64" s="63" t="str">
        <f t="shared" si="26"/>
        <v/>
      </c>
      <c r="N64" s="63" t="str">
        <f t="shared" si="27"/>
        <v/>
      </c>
      <c r="P64" s="44" t="str">
        <f>IF($AB$1="NE","",IF(V64=$V$1,MAX($P$1:P63)+1,""))</f>
        <v/>
      </c>
      <c r="Q64" s="44" t="str">
        <f t="shared" si="28"/>
        <v/>
      </c>
      <c r="R64" s="44" t="str">
        <f t="shared" si="29"/>
        <v/>
      </c>
      <c r="S64" s="44" t="str">
        <f t="shared" si="30"/>
        <v/>
      </c>
      <c r="T64" s="44" t="str">
        <f t="shared" si="31"/>
        <v/>
      </c>
      <c r="U64" s="44" t="str">
        <f t="shared" si="32"/>
        <v/>
      </c>
      <c r="V64" s="44" t="str">
        <f t="shared" si="33"/>
        <v/>
      </c>
      <c r="X64" s="44" t="str">
        <f>IF(AA64=$AA$1,MAX($X$1:X63)+1,"")</f>
        <v/>
      </c>
      <c r="Y64" s="44">
        <f t="shared" si="34"/>
        <v>63</v>
      </c>
      <c r="Z64" s="44" t="str">
        <f t="shared" si="13"/>
        <v>Kukuřice</v>
      </c>
      <c r="AA64" s="44" t="str">
        <f t="shared" si="35"/>
        <v>Domažlice</v>
      </c>
      <c r="AB64" s="44" t="str">
        <f t="shared" si="36"/>
        <v>Milavče</v>
      </c>
      <c r="AC64" s="45">
        <f t="shared" si="37"/>
        <v>694509</v>
      </c>
      <c r="AD64" s="45" t="str">
        <f t="shared" si="38"/>
        <v>30,01 - 50,00 %</v>
      </c>
      <c r="AG64"/>
    </row>
    <row r="65" spans="1:33" x14ac:dyDescent="0.25">
      <c r="A65" s="41">
        <f>IF(B65=$Z$1,MAX($A$1:A64)+1,"")</f>
        <v>64</v>
      </c>
      <c r="B65" s="48" t="s">
        <v>1735</v>
      </c>
      <c r="C65" s="41" t="s">
        <v>88</v>
      </c>
      <c r="D65" s="49" t="s">
        <v>119</v>
      </c>
      <c r="E65" s="50">
        <v>645958</v>
      </c>
      <c r="F65" s="48" t="s">
        <v>24</v>
      </c>
      <c r="H65" s="63">
        <f t="shared" si="5"/>
        <v>64</v>
      </c>
      <c r="I65" s="63" t="str">
        <f t="shared" si="22"/>
        <v/>
      </c>
      <c r="J65" s="63" t="str">
        <f t="shared" si="23"/>
        <v/>
      </c>
      <c r="K65" s="63" t="str">
        <f t="shared" si="24"/>
        <v/>
      </c>
      <c r="L65" s="63" t="str">
        <f t="shared" si="25"/>
        <v/>
      </c>
      <c r="M65" s="63" t="str">
        <f t="shared" si="26"/>
        <v/>
      </c>
      <c r="N65" s="63" t="str">
        <f t="shared" si="27"/>
        <v/>
      </c>
      <c r="P65" s="44" t="str">
        <f>IF($AB$1="NE","",IF(V65=$V$1,MAX($P$1:P64)+1,""))</f>
        <v/>
      </c>
      <c r="Q65" s="44" t="str">
        <f t="shared" si="28"/>
        <v/>
      </c>
      <c r="R65" s="44" t="str">
        <f t="shared" si="29"/>
        <v/>
      </c>
      <c r="S65" s="44" t="str">
        <f t="shared" si="30"/>
        <v/>
      </c>
      <c r="T65" s="44" t="str">
        <f t="shared" si="31"/>
        <v/>
      </c>
      <c r="U65" s="44" t="str">
        <f t="shared" si="32"/>
        <v/>
      </c>
      <c r="V65" s="44" t="str">
        <f t="shared" si="33"/>
        <v/>
      </c>
      <c r="X65" s="44" t="str">
        <f>IF(AA65=$AA$1,MAX($X$1:X64)+1,"")</f>
        <v/>
      </c>
      <c r="Y65" s="44">
        <f t="shared" si="34"/>
        <v>64</v>
      </c>
      <c r="Z65" s="44" t="str">
        <f t="shared" si="13"/>
        <v>Kukuřice</v>
      </c>
      <c r="AA65" s="44" t="str">
        <f t="shared" si="35"/>
        <v>Domažlice</v>
      </c>
      <c r="AB65" s="44" t="str">
        <f t="shared" si="36"/>
        <v>Mirkovice</v>
      </c>
      <c r="AC65" s="45">
        <f t="shared" si="37"/>
        <v>645958</v>
      </c>
      <c r="AD65" s="45" t="str">
        <f t="shared" si="38"/>
        <v>30,01 - 50,00 %</v>
      </c>
      <c r="AG65"/>
    </row>
    <row r="66" spans="1:33" x14ac:dyDescent="0.25">
      <c r="A66" s="41">
        <f>IF(B66=$Z$1,MAX($A$1:A65)+1,"")</f>
        <v>65</v>
      </c>
      <c r="B66" s="48" t="s">
        <v>1735</v>
      </c>
      <c r="C66" s="41" t="s">
        <v>88</v>
      </c>
      <c r="D66" s="49" t="s">
        <v>120</v>
      </c>
      <c r="E66" s="50">
        <v>695955</v>
      </c>
      <c r="F66" s="48" t="s">
        <v>24</v>
      </c>
      <c r="H66" s="63">
        <f t="shared" si="5"/>
        <v>65</v>
      </c>
      <c r="I66" s="63" t="str">
        <f t="shared" si="22"/>
        <v/>
      </c>
      <c r="J66" s="63" t="str">
        <f t="shared" si="23"/>
        <v/>
      </c>
      <c r="K66" s="63" t="str">
        <f t="shared" si="24"/>
        <v/>
      </c>
      <c r="L66" s="63" t="str">
        <f t="shared" si="25"/>
        <v/>
      </c>
      <c r="M66" s="63" t="str">
        <f t="shared" si="26"/>
        <v/>
      </c>
      <c r="N66" s="63" t="str">
        <f t="shared" si="27"/>
        <v/>
      </c>
      <c r="P66" s="44" t="str">
        <f>IF($AB$1="NE","",IF(V66=$V$1,MAX($P$1:P65)+1,""))</f>
        <v/>
      </c>
      <c r="Q66" s="44" t="str">
        <f t="shared" si="28"/>
        <v/>
      </c>
      <c r="R66" s="44" t="str">
        <f t="shared" si="29"/>
        <v/>
      </c>
      <c r="S66" s="44" t="str">
        <f t="shared" si="30"/>
        <v/>
      </c>
      <c r="T66" s="44" t="str">
        <f t="shared" si="31"/>
        <v/>
      </c>
      <c r="U66" s="44" t="str">
        <f t="shared" si="32"/>
        <v/>
      </c>
      <c r="V66" s="44" t="str">
        <f t="shared" si="33"/>
        <v/>
      </c>
      <c r="X66" s="44" t="str">
        <f>IF(AA66=$AA$1,MAX($X$1:X65)+1,"")</f>
        <v/>
      </c>
      <c r="Y66" s="44">
        <f t="shared" si="34"/>
        <v>65</v>
      </c>
      <c r="Z66" s="44" t="str">
        <f t="shared" si="13"/>
        <v>Kukuřice</v>
      </c>
      <c r="AA66" s="44" t="str">
        <f t="shared" si="35"/>
        <v>Domažlice</v>
      </c>
      <c r="AB66" s="44" t="str">
        <f t="shared" si="36"/>
        <v>Mířkov</v>
      </c>
      <c r="AC66" s="45">
        <f t="shared" si="37"/>
        <v>695955</v>
      </c>
      <c r="AD66" s="45" t="str">
        <f t="shared" si="38"/>
        <v>30,01 - 50,00 %</v>
      </c>
      <c r="AG66"/>
    </row>
    <row r="67" spans="1:33" x14ac:dyDescent="0.25">
      <c r="A67" s="41">
        <f>IF(B67=$Z$1,MAX($A$1:A66)+1,"")</f>
        <v>66</v>
      </c>
      <c r="B67" s="48" t="s">
        <v>1735</v>
      </c>
      <c r="C67" s="41" t="s">
        <v>88</v>
      </c>
      <c r="D67" s="49" t="s">
        <v>121</v>
      </c>
      <c r="E67" s="50">
        <v>692387</v>
      </c>
      <c r="F67" s="48" t="s">
        <v>24</v>
      </c>
      <c r="H67" s="63">
        <f t="shared" ref="H67:H130" si="39">IF($T$1="ANO",H66+1,"")</f>
        <v>66</v>
      </c>
      <c r="I67" s="63" t="str">
        <f t="shared" si="22"/>
        <v/>
      </c>
      <c r="J67" s="63" t="str">
        <f t="shared" si="23"/>
        <v/>
      </c>
      <c r="K67" s="63" t="str">
        <f t="shared" si="24"/>
        <v/>
      </c>
      <c r="L67" s="63" t="str">
        <f t="shared" si="25"/>
        <v/>
      </c>
      <c r="M67" s="63" t="str">
        <f t="shared" si="26"/>
        <v/>
      </c>
      <c r="N67" s="63" t="str">
        <f t="shared" si="27"/>
        <v/>
      </c>
      <c r="P67" s="44" t="str">
        <f>IF($AB$1="NE","",IF(V67=$V$1,MAX($P$1:P66)+1,""))</f>
        <v/>
      </c>
      <c r="Q67" s="44" t="str">
        <f t="shared" si="28"/>
        <v/>
      </c>
      <c r="R67" s="44" t="str">
        <f t="shared" si="29"/>
        <v/>
      </c>
      <c r="S67" s="44" t="str">
        <f t="shared" si="30"/>
        <v/>
      </c>
      <c r="T67" s="44" t="str">
        <f t="shared" si="31"/>
        <v/>
      </c>
      <c r="U67" s="44" t="str">
        <f t="shared" si="32"/>
        <v/>
      </c>
      <c r="V67" s="44" t="str">
        <f t="shared" si="33"/>
        <v/>
      </c>
      <c r="X67" s="44" t="str">
        <f>IF(AA67=$AA$1,MAX($X$1:X66)+1,"")</f>
        <v/>
      </c>
      <c r="Y67" s="44">
        <f t="shared" si="34"/>
        <v>66</v>
      </c>
      <c r="Z67" s="44" t="str">
        <f t="shared" ref="Z67:Z130" si="40">IF(Y67="","",LOOKUP(Y67,$A$2:$A$10000,$B$2:$B$10000))</f>
        <v>Kukuřice</v>
      </c>
      <c r="AA67" s="44" t="str">
        <f t="shared" si="35"/>
        <v>Domažlice</v>
      </c>
      <c r="AB67" s="44" t="str">
        <f t="shared" si="36"/>
        <v>Mračnice</v>
      </c>
      <c r="AC67" s="45">
        <f t="shared" si="37"/>
        <v>692387</v>
      </c>
      <c r="AD67" s="45" t="str">
        <f t="shared" si="38"/>
        <v>30,01 - 50,00 %</v>
      </c>
      <c r="AG67"/>
    </row>
    <row r="68" spans="1:33" x14ac:dyDescent="0.25">
      <c r="A68" s="41">
        <f>IF(B68=$Z$1,MAX($A$1:A67)+1,"")</f>
        <v>67</v>
      </c>
      <c r="B68" s="48" t="s">
        <v>1735</v>
      </c>
      <c r="C68" s="41" t="s">
        <v>88</v>
      </c>
      <c r="D68" s="49" t="s">
        <v>122</v>
      </c>
      <c r="E68" s="50">
        <v>770086</v>
      </c>
      <c r="F68" s="48" t="s">
        <v>24</v>
      </c>
      <c r="H68" s="63">
        <f t="shared" si="39"/>
        <v>67</v>
      </c>
      <c r="I68" s="63" t="str">
        <f t="shared" si="22"/>
        <v/>
      </c>
      <c r="J68" s="63" t="str">
        <f t="shared" si="23"/>
        <v/>
      </c>
      <c r="K68" s="63" t="str">
        <f t="shared" si="24"/>
        <v/>
      </c>
      <c r="L68" s="63" t="str">
        <f t="shared" si="25"/>
        <v/>
      </c>
      <c r="M68" s="63" t="str">
        <f t="shared" si="26"/>
        <v/>
      </c>
      <c r="N68" s="63" t="str">
        <f t="shared" si="27"/>
        <v/>
      </c>
      <c r="P68" s="44" t="str">
        <f>IF($AB$1="NE","",IF(V68=$V$1,MAX($P$1:P67)+1,""))</f>
        <v/>
      </c>
      <c r="Q68" s="44" t="str">
        <f t="shared" si="28"/>
        <v/>
      </c>
      <c r="R68" s="44" t="str">
        <f t="shared" si="29"/>
        <v/>
      </c>
      <c r="S68" s="44" t="str">
        <f t="shared" si="30"/>
        <v/>
      </c>
      <c r="T68" s="44" t="str">
        <f t="shared" si="31"/>
        <v/>
      </c>
      <c r="U68" s="44" t="str">
        <f t="shared" si="32"/>
        <v/>
      </c>
      <c r="V68" s="44" t="str">
        <f t="shared" si="33"/>
        <v/>
      </c>
      <c r="X68" s="44" t="str">
        <f>IF(AA68=$AA$1,MAX($X$1:X67)+1,"")</f>
        <v/>
      </c>
      <c r="Y68" s="44">
        <f t="shared" si="34"/>
        <v>67</v>
      </c>
      <c r="Z68" s="44" t="str">
        <f t="shared" si="40"/>
        <v>Kukuřice</v>
      </c>
      <c r="AA68" s="44" t="str">
        <f t="shared" si="35"/>
        <v>Domažlice</v>
      </c>
      <c r="AB68" s="44" t="str">
        <f t="shared" si="36"/>
        <v>Mrchojedy</v>
      </c>
      <c r="AC68" s="45">
        <f t="shared" si="37"/>
        <v>770086</v>
      </c>
      <c r="AD68" s="45" t="str">
        <f t="shared" si="38"/>
        <v>30,01 - 50,00 %</v>
      </c>
      <c r="AG68"/>
    </row>
    <row r="69" spans="1:33" x14ac:dyDescent="0.25">
      <c r="A69" s="41">
        <f>IF(B69=$Z$1,MAX($A$1:A68)+1,"")</f>
        <v>68</v>
      </c>
      <c r="B69" s="48" t="s">
        <v>1735</v>
      </c>
      <c r="C69" s="41" t="s">
        <v>88</v>
      </c>
      <c r="D69" s="49" t="s">
        <v>123</v>
      </c>
      <c r="E69" s="50">
        <v>702960</v>
      </c>
      <c r="F69" s="48" t="s">
        <v>24</v>
      </c>
      <c r="H69" s="63">
        <f t="shared" si="39"/>
        <v>68</v>
      </c>
      <c r="I69" s="63" t="str">
        <f t="shared" si="22"/>
        <v/>
      </c>
      <c r="J69" s="63" t="str">
        <f t="shared" si="23"/>
        <v/>
      </c>
      <c r="K69" s="63" t="str">
        <f t="shared" si="24"/>
        <v/>
      </c>
      <c r="L69" s="63" t="str">
        <f t="shared" si="25"/>
        <v/>
      </c>
      <c r="M69" s="63" t="str">
        <f t="shared" si="26"/>
        <v/>
      </c>
      <c r="N69" s="63" t="str">
        <f t="shared" si="27"/>
        <v/>
      </c>
      <c r="P69" s="44" t="str">
        <f>IF($AB$1="NE","",IF(V69=$V$1,MAX($P$1:P68)+1,""))</f>
        <v/>
      </c>
      <c r="Q69" s="44" t="str">
        <f t="shared" si="28"/>
        <v/>
      </c>
      <c r="R69" s="44" t="str">
        <f t="shared" si="29"/>
        <v/>
      </c>
      <c r="S69" s="44" t="str">
        <f t="shared" si="30"/>
        <v/>
      </c>
      <c r="T69" s="44" t="str">
        <f t="shared" si="31"/>
        <v/>
      </c>
      <c r="U69" s="44" t="str">
        <f t="shared" si="32"/>
        <v/>
      </c>
      <c r="V69" s="44" t="str">
        <f t="shared" si="33"/>
        <v/>
      </c>
      <c r="X69" s="44" t="str">
        <f>IF(AA69=$AA$1,MAX($X$1:X68)+1,"")</f>
        <v/>
      </c>
      <c r="Y69" s="44">
        <f t="shared" si="34"/>
        <v>68</v>
      </c>
      <c r="Z69" s="44" t="str">
        <f t="shared" si="40"/>
        <v>Kukuřice</v>
      </c>
      <c r="AA69" s="44" t="str">
        <f t="shared" si="35"/>
        <v>Domažlice</v>
      </c>
      <c r="AB69" s="44" t="str">
        <f t="shared" si="36"/>
        <v>Němčice u Kdyně</v>
      </c>
      <c r="AC69" s="45">
        <f t="shared" si="37"/>
        <v>702960</v>
      </c>
      <c r="AD69" s="45" t="str">
        <f t="shared" si="38"/>
        <v>30,01 - 50,00 %</v>
      </c>
      <c r="AG69"/>
    </row>
    <row r="70" spans="1:33" x14ac:dyDescent="0.25">
      <c r="A70" s="41">
        <f>IF(B70=$Z$1,MAX($A$1:A69)+1,"")</f>
        <v>69</v>
      </c>
      <c r="B70" s="48" t="s">
        <v>1735</v>
      </c>
      <c r="C70" s="41" t="s">
        <v>88</v>
      </c>
      <c r="D70" s="49" t="s">
        <v>124</v>
      </c>
      <c r="E70" s="50">
        <v>770094</v>
      </c>
      <c r="F70" s="48" t="s">
        <v>24</v>
      </c>
      <c r="H70" s="63">
        <f t="shared" si="39"/>
        <v>69</v>
      </c>
      <c r="I70" s="63" t="str">
        <f t="shared" si="22"/>
        <v/>
      </c>
      <c r="J70" s="63" t="str">
        <f t="shared" si="23"/>
        <v/>
      </c>
      <c r="K70" s="63" t="str">
        <f t="shared" si="24"/>
        <v/>
      </c>
      <c r="L70" s="63" t="str">
        <f t="shared" si="25"/>
        <v/>
      </c>
      <c r="M70" s="63" t="str">
        <f t="shared" si="26"/>
        <v/>
      </c>
      <c r="N70" s="63" t="str">
        <f t="shared" si="27"/>
        <v/>
      </c>
      <c r="P70" s="44" t="str">
        <f>IF($AB$1="NE","",IF(V70=$V$1,MAX($P$1:P69)+1,""))</f>
        <v/>
      </c>
      <c r="Q70" s="44" t="str">
        <f t="shared" si="28"/>
        <v/>
      </c>
      <c r="R70" s="44" t="str">
        <f t="shared" si="29"/>
        <v/>
      </c>
      <c r="S70" s="44" t="str">
        <f t="shared" si="30"/>
        <v/>
      </c>
      <c r="T70" s="44" t="str">
        <f t="shared" si="31"/>
        <v/>
      </c>
      <c r="U70" s="44" t="str">
        <f t="shared" si="32"/>
        <v/>
      </c>
      <c r="V70" s="44" t="str">
        <f t="shared" si="33"/>
        <v/>
      </c>
      <c r="X70" s="44" t="str">
        <f>IF(AA70=$AA$1,MAX($X$1:X69)+1,"")</f>
        <v/>
      </c>
      <c r="Y70" s="44">
        <f t="shared" si="34"/>
        <v>69</v>
      </c>
      <c r="Z70" s="44" t="str">
        <f t="shared" si="40"/>
        <v>Kukuřice</v>
      </c>
      <c r="AA70" s="44" t="str">
        <f t="shared" si="35"/>
        <v>Domažlice</v>
      </c>
      <c r="AB70" s="44" t="str">
        <f t="shared" si="36"/>
        <v>Němčice u Třebnic</v>
      </c>
      <c r="AC70" s="45">
        <f t="shared" si="37"/>
        <v>770094</v>
      </c>
      <c r="AD70" s="45" t="str">
        <f t="shared" si="38"/>
        <v>30,01 - 50,00 %</v>
      </c>
      <c r="AG70"/>
    </row>
    <row r="71" spans="1:33" x14ac:dyDescent="0.25">
      <c r="A71" s="41">
        <f>IF(B71=$Z$1,MAX($A$1:A70)+1,"")</f>
        <v>70</v>
      </c>
      <c r="B71" s="48" t="s">
        <v>1735</v>
      </c>
      <c r="C71" s="41" t="s">
        <v>88</v>
      </c>
      <c r="D71" s="49" t="s">
        <v>125</v>
      </c>
      <c r="E71" s="50">
        <v>712027</v>
      </c>
      <c r="F71" s="48" t="s">
        <v>24</v>
      </c>
      <c r="H71" s="63">
        <f t="shared" si="39"/>
        <v>70</v>
      </c>
      <c r="I71" s="63" t="str">
        <f t="shared" si="22"/>
        <v/>
      </c>
      <c r="J71" s="63" t="str">
        <f t="shared" si="23"/>
        <v/>
      </c>
      <c r="K71" s="63" t="str">
        <f t="shared" si="24"/>
        <v/>
      </c>
      <c r="L71" s="63" t="str">
        <f t="shared" si="25"/>
        <v/>
      </c>
      <c r="M71" s="63" t="str">
        <f t="shared" si="26"/>
        <v/>
      </c>
      <c r="N71" s="63" t="str">
        <f t="shared" si="27"/>
        <v/>
      </c>
      <c r="P71" s="44" t="str">
        <f>IF($AB$1="NE","",IF(V71=$V$1,MAX($P$1:P70)+1,""))</f>
        <v/>
      </c>
      <c r="Q71" s="44" t="str">
        <f t="shared" si="28"/>
        <v/>
      </c>
      <c r="R71" s="44" t="str">
        <f t="shared" si="29"/>
        <v/>
      </c>
      <c r="S71" s="44" t="str">
        <f t="shared" si="30"/>
        <v/>
      </c>
      <c r="T71" s="44" t="str">
        <f t="shared" si="31"/>
        <v/>
      </c>
      <c r="U71" s="44" t="str">
        <f t="shared" si="32"/>
        <v/>
      </c>
      <c r="V71" s="44" t="str">
        <f t="shared" si="33"/>
        <v/>
      </c>
      <c r="X71" s="44" t="str">
        <f>IF(AA71=$AA$1,MAX($X$1:X70)+1,"")</f>
        <v/>
      </c>
      <c r="Y71" s="44">
        <f t="shared" si="34"/>
        <v>70</v>
      </c>
      <c r="Z71" s="44" t="str">
        <f t="shared" si="40"/>
        <v>Kukuřice</v>
      </c>
      <c r="AA71" s="44" t="str">
        <f t="shared" si="35"/>
        <v>Domažlice</v>
      </c>
      <c r="AB71" s="44" t="str">
        <f t="shared" si="36"/>
        <v>Oprechtice na Šumavě</v>
      </c>
      <c r="AC71" s="45">
        <f t="shared" si="37"/>
        <v>712027</v>
      </c>
      <c r="AD71" s="45" t="str">
        <f t="shared" si="38"/>
        <v>30,01 - 50,00 %</v>
      </c>
      <c r="AG71"/>
    </row>
    <row r="72" spans="1:33" x14ac:dyDescent="0.25">
      <c r="A72" s="41">
        <f>IF(B72=$Z$1,MAX($A$1:A71)+1,"")</f>
        <v>71</v>
      </c>
      <c r="B72" s="48" t="s">
        <v>1735</v>
      </c>
      <c r="C72" s="41" t="s">
        <v>88</v>
      </c>
      <c r="D72" s="49" t="s">
        <v>126</v>
      </c>
      <c r="E72" s="50">
        <v>722863</v>
      </c>
      <c r="F72" s="48" t="s">
        <v>24</v>
      </c>
      <c r="H72" s="63">
        <f t="shared" si="39"/>
        <v>71</v>
      </c>
      <c r="I72" s="63" t="str">
        <f t="shared" si="22"/>
        <v/>
      </c>
      <c r="J72" s="63" t="str">
        <f t="shared" si="23"/>
        <v/>
      </c>
      <c r="K72" s="63" t="str">
        <f t="shared" si="24"/>
        <v/>
      </c>
      <c r="L72" s="63" t="str">
        <f t="shared" si="25"/>
        <v/>
      </c>
      <c r="M72" s="63" t="str">
        <f t="shared" si="26"/>
        <v/>
      </c>
      <c r="N72" s="63" t="str">
        <f t="shared" si="27"/>
        <v/>
      </c>
      <c r="P72" s="44" t="str">
        <f>IF($AB$1="NE","",IF(V72=$V$1,MAX($P$1:P71)+1,""))</f>
        <v/>
      </c>
      <c r="Q72" s="44" t="str">
        <f t="shared" si="28"/>
        <v/>
      </c>
      <c r="R72" s="44" t="str">
        <f t="shared" si="29"/>
        <v/>
      </c>
      <c r="S72" s="44" t="str">
        <f t="shared" si="30"/>
        <v/>
      </c>
      <c r="T72" s="44" t="str">
        <f t="shared" si="31"/>
        <v/>
      </c>
      <c r="U72" s="44" t="str">
        <f t="shared" si="32"/>
        <v/>
      </c>
      <c r="V72" s="44" t="str">
        <f t="shared" si="33"/>
        <v/>
      </c>
      <c r="X72" s="44" t="str">
        <f>IF(AA72=$AA$1,MAX($X$1:X71)+1,"")</f>
        <v/>
      </c>
      <c r="Y72" s="44">
        <f t="shared" si="34"/>
        <v>71</v>
      </c>
      <c r="Z72" s="44" t="str">
        <f t="shared" si="40"/>
        <v>Kukuřice</v>
      </c>
      <c r="AA72" s="44" t="str">
        <f t="shared" si="35"/>
        <v>Domažlice</v>
      </c>
      <c r="AB72" s="44" t="str">
        <f t="shared" si="36"/>
        <v>Poběžovice</v>
      </c>
      <c r="AC72" s="45">
        <f t="shared" si="37"/>
        <v>722863</v>
      </c>
      <c r="AD72" s="45" t="str">
        <f t="shared" si="38"/>
        <v>30,01 - 50,00 %</v>
      </c>
      <c r="AG72"/>
    </row>
    <row r="73" spans="1:33" x14ac:dyDescent="0.25">
      <c r="A73" s="41">
        <f>IF(B73=$Z$1,MAX($A$1:A72)+1,"")</f>
        <v>72</v>
      </c>
      <c r="B73" s="48" t="s">
        <v>1735</v>
      </c>
      <c r="C73" s="41" t="s">
        <v>88</v>
      </c>
      <c r="D73" s="49" t="s">
        <v>127</v>
      </c>
      <c r="E73" s="50">
        <v>619710</v>
      </c>
      <c r="F73" s="48" t="s">
        <v>24</v>
      </c>
      <c r="H73" s="63">
        <f t="shared" si="39"/>
        <v>72</v>
      </c>
      <c r="I73" s="63" t="str">
        <f t="shared" si="22"/>
        <v/>
      </c>
      <c r="J73" s="63" t="str">
        <f t="shared" si="23"/>
        <v/>
      </c>
      <c r="K73" s="63" t="str">
        <f t="shared" si="24"/>
        <v/>
      </c>
      <c r="L73" s="63" t="str">
        <f t="shared" si="25"/>
        <v/>
      </c>
      <c r="M73" s="63" t="str">
        <f t="shared" si="26"/>
        <v/>
      </c>
      <c r="N73" s="63" t="str">
        <f t="shared" si="27"/>
        <v/>
      </c>
      <c r="P73" s="44" t="str">
        <f>IF($AB$1="NE","",IF(V73=$V$1,MAX($P$1:P72)+1,""))</f>
        <v/>
      </c>
      <c r="Q73" s="44" t="str">
        <f t="shared" si="28"/>
        <v/>
      </c>
      <c r="R73" s="44" t="str">
        <f t="shared" si="29"/>
        <v/>
      </c>
      <c r="S73" s="44" t="str">
        <f t="shared" si="30"/>
        <v/>
      </c>
      <c r="T73" s="44" t="str">
        <f t="shared" si="31"/>
        <v/>
      </c>
      <c r="U73" s="44" t="str">
        <f t="shared" si="32"/>
        <v/>
      </c>
      <c r="V73" s="44" t="str">
        <f t="shared" si="33"/>
        <v/>
      </c>
      <c r="X73" s="44" t="str">
        <f>IF(AA73=$AA$1,MAX($X$1:X72)+1,"")</f>
        <v/>
      </c>
      <c r="Y73" s="44">
        <f t="shared" si="34"/>
        <v>72</v>
      </c>
      <c r="Z73" s="44" t="str">
        <f t="shared" si="40"/>
        <v>Kukuřice</v>
      </c>
      <c r="AA73" s="44" t="str">
        <f t="shared" si="35"/>
        <v>Domažlice</v>
      </c>
      <c r="AB73" s="44" t="str">
        <f t="shared" si="36"/>
        <v>Poděvousy</v>
      </c>
      <c r="AC73" s="45">
        <f t="shared" si="37"/>
        <v>619710</v>
      </c>
      <c r="AD73" s="45" t="str">
        <f t="shared" si="38"/>
        <v>30,01 - 50,00 %</v>
      </c>
      <c r="AG73"/>
    </row>
    <row r="74" spans="1:33" x14ac:dyDescent="0.25">
      <c r="A74" s="41">
        <f>IF(B74=$Z$1,MAX($A$1:A73)+1,"")</f>
        <v>73</v>
      </c>
      <c r="B74" s="48" t="s">
        <v>1735</v>
      </c>
      <c r="C74" s="41" t="s">
        <v>88</v>
      </c>
      <c r="D74" s="49" t="s">
        <v>128</v>
      </c>
      <c r="E74" s="50">
        <v>609960</v>
      </c>
      <c r="F74" s="48" t="s">
        <v>24</v>
      </c>
      <c r="H74" s="63">
        <f t="shared" si="39"/>
        <v>73</v>
      </c>
      <c r="I74" s="63" t="str">
        <f t="shared" si="22"/>
        <v/>
      </c>
      <c r="J74" s="63" t="str">
        <f t="shared" si="23"/>
        <v/>
      </c>
      <c r="K74" s="63" t="str">
        <f t="shared" si="24"/>
        <v/>
      </c>
      <c r="L74" s="63" t="str">
        <f t="shared" si="25"/>
        <v/>
      </c>
      <c r="M74" s="63" t="str">
        <f t="shared" si="26"/>
        <v/>
      </c>
      <c r="N74" s="63" t="str">
        <f t="shared" si="27"/>
        <v/>
      </c>
      <c r="P74" s="44" t="str">
        <f>IF($AB$1="NE","",IF(V74=$V$1,MAX($P$1:P73)+1,""))</f>
        <v/>
      </c>
      <c r="Q74" s="44" t="str">
        <f t="shared" si="28"/>
        <v/>
      </c>
      <c r="R74" s="44" t="str">
        <f t="shared" si="29"/>
        <v/>
      </c>
      <c r="S74" s="44" t="str">
        <f t="shared" si="30"/>
        <v/>
      </c>
      <c r="T74" s="44" t="str">
        <f t="shared" si="31"/>
        <v/>
      </c>
      <c r="U74" s="44" t="str">
        <f t="shared" si="32"/>
        <v/>
      </c>
      <c r="V74" s="44" t="str">
        <f t="shared" si="33"/>
        <v/>
      </c>
      <c r="X74" s="44" t="str">
        <f>IF(AA74=$AA$1,MAX($X$1:X73)+1,"")</f>
        <v/>
      </c>
      <c r="Y74" s="44">
        <f t="shared" si="34"/>
        <v>73</v>
      </c>
      <c r="Z74" s="44" t="str">
        <f t="shared" si="40"/>
        <v>Kukuřice</v>
      </c>
      <c r="AA74" s="44" t="str">
        <f t="shared" si="35"/>
        <v>Domažlice</v>
      </c>
      <c r="AB74" s="44" t="str">
        <f t="shared" si="36"/>
        <v>Podzámčí</v>
      </c>
      <c r="AC74" s="45">
        <f t="shared" si="37"/>
        <v>609960</v>
      </c>
      <c r="AD74" s="45" t="str">
        <f t="shared" si="38"/>
        <v>30,01 - 50,00 %</v>
      </c>
      <c r="AG74"/>
    </row>
    <row r="75" spans="1:33" x14ac:dyDescent="0.25">
      <c r="A75" s="41">
        <f>IF(B75=$Z$1,MAX($A$1:A74)+1,"")</f>
        <v>74</v>
      </c>
      <c r="B75" s="48" t="s">
        <v>1735</v>
      </c>
      <c r="C75" s="41" t="s">
        <v>88</v>
      </c>
      <c r="D75" s="49" t="s">
        <v>129</v>
      </c>
      <c r="E75" s="50">
        <v>641405</v>
      </c>
      <c r="F75" s="48" t="s">
        <v>24</v>
      </c>
      <c r="H75" s="63">
        <f t="shared" si="39"/>
        <v>74</v>
      </c>
      <c r="I75" s="63" t="str">
        <f t="shared" ref="I75:I138" si="41">IF(I74="","",IF(MAX($P$2:$P$10000)=I74,"",I74+1))</f>
        <v/>
      </c>
      <c r="J75" s="63" t="str">
        <f t="shared" ref="J75:J138" si="42">IF(I75="","",LOOKUP(Q75,$P$2:$P$10000,$R$2:$R$10000))</f>
        <v/>
      </c>
      <c r="K75" s="63" t="str">
        <f t="shared" ref="K75:K138" si="43">IF(I75="","",LOOKUP(I75,$P$2:$P$10000,$S$2:$S$10000))</f>
        <v/>
      </c>
      <c r="L75" s="63" t="str">
        <f t="shared" ref="L75:L138" si="44">IF(I75="","",LOOKUP(I75,$P$2:$P$10000,$T$2:$T$10000))</f>
        <v/>
      </c>
      <c r="M75" s="63" t="str">
        <f t="shared" ref="M75:M138" si="45">IF(I75="","",LOOKUP(I75,$P$2:$P$10000,$U$2:$U$10000))</f>
        <v/>
      </c>
      <c r="N75" s="63" t="str">
        <f t="shared" ref="N75:N138" si="46">IF(I75="","",LOOKUP(I75,$P$2:$P$10000,$V$2:$V$10000))</f>
        <v/>
      </c>
      <c r="P75" s="44" t="str">
        <f>IF($AB$1="NE","",IF(V75=$V$1,MAX($P$1:P74)+1,""))</f>
        <v/>
      </c>
      <c r="Q75" s="44" t="str">
        <f t="shared" ref="Q75:Q138" si="47">IF(Q74="","",IF(MAX($X$2:$X$10000)=Q74,"",Q74+1))</f>
        <v/>
      </c>
      <c r="R75" s="44" t="str">
        <f t="shared" ref="R75:R138" si="48">IF(Q75="","",LOOKUP(Q75,$Y$2:$Y$10000,$Z$2:$Z$10000))</f>
        <v/>
      </c>
      <c r="S75" s="44" t="str">
        <f t="shared" ref="S75:S138" si="49">IF(Q75="","",LOOKUP(Q75,$X$2:$X$10000,$AA$2:$AA$10000))</f>
        <v/>
      </c>
      <c r="T75" s="44" t="str">
        <f t="shared" ref="T75:T138" si="50">IF(Q75="","",LOOKUP(Q75,$X$2:$X$10000,$AB$2:$AB$10000))</f>
        <v/>
      </c>
      <c r="U75" s="44" t="str">
        <f t="shared" ref="U75:U138" si="51">IF(Q75="","",LOOKUP(Q75,$X$2:$X$10000,$AC$2:$AC$10000))</f>
        <v/>
      </c>
      <c r="V75" s="44" t="str">
        <f t="shared" ref="V75:V138" si="52">IF(Q75="","",LOOKUP(Q75,$X$2:$X$10000,$AD$2:$AD$10000))</f>
        <v/>
      </c>
      <c r="X75" s="44" t="str">
        <f>IF(AA75=$AA$1,MAX($X$1:X74)+1,"")</f>
        <v/>
      </c>
      <c r="Y75" s="44">
        <f t="shared" ref="Y75:Y138" si="53">IF(Y74="","",IF(MAX($A$2:$A$10000)=Y74,"",Y74+1))</f>
        <v>74</v>
      </c>
      <c r="Z75" s="44" t="str">
        <f t="shared" si="40"/>
        <v>Kukuřice</v>
      </c>
      <c r="AA75" s="44" t="str">
        <f t="shared" ref="AA75:AA138" si="54">IF(Y75="","",LOOKUP(Y75,$A$2:$A$10000,$C$2:$C$10000))</f>
        <v>Domažlice</v>
      </c>
      <c r="AB75" s="44" t="str">
        <f t="shared" ref="AB75:AB138" si="55">IF(Y75="","",LOOKUP(Y75,$A$2:$A$10000,$D$2:$D$10000))</f>
        <v>Přes</v>
      </c>
      <c r="AC75" s="45">
        <f t="shared" ref="AC75:AC138" si="56">IF(Y75="","",LOOKUP(Y75,$A$2:$A$10000,$E$2:$E$10000))</f>
        <v>641405</v>
      </c>
      <c r="AD75" s="45" t="str">
        <f t="shared" ref="AD75:AD138" si="57">IF(Y75="","",LOOKUP(Y75,$A$2:$A$10000,$F$2:$F$10000))</f>
        <v>30,01 - 50,00 %</v>
      </c>
      <c r="AG75"/>
    </row>
    <row r="76" spans="1:33" x14ac:dyDescent="0.25">
      <c r="A76" s="41">
        <f>IF(B76=$Z$1,MAX($A$1:A75)+1,"")</f>
        <v>75</v>
      </c>
      <c r="B76" s="48" t="s">
        <v>1735</v>
      </c>
      <c r="C76" s="41" t="s">
        <v>88</v>
      </c>
      <c r="D76" s="49" t="s">
        <v>130</v>
      </c>
      <c r="E76" s="50">
        <v>605654</v>
      </c>
      <c r="F76" s="48" t="s">
        <v>24</v>
      </c>
      <c r="H76" s="63">
        <f t="shared" si="39"/>
        <v>75</v>
      </c>
      <c r="I76" s="63" t="str">
        <f t="shared" si="41"/>
        <v/>
      </c>
      <c r="J76" s="63" t="str">
        <f t="shared" si="42"/>
        <v/>
      </c>
      <c r="K76" s="63" t="str">
        <f t="shared" si="43"/>
        <v/>
      </c>
      <c r="L76" s="63" t="str">
        <f t="shared" si="44"/>
        <v/>
      </c>
      <c r="M76" s="63" t="str">
        <f t="shared" si="45"/>
        <v/>
      </c>
      <c r="N76" s="63" t="str">
        <f t="shared" si="46"/>
        <v/>
      </c>
      <c r="P76" s="44" t="str">
        <f>IF($AB$1="NE","",IF(V76=$V$1,MAX($P$1:P75)+1,""))</f>
        <v/>
      </c>
      <c r="Q76" s="44" t="str">
        <f t="shared" si="47"/>
        <v/>
      </c>
      <c r="R76" s="44" t="str">
        <f t="shared" si="48"/>
        <v/>
      </c>
      <c r="S76" s="44" t="str">
        <f t="shared" si="49"/>
        <v/>
      </c>
      <c r="T76" s="44" t="str">
        <f t="shared" si="50"/>
        <v/>
      </c>
      <c r="U76" s="44" t="str">
        <f t="shared" si="51"/>
        <v/>
      </c>
      <c r="V76" s="44" t="str">
        <f t="shared" si="52"/>
        <v/>
      </c>
      <c r="X76" s="44" t="str">
        <f>IF(AA76=$AA$1,MAX($X$1:X75)+1,"")</f>
        <v/>
      </c>
      <c r="Y76" s="44">
        <f t="shared" si="53"/>
        <v>75</v>
      </c>
      <c r="Z76" s="44" t="str">
        <f t="shared" si="40"/>
        <v>Kukuřice</v>
      </c>
      <c r="AA76" s="44" t="str">
        <f t="shared" si="54"/>
        <v>Domažlice</v>
      </c>
      <c r="AB76" s="44" t="str">
        <f t="shared" si="55"/>
        <v>Přívozec</v>
      </c>
      <c r="AC76" s="45">
        <f t="shared" si="56"/>
        <v>605654</v>
      </c>
      <c r="AD76" s="45" t="str">
        <f t="shared" si="57"/>
        <v>30,01 - 50,00 %</v>
      </c>
      <c r="AG76"/>
    </row>
    <row r="77" spans="1:33" x14ac:dyDescent="0.25">
      <c r="A77" s="41">
        <f>IF(B77=$Z$1,MAX($A$1:A76)+1,"")</f>
        <v>76</v>
      </c>
      <c r="B77" s="48" t="s">
        <v>1735</v>
      </c>
      <c r="C77" s="41" t="s">
        <v>88</v>
      </c>
      <c r="D77" s="49" t="s">
        <v>131</v>
      </c>
      <c r="E77" s="50">
        <v>738255</v>
      </c>
      <c r="F77" s="48" t="s">
        <v>24</v>
      </c>
      <c r="H77" s="63">
        <f t="shared" si="39"/>
        <v>76</v>
      </c>
      <c r="I77" s="63" t="str">
        <f t="shared" si="41"/>
        <v/>
      </c>
      <c r="J77" s="63" t="str">
        <f t="shared" si="42"/>
        <v/>
      </c>
      <c r="K77" s="63" t="str">
        <f t="shared" si="43"/>
        <v/>
      </c>
      <c r="L77" s="63" t="str">
        <f t="shared" si="44"/>
        <v/>
      </c>
      <c r="M77" s="63" t="str">
        <f t="shared" si="45"/>
        <v/>
      </c>
      <c r="N77" s="63" t="str">
        <f t="shared" si="46"/>
        <v/>
      </c>
      <c r="P77" s="44" t="str">
        <f>IF($AB$1="NE","",IF(V77=$V$1,MAX($P$1:P76)+1,""))</f>
        <v/>
      </c>
      <c r="Q77" s="44" t="str">
        <f t="shared" si="47"/>
        <v/>
      </c>
      <c r="R77" s="44" t="str">
        <f t="shared" si="48"/>
        <v/>
      </c>
      <c r="S77" s="44" t="str">
        <f t="shared" si="49"/>
        <v/>
      </c>
      <c r="T77" s="44" t="str">
        <f t="shared" si="50"/>
        <v/>
      </c>
      <c r="U77" s="44" t="str">
        <f t="shared" si="51"/>
        <v/>
      </c>
      <c r="V77" s="44" t="str">
        <f t="shared" si="52"/>
        <v/>
      </c>
      <c r="X77" s="44" t="str">
        <f>IF(AA77=$AA$1,MAX($X$1:X76)+1,"")</f>
        <v/>
      </c>
      <c r="Y77" s="44">
        <f t="shared" si="53"/>
        <v>76</v>
      </c>
      <c r="Z77" s="44" t="str">
        <f t="shared" si="40"/>
        <v>Kukuřice</v>
      </c>
      <c r="AA77" s="44" t="str">
        <f t="shared" si="54"/>
        <v>Domažlice</v>
      </c>
      <c r="AB77" s="44" t="str">
        <f t="shared" si="55"/>
        <v>Radonice u Milavčí</v>
      </c>
      <c r="AC77" s="45">
        <f t="shared" si="56"/>
        <v>738255</v>
      </c>
      <c r="AD77" s="45" t="str">
        <f t="shared" si="57"/>
        <v>30,01 - 50,00 %</v>
      </c>
      <c r="AG77"/>
    </row>
    <row r="78" spans="1:33" x14ac:dyDescent="0.25">
      <c r="A78" s="41">
        <f>IF(B78=$Z$1,MAX($A$1:A77)+1,"")</f>
        <v>77</v>
      </c>
      <c r="B78" s="48" t="s">
        <v>1735</v>
      </c>
      <c r="C78" s="41" t="s">
        <v>88</v>
      </c>
      <c r="D78" s="49" t="s">
        <v>132</v>
      </c>
      <c r="E78" s="50">
        <v>753025</v>
      </c>
      <c r="F78" s="48" t="s">
        <v>24</v>
      </c>
      <c r="H78" s="63">
        <f t="shared" si="39"/>
        <v>77</v>
      </c>
      <c r="I78" s="63" t="str">
        <f t="shared" si="41"/>
        <v/>
      </c>
      <c r="J78" s="63" t="str">
        <f t="shared" si="42"/>
        <v/>
      </c>
      <c r="K78" s="63" t="str">
        <f t="shared" si="43"/>
        <v/>
      </c>
      <c r="L78" s="63" t="str">
        <f t="shared" si="44"/>
        <v/>
      </c>
      <c r="M78" s="63" t="str">
        <f t="shared" si="45"/>
        <v/>
      </c>
      <c r="N78" s="63" t="str">
        <f t="shared" si="46"/>
        <v/>
      </c>
      <c r="P78" s="44" t="str">
        <f>IF($AB$1="NE","",IF(V78=$V$1,MAX($P$1:P77)+1,""))</f>
        <v/>
      </c>
      <c r="Q78" s="44" t="str">
        <f t="shared" si="47"/>
        <v/>
      </c>
      <c r="R78" s="44" t="str">
        <f t="shared" si="48"/>
        <v/>
      </c>
      <c r="S78" s="44" t="str">
        <f t="shared" si="49"/>
        <v/>
      </c>
      <c r="T78" s="44" t="str">
        <f t="shared" si="50"/>
        <v/>
      </c>
      <c r="U78" s="44" t="str">
        <f t="shared" si="51"/>
        <v/>
      </c>
      <c r="V78" s="44" t="str">
        <f t="shared" si="52"/>
        <v/>
      </c>
      <c r="X78" s="44" t="str">
        <f>IF(AA78=$AA$1,MAX($X$1:X77)+1,"")</f>
        <v/>
      </c>
      <c r="Y78" s="44">
        <f t="shared" si="53"/>
        <v>77</v>
      </c>
      <c r="Z78" s="44" t="str">
        <f t="shared" si="40"/>
        <v>Kukuřice</v>
      </c>
      <c r="AA78" s="44" t="str">
        <f t="shared" si="54"/>
        <v>Domažlice</v>
      </c>
      <c r="AB78" s="44" t="str">
        <f t="shared" si="55"/>
        <v>Roudná</v>
      </c>
      <c r="AC78" s="45">
        <f t="shared" si="56"/>
        <v>753025</v>
      </c>
      <c r="AD78" s="45" t="str">
        <f t="shared" si="57"/>
        <v>30,01 - 50,00 %</v>
      </c>
      <c r="AG78"/>
    </row>
    <row r="79" spans="1:33" x14ac:dyDescent="0.25">
      <c r="A79" s="41">
        <f>IF(B79=$Z$1,MAX($A$1:A78)+1,"")</f>
        <v>78</v>
      </c>
      <c r="B79" s="48" t="s">
        <v>1735</v>
      </c>
      <c r="C79" s="41" t="s">
        <v>88</v>
      </c>
      <c r="D79" s="49" t="s">
        <v>133</v>
      </c>
      <c r="E79" s="50">
        <v>722871</v>
      </c>
      <c r="F79" s="48" t="s">
        <v>24</v>
      </c>
      <c r="H79" s="63">
        <f t="shared" si="39"/>
        <v>78</v>
      </c>
      <c r="I79" s="63" t="str">
        <f t="shared" si="41"/>
        <v/>
      </c>
      <c r="J79" s="63" t="str">
        <f t="shared" si="42"/>
        <v/>
      </c>
      <c r="K79" s="63" t="str">
        <f t="shared" si="43"/>
        <v/>
      </c>
      <c r="L79" s="63" t="str">
        <f t="shared" si="44"/>
        <v/>
      </c>
      <c r="M79" s="63" t="str">
        <f t="shared" si="45"/>
        <v/>
      </c>
      <c r="N79" s="63" t="str">
        <f t="shared" si="46"/>
        <v/>
      </c>
      <c r="P79" s="44" t="str">
        <f>IF($AB$1="NE","",IF(V79=$V$1,MAX($P$1:P78)+1,""))</f>
        <v/>
      </c>
      <c r="Q79" s="44" t="str">
        <f t="shared" si="47"/>
        <v/>
      </c>
      <c r="R79" s="44" t="str">
        <f t="shared" si="48"/>
        <v/>
      </c>
      <c r="S79" s="44" t="str">
        <f t="shared" si="49"/>
        <v/>
      </c>
      <c r="T79" s="44" t="str">
        <f t="shared" si="50"/>
        <v/>
      </c>
      <c r="U79" s="44" t="str">
        <f t="shared" si="51"/>
        <v/>
      </c>
      <c r="V79" s="44" t="str">
        <f t="shared" si="52"/>
        <v/>
      </c>
      <c r="X79" s="44" t="str">
        <f>IF(AA79=$AA$1,MAX($X$1:X78)+1,"")</f>
        <v/>
      </c>
      <c r="Y79" s="44">
        <f t="shared" si="53"/>
        <v>78</v>
      </c>
      <c r="Z79" s="44" t="str">
        <f t="shared" si="40"/>
        <v>Kukuřice</v>
      </c>
      <c r="AA79" s="44" t="str">
        <f t="shared" si="54"/>
        <v>Domažlice</v>
      </c>
      <c r="AB79" s="44" t="str">
        <f t="shared" si="55"/>
        <v>Sedlec</v>
      </c>
      <c r="AC79" s="45">
        <f t="shared" si="56"/>
        <v>722871</v>
      </c>
      <c r="AD79" s="45" t="str">
        <f t="shared" si="57"/>
        <v>30,01 - 50,00 %</v>
      </c>
      <c r="AG79"/>
    </row>
    <row r="80" spans="1:33" x14ac:dyDescent="0.25">
      <c r="A80" s="41">
        <f>IF(B80=$Z$1,MAX($A$1:A79)+1,"")</f>
        <v>79</v>
      </c>
      <c r="B80" s="48" t="s">
        <v>1735</v>
      </c>
      <c r="C80" s="41" t="s">
        <v>88</v>
      </c>
      <c r="D80" s="49" t="s">
        <v>134</v>
      </c>
      <c r="E80" s="50">
        <v>746908</v>
      </c>
      <c r="F80" s="48" t="s">
        <v>24</v>
      </c>
      <c r="H80" s="63">
        <f t="shared" si="39"/>
        <v>79</v>
      </c>
      <c r="I80" s="63" t="str">
        <f t="shared" si="41"/>
        <v/>
      </c>
      <c r="J80" s="63" t="str">
        <f t="shared" si="42"/>
        <v/>
      </c>
      <c r="K80" s="63" t="str">
        <f t="shared" si="43"/>
        <v/>
      </c>
      <c r="L80" s="63" t="str">
        <f t="shared" si="44"/>
        <v/>
      </c>
      <c r="M80" s="63" t="str">
        <f t="shared" si="45"/>
        <v/>
      </c>
      <c r="N80" s="63" t="str">
        <f t="shared" si="46"/>
        <v/>
      </c>
      <c r="P80" s="44" t="str">
        <f>IF($AB$1="NE","",IF(V80=$V$1,MAX($P$1:P79)+1,""))</f>
        <v/>
      </c>
      <c r="Q80" s="44" t="str">
        <f t="shared" si="47"/>
        <v/>
      </c>
      <c r="R80" s="44" t="str">
        <f t="shared" si="48"/>
        <v/>
      </c>
      <c r="S80" s="44" t="str">
        <f t="shared" si="49"/>
        <v/>
      </c>
      <c r="T80" s="44" t="str">
        <f t="shared" si="50"/>
        <v/>
      </c>
      <c r="U80" s="44" t="str">
        <f t="shared" si="51"/>
        <v/>
      </c>
      <c r="V80" s="44" t="str">
        <f t="shared" si="52"/>
        <v/>
      </c>
      <c r="X80" s="44" t="str">
        <f>IF(AA80=$AA$1,MAX($X$1:X79)+1,"")</f>
        <v/>
      </c>
      <c r="Y80" s="44">
        <f t="shared" si="53"/>
        <v>79</v>
      </c>
      <c r="Z80" s="44" t="str">
        <f t="shared" si="40"/>
        <v>Kukuřice</v>
      </c>
      <c r="AA80" s="44" t="str">
        <f t="shared" si="54"/>
        <v>Domažlice</v>
      </c>
      <c r="AB80" s="44" t="str">
        <f t="shared" si="55"/>
        <v>Sedlice u Domažlic</v>
      </c>
      <c r="AC80" s="45">
        <f t="shared" si="56"/>
        <v>746908</v>
      </c>
      <c r="AD80" s="45" t="str">
        <f t="shared" si="57"/>
        <v>30,01 - 50,00 %</v>
      </c>
      <c r="AG80"/>
    </row>
    <row r="81" spans="1:33" x14ac:dyDescent="0.25">
      <c r="A81" s="41">
        <f>IF(B81=$Z$1,MAX($A$1:A80)+1,"")</f>
        <v>80</v>
      </c>
      <c r="B81" s="48" t="s">
        <v>1735</v>
      </c>
      <c r="C81" s="41" t="s">
        <v>88</v>
      </c>
      <c r="D81" s="49" t="s">
        <v>135</v>
      </c>
      <c r="E81" s="50">
        <v>641413</v>
      </c>
      <c r="F81" s="48" t="s">
        <v>24</v>
      </c>
      <c r="H81" s="63">
        <f t="shared" si="39"/>
        <v>80</v>
      </c>
      <c r="I81" s="63" t="str">
        <f t="shared" si="41"/>
        <v/>
      </c>
      <c r="J81" s="63" t="str">
        <f t="shared" si="42"/>
        <v/>
      </c>
      <c r="K81" s="63" t="str">
        <f t="shared" si="43"/>
        <v/>
      </c>
      <c r="L81" s="63" t="str">
        <f t="shared" si="44"/>
        <v/>
      </c>
      <c r="M81" s="63" t="str">
        <f t="shared" si="45"/>
        <v/>
      </c>
      <c r="N81" s="63" t="str">
        <f t="shared" si="46"/>
        <v/>
      </c>
      <c r="P81" s="44" t="str">
        <f>IF($AB$1="NE","",IF(V81=$V$1,MAX($P$1:P80)+1,""))</f>
        <v/>
      </c>
      <c r="Q81" s="44" t="str">
        <f t="shared" si="47"/>
        <v/>
      </c>
      <c r="R81" s="44" t="str">
        <f t="shared" si="48"/>
        <v/>
      </c>
      <c r="S81" s="44" t="str">
        <f t="shared" si="49"/>
        <v/>
      </c>
      <c r="T81" s="44" t="str">
        <f t="shared" si="50"/>
        <v/>
      </c>
      <c r="U81" s="44" t="str">
        <f t="shared" si="51"/>
        <v/>
      </c>
      <c r="V81" s="44" t="str">
        <f t="shared" si="52"/>
        <v/>
      </c>
      <c r="X81" s="44" t="str">
        <f>IF(AA81=$AA$1,MAX($X$1:X80)+1,"")</f>
        <v/>
      </c>
      <c r="Y81" s="44">
        <f t="shared" si="53"/>
        <v>80</v>
      </c>
      <c r="Z81" s="44" t="str">
        <f t="shared" si="40"/>
        <v>Kukuřice</v>
      </c>
      <c r="AA81" s="44" t="str">
        <f t="shared" si="54"/>
        <v>Domažlice</v>
      </c>
      <c r="AB81" s="44" t="str">
        <f t="shared" si="55"/>
        <v>Skařez</v>
      </c>
      <c r="AC81" s="45">
        <f t="shared" si="56"/>
        <v>641413</v>
      </c>
      <c r="AD81" s="45" t="str">
        <f t="shared" si="57"/>
        <v>30,01 - 50,00 %</v>
      </c>
      <c r="AG81"/>
    </row>
    <row r="82" spans="1:33" x14ac:dyDescent="0.25">
      <c r="A82" s="41">
        <f>IF(B82=$Z$1,MAX($A$1:A81)+1,"")</f>
        <v>81</v>
      </c>
      <c r="B82" s="48" t="s">
        <v>1735</v>
      </c>
      <c r="C82" s="41" t="s">
        <v>88</v>
      </c>
      <c r="D82" s="49" t="s">
        <v>136</v>
      </c>
      <c r="E82" s="50">
        <v>645966</v>
      </c>
      <c r="F82" s="48" t="s">
        <v>24</v>
      </c>
      <c r="H82" s="63">
        <f t="shared" si="39"/>
        <v>81</v>
      </c>
      <c r="I82" s="63" t="str">
        <f t="shared" si="41"/>
        <v/>
      </c>
      <c r="J82" s="63" t="str">
        <f t="shared" si="42"/>
        <v/>
      </c>
      <c r="K82" s="63" t="str">
        <f t="shared" si="43"/>
        <v/>
      </c>
      <c r="L82" s="63" t="str">
        <f t="shared" si="44"/>
        <v/>
      </c>
      <c r="M82" s="63" t="str">
        <f t="shared" si="45"/>
        <v/>
      </c>
      <c r="N82" s="63" t="str">
        <f t="shared" si="46"/>
        <v/>
      </c>
      <c r="P82" s="44" t="str">
        <f>IF($AB$1="NE","",IF(V82=$V$1,MAX($P$1:P81)+1,""))</f>
        <v/>
      </c>
      <c r="Q82" s="44" t="str">
        <f t="shared" si="47"/>
        <v/>
      </c>
      <c r="R82" s="44" t="str">
        <f t="shared" si="48"/>
        <v/>
      </c>
      <c r="S82" s="44" t="str">
        <f t="shared" si="49"/>
        <v/>
      </c>
      <c r="T82" s="44" t="str">
        <f t="shared" si="50"/>
        <v/>
      </c>
      <c r="U82" s="44" t="str">
        <f t="shared" si="51"/>
        <v/>
      </c>
      <c r="V82" s="44" t="str">
        <f t="shared" si="52"/>
        <v/>
      </c>
      <c r="X82" s="44" t="str">
        <f>IF(AA82=$AA$1,MAX($X$1:X81)+1,"")</f>
        <v/>
      </c>
      <c r="Y82" s="44">
        <f t="shared" si="53"/>
        <v>81</v>
      </c>
      <c r="Z82" s="44" t="str">
        <f t="shared" si="40"/>
        <v>Kukuřice</v>
      </c>
      <c r="AA82" s="44" t="str">
        <f t="shared" si="54"/>
        <v>Domažlice</v>
      </c>
      <c r="AB82" s="44" t="str">
        <f t="shared" si="55"/>
        <v xml:space="preserve">Slatina       </v>
      </c>
      <c r="AC82" s="45">
        <f t="shared" si="56"/>
        <v>645966</v>
      </c>
      <c r="AD82" s="45" t="str">
        <f t="shared" si="57"/>
        <v>30,01 - 50,00 %</v>
      </c>
      <c r="AG82"/>
    </row>
    <row r="83" spans="1:33" x14ac:dyDescent="0.25">
      <c r="A83" s="41">
        <f>IF(B83=$Z$1,MAX($A$1:A82)+1,"")</f>
        <v>82</v>
      </c>
      <c r="B83" s="48" t="s">
        <v>1735</v>
      </c>
      <c r="C83" s="41" t="s">
        <v>88</v>
      </c>
      <c r="D83" s="49" t="s">
        <v>137</v>
      </c>
      <c r="E83" s="50">
        <v>700088</v>
      </c>
      <c r="F83" s="48" t="s">
        <v>24</v>
      </c>
      <c r="H83" s="63">
        <f t="shared" si="39"/>
        <v>82</v>
      </c>
      <c r="I83" s="63" t="str">
        <f t="shared" si="41"/>
        <v/>
      </c>
      <c r="J83" s="63" t="str">
        <f t="shared" si="42"/>
        <v/>
      </c>
      <c r="K83" s="63" t="str">
        <f t="shared" si="43"/>
        <v/>
      </c>
      <c r="L83" s="63" t="str">
        <f t="shared" si="44"/>
        <v/>
      </c>
      <c r="M83" s="63" t="str">
        <f t="shared" si="45"/>
        <v/>
      </c>
      <c r="N83" s="63" t="str">
        <f t="shared" si="46"/>
        <v/>
      </c>
      <c r="P83" s="44" t="str">
        <f>IF($AB$1="NE","",IF(V83=$V$1,MAX($P$1:P82)+1,""))</f>
        <v/>
      </c>
      <c r="Q83" s="44" t="str">
        <f t="shared" si="47"/>
        <v/>
      </c>
      <c r="R83" s="44" t="str">
        <f t="shared" si="48"/>
        <v/>
      </c>
      <c r="S83" s="44" t="str">
        <f t="shared" si="49"/>
        <v/>
      </c>
      <c r="T83" s="44" t="str">
        <f t="shared" si="50"/>
        <v/>
      </c>
      <c r="U83" s="44" t="str">
        <f t="shared" si="51"/>
        <v/>
      </c>
      <c r="V83" s="44" t="str">
        <f t="shared" si="52"/>
        <v/>
      </c>
      <c r="X83" s="44" t="str">
        <f>IF(AA83=$AA$1,MAX($X$1:X82)+1,"")</f>
        <v/>
      </c>
      <c r="Y83" s="44">
        <f t="shared" si="53"/>
        <v>82</v>
      </c>
      <c r="Z83" s="44" t="str">
        <f t="shared" si="40"/>
        <v>Kukuřice</v>
      </c>
      <c r="AA83" s="44" t="str">
        <f t="shared" si="54"/>
        <v>Domažlice</v>
      </c>
      <c r="AB83" s="44" t="str">
        <f t="shared" si="55"/>
        <v>Smolov u Domažlic</v>
      </c>
      <c r="AC83" s="45">
        <f t="shared" si="56"/>
        <v>700088</v>
      </c>
      <c r="AD83" s="45" t="str">
        <f t="shared" si="57"/>
        <v>30,01 - 50,00 %</v>
      </c>
      <c r="AG83"/>
    </row>
    <row r="84" spans="1:33" x14ac:dyDescent="0.25">
      <c r="A84" s="41">
        <f>IF(B84=$Z$1,MAX($A$1:A83)+1,"")</f>
        <v>83</v>
      </c>
      <c r="B84" s="48" t="s">
        <v>1735</v>
      </c>
      <c r="C84" s="41" t="s">
        <v>88</v>
      </c>
      <c r="D84" s="49" t="s">
        <v>138</v>
      </c>
      <c r="E84" s="50">
        <v>752771</v>
      </c>
      <c r="F84" s="48" t="s">
        <v>24</v>
      </c>
      <c r="H84" s="63">
        <f t="shared" si="39"/>
        <v>83</v>
      </c>
      <c r="I84" s="63" t="str">
        <f t="shared" si="41"/>
        <v/>
      </c>
      <c r="J84" s="63" t="str">
        <f t="shared" si="42"/>
        <v/>
      </c>
      <c r="K84" s="63" t="str">
        <f t="shared" si="43"/>
        <v/>
      </c>
      <c r="L84" s="63" t="str">
        <f t="shared" si="44"/>
        <v/>
      </c>
      <c r="M84" s="63" t="str">
        <f t="shared" si="45"/>
        <v/>
      </c>
      <c r="N84" s="63" t="str">
        <f t="shared" si="46"/>
        <v/>
      </c>
      <c r="P84" s="44" t="str">
        <f>IF($AB$1="NE","",IF(V84=$V$1,MAX($P$1:P83)+1,""))</f>
        <v/>
      </c>
      <c r="Q84" s="44" t="str">
        <f t="shared" si="47"/>
        <v/>
      </c>
      <c r="R84" s="44" t="str">
        <f t="shared" si="48"/>
        <v/>
      </c>
      <c r="S84" s="44" t="str">
        <f t="shared" si="49"/>
        <v/>
      </c>
      <c r="T84" s="44" t="str">
        <f t="shared" si="50"/>
        <v/>
      </c>
      <c r="U84" s="44" t="str">
        <f t="shared" si="51"/>
        <v/>
      </c>
      <c r="V84" s="44" t="str">
        <f t="shared" si="52"/>
        <v/>
      </c>
      <c r="X84" s="44" t="str">
        <f>IF(AA84=$AA$1,MAX($X$1:X83)+1,"")</f>
        <v/>
      </c>
      <c r="Y84" s="44">
        <f t="shared" si="53"/>
        <v>83</v>
      </c>
      <c r="Z84" s="44" t="str">
        <f t="shared" si="40"/>
        <v>Kukuřice</v>
      </c>
      <c r="AA84" s="44" t="str">
        <f t="shared" si="54"/>
        <v>Domažlice</v>
      </c>
      <c r="AB84" s="44" t="str">
        <f t="shared" si="55"/>
        <v>Spáňov</v>
      </c>
      <c r="AC84" s="45">
        <f t="shared" si="56"/>
        <v>752771</v>
      </c>
      <c r="AD84" s="45" t="str">
        <f t="shared" si="57"/>
        <v>30,01 - 50,00 %</v>
      </c>
      <c r="AG84"/>
    </row>
    <row r="85" spans="1:33" x14ac:dyDescent="0.25">
      <c r="A85" s="41">
        <f>IF(B85=$Z$1,MAX($A$1:A84)+1,"")</f>
        <v>84</v>
      </c>
      <c r="B85" s="48" t="s">
        <v>1735</v>
      </c>
      <c r="C85" s="41" t="s">
        <v>88</v>
      </c>
      <c r="D85" s="49" t="s">
        <v>139</v>
      </c>
      <c r="E85" s="50">
        <v>752916</v>
      </c>
      <c r="F85" s="48" t="s">
        <v>24</v>
      </c>
      <c r="H85" s="63">
        <f t="shared" si="39"/>
        <v>84</v>
      </c>
      <c r="I85" s="63" t="str">
        <f t="shared" si="41"/>
        <v/>
      </c>
      <c r="J85" s="63" t="str">
        <f t="shared" si="42"/>
        <v/>
      </c>
      <c r="K85" s="63" t="str">
        <f t="shared" si="43"/>
        <v/>
      </c>
      <c r="L85" s="63" t="str">
        <f t="shared" si="44"/>
        <v/>
      </c>
      <c r="M85" s="63" t="str">
        <f t="shared" si="45"/>
        <v/>
      </c>
      <c r="N85" s="63" t="str">
        <f t="shared" si="46"/>
        <v/>
      </c>
      <c r="P85" s="44" t="str">
        <f>IF($AB$1="NE","",IF(V85=$V$1,MAX($P$1:P84)+1,""))</f>
        <v/>
      </c>
      <c r="Q85" s="44" t="str">
        <f t="shared" si="47"/>
        <v/>
      </c>
      <c r="R85" s="44" t="str">
        <f t="shared" si="48"/>
        <v/>
      </c>
      <c r="S85" s="44" t="str">
        <f t="shared" si="49"/>
        <v/>
      </c>
      <c r="T85" s="44" t="str">
        <f t="shared" si="50"/>
        <v/>
      </c>
      <c r="U85" s="44" t="str">
        <f t="shared" si="51"/>
        <v/>
      </c>
      <c r="V85" s="44" t="str">
        <f t="shared" si="52"/>
        <v/>
      </c>
      <c r="X85" s="44" t="str">
        <f>IF(AA85=$AA$1,MAX($X$1:X84)+1,"")</f>
        <v/>
      </c>
      <c r="Y85" s="44">
        <f t="shared" si="53"/>
        <v>84</v>
      </c>
      <c r="Z85" s="44" t="str">
        <f t="shared" si="40"/>
        <v>Kukuřice</v>
      </c>
      <c r="AA85" s="44" t="str">
        <f t="shared" si="54"/>
        <v>Domažlice</v>
      </c>
      <c r="AB85" s="44" t="str">
        <f t="shared" si="55"/>
        <v>Srbice u Kolovče</v>
      </c>
      <c r="AC85" s="45">
        <f t="shared" si="56"/>
        <v>752916</v>
      </c>
      <c r="AD85" s="45" t="str">
        <f t="shared" si="57"/>
        <v>30,01 - 50,00 %</v>
      </c>
      <c r="AG85"/>
    </row>
    <row r="86" spans="1:33" x14ac:dyDescent="0.25">
      <c r="A86" s="41">
        <f>IF(B86=$Z$1,MAX($A$1:A85)+1,"")</f>
        <v>85</v>
      </c>
      <c r="B86" s="48" t="s">
        <v>1735</v>
      </c>
      <c r="C86" s="41" t="s">
        <v>88</v>
      </c>
      <c r="D86" s="49" t="s">
        <v>140</v>
      </c>
      <c r="E86" s="50">
        <v>753505</v>
      </c>
      <c r="F86" s="48" t="s">
        <v>24</v>
      </c>
      <c r="H86" s="63">
        <f t="shared" si="39"/>
        <v>85</v>
      </c>
      <c r="I86" s="63" t="str">
        <f t="shared" si="41"/>
        <v/>
      </c>
      <c r="J86" s="63" t="str">
        <f t="shared" si="42"/>
        <v/>
      </c>
      <c r="K86" s="63" t="str">
        <f t="shared" si="43"/>
        <v/>
      </c>
      <c r="L86" s="63" t="str">
        <f t="shared" si="44"/>
        <v/>
      </c>
      <c r="M86" s="63" t="str">
        <f t="shared" si="45"/>
        <v/>
      </c>
      <c r="N86" s="63" t="str">
        <f t="shared" si="46"/>
        <v/>
      </c>
      <c r="P86" s="44" t="str">
        <f>IF($AB$1="NE","",IF(V86=$V$1,MAX($P$1:P85)+1,""))</f>
        <v/>
      </c>
      <c r="Q86" s="44" t="str">
        <f t="shared" si="47"/>
        <v/>
      </c>
      <c r="R86" s="44" t="str">
        <f t="shared" si="48"/>
        <v/>
      </c>
      <c r="S86" s="44" t="str">
        <f t="shared" si="49"/>
        <v/>
      </c>
      <c r="T86" s="44" t="str">
        <f t="shared" si="50"/>
        <v/>
      </c>
      <c r="U86" s="44" t="str">
        <f t="shared" si="51"/>
        <v/>
      </c>
      <c r="V86" s="44" t="str">
        <f t="shared" si="52"/>
        <v/>
      </c>
      <c r="X86" s="44" t="str">
        <f>IF(AA86=$AA$1,MAX($X$1:X85)+1,"")</f>
        <v/>
      </c>
      <c r="Y86" s="44">
        <f t="shared" si="53"/>
        <v>85</v>
      </c>
      <c r="Z86" s="44" t="str">
        <f t="shared" si="40"/>
        <v>Kukuřice</v>
      </c>
      <c r="AA86" s="44" t="str">
        <f t="shared" si="54"/>
        <v>Domažlice</v>
      </c>
      <c r="AB86" s="44" t="str">
        <f t="shared" si="55"/>
        <v>Stanětice</v>
      </c>
      <c r="AC86" s="45">
        <f t="shared" si="56"/>
        <v>753505</v>
      </c>
      <c r="AD86" s="45" t="str">
        <f t="shared" si="57"/>
        <v>30,01 - 50,00 %</v>
      </c>
      <c r="AG86"/>
    </row>
    <row r="87" spans="1:33" x14ac:dyDescent="0.25">
      <c r="A87" s="41">
        <f>IF(B87=$Z$1,MAX($A$1:A86)+1,"")</f>
        <v>86</v>
      </c>
      <c r="B87" s="48" t="s">
        <v>1735</v>
      </c>
      <c r="C87" s="41" t="s">
        <v>88</v>
      </c>
      <c r="D87" s="49" t="s">
        <v>141</v>
      </c>
      <c r="E87" s="50">
        <v>700487</v>
      </c>
      <c r="F87" s="48" t="s">
        <v>24</v>
      </c>
      <c r="H87" s="63">
        <f t="shared" si="39"/>
        <v>86</v>
      </c>
      <c r="I87" s="63" t="str">
        <f t="shared" si="41"/>
        <v/>
      </c>
      <c r="J87" s="63" t="str">
        <f t="shared" si="42"/>
        <v/>
      </c>
      <c r="K87" s="63" t="str">
        <f t="shared" si="43"/>
        <v/>
      </c>
      <c r="L87" s="63" t="str">
        <f t="shared" si="44"/>
        <v/>
      </c>
      <c r="M87" s="63" t="str">
        <f t="shared" si="45"/>
        <v/>
      </c>
      <c r="N87" s="63" t="str">
        <f t="shared" si="46"/>
        <v/>
      </c>
      <c r="P87" s="44" t="str">
        <f>IF($AB$1="NE","",IF(V87=$V$1,MAX($P$1:P86)+1,""))</f>
        <v/>
      </c>
      <c r="Q87" s="44" t="str">
        <f t="shared" si="47"/>
        <v/>
      </c>
      <c r="R87" s="44" t="str">
        <f t="shared" si="48"/>
        <v/>
      </c>
      <c r="S87" s="44" t="str">
        <f t="shared" si="49"/>
        <v/>
      </c>
      <c r="T87" s="44" t="str">
        <f t="shared" si="50"/>
        <v/>
      </c>
      <c r="U87" s="44" t="str">
        <f t="shared" si="51"/>
        <v/>
      </c>
      <c r="V87" s="44" t="str">
        <f t="shared" si="52"/>
        <v/>
      </c>
      <c r="X87" s="44" t="str">
        <f>IF(AA87=$AA$1,MAX($X$1:X86)+1,"")</f>
        <v/>
      </c>
      <c r="Y87" s="44">
        <f t="shared" si="53"/>
        <v>86</v>
      </c>
      <c r="Z87" s="44" t="str">
        <f t="shared" si="40"/>
        <v>Kukuřice</v>
      </c>
      <c r="AA87" s="44" t="str">
        <f t="shared" si="54"/>
        <v>Domažlice</v>
      </c>
      <c r="AB87" s="44" t="str">
        <f t="shared" si="55"/>
        <v xml:space="preserve">Starý Kramolín      </v>
      </c>
      <c r="AC87" s="45">
        <f t="shared" si="56"/>
        <v>700487</v>
      </c>
      <c r="AD87" s="45" t="str">
        <f t="shared" si="57"/>
        <v>30,01 - 50,00 %</v>
      </c>
      <c r="AG87"/>
    </row>
    <row r="88" spans="1:33" x14ac:dyDescent="0.25">
      <c r="A88" s="41">
        <f>IF(B88=$Z$1,MAX($A$1:A87)+1,"")</f>
        <v>87</v>
      </c>
      <c r="B88" s="48" t="s">
        <v>1735</v>
      </c>
      <c r="C88" s="41" t="s">
        <v>88</v>
      </c>
      <c r="D88" s="49" t="s">
        <v>142</v>
      </c>
      <c r="E88" s="50">
        <v>757349</v>
      </c>
      <c r="F88" s="48" t="s">
        <v>24</v>
      </c>
      <c r="H88" s="63">
        <f t="shared" si="39"/>
        <v>87</v>
      </c>
      <c r="I88" s="63" t="str">
        <f t="shared" si="41"/>
        <v/>
      </c>
      <c r="J88" s="63" t="str">
        <f t="shared" si="42"/>
        <v/>
      </c>
      <c r="K88" s="63" t="str">
        <f t="shared" si="43"/>
        <v/>
      </c>
      <c r="L88" s="63" t="str">
        <f t="shared" si="44"/>
        <v/>
      </c>
      <c r="M88" s="63" t="str">
        <f t="shared" si="45"/>
        <v/>
      </c>
      <c r="N88" s="63" t="str">
        <f t="shared" si="46"/>
        <v/>
      </c>
      <c r="P88" s="44" t="str">
        <f>IF($AB$1="NE","",IF(V88=$V$1,MAX($P$1:P87)+1,""))</f>
        <v/>
      </c>
      <c r="Q88" s="44" t="str">
        <f t="shared" si="47"/>
        <v/>
      </c>
      <c r="R88" s="44" t="str">
        <f t="shared" si="48"/>
        <v/>
      </c>
      <c r="S88" s="44" t="str">
        <f t="shared" si="49"/>
        <v/>
      </c>
      <c r="T88" s="44" t="str">
        <f t="shared" si="50"/>
        <v/>
      </c>
      <c r="U88" s="44" t="str">
        <f t="shared" si="51"/>
        <v/>
      </c>
      <c r="V88" s="44" t="str">
        <f t="shared" si="52"/>
        <v/>
      </c>
      <c r="X88" s="44" t="str">
        <f>IF(AA88=$AA$1,MAX($X$1:X87)+1,"")</f>
        <v/>
      </c>
      <c r="Y88" s="44">
        <f t="shared" si="53"/>
        <v>87</v>
      </c>
      <c r="Z88" s="44" t="str">
        <f t="shared" si="40"/>
        <v>Kukuřice</v>
      </c>
      <c r="AA88" s="44" t="str">
        <f t="shared" si="54"/>
        <v>Domažlice</v>
      </c>
      <c r="AB88" s="44" t="str">
        <f t="shared" si="55"/>
        <v>Strýčkovice</v>
      </c>
      <c r="AC88" s="45">
        <f t="shared" si="56"/>
        <v>757349</v>
      </c>
      <c r="AD88" s="45" t="str">
        <f t="shared" si="57"/>
        <v>30,01 - 50,00 %</v>
      </c>
      <c r="AG88"/>
    </row>
    <row r="89" spans="1:33" x14ac:dyDescent="0.25">
      <c r="A89" s="41">
        <f>IF(B89=$Z$1,MAX($A$1:A88)+1,"")</f>
        <v>88</v>
      </c>
      <c r="B89" s="48" t="s">
        <v>1735</v>
      </c>
      <c r="C89" s="41" t="s">
        <v>88</v>
      </c>
      <c r="D89" s="49" t="s">
        <v>143</v>
      </c>
      <c r="E89" s="50">
        <v>645974</v>
      </c>
      <c r="F89" s="48" t="s">
        <v>24</v>
      </c>
      <c r="H89" s="63">
        <f t="shared" si="39"/>
        <v>88</v>
      </c>
      <c r="I89" s="63" t="str">
        <f t="shared" si="41"/>
        <v/>
      </c>
      <c r="J89" s="63" t="str">
        <f t="shared" si="42"/>
        <v/>
      </c>
      <c r="K89" s="63" t="str">
        <f t="shared" si="43"/>
        <v/>
      </c>
      <c r="L89" s="63" t="str">
        <f t="shared" si="44"/>
        <v/>
      </c>
      <c r="M89" s="63" t="str">
        <f t="shared" si="45"/>
        <v/>
      </c>
      <c r="N89" s="63" t="str">
        <f t="shared" si="46"/>
        <v/>
      </c>
      <c r="P89" s="44" t="str">
        <f>IF($AB$1="NE","",IF(V89=$V$1,MAX($P$1:P88)+1,""))</f>
        <v/>
      </c>
      <c r="Q89" s="44" t="str">
        <f t="shared" si="47"/>
        <v/>
      </c>
      <c r="R89" s="44" t="str">
        <f t="shared" si="48"/>
        <v/>
      </c>
      <c r="S89" s="44" t="str">
        <f t="shared" si="49"/>
        <v/>
      </c>
      <c r="T89" s="44" t="str">
        <f t="shared" si="50"/>
        <v/>
      </c>
      <c r="U89" s="44" t="str">
        <f t="shared" si="51"/>
        <v/>
      </c>
      <c r="V89" s="44" t="str">
        <f t="shared" si="52"/>
        <v/>
      </c>
      <c r="X89" s="44" t="str">
        <f>IF(AA89=$AA$1,MAX($X$1:X88)+1,"")</f>
        <v/>
      </c>
      <c r="Y89" s="44">
        <f t="shared" si="53"/>
        <v>88</v>
      </c>
      <c r="Z89" s="44" t="str">
        <f t="shared" si="40"/>
        <v>Kukuřice</v>
      </c>
      <c r="AA89" s="44" t="str">
        <f t="shared" si="54"/>
        <v>Domažlice</v>
      </c>
      <c r="AB89" s="44" t="str">
        <f t="shared" si="55"/>
        <v>Svržno</v>
      </c>
      <c r="AC89" s="45">
        <f t="shared" si="56"/>
        <v>645974</v>
      </c>
      <c r="AD89" s="45" t="str">
        <f t="shared" si="57"/>
        <v>30,01 - 50,00 %</v>
      </c>
      <c r="AG89"/>
    </row>
    <row r="90" spans="1:33" x14ac:dyDescent="0.25">
      <c r="A90" s="41">
        <f>IF(B90=$Z$1,MAX($A$1:A89)+1,"")</f>
        <v>89</v>
      </c>
      <c r="B90" s="48" t="s">
        <v>1735</v>
      </c>
      <c r="C90" s="41" t="s">
        <v>88</v>
      </c>
      <c r="D90" s="49" t="s">
        <v>144</v>
      </c>
      <c r="E90" s="50">
        <v>752924</v>
      </c>
      <c r="F90" s="48" t="s">
        <v>24</v>
      </c>
      <c r="H90" s="63">
        <f t="shared" si="39"/>
        <v>89</v>
      </c>
      <c r="I90" s="63" t="str">
        <f t="shared" si="41"/>
        <v/>
      </c>
      <c r="J90" s="63" t="str">
        <f t="shared" si="42"/>
        <v/>
      </c>
      <c r="K90" s="63" t="str">
        <f t="shared" si="43"/>
        <v/>
      </c>
      <c r="L90" s="63" t="str">
        <f t="shared" si="44"/>
        <v/>
      </c>
      <c r="M90" s="63" t="str">
        <f t="shared" si="45"/>
        <v/>
      </c>
      <c r="N90" s="63" t="str">
        <f t="shared" si="46"/>
        <v/>
      </c>
      <c r="P90" s="44" t="str">
        <f>IF($AB$1="NE","",IF(V90=$V$1,MAX($P$1:P89)+1,""))</f>
        <v/>
      </c>
      <c r="Q90" s="44" t="str">
        <f t="shared" si="47"/>
        <v/>
      </c>
      <c r="R90" s="44" t="str">
        <f t="shared" si="48"/>
        <v/>
      </c>
      <c r="S90" s="44" t="str">
        <f t="shared" si="49"/>
        <v/>
      </c>
      <c r="T90" s="44" t="str">
        <f t="shared" si="50"/>
        <v/>
      </c>
      <c r="U90" s="44" t="str">
        <f t="shared" si="51"/>
        <v/>
      </c>
      <c r="V90" s="44" t="str">
        <f t="shared" si="52"/>
        <v/>
      </c>
      <c r="X90" s="44" t="str">
        <f>IF(AA90=$AA$1,MAX($X$1:X89)+1,"")</f>
        <v/>
      </c>
      <c r="Y90" s="44">
        <f t="shared" si="53"/>
        <v>89</v>
      </c>
      <c r="Z90" s="44" t="str">
        <f t="shared" si="40"/>
        <v>Kukuřice</v>
      </c>
      <c r="AA90" s="44" t="str">
        <f t="shared" si="54"/>
        <v>Domažlice</v>
      </c>
      <c r="AB90" s="44" t="str">
        <f t="shared" si="55"/>
        <v>Těšovice</v>
      </c>
      <c r="AC90" s="45">
        <f t="shared" si="56"/>
        <v>752924</v>
      </c>
      <c r="AD90" s="45" t="str">
        <f t="shared" si="57"/>
        <v>30,01 - 50,00 %</v>
      </c>
      <c r="AG90"/>
    </row>
    <row r="91" spans="1:33" x14ac:dyDescent="0.25">
      <c r="A91" s="41">
        <f>IF(B91=$Z$1,MAX($A$1:A90)+1,"")</f>
        <v>90</v>
      </c>
      <c r="B91" s="48" t="s">
        <v>1735</v>
      </c>
      <c r="C91" s="41" t="s">
        <v>88</v>
      </c>
      <c r="D91" s="49" t="s">
        <v>145</v>
      </c>
      <c r="E91" s="50">
        <v>770108</v>
      </c>
      <c r="F91" s="48" t="s">
        <v>24</v>
      </c>
      <c r="H91" s="63">
        <f t="shared" si="39"/>
        <v>90</v>
      </c>
      <c r="I91" s="63" t="str">
        <f t="shared" si="41"/>
        <v/>
      </c>
      <c r="J91" s="63" t="str">
        <f t="shared" si="42"/>
        <v/>
      </c>
      <c r="K91" s="63" t="str">
        <f t="shared" si="43"/>
        <v/>
      </c>
      <c r="L91" s="63" t="str">
        <f t="shared" si="44"/>
        <v/>
      </c>
      <c r="M91" s="63" t="str">
        <f t="shared" si="45"/>
        <v/>
      </c>
      <c r="N91" s="63" t="str">
        <f t="shared" si="46"/>
        <v/>
      </c>
      <c r="P91" s="44" t="str">
        <f>IF($AB$1="NE","",IF(V91=$V$1,MAX($P$1:P90)+1,""))</f>
        <v/>
      </c>
      <c r="Q91" s="44" t="str">
        <f t="shared" si="47"/>
        <v/>
      </c>
      <c r="R91" s="44" t="str">
        <f t="shared" si="48"/>
        <v/>
      </c>
      <c r="S91" s="44" t="str">
        <f t="shared" si="49"/>
        <v/>
      </c>
      <c r="T91" s="44" t="str">
        <f t="shared" si="50"/>
        <v/>
      </c>
      <c r="U91" s="44" t="str">
        <f t="shared" si="51"/>
        <v/>
      </c>
      <c r="V91" s="44" t="str">
        <f t="shared" si="52"/>
        <v/>
      </c>
      <c r="X91" s="44" t="str">
        <f>IF(AA91=$AA$1,MAX($X$1:X90)+1,"")</f>
        <v/>
      </c>
      <c r="Y91" s="44">
        <f t="shared" si="53"/>
        <v>90</v>
      </c>
      <c r="Z91" s="44" t="str">
        <f t="shared" si="40"/>
        <v>Kukuřice</v>
      </c>
      <c r="AA91" s="44" t="str">
        <f t="shared" si="54"/>
        <v>Domažlice</v>
      </c>
      <c r="AB91" s="44" t="str">
        <f t="shared" si="55"/>
        <v>Třebnice u Domažlic</v>
      </c>
      <c r="AC91" s="45">
        <f t="shared" si="56"/>
        <v>770108</v>
      </c>
      <c r="AD91" s="45" t="str">
        <f t="shared" si="57"/>
        <v>30,01 - 50,00 %</v>
      </c>
      <c r="AG91"/>
    </row>
    <row r="92" spans="1:33" x14ac:dyDescent="0.25">
      <c r="A92" s="41">
        <f>IF(B92=$Z$1,MAX($A$1:A91)+1,"")</f>
        <v>91</v>
      </c>
      <c r="B92" s="48" t="s">
        <v>1735</v>
      </c>
      <c r="C92" s="41" t="s">
        <v>88</v>
      </c>
      <c r="D92" s="49" t="s">
        <v>146</v>
      </c>
      <c r="E92" s="50">
        <v>772551</v>
      </c>
      <c r="F92" s="48" t="s">
        <v>24</v>
      </c>
      <c r="H92" s="63">
        <f t="shared" si="39"/>
        <v>91</v>
      </c>
      <c r="I92" s="63" t="str">
        <f t="shared" si="41"/>
        <v/>
      </c>
      <c r="J92" s="63" t="str">
        <f t="shared" si="42"/>
        <v/>
      </c>
      <c r="K92" s="63" t="str">
        <f t="shared" si="43"/>
        <v/>
      </c>
      <c r="L92" s="63" t="str">
        <f t="shared" si="44"/>
        <v/>
      </c>
      <c r="M92" s="63" t="str">
        <f t="shared" si="45"/>
        <v/>
      </c>
      <c r="N92" s="63" t="str">
        <f t="shared" si="46"/>
        <v/>
      </c>
      <c r="P92" s="44" t="str">
        <f>IF($AB$1="NE","",IF(V92=$V$1,MAX($P$1:P91)+1,""))</f>
        <v/>
      </c>
      <c r="Q92" s="44" t="str">
        <f t="shared" si="47"/>
        <v/>
      </c>
      <c r="R92" s="44" t="str">
        <f t="shared" si="48"/>
        <v/>
      </c>
      <c r="S92" s="44" t="str">
        <f t="shared" si="49"/>
        <v/>
      </c>
      <c r="T92" s="44" t="str">
        <f t="shared" si="50"/>
        <v/>
      </c>
      <c r="U92" s="44" t="str">
        <f t="shared" si="51"/>
        <v/>
      </c>
      <c r="V92" s="44" t="str">
        <f t="shared" si="52"/>
        <v/>
      </c>
      <c r="X92" s="44" t="str">
        <f>IF(AA92=$AA$1,MAX($X$1:X91)+1,"")</f>
        <v/>
      </c>
      <c r="Y92" s="44">
        <f t="shared" si="53"/>
        <v>91</v>
      </c>
      <c r="Z92" s="44" t="str">
        <f t="shared" si="40"/>
        <v>Kukuřice</v>
      </c>
      <c r="AA92" s="44" t="str">
        <f t="shared" si="54"/>
        <v>Domažlice</v>
      </c>
      <c r="AB92" s="44" t="str">
        <f t="shared" si="55"/>
        <v>Úboč</v>
      </c>
      <c r="AC92" s="45">
        <f t="shared" si="56"/>
        <v>772551</v>
      </c>
      <c r="AD92" s="45" t="str">
        <f t="shared" si="57"/>
        <v>30,01 - 50,00 %</v>
      </c>
      <c r="AG92"/>
    </row>
    <row r="93" spans="1:33" x14ac:dyDescent="0.25">
      <c r="A93" s="41">
        <f>IF(B93=$Z$1,MAX($A$1:A92)+1,"")</f>
        <v>92</v>
      </c>
      <c r="B93" s="48" t="s">
        <v>1735</v>
      </c>
      <c r="C93" s="41" t="s">
        <v>88</v>
      </c>
      <c r="D93" s="49" t="s">
        <v>147</v>
      </c>
      <c r="E93" s="50">
        <v>601675</v>
      </c>
      <c r="F93" s="48" t="s">
        <v>24</v>
      </c>
      <c r="H93" s="63">
        <f t="shared" si="39"/>
        <v>92</v>
      </c>
      <c r="I93" s="63" t="str">
        <f t="shared" si="41"/>
        <v/>
      </c>
      <c r="J93" s="63" t="str">
        <f t="shared" si="42"/>
        <v/>
      </c>
      <c r="K93" s="63" t="str">
        <f t="shared" si="43"/>
        <v/>
      </c>
      <c r="L93" s="63" t="str">
        <f t="shared" si="44"/>
        <v/>
      </c>
      <c r="M93" s="63" t="str">
        <f t="shared" si="45"/>
        <v/>
      </c>
      <c r="N93" s="63" t="str">
        <f t="shared" si="46"/>
        <v/>
      </c>
      <c r="P93" s="44" t="str">
        <f>IF($AB$1="NE","",IF(V93=$V$1,MAX($P$1:P92)+1,""))</f>
        <v/>
      </c>
      <c r="Q93" s="44" t="str">
        <f t="shared" si="47"/>
        <v/>
      </c>
      <c r="R93" s="44" t="str">
        <f t="shared" si="48"/>
        <v/>
      </c>
      <c r="S93" s="44" t="str">
        <f t="shared" si="49"/>
        <v/>
      </c>
      <c r="T93" s="44" t="str">
        <f t="shared" si="50"/>
        <v/>
      </c>
      <c r="U93" s="44" t="str">
        <f t="shared" si="51"/>
        <v/>
      </c>
      <c r="V93" s="44" t="str">
        <f t="shared" si="52"/>
        <v/>
      </c>
      <c r="X93" s="44" t="str">
        <f>IF(AA93=$AA$1,MAX($X$1:X92)+1,"")</f>
        <v/>
      </c>
      <c r="Y93" s="44">
        <f t="shared" si="53"/>
        <v>92</v>
      </c>
      <c r="Z93" s="44" t="str">
        <f t="shared" si="40"/>
        <v>Kukuřice</v>
      </c>
      <c r="AA93" s="44" t="str">
        <f t="shared" si="54"/>
        <v>Domažlice</v>
      </c>
      <c r="AB93" s="44" t="str">
        <f t="shared" si="55"/>
        <v xml:space="preserve">Újezd sv. Kříže       </v>
      </c>
      <c r="AC93" s="45">
        <f t="shared" si="56"/>
        <v>601675</v>
      </c>
      <c r="AD93" s="45" t="str">
        <f t="shared" si="57"/>
        <v>30,01 - 50,00 %</v>
      </c>
      <c r="AG93"/>
    </row>
    <row r="94" spans="1:33" x14ac:dyDescent="0.25">
      <c r="A94" s="41">
        <f>IF(B94=$Z$1,MAX($A$1:A93)+1,"")</f>
        <v>93</v>
      </c>
      <c r="B94" s="48" t="s">
        <v>1735</v>
      </c>
      <c r="C94" s="41" t="s">
        <v>88</v>
      </c>
      <c r="D94" s="49" t="s">
        <v>148</v>
      </c>
      <c r="E94" s="50">
        <v>774359</v>
      </c>
      <c r="F94" s="48" t="s">
        <v>24</v>
      </c>
      <c r="H94" s="63">
        <f t="shared" si="39"/>
        <v>93</v>
      </c>
      <c r="I94" s="63" t="str">
        <f t="shared" si="41"/>
        <v/>
      </c>
      <c r="J94" s="63" t="str">
        <f t="shared" si="42"/>
        <v/>
      </c>
      <c r="K94" s="63" t="str">
        <f t="shared" si="43"/>
        <v/>
      </c>
      <c r="L94" s="63" t="str">
        <f t="shared" si="44"/>
        <v/>
      </c>
      <c r="M94" s="63" t="str">
        <f t="shared" si="45"/>
        <v/>
      </c>
      <c r="N94" s="63" t="str">
        <f t="shared" si="46"/>
        <v/>
      </c>
      <c r="P94" s="44" t="str">
        <f>IF($AB$1="NE","",IF(V94=$V$1,MAX($P$1:P93)+1,""))</f>
        <v/>
      </c>
      <c r="Q94" s="44" t="str">
        <f t="shared" si="47"/>
        <v/>
      </c>
      <c r="R94" s="44" t="str">
        <f t="shared" si="48"/>
        <v/>
      </c>
      <c r="S94" s="44" t="str">
        <f t="shared" si="49"/>
        <v/>
      </c>
      <c r="T94" s="44" t="str">
        <f t="shared" si="50"/>
        <v/>
      </c>
      <c r="U94" s="44" t="str">
        <f t="shared" si="51"/>
        <v/>
      </c>
      <c r="V94" s="44" t="str">
        <f t="shared" si="52"/>
        <v/>
      </c>
      <c r="X94" s="44" t="str">
        <f>IF(AA94=$AA$1,MAX($X$1:X93)+1,"")</f>
        <v/>
      </c>
      <c r="Y94" s="44">
        <f t="shared" si="53"/>
        <v>93</v>
      </c>
      <c r="Z94" s="44" t="str">
        <f t="shared" si="40"/>
        <v>Kukuřice</v>
      </c>
      <c r="AA94" s="44" t="str">
        <f t="shared" si="54"/>
        <v>Domažlice</v>
      </c>
      <c r="AB94" s="44" t="str">
        <f t="shared" si="55"/>
        <v>Únějovice</v>
      </c>
      <c r="AC94" s="45">
        <f t="shared" si="56"/>
        <v>774359</v>
      </c>
      <c r="AD94" s="45" t="str">
        <f t="shared" si="57"/>
        <v>30,01 - 50,00 %</v>
      </c>
      <c r="AG94"/>
    </row>
    <row r="95" spans="1:33" x14ac:dyDescent="0.25">
      <c r="A95" s="41">
        <f>IF(B95=$Z$1,MAX($A$1:A94)+1,"")</f>
        <v>94</v>
      </c>
      <c r="B95" s="48" t="s">
        <v>1735</v>
      </c>
      <c r="C95" s="41" t="s">
        <v>88</v>
      </c>
      <c r="D95" s="49" t="s">
        <v>149</v>
      </c>
      <c r="E95" s="50">
        <v>747351</v>
      </c>
      <c r="F95" s="48" t="s">
        <v>24</v>
      </c>
      <c r="H95" s="63">
        <f t="shared" si="39"/>
        <v>94</v>
      </c>
      <c r="I95" s="63" t="str">
        <f t="shared" si="41"/>
        <v/>
      </c>
      <c r="J95" s="63" t="str">
        <f t="shared" si="42"/>
        <v/>
      </c>
      <c r="K95" s="63" t="str">
        <f t="shared" si="43"/>
        <v/>
      </c>
      <c r="L95" s="63" t="str">
        <f t="shared" si="44"/>
        <v/>
      </c>
      <c r="M95" s="63" t="str">
        <f t="shared" si="45"/>
        <v/>
      </c>
      <c r="N95" s="63" t="str">
        <f t="shared" si="46"/>
        <v/>
      </c>
      <c r="P95" s="44" t="str">
        <f>IF($AB$1="NE","",IF(V95=$V$1,MAX($P$1:P94)+1,""))</f>
        <v/>
      </c>
      <c r="Q95" s="44" t="str">
        <f t="shared" si="47"/>
        <v/>
      </c>
      <c r="R95" s="44" t="str">
        <f t="shared" si="48"/>
        <v/>
      </c>
      <c r="S95" s="44" t="str">
        <f t="shared" si="49"/>
        <v/>
      </c>
      <c r="T95" s="44" t="str">
        <f t="shared" si="50"/>
        <v/>
      </c>
      <c r="U95" s="44" t="str">
        <f t="shared" si="51"/>
        <v/>
      </c>
      <c r="V95" s="44" t="str">
        <f t="shared" si="52"/>
        <v/>
      </c>
      <c r="X95" s="44" t="str">
        <f>IF(AA95=$AA$1,MAX($X$1:X94)+1,"")</f>
        <v/>
      </c>
      <c r="Y95" s="44">
        <f t="shared" si="53"/>
        <v>94</v>
      </c>
      <c r="Z95" s="44" t="str">
        <f t="shared" si="40"/>
        <v>Kukuřice</v>
      </c>
      <c r="AA95" s="44" t="str">
        <f t="shared" si="54"/>
        <v>Domažlice</v>
      </c>
      <c r="AB95" s="44" t="str">
        <f t="shared" si="55"/>
        <v>Věvrov</v>
      </c>
      <c r="AC95" s="45">
        <f t="shared" si="56"/>
        <v>747351</v>
      </c>
      <c r="AD95" s="45" t="str">
        <f t="shared" si="57"/>
        <v>30,01 - 50,00 %</v>
      </c>
      <c r="AG95"/>
    </row>
    <row r="96" spans="1:33" x14ac:dyDescent="0.25">
      <c r="A96" s="41">
        <f>IF(B96=$Z$1,MAX($A$1:A95)+1,"")</f>
        <v>95</v>
      </c>
      <c r="B96" s="48" t="s">
        <v>1735</v>
      </c>
      <c r="C96" s="41" t="s">
        <v>88</v>
      </c>
      <c r="D96" s="49" t="s">
        <v>150</v>
      </c>
      <c r="E96" s="50">
        <v>753041</v>
      </c>
      <c r="F96" s="48" t="s">
        <v>24</v>
      </c>
      <c r="H96" s="63">
        <f t="shared" si="39"/>
        <v>95</v>
      </c>
      <c r="I96" s="63" t="str">
        <f t="shared" si="41"/>
        <v/>
      </c>
      <c r="J96" s="63" t="str">
        <f t="shared" si="42"/>
        <v/>
      </c>
      <c r="K96" s="63" t="str">
        <f t="shared" si="43"/>
        <v/>
      </c>
      <c r="L96" s="63" t="str">
        <f t="shared" si="44"/>
        <v/>
      </c>
      <c r="M96" s="63" t="str">
        <f t="shared" si="45"/>
        <v/>
      </c>
      <c r="N96" s="63" t="str">
        <f t="shared" si="46"/>
        <v/>
      </c>
      <c r="P96" s="44" t="str">
        <f>IF($AB$1="NE","",IF(V96=$V$1,MAX($P$1:P95)+1,""))</f>
        <v/>
      </c>
      <c r="Q96" s="44" t="str">
        <f t="shared" si="47"/>
        <v/>
      </c>
      <c r="R96" s="44" t="str">
        <f t="shared" si="48"/>
        <v/>
      </c>
      <c r="S96" s="44" t="str">
        <f t="shared" si="49"/>
        <v/>
      </c>
      <c r="T96" s="44" t="str">
        <f t="shared" si="50"/>
        <v/>
      </c>
      <c r="U96" s="44" t="str">
        <f t="shared" si="51"/>
        <v/>
      </c>
      <c r="V96" s="44" t="str">
        <f t="shared" si="52"/>
        <v/>
      </c>
      <c r="X96" s="44" t="str">
        <f>IF(AA96=$AA$1,MAX($X$1:X95)+1,"")</f>
        <v/>
      </c>
      <c r="Y96" s="44">
        <f t="shared" si="53"/>
        <v>95</v>
      </c>
      <c r="Z96" s="44" t="str">
        <f t="shared" si="40"/>
        <v>Kukuřice</v>
      </c>
      <c r="AA96" s="44" t="str">
        <f t="shared" si="54"/>
        <v>Domažlice</v>
      </c>
      <c r="AB96" s="44" t="str">
        <f t="shared" si="55"/>
        <v>Vítání</v>
      </c>
      <c r="AC96" s="45">
        <f t="shared" si="56"/>
        <v>753041</v>
      </c>
      <c r="AD96" s="45" t="str">
        <f t="shared" si="57"/>
        <v>30,01 - 50,00 %</v>
      </c>
      <c r="AG96"/>
    </row>
    <row r="97" spans="1:33" x14ac:dyDescent="0.25">
      <c r="A97" s="41">
        <f>IF(B97=$Z$1,MAX($A$1:A96)+1,"")</f>
        <v>96</v>
      </c>
      <c r="B97" s="48" t="s">
        <v>1735</v>
      </c>
      <c r="C97" s="41" t="s">
        <v>88</v>
      </c>
      <c r="D97" s="49" t="s">
        <v>151</v>
      </c>
      <c r="E97" s="50">
        <v>787281</v>
      </c>
      <c r="F97" s="48" t="s">
        <v>24</v>
      </c>
      <c r="H97" s="63">
        <f t="shared" si="39"/>
        <v>96</v>
      </c>
      <c r="I97" s="63" t="str">
        <f t="shared" si="41"/>
        <v/>
      </c>
      <c r="J97" s="63" t="str">
        <f t="shared" si="42"/>
        <v/>
      </c>
      <c r="K97" s="63" t="str">
        <f t="shared" si="43"/>
        <v/>
      </c>
      <c r="L97" s="63" t="str">
        <f t="shared" si="44"/>
        <v/>
      </c>
      <c r="M97" s="63" t="str">
        <f t="shared" si="45"/>
        <v/>
      </c>
      <c r="N97" s="63" t="str">
        <f t="shared" si="46"/>
        <v/>
      </c>
      <c r="P97" s="44" t="str">
        <f>IF($AB$1="NE","",IF(V97=$V$1,MAX($P$1:P96)+1,""))</f>
        <v/>
      </c>
      <c r="Q97" s="44" t="str">
        <f t="shared" si="47"/>
        <v/>
      </c>
      <c r="R97" s="44" t="str">
        <f t="shared" si="48"/>
        <v/>
      </c>
      <c r="S97" s="44" t="str">
        <f t="shared" si="49"/>
        <v/>
      </c>
      <c r="T97" s="44" t="str">
        <f t="shared" si="50"/>
        <v/>
      </c>
      <c r="U97" s="44" t="str">
        <f t="shared" si="51"/>
        <v/>
      </c>
      <c r="V97" s="44" t="str">
        <f t="shared" si="52"/>
        <v/>
      </c>
      <c r="X97" s="44" t="str">
        <f>IF(AA97=$AA$1,MAX($X$1:X96)+1,"")</f>
        <v/>
      </c>
      <c r="Y97" s="44">
        <f t="shared" si="53"/>
        <v>96</v>
      </c>
      <c r="Z97" s="44" t="str">
        <f t="shared" si="40"/>
        <v>Kukuřice</v>
      </c>
      <c r="AA97" s="44" t="str">
        <f t="shared" si="54"/>
        <v>Domažlice</v>
      </c>
      <c r="AB97" s="44" t="str">
        <f t="shared" si="55"/>
        <v>Všepadly</v>
      </c>
      <c r="AC97" s="45">
        <f t="shared" si="56"/>
        <v>787281</v>
      </c>
      <c r="AD97" s="45" t="str">
        <f t="shared" si="57"/>
        <v>30,01 - 50,00 %</v>
      </c>
      <c r="AG97"/>
    </row>
    <row r="98" spans="1:33" x14ac:dyDescent="0.25">
      <c r="A98" s="41">
        <f>IF(B98=$Z$1,MAX($A$1:A97)+1,"")</f>
        <v>97</v>
      </c>
      <c r="B98" s="48" t="s">
        <v>1735</v>
      </c>
      <c r="C98" s="41" t="s">
        <v>88</v>
      </c>
      <c r="D98" s="49" t="s">
        <v>152</v>
      </c>
      <c r="E98" s="50">
        <v>789925</v>
      </c>
      <c r="F98" s="48" t="s">
        <v>24</v>
      </c>
      <c r="H98" s="63">
        <f t="shared" si="39"/>
        <v>97</v>
      </c>
      <c r="I98" s="63" t="str">
        <f t="shared" si="41"/>
        <v/>
      </c>
      <c r="J98" s="63" t="str">
        <f t="shared" si="42"/>
        <v/>
      </c>
      <c r="K98" s="63" t="str">
        <f t="shared" si="43"/>
        <v/>
      </c>
      <c r="L98" s="63" t="str">
        <f t="shared" si="44"/>
        <v/>
      </c>
      <c r="M98" s="63" t="str">
        <f t="shared" si="45"/>
        <v/>
      </c>
      <c r="N98" s="63" t="str">
        <f t="shared" si="46"/>
        <v/>
      </c>
      <c r="P98" s="44" t="str">
        <f>IF($AB$1="NE","",IF(V98=$V$1,MAX($P$1:P97)+1,""))</f>
        <v/>
      </c>
      <c r="Q98" s="44" t="str">
        <f t="shared" si="47"/>
        <v/>
      </c>
      <c r="R98" s="44" t="str">
        <f t="shared" si="48"/>
        <v/>
      </c>
      <c r="S98" s="44" t="str">
        <f t="shared" si="49"/>
        <v/>
      </c>
      <c r="T98" s="44" t="str">
        <f t="shared" si="50"/>
        <v/>
      </c>
      <c r="U98" s="44" t="str">
        <f t="shared" si="51"/>
        <v/>
      </c>
      <c r="V98" s="44" t="str">
        <f t="shared" si="52"/>
        <v/>
      </c>
      <c r="X98" s="44" t="str">
        <f>IF(AA98=$AA$1,MAX($X$1:X97)+1,"")</f>
        <v/>
      </c>
      <c r="Y98" s="44">
        <f t="shared" si="53"/>
        <v>97</v>
      </c>
      <c r="Z98" s="44" t="str">
        <f t="shared" si="40"/>
        <v>Kukuřice</v>
      </c>
      <c r="AA98" s="44" t="str">
        <f t="shared" si="54"/>
        <v>Domažlice</v>
      </c>
      <c r="AB98" s="44" t="str">
        <f t="shared" si="55"/>
        <v>Zahořany u Domažlic</v>
      </c>
      <c r="AC98" s="45">
        <f t="shared" si="56"/>
        <v>789925</v>
      </c>
      <c r="AD98" s="45" t="str">
        <f t="shared" si="57"/>
        <v>30,01 - 50,00 %</v>
      </c>
      <c r="AG98"/>
    </row>
    <row r="99" spans="1:33" x14ac:dyDescent="0.25">
      <c r="A99" s="41">
        <f>IF(B99=$Z$1,MAX($A$1:A98)+1,"")</f>
        <v>98</v>
      </c>
      <c r="B99" s="48" t="s">
        <v>1735</v>
      </c>
      <c r="C99" s="41" t="s">
        <v>88</v>
      </c>
      <c r="D99" s="49" t="s">
        <v>153</v>
      </c>
      <c r="E99" s="50">
        <v>722880</v>
      </c>
      <c r="F99" s="48" t="s">
        <v>24</v>
      </c>
      <c r="H99" s="63">
        <f t="shared" si="39"/>
        <v>98</v>
      </c>
      <c r="I99" s="63" t="str">
        <f t="shared" si="41"/>
        <v/>
      </c>
      <c r="J99" s="63" t="str">
        <f t="shared" si="42"/>
        <v/>
      </c>
      <c r="K99" s="63" t="str">
        <f t="shared" si="43"/>
        <v/>
      </c>
      <c r="L99" s="63" t="str">
        <f t="shared" si="44"/>
        <v/>
      </c>
      <c r="M99" s="63" t="str">
        <f t="shared" si="45"/>
        <v/>
      </c>
      <c r="N99" s="63" t="str">
        <f t="shared" si="46"/>
        <v/>
      </c>
      <c r="P99" s="44" t="str">
        <f>IF($AB$1="NE","",IF(V99=$V$1,MAX($P$1:P98)+1,""))</f>
        <v/>
      </c>
      <c r="Q99" s="44" t="str">
        <f t="shared" si="47"/>
        <v/>
      </c>
      <c r="R99" s="44" t="str">
        <f t="shared" si="48"/>
        <v/>
      </c>
      <c r="S99" s="44" t="str">
        <f t="shared" si="49"/>
        <v/>
      </c>
      <c r="T99" s="44" t="str">
        <f t="shared" si="50"/>
        <v/>
      </c>
      <c r="U99" s="44" t="str">
        <f t="shared" si="51"/>
        <v/>
      </c>
      <c r="V99" s="44" t="str">
        <f t="shared" si="52"/>
        <v/>
      </c>
      <c r="X99" s="44" t="str">
        <f>IF(AA99=$AA$1,MAX($X$1:X98)+1,"")</f>
        <v/>
      </c>
      <c r="Y99" s="44">
        <f t="shared" si="53"/>
        <v>98</v>
      </c>
      <c r="Z99" s="44" t="str">
        <f t="shared" si="40"/>
        <v>Kukuřice</v>
      </c>
      <c r="AA99" s="44" t="str">
        <f t="shared" si="54"/>
        <v>Domažlice</v>
      </c>
      <c r="AB99" s="44" t="str">
        <f t="shared" si="55"/>
        <v>Zámělíč</v>
      </c>
      <c r="AC99" s="45">
        <f t="shared" si="56"/>
        <v>722880</v>
      </c>
      <c r="AD99" s="45" t="str">
        <f t="shared" si="57"/>
        <v>30,01 - 50,00 %</v>
      </c>
      <c r="AG99"/>
    </row>
    <row r="100" spans="1:33" x14ac:dyDescent="0.25">
      <c r="A100" s="41">
        <f>IF(B100=$Z$1,MAX($A$1:A99)+1,"")</f>
        <v>99</v>
      </c>
      <c r="B100" s="48" t="s">
        <v>1735</v>
      </c>
      <c r="C100" s="41" t="s">
        <v>88</v>
      </c>
      <c r="D100" s="49" t="s">
        <v>154</v>
      </c>
      <c r="E100" s="50">
        <v>668583</v>
      </c>
      <c r="F100" s="48" t="s">
        <v>24</v>
      </c>
      <c r="H100" s="63">
        <f t="shared" si="39"/>
        <v>99</v>
      </c>
      <c r="I100" s="63" t="str">
        <f t="shared" si="41"/>
        <v/>
      </c>
      <c r="J100" s="63" t="str">
        <f t="shared" si="42"/>
        <v/>
      </c>
      <c r="K100" s="63" t="str">
        <f t="shared" si="43"/>
        <v/>
      </c>
      <c r="L100" s="63" t="str">
        <f t="shared" si="44"/>
        <v/>
      </c>
      <c r="M100" s="63" t="str">
        <f t="shared" si="45"/>
        <v/>
      </c>
      <c r="N100" s="63" t="str">
        <f t="shared" si="46"/>
        <v/>
      </c>
      <c r="P100" s="44" t="str">
        <f>IF($AB$1="NE","",IF(V100=$V$1,MAX($P$1:P99)+1,""))</f>
        <v/>
      </c>
      <c r="Q100" s="44" t="str">
        <f t="shared" si="47"/>
        <v/>
      </c>
      <c r="R100" s="44" t="str">
        <f t="shared" si="48"/>
        <v/>
      </c>
      <c r="S100" s="44" t="str">
        <f t="shared" si="49"/>
        <v/>
      </c>
      <c r="T100" s="44" t="str">
        <f t="shared" si="50"/>
        <v/>
      </c>
      <c r="U100" s="44" t="str">
        <f t="shared" si="51"/>
        <v/>
      </c>
      <c r="V100" s="44" t="str">
        <f t="shared" si="52"/>
        <v/>
      </c>
      <c r="X100" s="44" t="str">
        <f>IF(AA100=$AA$1,MAX($X$1:X99)+1,"")</f>
        <v/>
      </c>
      <c r="Y100" s="44">
        <f t="shared" si="53"/>
        <v>99</v>
      </c>
      <c r="Z100" s="44" t="str">
        <f t="shared" si="40"/>
        <v>Kukuřice</v>
      </c>
      <c r="AA100" s="44" t="str">
        <f t="shared" si="54"/>
        <v>Domažlice</v>
      </c>
      <c r="AB100" s="44" t="str">
        <f t="shared" si="55"/>
        <v>Zíchov</v>
      </c>
      <c r="AC100" s="45">
        <f t="shared" si="56"/>
        <v>668583</v>
      </c>
      <c r="AD100" s="45" t="str">
        <f t="shared" si="57"/>
        <v>30,01 - 50,00 %</v>
      </c>
      <c r="AG100"/>
    </row>
    <row r="101" spans="1:33" x14ac:dyDescent="0.25">
      <c r="A101" s="41">
        <f>IF(B101=$Z$1,MAX($A$1:A100)+1,"")</f>
        <v>100</v>
      </c>
      <c r="B101" s="48" t="s">
        <v>1735</v>
      </c>
      <c r="C101" s="41" t="s">
        <v>1740</v>
      </c>
      <c r="D101" s="59" t="s">
        <v>1744</v>
      </c>
      <c r="E101" s="48" t="s">
        <v>19</v>
      </c>
      <c r="F101" s="48" t="s">
        <v>24</v>
      </c>
      <c r="H101" s="63">
        <f t="shared" si="39"/>
        <v>100</v>
      </c>
      <c r="I101" s="63" t="str">
        <f t="shared" si="41"/>
        <v/>
      </c>
      <c r="J101" s="63" t="str">
        <f t="shared" si="42"/>
        <v/>
      </c>
      <c r="K101" s="63" t="str">
        <f t="shared" si="43"/>
        <v/>
      </c>
      <c r="L101" s="63" t="str">
        <f t="shared" si="44"/>
        <v/>
      </c>
      <c r="M101" s="63" t="str">
        <f t="shared" si="45"/>
        <v/>
      </c>
      <c r="N101" s="63" t="str">
        <f t="shared" si="46"/>
        <v/>
      </c>
      <c r="P101" s="44" t="str">
        <f>IF($AB$1="NE","",IF(V101=$V$1,MAX($P$1:P100)+1,""))</f>
        <v/>
      </c>
      <c r="Q101" s="44" t="str">
        <f t="shared" si="47"/>
        <v/>
      </c>
      <c r="R101" s="44" t="str">
        <f t="shared" si="48"/>
        <v/>
      </c>
      <c r="S101" s="44" t="str">
        <f t="shared" si="49"/>
        <v/>
      </c>
      <c r="T101" s="44" t="str">
        <f t="shared" si="50"/>
        <v/>
      </c>
      <c r="U101" s="44" t="str">
        <f t="shared" si="51"/>
        <v/>
      </c>
      <c r="V101" s="44" t="str">
        <f t="shared" si="52"/>
        <v/>
      </c>
      <c r="X101" s="44" t="str">
        <f>IF(AA101=$AA$1,MAX($X$1:X100)+1,"")</f>
        <v/>
      </c>
      <c r="Y101" s="44">
        <f t="shared" si="53"/>
        <v>100</v>
      </c>
      <c r="Z101" s="44" t="str">
        <f t="shared" si="40"/>
        <v>Kukuřice</v>
      </c>
      <c r="AA101" s="44" t="str">
        <f t="shared" si="54"/>
        <v>Hodonín</v>
      </c>
      <c r="AB101" s="44" t="str">
        <f t="shared" si="55"/>
        <v xml:space="preserve">  " Všechny katastry  "  </v>
      </c>
      <c r="AC101" s="45" t="str">
        <f t="shared" si="56"/>
        <v xml:space="preserve"> </v>
      </c>
      <c r="AD101" s="45" t="str">
        <f t="shared" si="57"/>
        <v>30,01 - 50,00 %</v>
      </c>
      <c r="AG101"/>
    </row>
    <row r="102" spans="1:33" x14ac:dyDescent="0.25">
      <c r="A102" s="41">
        <f>IF(B102=$Z$1,MAX($A$1:A101)+1,"")</f>
        <v>101</v>
      </c>
      <c r="B102" s="48" t="s">
        <v>1735</v>
      </c>
      <c r="C102" s="41" t="s">
        <v>155</v>
      </c>
      <c r="D102" s="51" t="s">
        <v>156</v>
      </c>
      <c r="E102" s="50">
        <v>646997</v>
      </c>
      <c r="F102" s="48" t="s">
        <v>24</v>
      </c>
      <c r="H102" s="63">
        <f t="shared" si="39"/>
        <v>101</v>
      </c>
      <c r="I102" s="63" t="str">
        <f t="shared" si="41"/>
        <v/>
      </c>
      <c r="J102" s="63" t="str">
        <f t="shared" si="42"/>
        <v/>
      </c>
      <c r="K102" s="63" t="str">
        <f t="shared" si="43"/>
        <v/>
      </c>
      <c r="L102" s="63" t="str">
        <f t="shared" si="44"/>
        <v/>
      </c>
      <c r="M102" s="63" t="str">
        <f t="shared" si="45"/>
        <v/>
      </c>
      <c r="N102" s="63" t="str">
        <f t="shared" si="46"/>
        <v/>
      </c>
      <c r="P102" s="44" t="str">
        <f>IF($AB$1="NE","",IF(V102=$V$1,MAX($P$1:P101)+1,""))</f>
        <v/>
      </c>
      <c r="Q102" s="44" t="str">
        <f t="shared" si="47"/>
        <v/>
      </c>
      <c r="R102" s="44" t="str">
        <f t="shared" si="48"/>
        <v/>
      </c>
      <c r="S102" s="44" t="str">
        <f t="shared" si="49"/>
        <v/>
      </c>
      <c r="T102" s="44" t="str">
        <f t="shared" si="50"/>
        <v/>
      </c>
      <c r="U102" s="44" t="str">
        <f t="shared" si="51"/>
        <v/>
      </c>
      <c r="V102" s="44" t="str">
        <f t="shared" si="52"/>
        <v/>
      </c>
      <c r="X102" s="44" t="str">
        <f>IF(AA102=$AA$1,MAX($X$1:X101)+1,"")</f>
        <v/>
      </c>
      <c r="Y102" s="44">
        <f t="shared" si="53"/>
        <v>101</v>
      </c>
      <c r="Z102" s="44" t="str">
        <f t="shared" si="40"/>
        <v>Kukuřice</v>
      </c>
      <c r="AA102" s="44" t="str">
        <f t="shared" si="54"/>
        <v>Hradec Králové</v>
      </c>
      <c r="AB102" s="44" t="str">
        <f t="shared" si="55"/>
        <v>Malšovice u Hradce Králové</v>
      </c>
      <c r="AC102" s="45">
        <f t="shared" si="56"/>
        <v>646997</v>
      </c>
      <c r="AD102" s="45" t="str">
        <f t="shared" si="57"/>
        <v>30,01 - 50,00 %</v>
      </c>
      <c r="AG102"/>
    </row>
    <row r="103" spans="1:33" x14ac:dyDescent="0.25">
      <c r="A103" s="41">
        <f>IF(B103=$Z$1,MAX($A$1:A102)+1,"")</f>
        <v>102</v>
      </c>
      <c r="B103" s="48" t="s">
        <v>1735</v>
      </c>
      <c r="C103" s="41" t="s">
        <v>157</v>
      </c>
      <c r="D103" s="49" t="s">
        <v>158</v>
      </c>
      <c r="E103" s="50">
        <v>661899</v>
      </c>
      <c r="F103" s="48" t="s">
        <v>24</v>
      </c>
      <c r="H103" s="63">
        <f t="shared" si="39"/>
        <v>102</v>
      </c>
      <c r="I103" s="63" t="str">
        <f t="shared" si="41"/>
        <v/>
      </c>
      <c r="J103" s="63" t="str">
        <f t="shared" si="42"/>
        <v/>
      </c>
      <c r="K103" s="63" t="str">
        <f t="shared" si="43"/>
        <v/>
      </c>
      <c r="L103" s="63" t="str">
        <f t="shared" si="44"/>
        <v/>
      </c>
      <c r="M103" s="63" t="str">
        <f t="shared" si="45"/>
        <v/>
      </c>
      <c r="N103" s="63" t="str">
        <f t="shared" si="46"/>
        <v/>
      </c>
      <c r="P103" s="44" t="str">
        <f>IF($AB$1="NE","",IF(V103=$V$1,MAX($P$1:P102)+1,""))</f>
        <v/>
      </c>
      <c r="Q103" s="44" t="str">
        <f t="shared" si="47"/>
        <v/>
      </c>
      <c r="R103" s="44" t="str">
        <f t="shared" si="48"/>
        <v/>
      </c>
      <c r="S103" s="44" t="str">
        <f t="shared" si="49"/>
        <v/>
      </c>
      <c r="T103" s="44" t="str">
        <f t="shared" si="50"/>
        <v/>
      </c>
      <c r="U103" s="44" t="str">
        <f t="shared" si="51"/>
        <v/>
      </c>
      <c r="V103" s="44" t="str">
        <f t="shared" si="52"/>
        <v/>
      </c>
      <c r="X103" s="44" t="str">
        <f>IF(AA103=$AA$1,MAX($X$1:X102)+1,"")</f>
        <v/>
      </c>
      <c r="Y103" s="44">
        <f t="shared" si="53"/>
        <v>102</v>
      </c>
      <c r="Z103" s="44" t="str">
        <f t="shared" si="40"/>
        <v>Kukuřice</v>
      </c>
      <c r="AA103" s="44" t="str">
        <f t="shared" si="54"/>
        <v>Chomutov</v>
      </c>
      <c r="AB103" s="44" t="str">
        <f t="shared" si="55"/>
        <v>Bystřice u Kadaně</v>
      </c>
      <c r="AC103" s="45">
        <f t="shared" si="56"/>
        <v>661899</v>
      </c>
      <c r="AD103" s="45" t="str">
        <f t="shared" si="57"/>
        <v>30,01 - 50,00 %</v>
      </c>
      <c r="AG103"/>
    </row>
    <row r="104" spans="1:33" x14ac:dyDescent="0.25">
      <c r="A104" s="41">
        <f>IF(B104=$Z$1,MAX($A$1:A103)+1,"")</f>
        <v>103</v>
      </c>
      <c r="B104" s="48" t="s">
        <v>1735</v>
      </c>
      <c r="C104" s="41" t="s">
        <v>157</v>
      </c>
      <c r="D104" s="49" t="s">
        <v>159</v>
      </c>
      <c r="E104" s="50">
        <v>672921</v>
      </c>
      <c r="F104" s="48" t="s">
        <v>24</v>
      </c>
      <c r="H104" s="63">
        <f t="shared" si="39"/>
        <v>103</v>
      </c>
      <c r="I104" s="63" t="str">
        <f t="shared" si="41"/>
        <v/>
      </c>
      <c r="J104" s="63" t="str">
        <f t="shared" si="42"/>
        <v/>
      </c>
      <c r="K104" s="63" t="str">
        <f t="shared" si="43"/>
        <v/>
      </c>
      <c r="L104" s="63" t="str">
        <f t="shared" si="44"/>
        <v/>
      </c>
      <c r="M104" s="63" t="str">
        <f t="shared" si="45"/>
        <v/>
      </c>
      <c r="N104" s="63" t="str">
        <f t="shared" si="46"/>
        <v/>
      </c>
      <c r="P104" s="44" t="str">
        <f>IF($AB$1="NE","",IF(V104=$V$1,MAX($P$1:P103)+1,""))</f>
        <v/>
      </c>
      <c r="Q104" s="44" t="str">
        <f t="shared" si="47"/>
        <v/>
      </c>
      <c r="R104" s="44" t="str">
        <f t="shared" si="48"/>
        <v/>
      </c>
      <c r="S104" s="44" t="str">
        <f t="shared" si="49"/>
        <v/>
      </c>
      <c r="T104" s="44" t="str">
        <f t="shared" si="50"/>
        <v/>
      </c>
      <c r="U104" s="44" t="str">
        <f t="shared" si="51"/>
        <v/>
      </c>
      <c r="V104" s="44" t="str">
        <f t="shared" si="52"/>
        <v/>
      </c>
      <c r="X104" s="44" t="str">
        <f>IF(AA104=$AA$1,MAX($X$1:X103)+1,"")</f>
        <v/>
      </c>
      <c r="Y104" s="44">
        <f t="shared" si="53"/>
        <v>103</v>
      </c>
      <c r="Z104" s="44" t="str">
        <f t="shared" si="40"/>
        <v>Kukuřice</v>
      </c>
      <c r="AA104" s="44" t="str">
        <f t="shared" si="54"/>
        <v>Chomutov</v>
      </c>
      <c r="AB104" s="44" t="str">
        <f t="shared" si="55"/>
        <v>Kralupy u Chomutova</v>
      </c>
      <c r="AC104" s="45">
        <f t="shared" si="56"/>
        <v>672921</v>
      </c>
      <c r="AD104" s="45" t="str">
        <f t="shared" si="57"/>
        <v>30,01 - 50,00 %</v>
      </c>
      <c r="AG104"/>
    </row>
    <row r="105" spans="1:33" x14ac:dyDescent="0.25">
      <c r="A105" s="41">
        <f>IF(B105=$Z$1,MAX($A$1:A104)+1,"")</f>
        <v>104</v>
      </c>
      <c r="B105" s="48" t="s">
        <v>1735</v>
      </c>
      <c r="C105" s="41" t="s">
        <v>157</v>
      </c>
      <c r="D105" s="49" t="s">
        <v>160</v>
      </c>
      <c r="E105" s="50">
        <v>740675</v>
      </c>
      <c r="F105" s="48" t="s">
        <v>24</v>
      </c>
      <c r="H105" s="63">
        <f t="shared" si="39"/>
        <v>104</v>
      </c>
      <c r="I105" s="63" t="str">
        <f t="shared" si="41"/>
        <v/>
      </c>
      <c r="J105" s="63" t="str">
        <f t="shared" si="42"/>
        <v/>
      </c>
      <c r="K105" s="63" t="str">
        <f t="shared" si="43"/>
        <v/>
      </c>
      <c r="L105" s="63" t="str">
        <f t="shared" si="44"/>
        <v/>
      </c>
      <c r="M105" s="63" t="str">
        <f t="shared" si="45"/>
        <v/>
      </c>
      <c r="N105" s="63" t="str">
        <f t="shared" si="46"/>
        <v/>
      </c>
      <c r="P105" s="44" t="str">
        <f>IF($AB$1="NE","",IF(V105=$V$1,MAX($P$1:P104)+1,""))</f>
        <v/>
      </c>
      <c r="Q105" s="44" t="str">
        <f t="shared" si="47"/>
        <v/>
      </c>
      <c r="R105" s="44" t="str">
        <f t="shared" si="48"/>
        <v/>
      </c>
      <c r="S105" s="44" t="str">
        <f t="shared" si="49"/>
        <v/>
      </c>
      <c r="T105" s="44" t="str">
        <f t="shared" si="50"/>
        <v/>
      </c>
      <c r="U105" s="44" t="str">
        <f t="shared" si="51"/>
        <v/>
      </c>
      <c r="V105" s="44" t="str">
        <f t="shared" si="52"/>
        <v/>
      </c>
      <c r="X105" s="44" t="str">
        <f>IF(AA105=$AA$1,MAX($X$1:X104)+1,"")</f>
        <v/>
      </c>
      <c r="Y105" s="44">
        <f t="shared" si="53"/>
        <v>104</v>
      </c>
      <c r="Z105" s="44" t="str">
        <f t="shared" si="40"/>
        <v>Kukuřice</v>
      </c>
      <c r="AA105" s="44" t="str">
        <f t="shared" si="54"/>
        <v>Chomutov</v>
      </c>
      <c r="AB105" s="44" t="str">
        <f t="shared" si="55"/>
        <v>Rokle</v>
      </c>
      <c r="AC105" s="45">
        <f t="shared" si="56"/>
        <v>740675</v>
      </c>
      <c r="AD105" s="45" t="str">
        <f t="shared" si="57"/>
        <v>30,01 - 50,00 %</v>
      </c>
      <c r="AG105"/>
    </row>
    <row r="106" spans="1:33" x14ac:dyDescent="0.25">
      <c r="A106" s="41">
        <f>IF(B106=$Z$1,MAX($A$1:A105)+1,"")</f>
        <v>105</v>
      </c>
      <c r="B106" s="48" t="s">
        <v>1735</v>
      </c>
      <c r="C106" s="41" t="s">
        <v>157</v>
      </c>
      <c r="D106" s="49" t="s">
        <v>161</v>
      </c>
      <c r="E106" s="50">
        <v>771899</v>
      </c>
      <c r="F106" s="48" t="s">
        <v>24</v>
      </c>
      <c r="H106" s="63">
        <f t="shared" si="39"/>
        <v>105</v>
      </c>
      <c r="I106" s="63" t="str">
        <f t="shared" si="41"/>
        <v/>
      </c>
      <c r="J106" s="63" t="str">
        <f t="shared" si="42"/>
        <v/>
      </c>
      <c r="K106" s="63" t="str">
        <f t="shared" si="43"/>
        <v/>
      </c>
      <c r="L106" s="63" t="str">
        <f t="shared" si="44"/>
        <v/>
      </c>
      <c r="M106" s="63" t="str">
        <f t="shared" si="45"/>
        <v/>
      </c>
      <c r="N106" s="63" t="str">
        <f t="shared" si="46"/>
        <v/>
      </c>
      <c r="P106" s="44" t="str">
        <f>IF($AB$1="NE","",IF(V106=$V$1,MAX($P$1:P105)+1,""))</f>
        <v/>
      </c>
      <c r="Q106" s="44" t="str">
        <f t="shared" si="47"/>
        <v/>
      </c>
      <c r="R106" s="44" t="str">
        <f t="shared" si="48"/>
        <v/>
      </c>
      <c r="S106" s="44" t="str">
        <f t="shared" si="49"/>
        <v/>
      </c>
      <c r="T106" s="44" t="str">
        <f t="shared" si="50"/>
        <v/>
      </c>
      <c r="U106" s="44" t="str">
        <f t="shared" si="51"/>
        <v/>
      </c>
      <c r="V106" s="44" t="str">
        <f t="shared" si="52"/>
        <v/>
      </c>
      <c r="X106" s="44" t="str">
        <f>IF(AA106=$AA$1,MAX($X$1:X105)+1,"")</f>
        <v/>
      </c>
      <c r="Y106" s="44">
        <f t="shared" si="53"/>
        <v>105</v>
      </c>
      <c r="Z106" s="44" t="str">
        <f t="shared" si="40"/>
        <v>Kukuřice</v>
      </c>
      <c r="AA106" s="44" t="str">
        <f t="shared" si="54"/>
        <v>Chomutov</v>
      </c>
      <c r="AB106" s="44" t="str">
        <f t="shared" si="55"/>
        <v>Tušimice</v>
      </c>
      <c r="AC106" s="45">
        <f t="shared" si="56"/>
        <v>771899</v>
      </c>
      <c r="AD106" s="45" t="str">
        <f t="shared" si="57"/>
        <v>30,01 - 50,00 %</v>
      </c>
      <c r="AG106"/>
    </row>
    <row r="107" spans="1:33" x14ac:dyDescent="0.25">
      <c r="A107" s="41">
        <f>IF(B107=$Z$1,MAX($A$1:A106)+1,"")</f>
        <v>106</v>
      </c>
      <c r="B107" s="48" t="s">
        <v>1735</v>
      </c>
      <c r="C107" s="41" t="s">
        <v>157</v>
      </c>
      <c r="D107" s="49" t="s">
        <v>162</v>
      </c>
      <c r="E107" s="50">
        <v>650773</v>
      </c>
      <c r="F107" s="48" t="s">
        <v>24</v>
      </c>
      <c r="H107" s="63">
        <f t="shared" si="39"/>
        <v>106</v>
      </c>
      <c r="I107" s="63" t="str">
        <f t="shared" si="41"/>
        <v/>
      </c>
      <c r="J107" s="63" t="str">
        <f t="shared" si="42"/>
        <v/>
      </c>
      <c r="K107" s="63" t="str">
        <f t="shared" si="43"/>
        <v/>
      </c>
      <c r="L107" s="63" t="str">
        <f t="shared" si="44"/>
        <v/>
      </c>
      <c r="M107" s="63" t="str">
        <f t="shared" si="45"/>
        <v/>
      </c>
      <c r="N107" s="63" t="str">
        <f t="shared" si="46"/>
        <v/>
      </c>
      <c r="P107" s="44" t="str">
        <f>IF($AB$1="NE","",IF(V107=$V$1,MAX($P$1:P106)+1,""))</f>
        <v/>
      </c>
      <c r="Q107" s="44" t="str">
        <f t="shared" si="47"/>
        <v/>
      </c>
      <c r="R107" s="44" t="str">
        <f t="shared" si="48"/>
        <v/>
      </c>
      <c r="S107" s="44" t="str">
        <f t="shared" si="49"/>
        <v/>
      </c>
      <c r="T107" s="44" t="str">
        <f t="shared" si="50"/>
        <v/>
      </c>
      <c r="U107" s="44" t="str">
        <f t="shared" si="51"/>
        <v/>
      </c>
      <c r="V107" s="44" t="str">
        <f t="shared" si="52"/>
        <v/>
      </c>
      <c r="X107" s="44" t="str">
        <f>IF(AA107=$AA$1,MAX($X$1:X106)+1,"")</f>
        <v/>
      </c>
      <c r="Y107" s="44">
        <f t="shared" si="53"/>
        <v>106</v>
      </c>
      <c r="Z107" s="44" t="str">
        <f t="shared" si="40"/>
        <v>Kukuřice</v>
      </c>
      <c r="AA107" s="44" t="str">
        <f t="shared" si="54"/>
        <v>Chomutov</v>
      </c>
      <c r="AB107" s="44" t="str">
        <f t="shared" si="55"/>
        <v>Vikletice</v>
      </c>
      <c r="AC107" s="45">
        <f t="shared" si="56"/>
        <v>650773</v>
      </c>
      <c r="AD107" s="45" t="str">
        <f t="shared" si="57"/>
        <v>30,01 - 50,00 %</v>
      </c>
      <c r="AG107"/>
    </row>
    <row r="108" spans="1:33" x14ac:dyDescent="0.25">
      <c r="A108" s="41">
        <f>IF(B108=$Z$1,MAX($A$1:A107)+1,"")</f>
        <v>107</v>
      </c>
      <c r="B108" s="48" t="s">
        <v>1735</v>
      </c>
      <c r="C108" s="41" t="s">
        <v>163</v>
      </c>
      <c r="D108" s="51" t="s">
        <v>164</v>
      </c>
      <c r="E108" s="50">
        <v>648281</v>
      </c>
      <c r="F108" s="48" t="s">
        <v>24</v>
      </c>
      <c r="H108" s="63">
        <f t="shared" si="39"/>
        <v>107</v>
      </c>
      <c r="I108" s="63" t="str">
        <f t="shared" si="41"/>
        <v/>
      </c>
      <c r="J108" s="63" t="str">
        <f t="shared" si="42"/>
        <v/>
      </c>
      <c r="K108" s="63" t="str">
        <f t="shared" si="43"/>
        <v/>
      </c>
      <c r="L108" s="63" t="str">
        <f t="shared" si="44"/>
        <v/>
      </c>
      <c r="M108" s="63" t="str">
        <f t="shared" si="45"/>
        <v/>
      </c>
      <c r="N108" s="63" t="str">
        <f t="shared" si="46"/>
        <v/>
      </c>
      <c r="P108" s="44" t="str">
        <f>IF($AB$1="NE","",IF(V108=$V$1,MAX($P$1:P107)+1,""))</f>
        <v/>
      </c>
      <c r="Q108" s="44" t="str">
        <f t="shared" si="47"/>
        <v/>
      </c>
      <c r="R108" s="44" t="str">
        <f t="shared" si="48"/>
        <v/>
      </c>
      <c r="S108" s="44" t="str">
        <f t="shared" si="49"/>
        <v/>
      </c>
      <c r="T108" s="44" t="str">
        <f t="shared" si="50"/>
        <v/>
      </c>
      <c r="U108" s="44" t="str">
        <f t="shared" si="51"/>
        <v/>
      </c>
      <c r="V108" s="44" t="str">
        <f t="shared" si="52"/>
        <v/>
      </c>
      <c r="X108" s="44" t="str">
        <f>IF(AA108=$AA$1,MAX($X$1:X107)+1,"")</f>
        <v/>
      </c>
      <c r="Y108" s="44">
        <f t="shared" si="53"/>
        <v>107</v>
      </c>
      <c r="Z108" s="44" t="str">
        <f t="shared" si="40"/>
        <v>Kukuřice</v>
      </c>
      <c r="AA108" s="44" t="str">
        <f t="shared" si="54"/>
        <v>Chrudim</v>
      </c>
      <c r="AB108" s="44" t="str">
        <f t="shared" si="55"/>
        <v>Blansko u Hrochova Týnce</v>
      </c>
      <c r="AC108" s="45">
        <f t="shared" si="56"/>
        <v>648281</v>
      </c>
      <c r="AD108" s="45" t="str">
        <f t="shared" si="57"/>
        <v>30,01 - 50,00 %</v>
      </c>
      <c r="AG108"/>
    </row>
    <row r="109" spans="1:33" x14ac:dyDescent="0.25">
      <c r="A109" s="41">
        <f>IF(B109=$Z$1,MAX($A$1:A108)+1,"")</f>
        <v>108</v>
      </c>
      <c r="B109" s="48" t="s">
        <v>1735</v>
      </c>
      <c r="C109" s="41" t="s">
        <v>163</v>
      </c>
      <c r="D109" s="49" t="s">
        <v>165</v>
      </c>
      <c r="E109" s="50">
        <v>628697</v>
      </c>
      <c r="F109" s="48" t="s">
        <v>24</v>
      </c>
      <c r="H109" s="63">
        <f t="shared" si="39"/>
        <v>108</v>
      </c>
      <c r="I109" s="63" t="str">
        <f t="shared" si="41"/>
        <v/>
      </c>
      <c r="J109" s="63" t="str">
        <f t="shared" si="42"/>
        <v/>
      </c>
      <c r="K109" s="63" t="str">
        <f t="shared" si="43"/>
        <v/>
      </c>
      <c r="L109" s="63" t="str">
        <f t="shared" si="44"/>
        <v/>
      </c>
      <c r="M109" s="63" t="str">
        <f t="shared" si="45"/>
        <v/>
      </c>
      <c r="N109" s="63" t="str">
        <f t="shared" si="46"/>
        <v/>
      </c>
      <c r="P109" s="44" t="str">
        <f>IF($AB$1="NE","",IF(V109=$V$1,MAX($P$1:P108)+1,""))</f>
        <v/>
      </c>
      <c r="Q109" s="44" t="str">
        <f t="shared" si="47"/>
        <v/>
      </c>
      <c r="R109" s="44" t="str">
        <f t="shared" si="48"/>
        <v/>
      </c>
      <c r="S109" s="44" t="str">
        <f t="shared" si="49"/>
        <v/>
      </c>
      <c r="T109" s="44" t="str">
        <f t="shared" si="50"/>
        <v/>
      </c>
      <c r="U109" s="44" t="str">
        <f t="shared" si="51"/>
        <v/>
      </c>
      <c r="V109" s="44" t="str">
        <f t="shared" si="52"/>
        <v/>
      </c>
      <c r="X109" s="44" t="str">
        <f>IF(AA109=$AA$1,MAX($X$1:X108)+1,"")</f>
        <v/>
      </c>
      <c r="Y109" s="44">
        <f t="shared" si="53"/>
        <v>108</v>
      </c>
      <c r="Z109" s="44" t="str">
        <f t="shared" si="40"/>
        <v>Kukuřice</v>
      </c>
      <c r="AA109" s="44" t="str">
        <f t="shared" si="54"/>
        <v>Chrudim</v>
      </c>
      <c r="AB109" s="44" t="str">
        <f t="shared" si="55"/>
        <v>Dolní Bezděkov</v>
      </c>
      <c r="AC109" s="45">
        <f t="shared" si="56"/>
        <v>628697</v>
      </c>
      <c r="AD109" s="45" t="str">
        <f t="shared" si="57"/>
        <v>30,01 - 50,00 %</v>
      </c>
      <c r="AG109"/>
    </row>
    <row r="110" spans="1:33" x14ac:dyDescent="0.25">
      <c r="A110" s="41">
        <f>IF(B110=$Z$1,MAX($A$1:A109)+1,"")</f>
        <v>109</v>
      </c>
      <c r="B110" s="48" t="s">
        <v>1735</v>
      </c>
      <c r="C110" s="41" t="s">
        <v>163</v>
      </c>
      <c r="D110" s="49" t="s">
        <v>166</v>
      </c>
      <c r="E110" s="50">
        <v>777617</v>
      </c>
      <c r="F110" s="48" t="s">
        <v>24</v>
      </c>
      <c r="H110" s="63">
        <f t="shared" si="39"/>
        <v>109</v>
      </c>
      <c r="I110" s="63" t="str">
        <f t="shared" si="41"/>
        <v/>
      </c>
      <c r="J110" s="63" t="str">
        <f t="shared" si="42"/>
        <v/>
      </c>
      <c r="K110" s="63" t="str">
        <f t="shared" si="43"/>
        <v/>
      </c>
      <c r="L110" s="63" t="str">
        <f t="shared" si="44"/>
        <v/>
      </c>
      <c r="M110" s="63" t="str">
        <f t="shared" si="45"/>
        <v/>
      </c>
      <c r="N110" s="63" t="str">
        <f t="shared" si="46"/>
        <v/>
      </c>
      <c r="P110" s="44" t="str">
        <f>IF($AB$1="NE","",IF(V110=$V$1,MAX($P$1:P109)+1,""))</f>
        <v/>
      </c>
      <c r="Q110" s="44" t="str">
        <f t="shared" si="47"/>
        <v/>
      </c>
      <c r="R110" s="44" t="str">
        <f t="shared" si="48"/>
        <v/>
      </c>
      <c r="S110" s="44" t="str">
        <f t="shared" si="49"/>
        <v/>
      </c>
      <c r="T110" s="44" t="str">
        <f t="shared" si="50"/>
        <v/>
      </c>
      <c r="U110" s="44" t="str">
        <f t="shared" si="51"/>
        <v/>
      </c>
      <c r="V110" s="44" t="str">
        <f t="shared" si="52"/>
        <v/>
      </c>
      <c r="X110" s="44" t="str">
        <f>IF(AA110=$AA$1,MAX($X$1:X109)+1,"")</f>
        <v/>
      </c>
      <c r="Y110" s="44">
        <f t="shared" si="53"/>
        <v>109</v>
      </c>
      <c r="Z110" s="44" t="str">
        <f t="shared" si="40"/>
        <v>Kukuřice</v>
      </c>
      <c r="AA110" s="44" t="str">
        <f t="shared" si="54"/>
        <v>Chrudim</v>
      </c>
      <c r="AB110" s="44" t="str">
        <f t="shared" si="55"/>
        <v>Dvakačovice</v>
      </c>
      <c r="AC110" s="45">
        <f t="shared" si="56"/>
        <v>777617</v>
      </c>
      <c r="AD110" s="45" t="str">
        <f t="shared" si="57"/>
        <v>30,01 - 50,00 %</v>
      </c>
      <c r="AG110"/>
    </row>
    <row r="111" spans="1:33" x14ac:dyDescent="0.25">
      <c r="A111" s="41">
        <f>IF(B111=$Z$1,MAX($A$1:A110)+1,"")</f>
        <v>110</v>
      </c>
      <c r="B111" s="48" t="s">
        <v>1735</v>
      </c>
      <c r="C111" s="41" t="s">
        <v>163</v>
      </c>
      <c r="D111" s="49" t="s">
        <v>167</v>
      </c>
      <c r="E111" s="50">
        <v>648299</v>
      </c>
      <c r="F111" s="48" t="s">
        <v>24</v>
      </c>
      <c r="H111" s="63">
        <f t="shared" si="39"/>
        <v>110</v>
      </c>
      <c r="I111" s="63" t="str">
        <f t="shared" si="41"/>
        <v/>
      </c>
      <c r="J111" s="63" t="str">
        <f t="shared" si="42"/>
        <v/>
      </c>
      <c r="K111" s="63" t="str">
        <f t="shared" si="43"/>
        <v/>
      </c>
      <c r="L111" s="63" t="str">
        <f t="shared" si="44"/>
        <v/>
      </c>
      <c r="M111" s="63" t="str">
        <f t="shared" si="45"/>
        <v/>
      </c>
      <c r="N111" s="63" t="str">
        <f t="shared" si="46"/>
        <v/>
      </c>
      <c r="P111" s="44" t="str">
        <f>IF($AB$1="NE","",IF(V111=$V$1,MAX($P$1:P110)+1,""))</f>
        <v/>
      </c>
      <c r="Q111" s="44" t="str">
        <f t="shared" si="47"/>
        <v/>
      </c>
      <c r="R111" s="44" t="str">
        <f t="shared" si="48"/>
        <v/>
      </c>
      <c r="S111" s="44" t="str">
        <f t="shared" si="49"/>
        <v/>
      </c>
      <c r="T111" s="44" t="str">
        <f t="shared" si="50"/>
        <v/>
      </c>
      <c r="U111" s="44" t="str">
        <f t="shared" si="51"/>
        <v/>
      </c>
      <c r="V111" s="44" t="str">
        <f t="shared" si="52"/>
        <v/>
      </c>
      <c r="X111" s="44" t="str">
        <f>IF(AA111=$AA$1,MAX($X$1:X110)+1,"")</f>
        <v/>
      </c>
      <c r="Y111" s="44">
        <f t="shared" si="53"/>
        <v>110</v>
      </c>
      <c r="Z111" s="44" t="str">
        <f t="shared" si="40"/>
        <v>Kukuřice</v>
      </c>
      <c r="AA111" s="44" t="str">
        <f t="shared" si="54"/>
        <v>Chrudim</v>
      </c>
      <c r="AB111" s="44" t="str">
        <f t="shared" si="55"/>
        <v>Hrochův Týnec</v>
      </c>
      <c r="AC111" s="45">
        <f t="shared" si="56"/>
        <v>648299</v>
      </c>
      <c r="AD111" s="45" t="str">
        <f t="shared" si="57"/>
        <v>30,01 - 50,00 %</v>
      </c>
      <c r="AG111"/>
    </row>
    <row r="112" spans="1:33" x14ac:dyDescent="0.25">
      <c r="A112" s="41">
        <f>IF(B112=$Z$1,MAX($A$1:A111)+1,"")</f>
        <v>111</v>
      </c>
      <c r="B112" s="48" t="s">
        <v>1735</v>
      </c>
      <c r="C112" s="41" t="s">
        <v>163</v>
      </c>
      <c r="D112" s="49" t="s">
        <v>168</v>
      </c>
      <c r="E112" s="50">
        <v>700983</v>
      </c>
      <c r="F112" s="48" t="s">
        <v>24</v>
      </c>
      <c r="H112" s="63">
        <f t="shared" si="39"/>
        <v>111</v>
      </c>
      <c r="I112" s="63" t="str">
        <f t="shared" si="41"/>
        <v/>
      </c>
      <c r="J112" s="63" t="str">
        <f t="shared" si="42"/>
        <v/>
      </c>
      <c r="K112" s="63" t="str">
        <f t="shared" si="43"/>
        <v/>
      </c>
      <c r="L112" s="63" t="str">
        <f t="shared" si="44"/>
        <v/>
      </c>
      <c r="M112" s="63" t="str">
        <f t="shared" si="45"/>
        <v/>
      </c>
      <c r="N112" s="63" t="str">
        <f t="shared" si="46"/>
        <v/>
      </c>
      <c r="P112" s="44" t="str">
        <f>IF($AB$1="NE","",IF(V112=$V$1,MAX($P$1:P111)+1,""))</f>
        <v/>
      </c>
      <c r="Q112" s="44" t="str">
        <f t="shared" si="47"/>
        <v/>
      </c>
      <c r="R112" s="44" t="str">
        <f t="shared" si="48"/>
        <v/>
      </c>
      <c r="S112" s="44" t="str">
        <f t="shared" si="49"/>
        <v/>
      </c>
      <c r="T112" s="44" t="str">
        <f t="shared" si="50"/>
        <v/>
      </c>
      <c r="U112" s="44" t="str">
        <f t="shared" si="51"/>
        <v/>
      </c>
      <c r="V112" s="44" t="str">
        <f t="shared" si="52"/>
        <v/>
      </c>
      <c r="X112" s="44" t="str">
        <f>IF(AA112=$AA$1,MAX($X$1:X111)+1,"")</f>
        <v/>
      </c>
      <c r="Y112" s="44">
        <f t="shared" si="53"/>
        <v>111</v>
      </c>
      <c r="Z112" s="44" t="str">
        <f t="shared" si="40"/>
        <v>Kukuřice</v>
      </c>
      <c r="AA112" s="44" t="str">
        <f t="shared" si="54"/>
        <v>Chrudim</v>
      </c>
      <c r="AB112" s="44" t="str">
        <f t="shared" si="55"/>
        <v>Nabočany</v>
      </c>
      <c r="AC112" s="45">
        <f t="shared" si="56"/>
        <v>700983</v>
      </c>
      <c r="AD112" s="45" t="str">
        <f t="shared" si="57"/>
        <v>30,01 - 50,00 %</v>
      </c>
      <c r="AG112"/>
    </row>
    <row r="113" spans="1:33" x14ac:dyDescent="0.25">
      <c r="A113" s="41">
        <f>IF(B113=$Z$1,MAX($A$1:A112)+1,"")</f>
        <v>112</v>
      </c>
      <c r="B113" s="48" t="s">
        <v>1735</v>
      </c>
      <c r="C113" s="41" t="s">
        <v>163</v>
      </c>
      <c r="D113" s="49" t="s">
        <v>169</v>
      </c>
      <c r="E113" s="50">
        <v>648311</v>
      </c>
      <c r="F113" s="48" t="s">
        <v>24</v>
      </c>
      <c r="H113" s="63">
        <f t="shared" si="39"/>
        <v>112</v>
      </c>
      <c r="I113" s="63" t="str">
        <f t="shared" si="41"/>
        <v/>
      </c>
      <c r="J113" s="63" t="str">
        <f t="shared" si="42"/>
        <v/>
      </c>
      <c r="K113" s="63" t="str">
        <f t="shared" si="43"/>
        <v/>
      </c>
      <c r="L113" s="63" t="str">
        <f t="shared" si="44"/>
        <v/>
      </c>
      <c r="M113" s="63" t="str">
        <f t="shared" si="45"/>
        <v/>
      </c>
      <c r="N113" s="63" t="str">
        <f t="shared" si="46"/>
        <v/>
      </c>
      <c r="P113" s="44" t="str">
        <f>IF($AB$1="NE","",IF(V113=$V$1,MAX($P$1:P112)+1,""))</f>
        <v/>
      </c>
      <c r="Q113" s="44" t="str">
        <f t="shared" si="47"/>
        <v/>
      </c>
      <c r="R113" s="44" t="str">
        <f t="shared" si="48"/>
        <v/>
      </c>
      <c r="S113" s="44" t="str">
        <f t="shared" si="49"/>
        <v/>
      </c>
      <c r="T113" s="44" t="str">
        <f t="shared" si="50"/>
        <v/>
      </c>
      <c r="U113" s="44" t="str">
        <f t="shared" si="51"/>
        <v/>
      </c>
      <c r="V113" s="44" t="str">
        <f t="shared" si="52"/>
        <v/>
      </c>
      <c r="X113" s="44" t="str">
        <f>IF(AA113=$AA$1,MAX($X$1:X112)+1,"")</f>
        <v/>
      </c>
      <c r="Y113" s="44">
        <f t="shared" si="53"/>
        <v>112</v>
      </c>
      <c r="Z113" s="44" t="str">
        <f t="shared" si="40"/>
        <v>Kukuřice</v>
      </c>
      <c r="AA113" s="44" t="str">
        <f t="shared" si="54"/>
        <v>Chrudim</v>
      </c>
      <c r="AB113" s="44" t="str">
        <f t="shared" si="55"/>
        <v>Stíčany</v>
      </c>
      <c r="AC113" s="45">
        <f t="shared" si="56"/>
        <v>648311</v>
      </c>
      <c r="AD113" s="45" t="str">
        <f t="shared" si="57"/>
        <v>30,01 - 50,00 %</v>
      </c>
      <c r="AG113"/>
    </row>
    <row r="114" spans="1:33" x14ac:dyDescent="0.25">
      <c r="A114" s="41">
        <f>IF(B114=$Z$1,MAX($A$1:A113)+1,"")</f>
        <v>113</v>
      </c>
      <c r="B114" s="48" t="s">
        <v>1735</v>
      </c>
      <c r="C114" s="41" t="s">
        <v>163</v>
      </c>
      <c r="D114" s="49" t="s">
        <v>170</v>
      </c>
      <c r="E114" s="50">
        <v>768529</v>
      </c>
      <c r="F114" s="48" t="s">
        <v>24</v>
      </c>
      <c r="H114" s="63">
        <f t="shared" si="39"/>
        <v>113</v>
      </c>
      <c r="I114" s="63" t="str">
        <f t="shared" si="41"/>
        <v/>
      </c>
      <c r="J114" s="63" t="str">
        <f t="shared" si="42"/>
        <v/>
      </c>
      <c r="K114" s="63" t="str">
        <f t="shared" si="43"/>
        <v/>
      </c>
      <c r="L114" s="63" t="str">
        <f t="shared" si="44"/>
        <v/>
      </c>
      <c r="M114" s="63" t="str">
        <f t="shared" si="45"/>
        <v/>
      </c>
      <c r="N114" s="63" t="str">
        <f t="shared" si="46"/>
        <v/>
      </c>
      <c r="P114" s="44" t="str">
        <f>IF($AB$1="NE","",IF(V114=$V$1,MAX($P$1:P113)+1,""))</f>
        <v/>
      </c>
      <c r="Q114" s="44" t="str">
        <f t="shared" si="47"/>
        <v/>
      </c>
      <c r="R114" s="44" t="str">
        <f t="shared" si="48"/>
        <v/>
      </c>
      <c r="S114" s="44" t="str">
        <f t="shared" si="49"/>
        <v/>
      </c>
      <c r="T114" s="44" t="str">
        <f t="shared" si="50"/>
        <v/>
      </c>
      <c r="U114" s="44" t="str">
        <f t="shared" si="51"/>
        <v/>
      </c>
      <c r="V114" s="44" t="str">
        <f t="shared" si="52"/>
        <v/>
      </c>
      <c r="X114" s="44" t="str">
        <f>IF(AA114=$AA$1,MAX($X$1:X113)+1,"")</f>
        <v/>
      </c>
      <c r="Y114" s="44">
        <f t="shared" si="53"/>
        <v>113</v>
      </c>
      <c r="Z114" s="44" t="str">
        <f t="shared" si="40"/>
        <v>Kukuřice</v>
      </c>
      <c r="AA114" s="44" t="str">
        <f t="shared" si="54"/>
        <v>Chrudim</v>
      </c>
      <c r="AB114" s="44" t="str">
        <f t="shared" si="55"/>
        <v>Trojovice</v>
      </c>
      <c r="AC114" s="45">
        <f t="shared" si="56"/>
        <v>768529</v>
      </c>
      <c r="AD114" s="45" t="str">
        <f t="shared" si="57"/>
        <v>30,01 - 50,00 %</v>
      </c>
      <c r="AG114"/>
    </row>
    <row r="115" spans="1:33" x14ac:dyDescent="0.25">
      <c r="A115" s="41">
        <f>IF(B115=$Z$1,MAX($A$1:A114)+1,"")</f>
        <v>114</v>
      </c>
      <c r="B115" s="48" t="s">
        <v>1735</v>
      </c>
      <c r="C115" s="41" t="s">
        <v>163</v>
      </c>
      <c r="D115" s="49" t="s">
        <v>171</v>
      </c>
      <c r="E115" s="50">
        <v>773298</v>
      </c>
      <c r="F115" s="48" t="s">
        <v>24</v>
      </c>
      <c r="H115" s="63">
        <f t="shared" si="39"/>
        <v>114</v>
      </c>
      <c r="I115" s="63" t="str">
        <f t="shared" si="41"/>
        <v/>
      </c>
      <c r="J115" s="63" t="str">
        <f t="shared" si="42"/>
        <v/>
      </c>
      <c r="K115" s="63" t="str">
        <f t="shared" si="43"/>
        <v/>
      </c>
      <c r="L115" s="63" t="str">
        <f t="shared" si="44"/>
        <v/>
      </c>
      <c r="M115" s="63" t="str">
        <f t="shared" si="45"/>
        <v/>
      </c>
      <c r="N115" s="63" t="str">
        <f t="shared" si="46"/>
        <v/>
      </c>
      <c r="P115" s="44" t="str">
        <f>IF($AB$1="NE","",IF(V115=$V$1,MAX($P$1:P114)+1,""))</f>
        <v/>
      </c>
      <c r="Q115" s="44" t="str">
        <f t="shared" si="47"/>
        <v/>
      </c>
      <c r="R115" s="44" t="str">
        <f t="shared" si="48"/>
        <v/>
      </c>
      <c r="S115" s="44" t="str">
        <f t="shared" si="49"/>
        <v/>
      </c>
      <c r="T115" s="44" t="str">
        <f t="shared" si="50"/>
        <v/>
      </c>
      <c r="U115" s="44" t="str">
        <f t="shared" si="51"/>
        <v/>
      </c>
      <c r="V115" s="44" t="str">
        <f t="shared" si="52"/>
        <v/>
      </c>
      <c r="X115" s="44" t="str">
        <f>IF(AA115=$AA$1,MAX($X$1:X114)+1,"")</f>
        <v/>
      </c>
      <c r="Y115" s="44">
        <f t="shared" si="53"/>
        <v>114</v>
      </c>
      <c r="Z115" s="44" t="str">
        <f t="shared" si="40"/>
        <v>Kukuřice</v>
      </c>
      <c r="AA115" s="44" t="str">
        <f t="shared" si="54"/>
        <v>Chrudim</v>
      </c>
      <c r="AB115" s="44" t="str">
        <f t="shared" si="55"/>
        <v>Úhřetice</v>
      </c>
      <c r="AC115" s="45">
        <f t="shared" si="56"/>
        <v>773298</v>
      </c>
      <c r="AD115" s="45" t="str">
        <f t="shared" si="57"/>
        <v>30,01 - 50,00 %</v>
      </c>
      <c r="AG115"/>
    </row>
    <row r="116" spans="1:33" x14ac:dyDescent="0.25">
      <c r="A116" s="41">
        <f>IF(B116=$Z$1,MAX($A$1:A115)+1,"")</f>
        <v>115</v>
      </c>
      <c r="B116" s="48" t="s">
        <v>1735</v>
      </c>
      <c r="C116" s="41" t="s">
        <v>163</v>
      </c>
      <c r="D116" s="49" t="s">
        <v>172</v>
      </c>
      <c r="E116" s="50">
        <v>777625</v>
      </c>
      <c r="F116" s="48" t="s">
        <v>24</v>
      </c>
      <c r="H116" s="63">
        <f t="shared" si="39"/>
        <v>115</v>
      </c>
      <c r="I116" s="63" t="str">
        <f t="shared" si="41"/>
        <v/>
      </c>
      <c r="J116" s="63" t="str">
        <f t="shared" si="42"/>
        <v/>
      </c>
      <c r="K116" s="63" t="str">
        <f t="shared" si="43"/>
        <v/>
      </c>
      <c r="L116" s="63" t="str">
        <f t="shared" si="44"/>
        <v/>
      </c>
      <c r="M116" s="63" t="str">
        <f t="shared" si="45"/>
        <v/>
      </c>
      <c r="N116" s="63" t="str">
        <f t="shared" si="46"/>
        <v/>
      </c>
      <c r="P116" s="44" t="str">
        <f>IF($AB$1="NE","",IF(V116=$V$1,MAX($P$1:P115)+1,""))</f>
        <v/>
      </c>
      <c r="Q116" s="44" t="str">
        <f t="shared" si="47"/>
        <v/>
      </c>
      <c r="R116" s="44" t="str">
        <f t="shared" si="48"/>
        <v/>
      </c>
      <c r="S116" s="44" t="str">
        <f t="shared" si="49"/>
        <v/>
      </c>
      <c r="T116" s="44" t="str">
        <f t="shared" si="50"/>
        <v/>
      </c>
      <c r="U116" s="44" t="str">
        <f t="shared" si="51"/>
        <v/>
      </c>
      <c r="V116" s="44" t="str">
        <f t="shared" si="52"/>
        <v/>
      </c>
      <c r="X116" s="44" t="str">
        <f>IF(AA116=$AA$1,MAX($X$1:X115)+1,"")</f>
        <v/>
      </c>
      <c r="Y116" s="44">
        <f t="shared" si="53"/>
        <v>115</v>
      </c>
      <c r="Z116" s="44" t="str">
        <f t="shared" si="40"/>
        <v>Kukuřice</v>
      </c>
      <c r="AA116" s="44" t="str">
        <f t="shared" si="54"/>
        <v>Chrudim</v>
      </c>
      <c r="AB116" s="44" t="str">
        <f t="shared" si="55"/>
        <v>Vejvanovice</v>
      </c>
      <c r="AC116" s="45">
        <f t="shared" si="56"/>
        <v>777625</v>
      </c>
      <c r="AD116" s="45" t="str">
        <f t="shared" si="57"/>
        <v>30,01 - 50,00 %</v>
      </c>
      <c r="AG116"/>
    </row>
    <row r="117" spans="1:33" x14ac:dyDescent="0.25">
      <c r="A117" s="41">
        <f>IF(B117=$Z$1,MAX($A$1:A116)+1,"")</f>
        <v>116</v>
      </c>
      <c r="B117" s="48" t="s">
        <v>1735</v>
      </c>
      <c r="C117" s="41" t="s">
        <v>173</v>
      </c>
      <c r="D117" s="49" t="s">
        <v>174</v>
      </c>
      <c r="E117" s="50">
        <v>711080</v>
      </c>
      <c r="F117" s="48" t="s">
        <v>24</v>
      </c>
      <c r="H117" s="63">
        <f t="shared" si="39"/>
        <v>116</v>
      </c>
      <c r="I117" s="63" t="str">
        <f t="shared" si="41"/>
        <v/>
      </c>
      <c r="J117" s="63" t="str">
        <f t="shared" si="42"/>
        <v/>
      </c>
      <c r="K117" s="63" t="str">
        <f t="shared" si="43"/>
        <v/>
      </c>
      <c r="L117" s="63" t="str">
        <f t="shared" si="44"/>
        <v/>
      </c>
      <c r="M117" s="63" t="str">
        <f t="shared" si="45"/>
        <v/>
      </c>
      <c r="N117" s="63" t="str">
        <f t="shared" si="46"/>
        <v/>
      </c>
      <c r="P117" s="44" t="str">
        <f>IF($AB$1="NE","",IF(V117=$V$1,MAX($P$1:P116)+1,""))</f>
        <v/>
      </c>
      <c r="Q117" s="44" t="str">
        <f t="shared" si="47"/>
        <v/>
      </c>
      <c r="R117" s="44" t="str">
        <f t="shared" si="48"/>
        <v/>
      </c>
      <c r="S117" s="44" t="str">
        <f t="shared" si="49"/>
        <v/>
      </c>
      <c r="T117" s="44" t="str">
        <f t="shared" si="50"/>
        <v/>
      </c>
      <c r="U117" s="44" t="str">
        <f t="shared" si="51"/>
        <v/>
      </c>
      <c r="V117" s="44" t="str">
        <f t="shared" si="52"/>
        <v/>
      </c>
      <c r="X117" s="44" t="str">
        <f>IF(AA117=$AA$1,MAX($X$1:X116)+1,"")</f>
        <v/>
      </c>
      <c r="Y117" s="44">
        <f t="shared" si="53"/>
        <v>116</v>
      </c>
      <c r="Z117" s="44" t="str">
        <f t="shared" si="40"/>
        <v>Kukuřice</v>
      </c>
      <c r="AA117" s="44" t="str">
        <f t="shared" si="54"/>
        <v>Jihlava</v>
      </c>
      <c r="AB117" s="44" t="str">
        <f t="shared" si="55"/>
        <v>Olšany u Telče</v>
      </c>
      <c r="AC117" s="45">
        <f t="shared" si="56"/>
        <v>711080</v>
      </c>
      <c r="AD117" s="45" t="str">
        <f t="shared" si="57"/>
        <v>30,01 - 50,00 %</v>
      </c>
      <c r="AG117"/>
    </row>
    <row r="118" spans="1:33" x14ac:dyDescent="0.25">
      <c r="A118" s="41">
        <f>IF(B118=$Z$1,MAX($A$1:A117)+1,"")</f>
        <v>117</v>
      </c>
      <c r="B118" s="48" t="s">
        <v>1735</v>
      </c>
      <c r="C118" s="41" t="s">
        <v>173</v>
      </c>
      <c r="D118" s="49" t="s">
        <v>175</v>
      </c>
      <c r="E118" s="50">
        <v>736759</v>
      </c>
      <c r="F118" s="48" t="s">
        <v>24</v>
      </c>
      <c r="H118" s="63">
        <f t="shared" si="39"/>
        <v>117</v>
      </c>
      <c r="I118" s="63" t="str">
        <f t="shared" si="41"/>
        <v/>
      </c>
      <c r="J118" s="63" t="str">
        <f t="shared" si="42"/>
        <v/>
      </c>
      <c r="K118" s="63" t="str">
        <f t="shared" si="43"/>
        <v/>
      </c>
      <c r="L118" s="63" t="str">
        <f t="shared" si="44"/>
        <v/>
      </c>
      <c r="M118" s="63" t="str">
        <f t="shared" si="45"/>
        <v/>
      </c>
      <c r="N118" s="63" t="str">
        <f t="shared" si="46"/>
        <v/>
      </c>
      <c r="P118" s="44" t="str">
        <f>IF($AB$1="NE","",IF(V118=$V$1,MAX($P$1:P117)+1,""))</f>
        <v/>
      </c>
      <c r="Q118" s="44" t="str">
        <f t="shared" si="47"/>
        <v/>
      </c>
      <c r="R118" s="44" t="str">
        <f t="shared" si="48"/>
        <v/>
      </c>
      <c r="S118" s="44" t="str">
        <f t="shared" si="49"/>
        <v/>
      </c>
      <c r="T118" s="44" t="str">
        <f t="shared" si="50"/>
        <v/>
      </c>
      <c r="U118" s="44" t="str">
        <f t="shared" si="51"/>
        <v/>
      </c>
      <c r="V118" s="44" t="str">
        <f t="shared" si="52"/>
        <v/>
      </c>
      <c r="X118" s="44" t="str">
        <f>IF(AA118=$AA$1,MAX($X$1:X117)+1,"")</f>
        <v/>
      </c>
      <c r="Y118" s="44">
        <f t="shared" si="53"/>
        <v>117</v>
      </c>
      <c r="Z118" s="44" t="str">
        <f t="shared" si="40"/>
        <v>Kukuřice</v>
      </c>
      <c r="AA118" s="44" t="str">
        <f t="shared" si="54"/>
        <v>Jihlava</v>
      </c>
      <c r="AB118" s="44" t="str">
        <f t="shared" si="55"/>
        <v>Petrovice u Jihlavy</v>
      </c>
      <c r="AC118" s="45">
        <f t="shared" si="56"/>
        <v>736759</v>
      </c>
      <c r="AD118" s="45" t="str">
        <f t="shared" si="57"/>
        <v>30,01 - 50,00 %</v>
      </c>
      <c r="AG118"/>
    </row>
    <row r="119" spans="1:33" x14ac:dyDescent="0.25">
      <c r="A119" s="41">
        <f>IF(B119=$Z$1,MAX($A$1:A118)+1,"")</f>
        <v>118</v>
      </c>
      <c r="B119" s="48" t="s">
        <v>1735</v>
      </c>
      <c r="C119" s="41" t="s">
        <v>176</v>
      </c>
      <c r="D119" s="49" t="s">
        <v>177</v>
      </c>
      <c r="E119" s="50">
        <v>604372</v>
      </c>
      <c r="F119" s="48" t="s">
        <v>24</v>
      </c>
      <c r="H119" s="63">
        <f t="shared" si="39"/>
        <v>118</v>
      </c>
      <c r="I119" s="63" t="str">
        <f t="shared" si="41"/>
        <v/>
      </c>
      <c r="J119" s="63" t="str">
        <f t="shared" si="42"/>
        <v/>
      </c>
      <c r="K119" s="63" t="str">
        <f t="shared" si="43"/>
        <v/>
      </c>
      <c r="L119" s="63" t="str">
        <f t="shared" si="44"/>
        <v/>
      </c>
      <c r="M119" s="63" t="str">
        <f t="shared" si="45"/>
        <v/>
      </c>
      <c r="N119" s="63" t="str">
        <f t="shared" si="46"/>
        <v/>
      </c>
      <c r="P119" s="44" t="str">
        <f>IF($AB$1="NE","",IF(V119=$V$1,MAX($P$1:P118)+1,""))</f>
        <v/>
      </c>
      <c r="Q119" s="44" t="str">
        <f t="shared" si="47"/>
        <v/>
      </c>
      <c r="R119" s="44" t="str">
        <f t="shared" si="48"/>
        <v/>
      </c>
      <c r="S119" s="44" t="str">
        <f t="shared" si="49"/>
        <v/>
      </c>
      <c r="T119" s="44" t="str">
        <f t="shared" si="50"/>
        <v/>
      </c>
      <c r="U119" s="44" t="str">
        <f t="shared" si="51"/>
        <v/>
      </c>
      <c r="V119" s="44" t="str">
        <f t="shared" si="52"/>
        <v/>
      </c>
      <c r="X119" s="44" t="str">
        <f>IF(AA119=$AA$1,MAX($X$1:X118)+1,"")</f>
        <v/>
      </c>
      <c r="Y119" s="44">
        <f t="shared" si="53"/>
        <v>118</v>
      </c>
      <c r="Z119" s="44" t="str">
        <f t="shared" si="40"/>
        <v>Kukuřice</v>
      </c>
      <c r="AA119" s="44" t="str">
        <f t="shared" si="54"/>
        <v>Jindřichův Hradec</v>
      </c>
      <c r="AB119" s="44" t="str">
        <f t="shared" si="55"/>
        <v>Bílkov</v>
      </c>
      <c r="AC119" s="45">
        <f t="shared" si="56"/>
        <v>604372</v>
      </c>
      <c r="AD119" s="45" t="str">
        <f t="shared" si="57"/>
        <v>30,01 - 50,00 %</v>
      </c>
      <c r="AG119"/>
    </row>
    <row r="120" spans="1:33" x14ac:dyDescent="0.25">
      <c r="A120" s="41">
        <f>IF(B120=$Z$1,MAX($A$1:A119)+1,"")</f>
        <v>119</v>
      </c>
      <c r="B120" s="48" t="s">
        <v>1735</v>
      </c>
      <c r="C120" s="41" t="s">
        <v>176</v>
      </c>
      <c r="D120" s="49" t="s">
        <v>178</v>
      </c>
      <c r="E120" s="50">
        <v>621072</v>
      </c>
      <c r="F120" s="48" t="s">
        <v>24</v>
      </c>
      <c r="H120" s="63">
        <f t="shared" si="39"/>
        <v>119</v>
      </c>
      <c r="I120" s="63" t="str">
        <f t="shared" si="41"/>
        <v/>
      </c>
      <c r="J120" s="63" t="str">
        <f t="shared" si="42"/>
        <v/>
      </c>
      <c r="K120" s="63" t="str">
        <f t="shared" si="43"/>
        <v/>
      </c>
      <c r="L120" s="63" t="str">
        <f t="shared" si="44"/>
        <v/>
      </c>
      <c r="M120" s="63" t="str">
        <f t="shared" si="45"/>
        <v/>
      </c>
      <c r="N120" s="63" t="str">
        <f t="shared" si="46"/>
        <v/>
      </c>
      <c r="P120" s="44" t="str">
        <f>IF($AB$1="NE","",IF(V120=$V$1,MAX($P$1:P119)+1,""))</f>
        <v/>
      </c>
      <c r="Q120" s="44" t="str">
        <f t="shared" si="47"/>
        <v/>
      </c>
      <c r="R120" s="44" t="str">
        <f t="shared" si="48"/>
        <v/>
      </c>
      <c r="S120" s="44" t="str">
        <f t="shared" si="49"/>
        <v/>
      </c>
      <c r="T120" s="44" t="str">
        <f t="shared" si="50"/>
        <v/>
      </c>
      <c r="U120" s="44" t="str">
        <f t="shared" si="51"/>
        <v/>
      </c>
      <c r="V120" s="44" t="str">
        <f t="shared" si="52"/>
        <v/>
      </c>
      <c r="X120" s="44" t="str">
        <f>IF(AA120=$AA$1,MAX($X$1:X119)+1,"")</f>
        <v/>
      </c>
      <c r="Y120" s="44">
        <f t="shared" si="53"/>
        <v>119</v>
      </c>
      <c r="Z120" s="44" t="str">
        <f t="shared" si="40"/>
        <v>Kukuřice</v>
      </c>
      <c r="AA120" s="44" t="str">
        <f t="shared" si="54"/>
        <v>Jindřichův Hradec</v>
      </c>
      <c r="AB120" s="44" t="str">
        <f t="shared" si="55"/>
        <v>Jersice</v>
      </c>
      <c r="AC120" s="45">
        <f t="shared" si="56"/>
        <v>621072</v>
      </c>
      <c r="AD120" s="45" t="str">
        <f t="shared" si="57"/>
        <v>30,01 - 50,00 %</v>
      </c>
      <c r="AG120"/>
    </row>
    <row r="121" spans="1:33" x14ac:dyDescent="0.25">
      <c r="A121" s="41">
        <f>IF(B121=$Z$1,MAX($A$1:A120)+1,"")</f>
        <v>120</v>
      </c>
      <c r="B121" s="48" t="s">
        <v>1735</v>
      </c>
      <c r="C121" s="41" t="s">
        <v>179</v>
      </c>
      <c r="D121" s="49" t="s">
        <v>180</v>
      </c>
      <c r="E121" s="50">
        <v>797774</v>
      </c>
      <c r="F121" s="48" t="s">
        <v>24</v>
      </c>
      <c r="H121" s="63">
        <f t="shared" si="39"/>
        <v>120</v>
      </c>
      <c r="I121" s="63" t="str">
        <f t="shared" si="41"/>
        <v/>
      </c>
      <c r="J121" s="63" t="str">
        <f t="shared" si="42"/>
        <v/>
      </c>
      <c r="K121" s="63" t="str">
        <f t="shared" si="43"/>
        <v/>
      </c>
      <c r="L121" s="63" t="str">
        <f t="shared" si="44"/>
        <v/>
      </c>
      <c r="M121" s="63" t="str">
        <f t="shared" si="45"/>
        <v/>
      </c>
      <c r="N121" s="63" t="str">
        <f t="shared" si="46"/>
        <v/>
      </c>
      <c r="P121" s="44" t="str">
        <f>IF($AB$1="NE","",IF(V121=$V$1,MAX($P$1:P120)+1,""))</f>
        <v/>
      </c>
      <c r="Q121" s="44" t="str">
        <f t="shared" si="47"/>
        <v/>
      </c>
      <c r="R121" s="44" t="str">
        <f t="shared" si="48"/>
        <v/>
      </c>
      <c r="S121" s="44" t="str">
        <f t="shared" si="49"/>
        <v/>
      </c>
      <c r="T121" s="44" t="str">
        <f t="shared" si="50"/>
        <v/>
      </c>
      <c r="U121" s="44" t="str">
        <f t="shared" si="51"/>
        <v/>
      </c>
      <c r="V121" s="44" t="str">
        <f t="shared" si="52"/>
        <v/>
      </c>
      <c r="X121" s="44" t="str">
        <f>IF(AA121=$AA$1,MAX($X$1:X120)+1,"")</f>
        <v/>
      </c>
      <c r="Y121" s="44">
        <f t="shared" si="53"/>
        <v>120</v>
      </c>
      <c r="Z121" s="44" t="str">
        <f t="shared" si="40"/>
        <v>Kukuřice</v>
      </c>
      <c r="AA121" s="44" t="str">
        <f t="shared" si="54"/>
        <v>Karlovy Vary</v>
      </c>
      <c r="AB121" s="44" t="str">
        <f t="shared" si="55"/>
        <v>Mlyňany</v>
      </c>
      <c r="AC121" s="45">
        <f t="shared" si="56"/>
        <v>797774</v>
      </c>
      <c r="AD121" s="45" t="str">
        <f t="shared" si="57"/>
        <v>30,01 - 50,00 %</v>
      </c>
      <c r="AG121"/>
    </row>
    <row r="122" spans="1:33" x14ac:dyDescent="0.25">
      <c r="A122" s="41">
        <f>IF(B122=$Z$1,MAX($A$1:A121)+1,"")</f>
        <v>121</v>
      </c>
      <c r="B122" s="48" t="s">
        <v>1735</v>
      </c>
      <c r="C122" s="41" t="s">
        <v>179</v>
      </c>
      <c r="D122" s="49" t="s">
        <v>181</v>
      </c>
      <c r="E122" s="50">
        <v>663492</v>
      </c>
      <c r="F122" s="48" t="s">
        <v>24</v>
      </c>
      <c r="H122" s="63">
        <f t="shared" si="39"/>
        <v>121</v>
      </c>
      <c r="I122" s="63" t="str">
        <f t="shared" si="41"/>
        <v/>
      </c>
      <c r="J122" s="63" t="str">
        <f t="shared" si="42"/>
        <v/>
      </c>
      <c r="K122" s="63" t="str">
        <f t="shared" si="43"/>
        <v/>
      </c>
      <c r="L122" s="63" t="str">
        <f t="shared" si="44"/>
        <v/>
      </c>
      <c r="M122" s="63" t="str">
        <f t="shared" si="45"/>
        <v/>
      </c>
      <c r="N122" s="63" t="str">
        <f t="shared" si="46"/>
        <v/>
      </c>
      <c r="P122" s="44" t="str">
        <f>IF($AB$1="NE","",IF(V122=$V$1,MAX($P$1:P121)+1,""))</f>
        <v/>
      </c>
      <c r="Q122" s="44" t="str">
        <f t="shared" si="47"/>
        <v/>
      </c>
      <c r="R122" s="44" t="str">
        <f t="shared" si="48"/>
        <v/>
      </c>
      <c r="S122" s="44" t="str">
        <f t="shared" si="49"/>
        <v/>
      </c>
      <c r="T122" s="44" t="str">
        <f t="shared" si="50"/>
        <v/>
      </c>
      <c r="U122" s="44" t="str">
        <f t="shared" si="51"/>
        <v/>
      </c>
      <c r="V122" s="44" t="str">
        <f t="shared" si="52"/>
        <v/>
      </c>
      <c r="X122" s="44" t="str">
        <f>IF(AA122=$AA$1,MAX($X$1:X121)+1,"")</f>
        <v/>
      </c>
      <c r="Y122" s="44">
        <f t="shared" si="53"/>
        <v>121</v>
      </c>
      <c r="Z122" s="44" t="str">
        <f t="shared" si="40"/>
        <v>Kukuřice</v>
      </c>
      <c r="AA122" s="44" t="str">
        <f t="shared" si="54"/>
        <v>Karlovy Vary</v>
      </c>
      <c r="AB122" s="44" t="str">
        <f t="shared" si="55"/>
        <v>Tuhnice</v>
      </c>
      <c r="AC122" s="45">
        <f t="shared" si="56"/>
        <v>663492</v>
      </c>
      <c r="AD122" s="45" t="str">
        <f t="shared" si="57"/>
        <v>30,01 - 50,00 %</v>
      </c>
      <c r="AG122"/>
    </row>
    <row r="123" spans="1:33" x14ac:dyDescent="0.25">
      <c r="A123" s="41">
        <f>IF(B123=$Z$1,MAX($A$1:A122)+1,"")</f>
        <v>122</v>
      </c>
      <c r="B123" s="48" t="s">
        <v>1735</v>
      </c>
      <c r="C123" s="41" t="s">
        <v>179</v>
      </c>
      <c r="D123" s="49" t="s">
        <v>182</v>
      </c>
      <c r="E123" s="50">
        <v>797758</v>
      </c>
      <c r="F123" s="48" t="s">
        <v>24</v>
      </c>
      <c r="H123" s="63">
        <f t="shared" si="39"/>
        <v>122</v>
      </c>
      <c r="I123" s="63" t="str">
        <f t="shared" si="41"/>
        <v/>
      </c>
      <c r="J123" s="63" t="str">
        <f t="shared" si="42"/>
        <v/>
      </c>
      <c r="K123" s="63" t="str">
        <f t="shared" si="43"/>
        <v/>
      </c>
      <c r="L123" s="63" t="str">
        <f t="shared" si="44"/>
        <v/>
      </c>
      <c r="M123" s="63" t="str">
        <f t="shared" si="45"/>
        <v/>
      </c>
      <c r="N123" s="63" t="str">
        <f t="shared" si="46"/>
        <v/>
      </c>
      <c r="P123" s="44" t="str">
        <f>IF($AB$1="NE","",IF(V123=$V$1,MAX($P$1:P122)+1,""))</f>
        <v/>
      </c>
      <c r="Q123" s="44" t="str">
        <f t="shared" si="47"/>
        <v/>
      </c>
      <c r="R123" s="44" t="str">
        <f t="shared" si="48"/>
        <v/>
      </c>
      <c r="S123" s="44" t="str">
        <f t="shared" si="49"/>
        <v/>
      </c>
      <c r="T123" s="44" t="str">
        <f t="shared" si="50"/>
        <v/>
      </c>
      <c r="U123" s="44" t="str">
        <f t="shared" si="51"/>
        <v/>
      </c>
      <c r="V123" s="44" t="str">
        <f t="shared" si="52"/>
        <v/>
      </c>
      <c r="X123" s="44" t="str">
        <f>IF(AA123=$AA$1,MAX($X$1:X122)+1,"")</f>
        <v/>
      </c>
      <c r="Y123" s="44">
        <f t="shared" si="53"/>
        <v>122</v>
      </c>
      <c r="Z123" s="44" t="str">
        <f t="shared" si="40"/>
        <v>Kukuřice</v>
      </c>
      <c r="AA123" s="44" t="str">
        <f t="shared" si="54"/>
        <v>Karlovy Vary</v>
      </c>
      <c r="AB123" s="44" t="str">
        <f t="shared" si="55"/>
        <v>Verušice</v>
      </c>
      <c r="AC123" s="45">
        <f t="shared" si="56"/>
        <v>797758</v>
      </c>
      <c r="AD123" s="45" t="str">
        <f t="shared" si="57"/>
        <v>30,01 - 50,00 %</v>
      </c>
      <c r="AG123"/>
    </row>
    <row r="124" spans="1:33" x14ac:dyDescent="0.25">
      <c r="A124" s="41">
        <f>IF(B124=$Z$1,MAX($A$1:A123)+1,"")</f>
        <v>123</v>
      </c>
      <c r="B124" s="48" t="s">
        <v>1735</v>
      </c>
      <c r="C124" s="41" t="s">
        <v>183</v>
      </c>
      <c r="D124" s="49" t="s">
        <v>184</v>
      </c>
      <c r="E124" s="50">
        <v>603198</v>
      </c>
      <c r="F124" s="48" t="s">
        <v>24</v>
      </c>
      <c r="H124" s="63">
        <f t="shared" si="39"/>
        <v>123</v>
      </c>
      <c r="I124" s="63" t="str">
        <f t="shared" si="41"/>
        <v/>
      </c>
      <c r="J124" s="63" t="str">
        <f t="shared" si="42"/>
        <v/>
      </c>
      <c r="K124" s="63" t="str">
        <f t="shared" si="43"/>
        <v/>
      </c>
      <c r="L124" s="63" t="str">
        <f t="shared" si="44"/>
        <v/>
      </c>
      <c r="M124" s="63" t="str">
        <f t="shared" si="45"/>
        <v/>
      </c>
      <c r="N124" s="63" t="str">
        <f t="shared" si="46"/>
        <v/>
      </c>
      <c r="P124" s="44" t="str">
        <f>IF($AB$1="NE","",IF(V124=$V$1,MAX($P$1:P123)+1,""))</f>
        <v/>
      </c>
      <c r="Q124" s="44" t="str">
        <f t="shared" si="47"/>
        <v/>
      </c>
      <c r="R124" s="44" t="str">
        <f t="shared" si="48"/>
        <v/>
      </c>
      <c r="S124" s="44" t="str">
        <f t="shared" si="49"/>
        <v/>
      </c>
      <c r="T124" s="44" t="str">
        <f t="shared" si="50"/>
        <v/>
      </c>
      <c r="U124" s="44" t="str">
        <f t="shared" si="51"/>
        <v/>
      </c>
      <c r="V124" s="44" t="str">
        <f t="shared" si="52"/>
        <v/>
      </c>
      <c r="X124" s="44" t="str">
        <f>IF(AA124=$AA$1,MAX($X$1:X123)+1,"")</f>
        <v/>
      </c>
      <c r="Y124" s="44">
        <f t="shared" si="53"/>
        <v>123</v>
      </c>
      <c r="Z124" s="44" t="str">
        <f t="shared" si="40"/>
        <v>Kukuřice</v>
      </c>
      <c r="AA124" s="44" t="str">
        <f t="shared" si="54"/>
        <v>Kladno</v>
      </c>
      <c r="AB124" s="44" t="str">
        <f t="shared" si="55"/>
        <v>Bakov</v>
      </c>
      <c r="AC124" s="45">
        <f t="shared" si="56"/>
        <v>603198</v>
      </c>
      <c r="AD124" s="45" t="str">
        <f t="shared" si="57"/>
        <v>30,01 - 50,00 %</v>
      </c>
      <c r="AG124"/>
    </row>
    <row r="125" spans="1:33" x14ac:dyDescent="0.25">
      <c r="A125" s="41">
        <f>IF(B125=$Z$1,MAX($A$1:A124)+1,"")</f>
        <v>124</v>
      </c>
      <c r="B125" s="48" t="s">
        <v>1735</v>
      </c>
      <c r="C125" s="41" t="s">
        <v>183</v>
      </c>
      <c r="D125" s="49" t="s">
        <v>185</v>
      </c>
      <c r="E125" s="50">
        <v>603201</v>
      </c>
      <c r="F125" s="48" t="s">
        <v>24</v>
      </c>
      <c r="H125" s="63">
        <f t="shared" si="39"/>
        <v>124</v>
      </c>
      <c r="I125" s="63" t="str">
        <f t="shared" si="41"/>
        <v/>
      </c>
      <c r="J125" s="63" t="str">
        <f t="shared" si="42"/>
        <v/>
      </c>
      <c r="K125" s="63" t="str">
        <f t="shared" si="43"/>
        <v/>
      </c>
      <c r="L125" s="63" t="str">
        <f t="shared" si="44"/>
        <v/>
      </c>
      <c r="M125" s="63" t="str">
        <f t="shared" si="45"/>
        <v/>
      </c>
      <c r="N125" s="63" t="str">
        <f t="shared" si="46"/>
        <v/>
      </c>
      <c r="P125" s="44" t="str">
        <f>IF($AB$1="NE","",IF(V125=$V$1,MAX($P$1:P124)+1,""))</f>
        <v/>
      </c>
      <c r="Q125" s="44" t="str">
        <f t="shared" si="47"/>
        <v/>
      </c>
      <c r="R125" s="44" t="str">
        <f t="shared" si="48"/>
        <v/>
      </c>
      <c r="S125" s="44" t="str">
        <f t="shared" si="49"/>
        <v/>
      </c>
      <c r="T125" s="44" t="str">
        <f t="shared" si="50"/>
        <v/>
      </c>
      <c r="U125" s="44" t="str">
        <f t="shared" si="51"/>
        <v/>
      </c>
      <c r="V125" s="44" t="str">
        <f t="shared" si="52"/>
        <v/>
      </c>
      <c r="X125" s="44" t="str">
        <f>IF(AA125=$AA$1,MAX($X$1:X124)+1,"")</f>
        <v/>
      </c>
      <c r="Y125" s="44">
        <f t="shared" si="53"/>
        <v>124</v>
      </c>
      <c r="Z125" s="44" t="str">
        <f t="shared" si="40"/>
        <v>Kukuřice</v>
      </c>
      <c r="AA125" s="44" t="str">
        <f t="shared" si="54"/>
        <v>Kladno</v>
      </c>
      <c r="AB125" s="44" t="str">
        <f t="shared" si="55"/>
        <v>Beřovice</v>
      </c>
      <c r="AC125" s="45">
        <f t="shared" si="56"/>
        <v>603201</v>
      </c>
      <c r="AD125" s="45" t="str">
        <f t="shared" si="57"/>
        <v>30,01 - 50,00 %</v>
      </c>
      <c r="AG125"/>
    </row>
    <row r="126" spans="1:33" x14ac:dyDescent="0.25">
      <c r="A126" s="41">
        <f>IF(B126=$Z$1,MAX($A$1:A125)+1,"")</f>
        <v>125</v>
      </c>
      <c r="B126" s="48" t="s">
        <v>1735</v>
      </c>
      <c r="C126" s="41" t="s">
        <v>183</v>
      </c>
      <c r="D126" s="49" t="s">
        <v>186</v>
      </c>
      <c r="E126" s="50">
        <v>604194</v>
      </c>
      <c r="F126" s="48" t="s">
        <v>24</v>
      </c>
      <c r="H126" s="63">
        <f t="shared" si="39"/>
        <v>125</v>
      </c>
      <c r="I126" s="63" t="str">
        <f t="shared" si="41"/>
        <v/>
      </c>
      <c r="J126" s="63" t="str">
        <f t="shared" si="42"/>
        <v/>
      </c>
      <c r="K126" s="63" t="str">
        <f t="shared" si="43"/>
        <v/>
      </c>
      <c r="L126" s="63" t="str">
        <f t="shared" si="44"/>
        <v/>
      </c>
      <c r="M126" s="63" t="str">
        <f t="shared" si="45"/>
        <v/>
      </c>
      <c r="N126" s="63" t="str">
        <f t="shared" si="46"/>
        <v/>
      </c>
      <c r="P126" s="44" t="str">
        <f>IF($AB$1="NE","",IF(V126=$V$1,MAX($P$1:P125)+1,""))</f>
        <v/>
      </c>
      <c r="Q126" s="44" t="str">
        <f t="shared" si="47"/>
        <v/>
      </c>
      <c r="R126" s="44" t="str">
        <f t="shared" si="48"/>
        <v/>
      </c>
      <c r="S126" s="44" t="str">
        <f t="shared" si="49"/>
        <v/>
      </c>
      <c r="T126" s="44" t="str">
        <f t="shared" si="50"/>
        <v/>
      </c>
      <c r="U126" s="44" t="str">
        <f t="shared" si="51"/>
        <v/>
      </c>
      <c r="V126" s="44" t="str">
        <f t="shared" si="52"/>
        <v/>
      </c>
      <c r="X126" s="44" t="str">
        <f>IF(AA126=$AA$1,MAX($X$1:X125)+1,"")</f>
        <v/>
      </c>
      <c r="Y126" s="44">
        <f t="shared" si="53"/>
        <v>125</v>
      </c>
      <c r="Z126" s="44" t="str">
        <f t="shared" si="40"/>
        <v>Kukuřice</v>
      </c>
      <c r="AA126" s="44" t="str">
        <f t="shared" si="54"/>
        <v>Kladno</v>
      </c>
      <c r="AB126" s="44" t="str">
        <f t="shared" si="55"/>
        <v>Bílichov</v>
      </c>
      <c r="AC126" s="45">
        <f t="shared" si="56"/>
        <v>604194</v>
      </c>
      <c r="AD126" s="45" t="str">
        <f t="shared" si="57"/>
        <v>30,01 - 50,00 %</v>
      </c>
      <c r="AG126"/>
    </row>
    <row r="127" spans="1:33" x14ac:dyDescent="0.25">
      <c r="A127" s="41">
        <f>IF(B127=$Z$1,MAX($A$1:A126)+1,"")</f>
        <v>126</v>
      </c>
      <c r="B127" s="48" t="s">
        <v>1735</v>
      </c>
      <c r="C127" s="41" t="s">
        <v>183</v>
      </c>
      <c r="D127" s="49" t="s">
        <v>187</v>
      </c>
      <c r="E127" s="50">
        <v>749516</v>
      </c>
      <c r="F127" s="48" t="s">
        <v>24</v>
      </c>
      <c r="H127" s="63">
        <f t="shared" si="39"/>
        <v>126</v>
      </c>
      <c r="I127" s="63" t="str">
        <f t="shared" si="41"/>
        <v/>
      </c>
      <c r="J127" s="63" t="str">
        <f t="shared" si="42"/>
        <v/>
      </c>
      <c r="K127" s="63" t="str">
        <f t="shared" si="43"/>
        <v/>
      </c>
      <c r="L127" s="63" t="str">
        <f t="shared" si="44"/>
        <v/>
      </c>
      <c r="M127" s="63" t="str">
        <f t="shared" si="45"/>
        <v/>
      </c>
      <c r="N127" s="63" t="str">
        <f t="shared" si="46"/>
        <v/>
      </c>
      <c r="P127" s="44" t="str">
        <f>IF($AB$1="NE","",IF(V127=$V$1,MAX($P$1:P126)+1,""))</f>
        <v/>
      </c>
      <c r="Q127" s="44" t="str">
        <f t="shared" si="47"/>
        <v/>
      </c>
      <c r="R127" s="44" t="str">
        <f t="shared" si="48"/>
        <v/>
      </c>
      <c r="S127" s="44" t="str">
        <f t="shared" si="49"/>
        <v/>
      </c>
      <c r="T127" s="44" t="str">
        <f t="shared" si="50"/>
        <v/>
      </c>
      <c r="U127" s="44" t="str">
        <f t="shared" si="51"/>
        <v/>
      </c>
      <c r="V127" s="44" t="str">
        <f t="shared" si="52"/>
        <v/>
      </c>
      <c r="X127" s="44" t="str">
        <f>IF(AA127=$AA$1,MAX($X$1:X126)+1,"")</f>
        <v/>
      </c>
      <c r="Y127" s="44">
        <f t="shared" si="53"/>
        <v>126</v>
      </c>
      <c r="Z127" s="44" t="str">
        <f t="shared" si="40"/>
        <v>Kukuřice</v>
      </c>
      <c r="AA127" s="44" t="str">
        <f t="shared" si="54"/>
        <v>Kladno</v>
      </c>
      <c r="AB127" s="44" t="str">
        <f t="shared" si="55"/>
        <v>Blahotice</v>
      </c>
      <c r="AC127" s="45">
        <f t="shared" si="56"/>
        <v>749516</v>
      </c>
      <c r="AD127" s="45" t="str">
        <f t="shared" si="57"/>
        <v>30,01 - 50,00 %</v>
      </c>
      <c r="AG127"/>
    </row>
    <row r="128" spans="1:33" x14ac:dyDescent="0.25">
      <c r="A128" s="41">
        <f>IF(B128=$Z$1,MAX($A$1:A127)+1,"")</f>
        <v>127</v>
      </c>
      <c r="B128" s="48" t="s">
        <v>1735</v>
      </c>
      <c r="C128" s="41" t="s">
        <v>183</v>
      </c>
      <c r="D128" s="49" t="s">
        <v>188</v>
      </c>
      <c r="E128" s="50">
        <v>609579</v>
      </c>
      <c r="F128" s="48" t="s">
        <v>24</v>
      </c>
      <c r="H128" s="63">
        <f t="shared" si="39"/>
        <v>127</v>
      </c>
      <c r="I128" s="63" t="str">
        <f t="shared" si="41"/>
        <v/>
      </c>
      <c r="J128" s="63" t="str">
        <f t="shared" si="42"/>
        <v/>
      </c>
      <c r="K128" s="63" t="str">
        <f t="shared" si="43"/>
        <v/>
      </c>
      <c r="L128" s="63" t="str">
        <f t="shared" si="44"/>
        <v/>
      </c>
      <c r="M128" s="63" t="str">
        <f t="shared" si="45"/>
        <v/>
      </c>
      <c r="N128" s="63" t="str">
        <f t="shared" si="46"/>
        <v/>
      </c>
      <c r="P128" s="44" t="str">
        <f>IF($AB$1="NE","",IF(V128=$V$1,MAX($P$1:P127)+1,""))</f>
        <v/>
      </c>
      <c r="Q128" s="44" t="str">
        <f t="shared" si="47"/>
        <v/>
      </c>
      <c r="R128" s="44" t="str">
        <f t="shared" si="48"/>
        <v/>
      </c>
      <c r="S128" s="44" t="str">
        <f t="shared" si="49"/>
        <v/>
      </c>
      <c r="T128" s="44" t="str">
        <f t="shared" si="50"/>
        <v/>
      </c>
      <c r="U128" s="44" t="str">
        <f t="shared" si="51"/>
        <v/>
      </c>
      <c r="V128" s="44" t="str">
        <f t="shared" si="52"/>
        <v/>
      </c>
      <c r="X128" s="44" t="str">
        <f>IF(AA128=$AA$1,MAX($X$1:X127)+1,"")</f>
        <v/>
      </c>
      <c r="Y128" s="44">
        <f t="shared" si="53"/>
        <v>127</v>
      </c>
      <c r="Z128" s="44" t="str">
        <f t="shared" si="40"/>
        <v>Kukuřice</v>
      </c>
      <c r="AA128" s="44" t="str">
        <f t="shared" si="54"/>
        <v>Kladno</v>
      </c>
      <c r="AB128" s="44" t="str">
        <f t="shared" si="55"/>
        <v>Bratkovice u Velvar</v>
      </c>
      <c r="AC128" s="45">
        <f t="shared" si="56"/>
        <v>609579</v>
      </c>
      <c r="AD128" s="45" t="str">
        <f t="shared" si="57"/>
        <v>30,01 - 50,00 %</v>
      </c>
      <c r="AG128"/>
    </row>
    <row r="129" spans="1:33" x14ac:dyDescent="0.25">
      <c r="A129" s="41">
        <f>IF(B129=$Z$1,MAX($A$1:A128)+1,"")</f>
        <v>128</v>
      </c>
      <c r="B129" s="48" t="s">
        <v>1735</v>
      </c>
      <c r="C129" s="41" t="s">
        <v>183</v>
      </c>
      <c r="D129" s="49" t="s">
        <v>189</v>
      </c>
      <c r="E129" s="50">
        <v>613827</v>
      </c>
      <c r="F129" s="48" t="s">
        <v>24</v>
      </c>
      <c r="H129" s="63">
        <f t="shared" si="39"/>
        <v>128</v>
      </c>
      <c r="I129" s="63" t="str">
        <f t="shared" si="41"/>
        <v/>
      </c>
      <c r="J129" s="63" t="str">
        <f t="shared" si="42"/>
        <v/>
      </c>
      <c r="K129" s="63" t="str">
        <f t="shared" si="43"/>
        <v/>
      </c>
      <c r="L129" s="63" t="str">
        <f t="shared" si="44"/>
        <v/>
      </c>
      <c r="M129" s="63" t="str">
        <f t="shared" si="45"/>
        <v/>
      </c>
      <c r="N129" s="63" t="str">
        <f t="shared" si="46"/>
        <v/>
      </c>
      <c r="P129" s="44" t="str">
        <f>IF($AB$1="NE","",IF(V129=$V$1,MAX($P$1:P128)+1,""))</f>
        <v/>
      </c>
      <c r="Q129" s="44" t="str">
        <f t="shared" si="47"/>
        <v/>
      </c>
      <c r="R129" s="44" t="str">
        <f t="shared" si="48"/>
        <v/>
      </c>
      <c r="S129" s="44" t="str">
        <f t="shared" si="49"/>
        <v/>
      </c>
      <c r="T129" s="44" t="str">
        <f t="shared" si="50"/>
        <v/>
      </c>
      <c r="U129" s="44" t="str">
        <f t="shared" si="51"/>
        <v/>
      </c>
      <c r="V129" s="44" t="str">
        <f t="shared" si="52"/>
        <v/>
      </c>
      <c r="X129" s="44" t="str">
        <f>IF(AA129=$AA$1,MAX($X$1:X128)+1,"")</f>
        <v/>
      </c>
      <c r="Y129" s="44">
        <f t="shared" si="53"/>
        <v>128</v>
      </c>
      <c r="Z129" s="44" t="str">
        <f t="shared" si="40"/>
        <v>Kukuřice</v>
      </c>
      <c r="AA129" s="44" t="str">
        <f t="shared" si="54"/>
        <v>Kladno</v>
      </c>
      <c r="AB129" s="44" t="str">
        <f t="shared" si="55"/>
        <v>Břešťany u Zlonic</v>
      </c>
      <c r="AC129" s="45">
        <f t="shared" si="56"/>
        <v>613827</v>
      </c>
      <c r="AD129" s="45" t="str">
        <f t="shared" si="57"/>
        <v>30,01 - 50,00 %</v>
      </c>
      <c r="AG129"/>
    </row>
    <row r="130" spans="1:33" x14ac:dyDescent="0.25">
      <c r="A130" s="41">
        <f>IF(B130=$Z$1,MAX($A$1:A129)+1,"")</f>
        <v>129</v>
      </c>
      <c r="B130" s="48" t="s">
        <v>1735</v>
      </c>
      <c r="C130" s="41" t="s">
        <v>183</v>
      </c>
      <c r="D130" s="49" t="s">
        <v>190</v>
      </c>
      <c r="E130" s="50">
        <v>616605</v>
      </c>
      <c r="F130" s="48" t="s">
        <v>24</v>
      </c>
      <c r="H130" s="63">
        <f t="shared" si="39"/>
        <v>129</v>
      </c>
      <c r="I130" s="63" t="str">
        <f t="shared" si="41"/>
        <v/>
      </c>
      <c r="J130" s="63" t="str">
        <f t="shared" si="42"/>
        <v/>
      </c>
      <c r="K130" s="63" t="str">
        <f t="shared" si="43"/>
        <v/>
      </c>
      <c r="L130" s="63" t="str">
        <f t="shared" si="44"/>
        <v/>
      </c>
      <c r="M130" s="63" t="str">
        <f t="shared" si="45"/>
        <v/>
      </c>
      <c r="N130" s="63" t="str">
        <f t="shared" si="46"/>
        <v/>
      </c>
      <c r="P130" s="44" t="str">
        <f>IF($AB$1="NE","",IF(V130=$V$1,MAX($P$1:P129)+1,""))</f>
        <v/>
      </c>
      <c r="Q130" s="44" t="str">
        <f t="shared" si="47"/>
        <v/>
      </c>
      <c r="R130" s="44" t="str">
        <f t="shared" si="48"/>
        <v/>
      </c>
      <c r="S130" s="44" t="str">
        <f t="shared" si="49"/>
        <v/>
      </c>
      <c r="T130" s="44" t="str">
        <f t="shared" si="50"/>
        <v/>
      </c>
      <c r="U130" s="44" t="str">
        <f t="shared" si="51"/>
        <v/>
      </c>
      <c r="V130" s="44" t="str">
        <f t="shared" si="52"/>
        <v/>
      </c>
      <c r="X130" s="44" t="str">
        <f>IF(AA130=$AA$1,MAX($X$1:X129)+1,"")</f>
        <v/>
      </c>
      <c r="Y130" s="44">
        <f t="shared" si="53"/>
        <v>129</v>
      </c>
      <c r="Z130" s="44" t="str">
        <f t="shared" si="40"/>
        <v>Kukuřice</v>
      </c>
      <c r="AA130" s="44" t="str">
        <f t="shared" si="54"/>
        <v>Kladno</v>
      </c>
      <c r="AB130" s="44" t="str">
        <f t="shared" si="55"/>
        <v>Byseň</v>
      </c>
      <c r="AC130" s="45">
        <f t="shared" si="56"/>
        <v>616605</v>
      </c>
      <c r="AD130" s="45" t="str">
        <f t="shared" si="57"/>
        <v>30,01 - 50,00 %</v>
      </c>
      <c r="AG130"/>
    </row>
    <row r="131" spans="1:33" x14ac:dyDescent="0.25">
      <c r="A131" s="41">
        <f>IF(B131=$Z$1,MAX($A$1:A130)+1,"")</f>
        <v>130</v>
      </c>
      <c r="B131" s="48" t="s">
        <v>1735</v>
      </c>
      <c r="C131" s="41" t="s">
        <v>183</v>
      </c>
      <c r="D131" s="49" t="s">
        <v>191</v>
      </c>
      <c r="E131" s="50">
        <v>628506</v>
      </c>
      <c r="F131" s="48" t="s">
        <v>24</v>
      </c>
      <c r="H131" s="63">
        <f t="shared" ref="H131:H194" si="58">IF($T$1="ANO",H130+1,"")</f>
        <v>130</v>
      </c>
      <c r="I131" s="63" t="str">
        <f t="shared" si="41"/>
        <v/>
      </c>
      <c r="J131" s="63" t="str">
        <f t="shared" si="42"/>
        <v/>
      </c>
      <c r="K131" s="63" t="str">
        <f t="shared" si="43"/>
        <v/>
      </c>
      <c r="L131" s="63" t="str">
        <f t="shared" si="44"/>
        <v/>
      </c>
      <c r="M131" s="63" t="str">
        <f t="shared" si="45"/>
        <v/>
      </c>
      <c r="N131" s="63" t="str">
        <f t="shared" si="46"/>
        <v/>
      </c>
      <c r="P131" s="44" t="str">
        <f>IF($AB$1="NE","",IF(V131=$V$1,MAX($P$1:P130)+1,""))</f>
        <v/>
      </c>
      <c r="Q131" s="44" t="str">
        <f t="shared" si="47"/>
        <v/>
      </c>
      <c r="R131" s="44" t="str">
        <f t="shared" si="48"/>
        <v/>
      </c>
      <c r="S131" s="44" t="str">
        <f t="shared" si="49"/>
        <v/>
      </c>
      <c r="T131" s="44" t="str">
        <f t="shared" si="50"/>
        <v/>
      </c>
      <c r="U131" s="44" t="str">
        <f t="shared" si="51"/>
        <v/>
      </c>
      <c r="V131" s="44" t="str">
        <f t="shared" si="52"/>
        <v/>
      </c>
      <c r="X131" s="44" t="str">
        <f>IF(AA131=$AA$1,MAX($X$1:X130)+1,"")</f>
        <v/>
      </c>
      <c r="Y131" s="44">
        <f t="shared" si="53"/>
        <v>130</v>
      </c>
      <c r="Z131" s="44" t="str">
        <f t="shared" ref="Z131:Z194" si="59">IF(Y131="","",LOOKUP(Y131,$A$2:$A$10000,$B$2:$B$10000))</f>
        <v>Kukuřice</v>
      </c>
      <c r="AA131" s="44" t="str">
        <f t="shared" si="54"/>
        <v>Kladno</v>
      </c>
      <c r="AB131" s="44" t="str">
        <f t="shared" si="55"/>
        <v>Dolín</v>
      </c>
      <c r="AC131" s="45">
        <f t="shared" si="56"/>
        <v>628506</v>
      </c>
      <c r="AD131" s="45" t="str">
        <f t="shared" si="57"/>
        <v>30,01 - 50,00 %</v>
      </c>
      <c r="AG131"/>
    </row>
    <row r="132" spans="1:33" x14ac:dyDescent="0.25">
      <c r="A132" s="41">
        <f>IF(B132=$Z$1,MAX($A$1:A131)+1,"")</f>
        <v>131</v>
      </c>
      <c r="B132" s="48" t="s">
        <v>1735</v>
      </c>
      <c r="C132" s="41" t="s">
        <v>183</v>
      </c>
      <c r="D132" s="49" t="s">
        <v>192</v>
      </c>
      <c r="E132" s="50">
        <v>633054</v>
      </c>
      <c r="F132" s="48" t="s">
        <v>24</v>
      </c>
      <c r="H132" s="63">
        <f t="shared" si="58"/>
        <v>131</v>
      </c>
      <c r="I132" s="63" t="str">
        <f t="shared" si="41"/>
        <v/>
      </c>
      <c r="J132" s="63" t="str">
        <f t="shared" si="42"/>
        <v/>
      </c>
      <c r="K132" s="63" t="str">
        <f t="shared" si="43"/>
        <v/>
      </c>
      <c r="L132" s="63" t="str">
        <f t="shared" si="44"/>
        <v/>
      </c>
      <c r="M132" s="63" t="str">
        <f t="shared" si="45"/>
        <v/>
      </c>
      <c r="N132" s="63" t="str">
        <f t="shared" si="46"/>
        <v/>
      </c>
      <c r="P132" s="44" t="str">
        <f>IF($AB$1="NE","",IF(V132=$V$1,MAX($P$1:P131)+1,""))</f>
        <v/>
      </c>
      <c r="Q132" s="44" t="str">
        <f t="shared" si="47"/>
        <v/>
      </c>
      <c r="R132" s="44" t="str">
        <f t="shared" si="48"/>
        <v/>
      </c>
      <c r="S132" s="44" t="str">
        <f t="shared" si="49"/>
        <v/>
      </c>
      <c r="T132" s="44" t="str">
        <f t="shared" si="50"/>
        <v/>
      </c>
      <c r="U132" s="44" t="str">
        <f t="shared" si="51"/>
        <v/>
      </c>
      <c r="V132" s="44" t="str">
        <f t="shared" si="52"/>
        <v/>
      </c>
      <c r="X132" s="44" t="str">
        <f>IF(AA132=$AA$1,MAX($X$1:X131)+1,"")</f>
        <v/>
      </c>
      <c r="Y132" s="44">
        <f t="shared" si="53"/>
        <v>131</v>
      </c>
      <c r="Z132" s="44" t="str">
        <f t="shared" si="59"/>
        <v>Kukuřice</v>
      </c>
      <c r="AA132" s="44" t="str">
        <f t="shared" si="54"/>
        <v>Kladno</v>
      </c>
      <c r="AB132" s="44" t="str">
        <f t="shared" si="55"/>
        <v>Drchkov</v>
      </c>
      <c r="AC132" s="45">
        <f t="shared" si="56"/>
        <v>633054</v>
      </c>
      <c r="AD132" s="45" t="str">
        <f t="shared" si="57"/>
        <v>30,01 - 50,00 %</v>
      </c>
      <c r="AG132"/>
    </row>
    <row r="133" spans="1:33" x14ac:dyDescent="0.25">
      <c r="A133" s="41">
        <f>IF(B133=$Z$1,MAX($A$1:A132)+1,"")</f>
        <v>132</v>
      </c>
      <c r="B133" s="48" t="s">
        <v>1735</v>
      </c>
      <c r="C133" s="41" t="s">
        <v>183</v>
      </c>
      <c r="D133" s="49" t="s">
        <v>193</v>
      </c>
      <c r="E133" s="50">
        <v>633062</v>
      </c>
      <c r="F133" s="48" t="s">
        <v>24</v>
      </c>
      <c r="H133" s="63">
        <f t="shared" si="58"/>
        <v>132</v>
      </c>
      <c r="I133" s="63" t="str">
        <f t="shared" si="41"/>
        <v/>
      </c>
      <c r="J133" s="63" t="str">
        <f t="shared" si="42"/>
        <v/>
      </c>
      <c r="K133" s="63" t="str">
        <f t="shared" si="43"/>
        <v/>
      </c>
      <c r="L133" s="63" t="str">
        <f t="shared" si="44"/>
        <v/>
      </c>
      <c r="M133" s="63" t="str">
        <f t="shared" si="45"/>
        <v/>
      </c>
      <c r="N133" s="63" t="str">
        <f t="shared" si="46"/>
        <v/>
      </c>
      <c r="P133" s="44" t="str">
        <f>IF($AB$1="NE","",IF(V133=$V$1,MAX($P$1:P132)+1,""))</f>
        <v/>
      </c>
      <c r="Q133" s="44" t="str">
        <f t="shared" si="47"/>
        <v/>
      </c>
      <c r="R133" s="44" t="str">
        <f t="shared" si="48"/>
        <v/>
      </c>
      <c r="S133" s="44" t="str">
        <f t="shared" si="49"/>
        <v/>
      </c>
      <c r="T133" s="44" t="str">
        <f t="shared" si="50"/>
        <v/>
      </c>
      <c r="U133" s="44" t="str">
        <f t="shared" si="51"/>
        <v/>
      </c>
      <c r="V133" s="44" t="str">
        <f t="shared" si="52"/>
        <v/>
      </c>
      <c r="X133" s="44" t="str">
        <f>IF(AA133=$AA$1,MAX($X$1:X132)+1,"")</f>
        <v/>
      </c>
      <c r="Y133" s="44">
        <f t="shared" si="53"/>
        <v>132</v>
      </c>
      <c r="Z133" s="44" t="str">
        <f t="shared" si="59"/>
        <v>Kukuřice</v>
      </c>
      <c r="AA133" s="44" t="str">
        <f t="shared" si="54"/>
        <v>Kladno</v>
      </c>
      <c r="AB133" s="44" t="str">
        <f t="shared" si="55"/>
        <v>Dřínov u Zlonic</v>
      </c>
      <c r="AC133" s="45">
        <f t="shared" si="56"/>
        <v>633062</v>
      </c>
      <c r="AD133" s="45" t="str">
        <f t="shared" si="57"/>
        <v>30,01 - 50,00 %</v>
      </c>
      <c r="AG133"/>
    </row>
    <row r="134" spans="1:33" x14ac:dyDescent="0.25">
      <c r="A134" s="41">
        <f>IF(B134=$Z$1,MAX($A$1:A133)+1,"")</f>
        <v>133</v>
      </c>
      <c r="B134" s="48" t="s">
        <v>1735</v>
      </c>
      <c r="C134" s="41" t="s">
        <v>183</v>
      </c>
      <c r="D134" s="49" t="s">
        <v>194</v>
      </c>
      <c r="E134" s="50">
        <v>640204</v>
      </c>
      <c r="F134" s="48" t="s">
        <v>24</v>
      </c>
      <c r="H134" s="63">
        <f t="shared" si="58"/>
        <v>133</v>
      </c>
      <c r="I134" s="63" t="str">
        <f t="shared" si="41"/>
        <v/>
      </c>
      <c r="J134" s="63" t="str">
        <f t="shared" si="42"/>
        <v/>
      </c>
      <c r="K134" s="63" t="str">
        <f t="shared" si="43"/>
        <v/>
      </c>
      <c r="L134" s="63" t="str">
        <f t="shared" si="44"/>
        <v/>
      </c>
      <c r="M134" s="63" t="str">
        <f t="shared" si="45"/>
        <v/>
      </c>
      <c r="N134" s="63" t="str">
        <f t="shared" si="46"/>
        <v/>
      </c>
      <c r="P134" s="44" t="str">
        <f>IF($AB$1="NE","",IF(V134=$V$1,MAX($P$1:P133)+1,""))</f>
        <v/>
      </c>
      <c r="Q134" s="44" t="str">
        <f t="shared" si="47"/>
        <v/>
      </c>
      <c r="R134" s="44" t="str">
        <f t="shared" si="48"/>
        <v/>
      </c>
      <c r="S134" s="44" t="str">
        <f t="shared" si="49"/>
        <v/>
      </c>
      <c r="T134" s="44" t="str">
        <f t="shared" si="50"/>
        <v/>
      </c>
      <c r="U134" s="44" t="str">
        <f t="shared" si="51"/>
        <v/>
      </c>
      <c r="V134" s="44" t="str">
        <f t="shared" si="52"/>
        <v/>
      </c>
      <c r="X134" s="44" t="str">
        <f>IF(AA134=$AA$1,MAX($X$1:X133)+1,"")</f>
        <v/>
      </c>
      <c r="Y134" s="44">
        <f t="shared" si="53"/>
        <v>133</v>
      </c>
      <c r="Z134" s="44" t="str">
        <f t="shared" si="59"/>
        <v>Kukuřice</v>
      </c>
      <c r="AA134" s="44" t="str">
        <f t="shared" si="54"/>
        <v>Kladno</v>
      </c>
      <c r="AB134" s="44" t="str">
        <f t="shared" si="55"/>
        <v>Hobšovice</v>
      </c>
      <c r="AC134" s="45">
        <f t="shared" si="56"/>
        <v>640204</v>
      </c>
      <c r="AD134" s="45" t="str">
        <f t="shared" si="57"/>
        <v>30,01 - 50,00 %</v>
      </c>
      <c r="AG134"/>
    </row>
    <row r="135" spans="1:33" x14ac:dyDescent="0.25">
      <c r="A135" s="41">
        <f>IF(B135=$Z$1,MAX($A$1:A134)+1,"")</f>
        <v>134</v>
      </c>
      <c r="B135" s="48" t="s">
        <v>1735</v>
      </c>
      <c r="C135" s="41" t="s">
        <v>183</v>
      </c>
      <c r="D135" s="49" t="s">
        <v>195</v>
      </c>
      <c r="E135" s="50">
        <v>657646</v>
      </c>
      <c r="F135" s="48" t="s">
        <v>24</v>
      </c>
      <c r="H135" s="63">
        <f t="shared" si="58"/>
        <v>134</v>
      </c>
      <c r="I135" s="63" t="str">
        <f t="shared" si="41"/>
        <v/>
      </c>
      <c r="J135" s="63" t="str">
        <f t="shared" si="42"/>
        <v/>
      </c>
      <c r="K135" s="63" t="str">
        <f t="shared" si="43"/>
        <v/>
      </c>
      <c r="L135" s="63" t="str">
        <f t="shared" si="44"/>
        <v/>
      </c>
      <c r="M135" s="63" t="str">
        <f t="shared" si="45"/>
        <v/>
      </c>
      <c r="N135" s="63" t="str">
        <f t="shared" si="46"/>
        <v/>
      </c>
      <c r="P135" s="44" t="str">
        <f>IF($AB$1="NE","",IF(V135=$V$1,MAX($P$1:P134)+1,""))</f>
        <v/>
      </c>
      <c r="Q135" s="44" t="str">
        <f t="shared" si="47"/>
        <v/>
      </c>
      <c r="R135" s="44" t="str">
        <f t="shared" si="48"/>
        <v/>
      </c>
      <c r="S135" s="44" t="str">
        <f t="shared" si="49"/>
        <v/>
      </c>
      <c r="T135" s="44" t="str">
        <f t="shared" si="50"/>
        <v/>
      </c>
      <c r="U135" s="44" t="str">
        <f t="shared" si="51"/>
        <v/>
      </c>
      <c r="V135" s="44" t="str">
        <f t="shared" si="52"/>
        <v/>
      </c>
      <c r="X135" s="44" t="str">
        <f>IF(AA135=$AA$1,MAX($X$1:X134)+1,"")</f>
        <v/>
      </c>
      <c r="Y135" s="44">
        <f t="shared" si="53"/>
        <v>134</v>
      </c>
      <c r="Z135" s="44" t="str">
        <f t="shared" si="59"/>
        <v>Kukuřice</v>
      </c>
      <c r="AA135" s="44" t="str">
        <f t="shared" si="54"/>
        <v>Kladno</v>
      </c>
      <c r="AB135" s="44" t="str">
        <f t="shared" si="55"/>
        <v>Jarpice</v>
      </c>
      <c r="AC135" s="45">
        <f t="shared" si="56"/>
        <v>657646</v>
      </c>
      <c r="AD135" s="45" t="str">
        <f t="shared" si="57"/>
        <v>30,01 - 50,00 %</v>
      </c>
      <c r="AG135"/>
    </row>
    <row r="136" spans="1:33" x14ac:dyDescent="0.25">
      <c r="A136" s="41">
        <f>IF(B136=$Z$1,MAX($A$1:A135)+1,"")</f>
        <v>135</v>
      </c>
      <c r="B136" s="48" t="s">
        <v>1735</v>
      </c>
      <c r="C136" s="41" t="s">
        <v>183</v>
      </c>
      <c r="D136" s="49" t="s">
        <v>196</v>
      </c>
      <c r="E136" s="50">
        <v>666793</v>
      </c>
      <c r="F136" s="48" t="s">
        <v>24</v>
      </c>
      <c r="H136" s="63">
        <f t="shared" si="58"/>
        <v>135</v>
      </c>
      <c r="I136" s="63" t="str">
        <f t="shared" si="41"/>
        <v/>
      </c>
      <c r="J136" s="63" t="str">
        <f t="shared" si="42"/>
        <v/>
      </c>
      <c r="K136" s="63" t="str">
        <f t="shared" si="43"/>
        <v/>
      </c>
      <c r="L136" s="63" t="str">
        <f t="shared" si="44"/>
        <v/>
      </c>
      <c r="M136" s="63" t="str">
        <f t="shared" si="45"/>
        <v/>
      </c>
      <c r="N136" s="63" t="str">
        <f t="shared" si="46"/>
        <v/>
      </c>
      <c r="P136" s="44" t="str">
        <f>IF($AB$1="NE","",IF(V136=$V$1,MAX($P$1:P135)+1,""))</f>
        <v/>
      </c>
      <c r="Q136" s="44" t="str">
        <f t="shared" si="47"/>
        <v/>
      </c>
      <c r="R136" s="44" t="str">
        <f t="shared" si="48"/>
        <v/>
      </c>
      <c r="S136" s="44" t="str">
        <f t="shared" si="49"/>
        <v/>
      </c>
      <c r="T136" s="44" t="str">
        <f t="shared" si="50"/>
        <v/>
      </c>
      <c r="U136" s="44" t="str">
        <f t="shared" si="51"/>
        <v/>
      </c>
      <c r="V136" s="44" t="str">
        <f t="shared" si="52"/>
        <v/>
      </c>
      <c r="X136" s="44" t="str">
        <f>IF(AA136=$AA$1,MAX($X$1:X135)+1,"")</f>
        <v/>
      </c>
      <c r="Y136" s="44">
        <f t="shared" si="53"/>
        <v>135</v>
      </c>
      <c r="Z136" s="44" t="str">
        <f t="shared" si="59"/>
        <v>Kukuřice</v>
      </c>
      <c r="AA136" s="44" t="str">
        <f t="shared" si="54"/>
        <v>Kladno</v>
      </c>
      <c r="AB136" s="44" t="str">
        <f t="shared" si="55"/>
        <v>Kmetiněves</v>
      </c>
      <c r="AC136" s="45">
        <f t="shared" si="56"/>
        <v>666793</v>
      </c>
      <c r="AD136" s="45" t="str">
        <f t="shared" si="57"/>
        <v>30,01 - 50,00 %</v>
      </c>
      <c r="AG136"/>
    </row>
    <row r="137" spans="1:33" x14ac:dyDescent="0.25">
      <c r="A137" s="41">
        <f>IF(B137=$Z$1,MAX($A$1:A136)+1,"")</f>
        <v>136</v>
      </c>
      <c r="B137" s="48" t="s">
        <v>1735</v>
      </c>
      <c r="C137" s="41" t="s">
        <v>183</v>
      </c>
      <c r="D137" s="49" t="s">
        <v>197</v>
      </c>
      <c r="E137" s="50">
        <v>633071</v>
      </c>
      <c r="F137" s="48" t="s">
        <v>24</v>
      </c>
      <c r="H137" s="63">
        <f t="shared" si="58"/>
        <v>136</v>
      </c>
      <c r="I137" s="63" t="str">
        <f t="shared" si="41"/>
        <v/>
      </c>
      <c r="J137" s="63" t="str">
        <f t="shared" si="42"/>
        <v/>
      </c>
      <c r="K137" s="63" t="str">
        <f t="shared" si="43"/>
        <v/>
      </c>
      <c r="L137" s="63" t="str">
        <f t="shared" si="44"/>
        <v/>
      </c>
      <c r="M137" s="63" t="str">
        <f t="shared" si="45"/>
        <v/>
      </c>
      <c r="N137" s="63" t="str">
        <f t="shared" si="46"/>
        <v/>
      </c>
      <c r="P137" s="44" t="str">
        <f>IF($AB$1="NE","",IF(V137=$V$1,MAX($P$1:P136)+1,""))</f>
        <v/>
      </c>
      <c r="Q137" s="44" t="str">
        <f t="shared" si="47"/>
        <v/>
      </c>
      <c r="R137" s="44" t="str">
        <f t="shared" si="48"/>
        <v/>
      </c>
      <c r="S137" s="44" t="str">
        <f t="shared" si="49"/>
        <v/>
      </c>
      <c r="T137" s="44" t="str">
        <f t="shared" si="50"/>
        <v/>
      </c>
      <c r="U137" s="44" t="str">
        <f t="shared" si="51"/>
        <v/>
      </c>
      <c r="V137" s="44" t="str">
        <f t="shared" si="52"/>
        <v/>
      </c>
      <c r="X137" s="44" t="str">
        <f>IF(AA137=$AA$1,MAX($X$1:X136)+1,"")</f>
        <v/>
      </c>
      <c r="Y137" s="44">
        <f t="shared" si="53"/>
        <v>136</v>
      </c>
      <c r="Z137" s="44" t="str">
        <f t="shared" si="59"/>
        <v>Kukuřice</v>
      </c>
      <c r="AA137" s="44" t="str">
        <f t="shared" si="54"/>
        <v>Kladno</v>
      </c>
      <c r="AB137" s="44" t="str">
        <f t="shared" si="55"/>
        <v>Královice u Zlonic</v>
      </c>
      <c r="AC137" s="45">
        <f t="shared" si="56"/>
        <v>633071</v>
      </c>
      <c r="AD137" s="45" t="str">
        <f t="shared" si="57"/>
        <v>30,01 - 50,00 %</v>
      </c>
      <c r="AG137"/>
    </row>
    <row r="138" spans="1:33" x14ac:dyDescent="0.25">
      <c r="A138" s="41">
        <f>IF(B138=$Z$1,MAX($A$1:A137)+1,"")</f>
        <v>137</v>
      </c>
      <c r="B138" s="48" t="s">
        <v>1735</v>
      </c>
      <c r="C138" s="41" t="s">
        <v>183</v>
      </c>
      <c r="D138" s="49" t="s">
        <v>198</v>
      </c>
      <c r="E138" s="50">
        <v>678031</v>
      </c>
      <c r="F138" s="48" t="s">
        <v>24</v>
      </c>
      <c r="H138" s="63">
        <f t="shared" si="58"/>
        <v>137</v>
      </c>
      <c r="I138" s="63" t="str">
        <f t="shared" si="41"/>
        <v/>
      </c>
      <c r="J138" s="63" t="str">
        <f t="shared" si="42"/>
        <v/>
      </c>
      <c r="K138" s="63" t="str">
        <f t="shared" si="43"/>
        <v/>
      </c>
      <c r="L138" s="63" t="str">
        <f t="shared" si="44"/>
        <v/>
      </c>
      <c r="M138" s="63" t="str">
        <f t="shared" si="45"/>
        <v/>
      </c>
      <c r="N138" s="63" t="str">
        <f t="shared" si="46"/>
        <v/>
      </c>
      <c r="P138" s="44" t="str">
        <f>IF($AB$1="NE","",IF(V138=$V$1,MAX($P$1:P137)+1,""))</f>
        <v/>
      </c>
      <c r="Q138" s="44" t="str">
        <f t="shared" si="47"/>
        <v/>
      </c>
      <c r="R138" s="44" t="str">
        <f t="shared" si="48"/>
        <v/>
      </c>
      <c r="S138" s="44" t="str">
        <f t="shared" si="49"/>
        <v/>
      </c>
      <c r="T138" s="44" t="str">
        <f t="shared" si="50"/>
        <v/>
      </c>
      <c r="U138" s="44" t="str">
        <f t="shared" si="51"/>
        <v/>
      </c>
      <c r="V138" s="44" t="str">
        <f t="shared" si="52"/>
        <v/>
      </c>
      <c r="X138" s="44" t="str">
        <f>IF(AA138=$AA$1,MAX($X$1:X137)+1,"")</f>
        <v/>
      </c>
      <c r="Y138" s="44">
        <f t="shared" si="53"/>
        <v>137</v>
      </c>
      <c r="Z138" s="44" t="str">
        <f t="shared" si="59"/>
        <v>Kukuřice</v>
      </c>
      <c r="AA138" s="44" t="str">
        <f t="shared" si="54"/>
        <v>Kladno</v>
      </c>
      <c r="AB138" s="44" t="str">
        <f t="shared" si="55"/>
        <v>Kutrovice</v>
      </c>
      <c r="AC138" s="45">
        <f t="shared" si="56"/>
        <v>678031</v>
      </c>
      <c r="AD138" s="45" t="str">
        <f t="shared" si="57"/>
        <v>30,01 - 50,00 %</v>
      </c>
      <c r="AG138"/>
    </row>
    <row r="139" spans="1:33" x14ac:dyDescent="0.25">
      <c r="A139" s="41">
        <f>IF(B139=$Z$1,MAX($A$1:A138)+1,"")</f>
        <v>138</v>
      </c>
      <c r="B139" s="48" t="s">
        <v>1735</v>
      </c>
      <c r="C139" s="41" t="s">
        <v>183</v>
      </c>
      <c r="D139" s="49" t="s">
        <v>199</v>
      </c>
      <c r="E139" s="50">
        <v>749532</v>
      </c>
      <c r="F139" s="48" t="s">
        <v>24</v>
      </c>
      <c r="H139" s="63">
        <f t="shared" si="58"/>
        <v>138</v>
      </c>
      <c r="I139" s="63" t="str">
        <f t="shared" ref="I139:I202" si="60">IF(I138="","",IF(MAX($P$2:$P$10000)=I138,"",I138+1))</f>
        <v/>
      </c>
      <c r="J139" s="63" t="str">
        <f t="shared" ref="J139:J202" si="61">IF(I139="","",LOOKUP(Q139,$P$2:$P$10000,$R$2:$R$10000))</f>
        <v/>
      </c>
      <c r="K139" s="63" t="str">
        <f t="shared" ref="K139:K202" si="62">IF(I139="","",LOOKUP(I139,$P$2:$P$10000,$S$2:$S$10000))</f>
        <v/>
      </c>
      <c r="L139" s="63" t="str">
        <f t="shared" ref="L139:L202" si="63">IF(I139="","",LOOKUP(I139,$P$2:$P$10000,$T$2:$T$10000))</f>
        <v/>
      </c>
      <c r="M139" s="63" t="str">
        <f t="shared" ref="M139:M202" si="64">IF(I139="","",LOOKUP(I139,$P$2:$P$10000,$U$2:$U$10000))</f>
        <v/>
      </c>
      <c r="N139" s="63" t="str">
        <f t="shared" ref="N139:N202" si="65">IF(I139="","",LOOKUP(I139,$P$2:$P$10000,$V$2:$V$10000))</f>
        <v/>
      </c>
      <c r="P139" s="44" t="str">
        <f>IF($AB$1="NE","",IF(V139=$V$1,MAX($P$1:P138)+1,""))</f>
        <v/>
      </c>
      <c r="Q139" s="44" t="str">
        <f t="shared" ref="Q139:Q202" si="66">IF(Q138="","",IF(MAX($X$2:$X$10000)=Q138,"",Q138+1))</f>
        <v/>
      </c>
      <c r="R139" s="44" t="str">
        <f t="shared" ref="R139:R202" si="67">IF(Q139="","",LOOKUP(Q139,$Y$2:$Y$10000,$Z$2:$Z$10000))</f>
        <v/>
      </c>
      <c r="S139" s="44" t="str">
        <f t="shared" ref="S139:S202" si="68">IF(Q139="","",LOOKUP(Q139,$X$2:$X$10000,$AA$2:$AA$10000))</f>
        <v/>
      </c>
      <c r="T139" s="44" t="str">
        <f t="shared" ref="T139:T202" si="69">IF(Q139="","",LOOKUP(Q139,$X$2:$X$10000,$AB$2:$AB$10000))</f>
        <v/>
      </c>
      <c r="U139" s="44" t="str">
        <f t="shared" ref="U139:U202" si="70">IF(Q139="","",LOOKUP(Q139,$X$2:$X$10000,$AC$2:$AC$10000))</f>
        <v/>
      </c>
      <c r="V139" s="44" t="str">
        <f t="shared" ref="V139:V202" si="71">IF(Q139="","",LOOKUP(Q139,$X$2:$X$10000,$AD$2:$AD$10000))</f>
        <v/>
      </c>
      <c r="X139" s="44" t="str">
        <f>IF(AA139=$AA$1,MAX($X$1:X138)+1,"")</f>
        <v/>
      </c>
      <c r="Y139" s="44">
        <f t="shared" ref="Y139:Y202" si="72">IF(Y138="","",IF(MAX($A$2:$A$10000)=Y138,"",Y138+1))</f>
        <v>138</v>
      </c>
      <c r="Z139" s="44" t="str">
        <f t="shared" si="59"/>
        <v>Kukuřice</v>
      </c>
      <c r="AA139" s="44" t="str">
        <f t="shared" ref="AA139:AA202" si="73">IF(Y139="","",LOOKUP(Y139,$A$2:$A$10000,$C$2:$C$10000))</f>
        <v>Kladno</v>
      </c>
      <c r="AB139" s="44" t="str">
        <f t="shared" ref="AB139:AB202" si="74">IF(Y139="","",LOOKUP(Y139,$A$2:$A$10000,$D$2:$D$10000))</f>
        <v>Kvíc</v>
      </c>
      <c r="AC139" s="45">
        <f t="shared" ref="AC139:AC202" si="75">IF(Y139="","",LOOKUP(Y139,$A$2:$A$10000,$E$2:$E$10000))</f>
        <v>749532</v>
      </c>
      <c r="AD139" s="45" t="str">
        <f t="shared" ref="AD139:AD202" si="76">IF(Y139="","",LOOKUP(Y139,$A$2:$A$10000,$F$2:$F$10000))</f>
        <v>30,01 - 50,00 %</v>
      </c>
      <c r="AG139"/>
    </row>
    <row r="140" spans="1:33" x14ac:dyDescent="0.25">
      <c r="A140" s="41">
        <f>IF(B140=$Z$1,MAX($A$1:A139)+1,"")</f>
        <v>139</v>
      </c>
      <c r="B140" s="48" t="s">
        <v>1735</v>
      </c>
      <c r="C140" s="41" t="s">
        <v>183</v>
      </c>
      <c r="D140" s="49" t="s">
        <v>200</v>
      </c>
      <c r="E140" s="50">
        <v>683477</v>
      </c>
      <c r="F140" s="48" t="s">
        <v>24</v>
      </c>
      <c r="H140" s="63">
        <f t="shared" si="58"/>
        <v>139</v>
      </c>
      <c r="I140" s="63" t="str">
        <f t="shared" si="60"/>
        <v/>
      </c>
      <c r="J140" s="63" t="str">
        <f t="shared" si="61"/>
        <v/>
      </c>
      <c r="K140" s="63" t="str">
        <f t="shared" si="62"/>
        <v/>
      </c>
      <c r="L140" s="63" t="str">
        <f t="shared" si="63"/>
        <v/>
      </c>
      <c r="M140" s="63" t="str">
        <f t="shared" si="64"/>
        <v/>
      </c>
      <c r="N140" s="63" t="str">
        <f t="shared" si="65"/>
        <v/>
      </c>
      <c r="P140" s="44" t="str">
        <f>IF($AB$1="NE","",IF(V140=$V$1,MAX($P$1:P139)+1,""))</f>
        <v/>
      </c>
      <c r="Q140" s="44" t="str">
        <f t="shared" si="66"/>
        <v/>
      </c>
      <c r="R140" s="44" t="str">
        <f t="shared" si="67"/>
        <v/>
      </c>
      <c r="S140" s="44" t="str">
        <f t="shared" si="68"/>
        <v/>
      </c>
      <c r="T140" s="44" t="str">
        <f t="shared" si="69"/>
        <v/>
      </c>
      <c r="U140" s="44" t="str">
        <f t="shared" si="70"/>
        <v/>
      </c>
      <c r="V140" s="44" t="str">
        <f t="shared" si="71"/>
        <v/>
      </c>
      <c r="X140" s="44" t="str">
        <f>IF(AA140=$AA$1,MAX($X$1:X139)+1,"")</f>
        <v/>
      </c>
      <c r="Y140" s="44">
        <f t="shared" si="72"/>
        <v>139</v>
      </c>
      <c r="Z140" s="44" t="str">
        <f t="shared" si="59"/>
        <v>Kukuřice</v>
      </c>
      <c r="AA140" s="44" t="str">
        <f t="shared" si="73"/>
        <v>Kladno</v>
      </c>
      <c r="AB140" s="44" t="str">
        <f t="shared" si="74"/>
        <v>Libovice u Slaného</v>
      </c>
      <c r="AC140" s="45">
        <f t="shared" si="75"/>
        <v>683477</v>
      </c>
      <c r="AD140" s="45" t="str">
        <f t="shared" si="76"/>
        <v>30,01 - 50,00 %</v>
      </c>
      <c r="AG140"/>
    </row>
    <row r="141" spans="1:33" x14ac:dyDescent="0.25">
      <c r="A141" s="41">
        <f>IF(B141=$Z$1,MAX($A$1:A140)+1,"")</f>
        <v>140</v>
      </c>
      <c r="B141" s="48" t="s">
        <v>1735</v>
      </c>
      <c r="C141" s="41" t="s">
        <v>183</v>
      </c>
      <c r="D141" s="49" t="s">
        <v>201</v>
      </c>
      <c r="E141" s="50">
        <v>793311</v>
      </c>
      <c r="F141" s="48" t="s">
        <v>24</v>
      </c>
      <c r="H141" s="63">
        <f t="shared" si="58"/>
        <v>140</v>
      </c>
      <c r="I141" s="63" t="str">
        <f t="shared" si="60"/>
        <v/>
      </c>
      <c r="J141" s="63" t="str">
        <f t="shared" si="61"/>
        <v/>
      </c>
      <c r="K141" s="63" t="str">
        <f t="shared" si="62"/>
        <v/>
      </c>
      <c r="L141" s="63" t="str">
        <f t="shared" si="63"/>
        <v/>
      </c>
      <c r="M141" s="63" t="str">
        <f t="shared" si="64"/>
        <v/>
      </c>
      <c r="N141" s="63" t="str">
        <f t="shared" si="65"/>
        <v/>
      </c>
      <c r="P141" s="44" t="str">
        <f>IF($AB$1="NE","",IF(V141=$V$1,MAX($P$1:P140)+1,""))</f>
        <v/>
      </c>
      <c r="Q141" s="44" t="str">
        <f t="shared" si="66"/>
        <v/>
      </c>
      <c r="R141" s="44" t="str">
        <f t="shared" si="67"/>
        <v/>
      </c>
      <c r="S141" s="44" t="str">
        <f t="shared" si="68"/>
        <v/>
      </c>
      <c r="T141" s="44" t="str">
        <f t="shared" si="69"/>
        <v/>
      </c>
      <c r="U141" s="44" t="str">
        <f t="shared" si="70"/>
        <v/>
      </c>
      <c r="V141" s="44" t="str">
        <f t="shared" si="71"/>
        <v/>
      </c>
      <c r="X141" s="44" t="str">
        <f>IF(AA141=$AA$1,MAX($X$1:X140)+1,"")</f>
        <v/>
      </c>
      <c r="Y141" s="44">
        <f t="shared" si="72"/>
        <v>140</v>
      </c>
      <c r="Z141" s="44" t="str">
        <f t="shared" si="59"/>
        <v>Kukuřice</v>
      </c>
      <c r="AA141" s="44" t="str">
        <f t="shared" si="73"/>
        <v>Kladno</v>
      </c>
      <c r="AB141" s="44" t="str">
        <f t="shared" si="74"/>
        <v>Lisovice</v>
      </c>
      <c r="AC141" s="45">
        <f t="shared" si="75"/>
        <v>793311</v>
      </c>
      <c r="AD141" s="45" t="str">
        <f t="shared" si="76"/>
        <v>30,01 - 50,00 %</v>
      </c>
      <c r="AG141"/>
    </row>
    <row r="142" spans="1:33" x14ac:dyDescent="0.25">
      <c r="A142" s="41">
        <f>IF(B142=$Z$1,MAX($A$1:A141)+1,"")</f>
        <v>141</v>
      </c>
      <c r="B142" s="48" t="s">
        <v>1735</v>
      </c>
      <c r="C142" s="41" t="s">
        <v>183</v>
      </c>
      <c r="D142" s="49" t="s">
        <v>202</v>
      </c>
      <c r="E142" s="50">
        <v>686905</v>
      </c>
      <c r="F142" s="48" t="s">
        <v>24</v>
      </c>
      <c r="H142" s="63">
        <f t="shared" si="58"/>
        <v>141</v>
      </c>
      <c r="I142" s="63" t="str">
        <f t="shared" si="60"/>
        <v/>
      </c>
      <c r="J142" s="63" t="str">
        <f t="shared" si="61"/>
        <v/>
      </c>
      <c r="K142" s="63" t="str">
        <f t="shared" si="62"/>
        <v/>
      </c>
      <c r="L142" s="63" t="str">
        <f t="shared" si="63"/>
        <v/>
      </c>
      <c r="M142" s="63" t="str">
        <f t="shared" si="64"/>
        <v/>
      </c>
      <c r="N142" s="63" t="str">
        <f t="shared" si="65"/>
        <v/>
      </c>
      <c r="P142" s="44" t="str">
        <f>IF($AB$1="NE","",IF(V142=$V$1,MAX($P$1:P141)+1,""))</f>
        <v/>
      </c>
      <c r="Q142" s="44" t="str">
        <f t="shared" si="66"/>
        <v/>
      </c>
      <c r="R142" s="44" t="str">
        <f t="shared" si="67"/>
        <v/>
      </c>
      <c r="S142" s="44" t="str">
        <f t="shared" si="68"/>
        <v/>
      </c>
      <c r="T142" s="44" t="str">
        <f t="shared" si="69"/>
        <v/>
      </c>
      <c r="U142" s="44" t="str">
        <f t="shared" si="70"/>
        <v/>
      </c>
      <c r="V142" s="44" t="str">
        <f t="shared" si="71"/>
        <v/>
      </c>
      <c r="X142" s="44" t="str">
        <f>IF(AA142=$AA$1,MAX($X$1:X141)+1,"")</f>
        <v/>
      </c>
      <c r="Y142" s="44">
        <f t="shared" si="72"/>
        <v>141</v>
      </c>
      <c r="Z142" s="44" t="str">
        <f t="shared" si="59"/>
        <v>Kukuřice</v>
      </c>
      <c r="AA142" s="44" t="str">
        <f t="shared" si="73"/>
        <v>Kladno</v>
      </c>
      <c r="AB142" s="44" t="str">
        <f t="shared" si="74"/>
        <v>Lotouš</v>
      </c>
      <c r="AC142" s="45">
        <f t="shared" si="75"/>
        <v>686905</v>
      </c>
      <c r="AD142" s="45" t="str">
        <f t="shared" si="76"/>
        <v>30,01 - 50,00 %</v>
      </c>
      <c r="AG142"/>
    </row>
    <row r="143" spans="1:33" x14ac:dyDescent="0.25">
      <c r="A143" s="41">
        <f>IF(B143=$Z$1,MAX($A$1:A142)+1,"")</f>
        <v>142</v>
      </c>
      <c r="B143" s="48" t="s">
        <v>1735</v>
      </c>
      <c r="C143" s="41" t="s">
        <v>183</v>
      </c>
      <c r="D143" s="49" t="s">
        <v>203</v>
      </c>
      <c r="E143" s="50">
        <v>797529</v>
      </c>
      <c r="F143" s="48" t="s">
        <v>24</v>
      </c>
      <c r="H143" s="63">
        <f t="shared" si="58"/>
        <v>142</v>
      </c>
      <c r="I143" s="63" t="str">
        <f t="shared" si="60"/>
        <v/>
      </c>
      <c r="J143" s="63" t="str">
        <f t="shared" si="61"/>
        <v/>
      </c>
      <c r="K143" s="63" t="str">
        <f t="shared" si="62"/>
        <v/>
      </c>
      <c r="L143" s="63" t="str">
        <f t="shared" si="63"/>
        <v/>
      </c>
      <c r="M143" s="63" t="str">
        <f t="shared" si="64"/>
        <v/>
      </c>
      <c r="N143" s="63" t="str">
        <f t="shared" si="65"/>
        <v/>
      </c>
      <c r="P143" s="44" t="str">
        <f>IF($AB$1="NE","",IF(V143=$V$1,MAX($P$1:P142)+1,""))</f>
        <v/>
      </c>
      <c r="Q143" s="44" t="str">
        <f t="shared" si="66"/>
        <v/>
      </c>
      <c r="R143" s="44" t="str">
        <f t="shared" si="67"/>
        <v/>
      </c>
      <c r="S143" s="44" t="str">
        <f t="shared" si="68"/>
        <v/>
      </c>
      <c r="T143" s="44" t="str">
        <f t="shared" si="69"/>
        <v/>
      </c>
      <c r="U143" s="44" t="str">
        <f t="shared" si="70"/>
        <v/>
      </c>
      <c r="V143" s="44" t="str">
        <f t="shared" si="71"/>
        <v/>
      </c>
      <c r="X143" s="44" t="str">
        <f>IF(AA143=$AA$1,MAX($X$1:X142)+1,"")</f>
        <v/>
      </c>
      <c r="Y143" s="44">
        <f t="shared" si="72"/>
        <v>142</v>
      </c>
      <c r="Z143" s="44" t="str">
        <f t="shared" si="59"/>
        <v>Kukuřice</v>
      </c>
      <c r="AA143" s="44" t="str">
        <f t="shared" si="73"/>
        <v>Kladno</v>
      </c>
      <c r="AB143" s="44" t="str">
        <f t="shared" si="74"/>
        <v>Luníkov</v>
      </c>
      <c r="AC143" s="45">
        <f t="shared" si="75"/>
        <v>797529</v>
      </c>
      <c r="AD143" s="45" t="str">
        <f t="shared" si="76"/>
        <v>30,01 - 50,00 %</v>
      </c>
      <c r="AG143"/>
    </row>
    <row r="144" spans="1:33" x14ac:dyDescent="0.25">
      <c r="A144" s="41">
        <f>IF(B144=$Z$1,MAX($A$1:A143)+1,"")</f>
        <v>143</v>
      </c>
      <c r="B144" s="48" t="s">
        <v>1735</v>
      </c>
      <c r="C144" s="41" t="s">
        <v>183</v>
      </c>
      <c r="D144" s="49" t="s">
        <v>204</v>
      </c>
      <c r="E144" s="50">
        <v>690520</v>
      </c>
      <c r="F144" s="48" t="s">
        <v>24</v>
      </c>
      <c r="H144" s="63">
        <f t="shared" si="58"/>
        <v>143</v>
      </c>
      <c r="I144" s="63" t="str">
        <f t="shared" si="60"/>
        <v/>
      </c>
      <c r="J144" s="63" t="str">
        <f t="shared" si="61"/>
        <v/>
      </c>
      <c r="K144" s="63" t="str">
        <f t="shared" si="62"/>
        <v/>
      </c>
      <c r="L144" s="63" t="str">
        <f t="shared" si="63"/>
        <v/>
      </c>
      <c r="M144" s="63" t="str">
        <f t="shared" si="64"/>
        <v/>
      </c>
      <c r="N144" s="63" t="str">
        <f t="shared" si="65"/>
        <v/>
      </c>
      <c r="P144" s="44" t="str">
        <f>IF($AB$1="NE","",IF(V144=$V$1,MAX($P$1:P143)+1,""))</f>
        <v/>
      </c>
      <c r="Q144" s="44" t="str">
        <f t="shared" si="66"/>
        <v/>
      </c>
      <c r="R144" s="44" t="str">
        <f t="shared" si="67"/>
        <v/>
      </c>
      <c r="S144" s="44" t="str">
        <f t="shared" si="68"/>
        <v/>
      </c>
      <c r="T144" s="44" t="str">
        <f t="shared" si="69"/>
        <v/>
      </c>
      <c r="U144" s="44" t="str">
        <f t="shared" si="70"/>
        <v/>
      </c>
      <c r="V144" s="44" t="str">
        <f t="shared" si="71"/>
        <v/>
      </c>
      <c r="X144" s="44" t="str">
        <f>IF(AA144=$AA$1,MAX($X$1:X143)+1,"")</f>
        <v/>
      </c>
      <c r="Y144" s="44">
        <f t="shared" si="72"/>
        <v>143</v>
      </c>
      <c r="Z144" s="44" t="str">
        <f t="shared" si="59"/>
        <v>Kukuřice</v>
      </c>
      <c r="AA144" s="44" t="str">
        <f t="shared" si="73"/>
        <v>Kladno</v>
      </c>
      <c r="AB144" s="44" t="str">
        <f t="shared" si="74"/>
        <v>Malé Kyšice</v>
      </c>
      <c r="AC144" s="45">
        <f t="shared" si="75"/>
        <v>690520</v>
      </c>
      <c r="AD144" s="45" t="str">
        <f t="shared" si="76"/>
        <v>30,01 - 50,00 %</v>
      </c>
      <c r="AG144"/>
    </row>
    <row r="145" spans="1:33" x14ac:dyDescent="0.25">
      <c r="A145" s="41">
        <f>IF(B145=$Z$1,MAX($A$1:A144)+1,"")</f>
        <v>144</v>
      </c>
      <c r="B145" s="48" t="s">
        <v>1735</v>
      </c>
      <c r="C145" s="41" t="s">
        <v>183</v>
      </c>
      <c r="D145" s="49" t="s">
        <v>205</v>
      </c>
      <c r="E145" s="50">
        <v>678040</v>
      </c>
      <c r="F145" s="48" t="s">
        <v>24</v>
      </c>
      <c r="H145" s="63">
        <f t="shared" si="58"/>
        <v>144</v>
      </c>
      <c r="I145" s="63" t="str">
        <f t="shared" si="60"/>
        <v/>
      </c>
      <c r="J145" s="63" t="str">
        <f t="shared" si="61"/>
        <v/>
      </c>
      <c r="K145" s="63" t="str">
        <f t="shared" si="62"/>
        <v/>
      </c>
      <c r="L145" s="63" t="str">
        <f t="shared" si="63"/>
        <v/>
      </c>
      <c r="M145" s="63" t="str">
        <f t="shared" si="64"/>
        <v/>
      </c>
      <c r="N145" s="63" t="str">
        <f t="shared" si="65"/>
        <v/>
      </c>
      <c r="P145" s="44" t="str">
        <f>IF($AB$1="NE","",IF(V145=$V$1,MAX($P$1:P144)+1,""))</f>
        <v/>
      </c>
      <c r="Q145" s="44" t="str">
        <f t="shared" si="66"/>
        <v/>
      </c>
      <c r="R145" s="44" t="str">
        <f t="shared" si="67"/>
        <v/>
      </c>
      <c r="S145" s="44" t="str">
        <f t="shared" si="68"/>
        <v/>
      </c>
      <c r="T145" s="44" t="str">
        <f t="shared" si="69"/>
        <v/>
      </c>
      <c r="U145" s="44" t="str">
        <f t="shared" si="70"/>
        <v/>
      </c>
      <c r="V145" s="44" t="str">
        <f t="shared" si="71"/>
        <v/>
      </c>
      <c r="X145" s="44" t="str">
        <f>IF(AA145=$AA$1,MAX($X$1:X144)+1,"")</f>
        <v/>
      </c>
      <c r="Y145" s="44">
        <f t="shared" si="72"/>
        <v>144</v>
      </c>
      <c r="Z145" s="44" t="str">
        <f t="shared" si="59"/>
        <v>Kukuřice</v>
      </c>
      <c r="AA145" s="44" t="str">
        <f t="shared" si="73"/>
        <v>Kladno</v>
      </c>
      <c r="AB145" s="44" t="str">
        <f t="shared" si="74"/>
        <v>Neprobylice u Kutrovic</v>
      </c>
      <c r="AC145" s="45">
        <f t="shared" si="75"/>
        <v>678040</v>
      </c>
      <c r="AD145" s="45" t="str">
        <f t="shared" si="76"/>
        <v>30,01 - 50,00 %</v>
      </c>
      <c r="AG145"/>
    </row>
    <row r="146" spans="1:33" x14ac:dyDescent="0.25">
      <c r="A146" s="41">
        <f>IF(B146=$Z$1,MAX($A$1:A145)+1,"")</f>
        <v>145</v>
      </c>
      <c r="B146" s="48" t="s">
        <v>1735</v>
      </c>
      <c r="C146" s="41" t="s">
        <v>183</v>
      </c>
      <c r="D146" s="49" t="s">
        <v>206</v>
      </c>
      <c r="E146" s="50">
        <v>749508</v>
      </c>
      <c r="F146" s="48" t="s">
        <v>24</v>
      </c>
      <c r="H146" s="63">
        <f t="shared" si="58"/>
        <v>145</v>
      </c>
      <c r="I146" s="63" t="str">
        <f t="shared" si="60"/>
        <v/>
      </c>
      <c r="J146" s="63" t="str">
        <f t="shared" si="61"/>
        <v/>
      </c>
      <c r="K146" s="63" t="str">
        <f t="shared" si="62"/>
        <v/>
      </c>
      <c r="L146" s="63" t="str">
        <f t="shared" si="63"/>
        <v/>
      </c>
      <c r="M146" s="63" t="str">
        <f t="shared" si="64"/>
        <v/>
      </c>
      <c r="N146" s="63" t="str">
        <f t="shared" si="65"/>
        <v/>
      </c>
      <c r="P146" s="44" t="str">
        <f>IF($AB$1="NE","",IF(V146=$V$1,MAX($P$1:P145)+1,""))</f>
        <v/>
      </c>
      <c r="Q146" s="44" t="str">
        <f t="shared" si="66"/>
        <v/>
      </c>
      <c r="R146" s="44" t="str">
        <f t="shared" si="67"/>
        <v/>
      </c>
      <c r="S146" s="44" t="str">
        <f t="shared" si="68"/>
        <v/>
      </c>
      <c r="T146" s="44" t="str">
        <f t="shared" si="69"/>
        <v/>
      </c>
      <c r="U146" s="44" t="str">
        <f t="shared" si="70"/>
        <v/>
      </c>
      <c r="V146" s="44" t="str">
        <f t="shared" si="71"/>
        <v/>
      </c>
      <c r="X146" s="44" t="str">
        <f>IF(AA146=$AA$1,MAX($X$1:X145)+1,"")</f>
        <v/>
      </c>
      <c r="Y146" s="44">
        <f t="shared" si="72"/>
        <v>145</v>
      </c>
      <c r="Z146" s="44" t="str">
        <f t="shared" si="59"/>
        <v>Kukuřice</v>
      </c>
      <c r="AA146" s="44" t="str">
        <f t="shared" si="73"/>
        <v>Kladno</v>
      </c>
      <c r="AB146" s="44" t="str">
        <f t="shared" si="74"/>
        <v>Otruby</v>
      </c>
      <c r="AC146" s="45">
        <f t="shared" si="75"/>
        <v>749508</v>
      </c>
      <c r="AD146" s="45" t="str">
        <f t="shared" si="76"/>
        <v>30,01 - 50,00 %</v>
      </c>
      <c r="AG146"/>
    </row>
    <row r="147" spans="1:33" x14ac:dyDescent="0.25">
      <c r="A147" s="41">
        <f>IF(B147=$Z$1,MAX($A$1:A146)+1,"")</f>
        <v>146</v>
      </c>
      <c r="B147" s="48" t="s">
        <v>1735</v>
      </c>
      <c r="C147" s="41" t="s">
        <v>183</v>
      </c>
      <c r="D147" s="49" t="s">
        <v>207</v>
      </c>
      <c r="E147" s="50">
        <v>717398</v>
      </c>
      <c r="F147" s="48" t="s">
        <v>24</v>
      </c>
      <c r="H147" s="63">
        <f t="shared" si="58"/>
        <v>146</v>
      </c>
      <c r="I147" s="63" t="str">
        <f t="shared" si="60"/>
        <v/>
      </c>
      <c r="J147" s="63" t="str">
        <f t="shared" si="61"/>
        <v/>
      </c>
      <c r="K147" s="63" t="str">
        <f t="shared" si="62"/>
        <v/>
      </c>
      <c r="L147" s="63" t="str">
        <f t="shared" si="63"/>
        <v/>
      </c>
      <c r="M147" s="63" t="str">
        <f t="shared" si="64"/>
        <v/>
      </c>
      <c r="N147" s="63" t="str">
        <f t="shared" si="65"/>
        <v/>
      </c>
      <c r="P147" s="44" t="str">
        <f>IF($AB$1="NE","",IF(V147=$V$1,MAX($P$1:P146)+1,""))</f>
        <v/>
      </c>
      <c r="Q147" s="44" t="str">
        <f t="shared" si="66"/>
        <v/>
      </c>
      <c r="R147" s="44" t="str">
        <f t="shared" si="67"/>
        <v/>
      </c>
      <c r="S147" s="44" t="str">
        <f t="shared" si="68"/>
        <v/>
      </c>
      <c r="T147" s="44" t="str">
        <f t="shared" si="69"/>
        <v/>
      </c>
      <c r="U147" s="44" t="str">
        <f t="shared" si="70"/>
        <v/>
      </c>
      <c r="V147" s="44" t="str">
        <f t="shared" si="71"/>
        <v/>
      </c>
      <c r="X147" s="44" t="str">
        <f>IF(AA147=$AA$1,MAX($X$1:X146)+1,"")</f>
        <v/>
      </c>
      <c r="Y147" s="44">
        <f t="shared" si="72"/>
        <v>146</v>
      </c>
      <c r="Z147" s="44" t="str">
        <f t="shared" si="59"/>
        <v>Kukuřice</v>
      </c>
      <c r="AA147" s="44" t="str">
        <f t="shared" si="73"/>
        <v>Kladno</v>
      </c>
      <c r="AB147" s="44" t="str">
        <f t="shared" si="74"/>
        <v>Páleč u Zlonic</v>
      </c>
      <c r="AC147" s="45">
        <f t="shared" si="75"/>
        <v>717398</v>
      </c>
      <c r="AD147" s="45" t="str">
        <f t="shared" si="76"/>
        <v>30,01 - 50,00 %</v>
      </c>
      <c r="AG147"/>
    </row>
    <row r="148" spans="1:33" x14ac:dyDescent="0.25">
      <c r="A148" s="41">
        <f>IF(B148=$Z$1,MAX($A$1:A147)+1,"")</f>
        <v>147</v>
      </c>
      <c r="B148" s="48" t="s">
        <v>1735</v>
      </c>
      <c r="C148" s="41" t="s">
        <v>183</v>
      </c>
      <c r="D148" s="49" t="s">
        <v>208</v>
      </c>
      <c r="E148" s="50">
        <v>717410</v>
      </c>
      <c r="F148" s="48" t="s">
        <v>24</v>
      </c>
      <c r="H148" s="63">
        <f t="shared" si="58"/>
        <v>147</v>
      </c>
      <c r="I148" s="63" t="str">
        <f t="shared" si="60"/>
        <v/>
      </c>
      <c r="J148" s="63" t="str">
        <f t="shared" si="61"/>
        <v/>
      </c>
      <c r="K148" s="63" t="str">
        <f t="shared" si="62"/>
        <v/>
      </c>
      <c r="L148" s="63" t="str">
        <f t="shared" si="63"/>
        <v/>
      </c>
      <c r="M148" s="63" t="str">
        <f t="shared" si="64"/>
        <v/>
      </c>
      <c r="N148" s="63" t="str">
        <f t="shared" si="65"/>
        <v/>
      </c>
      <c r="P148" s="44" t="str">
        <f>IF($AB$1="NE","",IF(V148=$V$1,MAX($P$1:P147)+1,""))</f>
        <v/>
      </c>
      <c r="Q148" s="44" t="str">
        <f t="shared" si="66"/>
        <v/>
      </c>
      <c r="R148" s="44" t="str">
        <f t="shared" si="67"/>
        <v/>
      </c>
      <c r="S148" s="44" t="str">
        <f t="shared" si="68"/>
        <v/>
      </c>
      <c r="T148" s="44" t="str">
        <f t="shared" si="69"/>
        <v/>
      </c>
      <c r="U148" s="44" t="str">
        <f t="shared" si="70"/>
        <v/>
      </c>
      <c r="V148" s="44" t="str">
        <f t="shared" si="71"/>
        <v/>
      </c>
      <c r="X148" s="44" t="str">
        <f>IF(AA148=$AA$1,MAX($X$1:X147)+1,"")</f>
        <v/>
      </c>
      <c r="Y148" s="44">
        <f t="shared" si="72"/>
        <v>147</v>
      </c>
      <c r="Z148" s="44" t="str">
        <f t="shared" si="59"/>
        <v>Kukuřice</v>
      </c>
      <c r="AA148" s="44" t="str">
        <f t="shared" si="73"/>
        <v>Kladno</v>
      </c>
      <c r="AB148" s="44" t="str">
        <f t="shared" si="74"/>
        <v>Páleček</v>
      </c>
      <c r="AC148" s="45">
        <f t="shared" si="75"/>
        <v>717410</v>
      </c>
      <c r="AD148" s="45" t="str">
        <f t="shared" si="76"/>
        <v>30,01 - 50,00 %</v>
      </c>
      <c r="AG148"/>
    </row>
    <row r="149" spans="1:33" x14ac:dyDescent="0.25">
      <c r="A149" s="41">
        <f>IF(B149=$Z$1,MAX($A$1:A148)+1,"")</f>
        <v>148</v>
      </c>
      <c r="B149" s="48" t="s">
        <v>1735</v>
      </c>
      <c r="C149" s="41" t="s">
        <v>183</v>
      </c>
      <c r="D149" s="49" t="s">
        <v>209</v>
      </c>
      <c r="E149" s="50">
        <v>666807</v>
      </c>
      <c r="F149" s="48" t="s">
        <v>24</v>
      </c>
      <c r="H149" s="63">
        <f t="shared" si="58"/>
        <v>148</v>
      </c>
      <c r="I149" s="63" t="str">
        <f t="shared" si="60"/>
        <v/>
      </c>
      <c r="J149" s="63" t="str">
        <f t="shared" si="61"/>
        <v/>
      </c>
      <c r="K149" s="63" t="str">
        <f t="shared" si="62"/>
        <v/>
      </c>
      <c r="L149" s="63" t="str">
        <f t="shared" si="63"/>
        <v/>
      </c>
      <c r="M149" s="63" t="str">
        <f t="shared" si="64"/>
        <v/>
      </c>
      <c r="N149" s="63" t="str">
        <f t="shared" si="65"/>
        <v/>
      </c>
      <c r="P149" s="44" t="str">
        <f>IF($AB$1="NE","",IF(V149=$V$1,MAX($P$1:P148)+1,""))</f>
        <v/>
      </c>
      <c r="Q149" s="44" t="str">
        <f t="shared" si="66"/>
        <v/>
      </c>
      <c r="R149" s="44" t="str">
        <f t="shared" si="67"/>
        <v/>
      </c>
      <c r="S149" s="44" t="str">
        <f t="shared" si="68"/>
        <v/>
      </c>
      <c r="T149" s="44" t="str">
        <f t="shared" si="69"/>
        <v/>
      </c>
      <c r="U149" s="44" t="str">
        <f t="shared" si="70"/>
        <v/>
      </c>
      <c r="V149" s="44" t="str">
        <f t="shared" si="71"/>
        <v/>
      </c>
      <c r="X149" s="44" t="str">
        <f>IF(AA149=$AA$1,MAX($X$1:X148)+1,"")</f>
        <v/>
      </c>
      <c r="Y149" s="44">
        <f t="shared" si="72"/>
        <v>148</v>
      </c>
      <c r="Z149" s="44" t="str">
        <f t="shared" si="59"/>
        <v>Kukuřice</v>
      </c>
      <c r="AA149" s="44" t="str">
        <f t="shared" si="73"/>
        <v>Kladno</v>
      </c>
      <c r="AB149" s="44" t="str">
        <f t="shared" si="74"/>
        <v>Poštovice</v>
      </c>
      <c r="AC149" s="45">
        <f t="shared" si="75"/>
        <v>666807</v>
      </c>
      <c r="AD149" s="45" t="str">
        <f t="shared" si="76"/>
        <v>30,01 - 50,00 %</v>
      </c>
      <c r="AG149"/>
    </row>
    <row r="150" spans="1:33" x14ac:dyDescent="0.25">
      <c r="A150" s="41">
        <f>IF(B150=$Z$1,MAX($A$1:A149)+1,"")</f>
        <v>149</v>
      </c>
      <c r="B150" s="48" t="s">
        <v>1735</v>
      </c>
      <c r="C150" s="41" t="s">
        <v>183</v>
      </c>
      <c r="D150" s="49" t="s">
        <v>210</v>
      </c>
      <c r="E150" s="50">
        <v>664961</v>
      </c>
      <c r="F150" s="48" t="s">
        <v>24</v>
      </c>
      <c r="H150" s="63">
        <f t="shared" si="58"/>
        <v>149</v>
      </c>
      <c r="I150" s="63" t="str">
        <f t="shared" si="60"/>
        <v/>
      </c>
      <c r="J150" s="63" t="str">
        <f t="shared" si="61"/>
        <v/>
      </c>
      <c r="K150" s="63" t="str">
        <f t="shared" si="62"/>
        <v/>
      </c>
      <c r="L150" s="63" t="str">
        <f t="shared" si="63"/>
        <v/>
      </c>
      <c r="M150" s="63" t="str">
        <f t="shared" si="64"/>
        <v/>
      </c>
      <c r="N150" s="63" t="str">
        <f t="shared" si="65"/>
        <v/>
      </c>
      <c r="P150" s="44" t="str">
        <f>IF($AB$1="NE","",IF(V150=$V$1,MAX($P$1:P149)+1,""))</f>
        <v/>
      </c>
      <c r="Q150" s="44" t="str">
        <f t="shared" si="66"/>
        <v/>
      </c>
      <c r="R150" s="44" t="str">
        <f t="shared" si="67"/>
        <v/>
      </c>
      <c r="S150" s="44" t="str">
        <f t="shared" si="68"/>
        <v/>
      </c>
      <c r="T150" s="44" t="str">
        <f t="shared" si="69"/>
        <v/>
      </c>
      <c r="U150" s="44" t="str">
        <f t="shared" si="70"/>
        <v/>
      </c>
      <c r="V150" s="44" t="str">
        <f t="shared" si="71"/>
        <v/>
      </c>
      <c r="X150" s="44" t="str">
        <f>IF(AA150=$AA$1,MAX($X$1:X149)+1,"")</f>
        <v/>
      </c>
      <c r="Y150" s="44">
        <f t="shared" si="72"/>
        <v>149</v>
      </c>
      <c r="Z150" s="44" t="str">
        <f t="shared" si="59"/>
        <v>Kukuřice</v>
      </c>
      <c r="AA150" s="44" t="str">
        <f t="shared" si="73"/>
        <v>Kladno</v>
      </c>
      <c r="AB150" s="44" t="str">
        <f t="shared" si="74"/>
        <v>Rozdělov</v>
      </c>
      <c r="AC150" s="45">
        <f t="shared" si="75"/>
        <v>664961</v>
      </c>
      <c r="AD150" s="45" t="str">
        <f t="shared" si="76"/>
        <v>30,01 - 50,00 %</v>
      </c>
      <c r="AG150"/>
    </row>
    <row r="151" spans="1:33" x14ac:dyDescent="0.25">
      <c r="A151" s="41">
        <f>IF(B151=$Z$1,MAX($A$1:A150)+1,"")</f>
        <v>150</v>
      </c>
      <c r="B151" s="48" t="s">
        <v>1735</v>
      </c>
      <c r="C151" s="41" t="s">
        <v>183</v>
      </c>
      <c r="D151" s="49" t="s">
        <v>211</v>
      </c>
      <c r="E151" s="50">
        <v>640221</v>
      </c>
      <c r="F151" s="48" t="s">
        <v>24</v>
      </c>
      <c r="H151" s="63">
        <f t="shared" si="58"/>
        <v>150</v>
      </c>
      <c r="I151" s="63" t="str">
        <f t="shared" si="60"/>
        <v/>
      </c>
      <c r="J151" s="63" t="str">
        <f t="shared" si="61"/>
        <v/>
      </c>
      <c r="K151" s="63" t="str">
        <f t="shared" si="62"/>
        <v/>
      </c>
      <c r="L151" s="63" t="str">
        <f t="shared" si="63"/>
        <v/>
      </c>
      <c r="M151" s="63" t="str">
        <f t="shared" si="64"/>
        <v/>
      </c>
      <c r="N151" s="63" t="str">
        <f t="shared" si="65"/>
        <v/>
      </c>
      <c r="P151" s="44" t="str">
        <f>IF($AB$1="NE","",IF(V151=$V$1,MAX($P$1:P150)+1,""))</f>
        <v/>
      </c>
      <c r="Q151" s="44" t="str">
        <f t="shared" si="66"/>
        <v/>
      </c>
      <c r="R151" s="44" t="str">
        <f t="shared" si="67"/>
        <v/>
      </c>
      <c r="S151" s="44" t="str">
        <f t="shared" si="68"/>
        <v/>
      </c>
      <c r="T151" s="44" t="str">
        <f t="shared" si="69"/>
        <v/>
      </c>
      <c r="U151" s="44" t="str">
        <f t="shared" si="70"/>
        <v/>
      </c>
      <c r="V151" s="44" t="str">
        <f t="shared" si="71"/>
        <v/>
      </c>
      <c r="X151" s="44" t="str">
        <f>IF(AA151=$AA$1,MAX($X$1:X150)+1,"")</f>
        <v/>
      </c>
      <c r="Y151" s="44">
        <f t="shared" si="72"/>
        <v>150</v>
      </c>
      <c r="Z151" s="44" t="str">
        <f t="shared" si="59"/>
        <v>Kukuřice</v>
      </c>
      <c r="AA151" s="44" t="str">
        <f t="shared" si="73"/>
        <v>Kladno</v>
      </c>
      <c r="AB151" s="44" t="str">
        <f t="shared" si="74"/>
        <v>Skůry</v>
      </c>
      <c r="AC151" s="45">
        <f t="shared" si="75"/>
        <v>640221</v>
      </c>
      <c r="AD151" s="45" t="str">
        <f t="shared" si="76"/>
        <v>30,01 - 50,00 %</v>
      </c>
      <c r="AG151"/>
    </row>
    <row r="152" spans="1:33" x14ac:dyDescent="0.25">
      <c r="A152" s="41">
        <f>IF(B152=$Z$1,MAX($A$1:A151)+1,"")</f>
        <v>151</v>
      </c>
      <c r="B152" s="48" t="s">
        <v>1735</v>
      </c>
      <c r="C152" s="41" t="s">
        <v>183</v>
      </c>
      <c r="D152" s="49" t="s">
        <v>212</v>
      </c>
      <c r="E152" s="50">
        <v>749362</v>
      </c>
      <c r="F152" s="48" t="s">
        <v>24</v>
      </c>
      <c r="H152" s="63">
        <f t="shared" si="58"/>
        <v>151</v>
      </c>
      <c r="I152" s="63" t="str">
        <f t="shared" si="60"/>
        <v/>
      </c>
      <c r="J152" s="63" t="str">
        <f t="shared" si="61"/>
        <v/>
      </c>
      <c r="K152" s="63" t="str">
        <f t="shared" si="62"/>
        <v/>
      </c>
      <c r="L152" s="63" t="str">
        <f t="shared" si="63"/>
        <v/>
      </c>
      <c r="M152" s="63" t="str">
        <f t="shared" si="64"/>
        <v/>
      </c>
      <c r="N152" s="63" t="str">
        <f t="shared" si="65"/>
        <v/>
      </c>
      <c r="P152" s="44" t="str">
        <f>IF($AB$1="NE","",IF(V152=$V$1,MAX($P$1:P151)+1,""))</f>
        <v/>
      </c>
      <c r="Q152" s="44" t="str">
        <f t="shared" si="66"/>
        <v/>
      </c>
      <c r="R152" s="44" t="str">
        <f t="shared" si="67"/>
        <v/>
      </c>
      <c r="S152" s="44" t="str">
        <f t="shared" si="68"/>
        <v/>
      </c>
      <c r="T152" s="44" t="str">
        <f t="shared" si="69"/>
        <v/>
      </c>
      <c r="U152" s="44" t="str">
        <f t="shared" si="70"/>
        <v/>
      </c>
      <c r="V152" s="44" t="str">
        <f t="shared" si="71"/>
        <v/>
      </c>
      <c r="X152" s="44" t="str">
        <f>IF(AA152=$AA$1,MAX($X$1:X151)+1,"")</f>
        <v/>
      </c>
      <c r="Y152" s="44">
        <f t="shared" si="72"/>
        <v>151</v>
      </c>
      <c r="Z152" s="44" t="str">
        <f t="shared" si="59"/>
        <v>Kukuřice</v>
      </c>
      <c r="AA152" s="44" t="str">
        <f t="shared" si="73"/>
        <v>Kladno</v>
      </c>
      <c r="AB152" s="44" t="str">
        <f t="shared" si="74"/>
        <v>Slaný</v>
      </c>
      <c r="AC152" s="45">
        <f t="shared" si="75"/>
        <v>749362</v>
      </c>
      <c r="AD152" s="45" t="str">
        <f t="shared" si="76"/>
        <v>30,01 - 50,00 %</v>
      </c>
      <c r="AG152"/>
    </row>
    <row r="153" spans="1:33" x14ac:dyDescent="0.25">
      <c r="A153" s="41">
        <f>IF(B153=$Z$1,MAX($A$1:A152)+1,"")</f>
        <v>152</v>
      </c>
      <c r="B153" s="48" t="s">
        <v>1735</v>
      </c>
      <c r="C153" s="41" t="s">
        <v>183</v>
      </c>
      <c r="D153" s="49" t="s">
        <v>213</v>
      </c>
      <c r="E153" s="50">
        <v>755796</v>
      </c>
      <c r="F153" s="48" t="s">
        <v>24</v>
      </c>
      <c r="H153" s="63">
        <f t="shared" si="58"/>
        <v>152</v>
      </c>
      <c r="I153" s="63" t="str">
        <f t="shared" si="60"/>
        <v/>
      </c>
      <c r="J153" s="63" t="str">
        <f t="shared" si="61"/>
        <v/>
      </c>
      <c r="K153" s="63" t="str">
        <f t="shared" si="62"/>
        <v/>
      </c>
      <c r="L153" s="63" t="str">
        <f t="shared" si="63"/>
        <v/>
      </c>
      <c r="M153" s="63" t="str">
        <f t="shared" si="64"/>
        <v/>
      </c>
      <c r="N153" s="63" t="str">
        <f t="shared" si="65"/>
        <v/>
      </c>
      <c r="P153" s="44" t="str">
        <f>IF($AB$1="NE","",IF(V153=$V$1,MAX($P$1:P152)+1,""))</f>
        <v/>
      </c>
      <c r="Q153" s="44" t="str">
        <f t="shared" si="66"/>
        <v/>
      </c>
      <c r="R153" s="44" t="str">
        <f t="shared" si="67"/>
        <v/>
      </c>
      <c r="S153" s="44" t="str">
        <f t="shared" si="68"/>
        <v/>
      </c>
      <c r="T153" s="44" t="str">
        <f t="shared" si="69"/>
        <v/>
      </c>
      <c r="U153" s="44" t="str">
        <f t="shared" si="70"/>
        <v/>
      </c>
      <c r="V153" s="44" t="str">
        <f t="shared" si="71"/>
        <v/>
      </c>
      <c r="X153" s="44" t="str">
        <f>IF(AA153=$AA$1,MAX($X$1:X152)+1,"")</f>
        <v/>
      </c>
      <c r="Y153" s="44">
        <f t="shared" si="72"/>
        <v>152</v>
      </c>
      <c r="Z153" s="44" t="str">
        <f t="shared" si="59"/>
        <v>Kukuřice</v>
      </c>
      <c r="AA153" s="44" t="str">
        <f t="shared" si="73"/>
        <v>Kladno</v>
      </c>
      <c r="AB153" s="44" t="str">
        <f t="shared" si="74"/>
        <v>Stradonice u Zlonic</v>
      </c>
      <c r="AC153" s="45">
        <f t="shared" si="75"/>
        <v>755796</v>
      </c>
      <c r="AD153" s="45" t="str">
        <f t="shared" si="76"/>
        <v>30,01 - 50,00 %</v>
      </c>
      <c r="AG153"/>
    </row>
    <row r="154" spans="1:33" x14ac:dyDescent="0.25">
      <c r="A154" s="41">
        <f>IF(B154=$Z$1,MAX($A$1:A153)+1,"")</f>
        <v>153</v>
      </c>
      <c r="B154" s="48" t="s">
        <v>1735</v>
      </c>
      <c r="C154" s="41" t="s">
        <v>183</v>
      </c>
      <c r="D154" s="49" t="s">
        <v>214</v>
      </c>
      <c r="E154" s="50">
        <v>758311</v>
      </c>
      <c r="F154" s="48" t="s">
        <v>24</v>
      </c>
      <c r="H154" s="63">
        <f t="shared" si="58"/>
        <v>153</v>
      </c>
      <c r="I154" s="63" t="str">
        <f t="shared" si="60"/>
        <v/>
      </c>
      <c r="J154" s="63" t="str">
        <f t="shared" si="61"/>
        <v/>
      </c>
      <c r="K154" s="63" t="str">
        <f t="shared" si="62"/>
        <v/>
      </c>
      <c r="L154" s="63" t="str">
        <f t="shared" si="63"/>
        <v/>
      </c>
      <c r="M154" s="63" t="str">
        <f t="shared" si="64"/>
        <v/>
      </c>
      <c r="N154" s="63" t="str">
        <f t="shared" si="65"/>
        <v/>
      </c>
      <c r="P154" s="44" t="str">
        <f>IF($AB$1="NE","",IF(V154=$V$1,MAX($P$1:P153)+1,""))</f>
        <v/>
      </c>
      <c r="Q154" s="44" t="str">
        <f t="shared" si="66"/>
        <v/>
      </c>
      <c r="R154" s="44" t="str">
        <f t="shared" si="67"/>
        <v/>
      </c>
      <c r="S154" s="44" t="str">
        <f t="shared" si="68"/>
        <v/>
      </c>
      <c r="T154" s="44" t="str">
        <f t="shared" si="69"/>
        <v/>
      </c>
      <c r="U154" s="44" t="str">
        <f t="shared" si="70"/>
        <v/>
      </c>
      <c r="V154" s="44" t="str">
        <f t="shared" si="71"/>
        <v/>
      </c>
      <c r="X154" s="44" t="str">
        <f>IF(AA154=$AA$1,MAX($X$1:X153)+1,"")</f>
        <v/>
      </c>
      <c r="Y154" s="44">
        <f t="shared" si="72"/>
        <v>153</v>
      </c>
      <c r="Z154" s="44" t="str">
        <f t="shared" si="59"/>
        <v>Kukuřice</v>
      </c>
      <c r="AA154" s="44" t="str">
        <f t="shared" si="73"/>
        <v>Kladno</v>
      </c>
      <c r="AB154" s="44" t="str">
        <f t="shared" si="74"/>
        <v>Studeněves</v>
      </c>
      <c r="AC154" s="45">
        <f t="shared" si="75"/>
        <v>758311</v>
      </c>
      <c r="AD154" s="45" t="str">
        <f t="shared" si="76"/>
        <v>30,01 - 50,00 %</v>
      </c>
      <c r="AG154"/>
    </row>
    <row r="155" spans="1:33" x14ac:dyDescent="0.25">
      <c r="A155" s="41">
        <f>IF(B155=$Z$1,MAX($A$1:A154)+1,"")</f>
        <v>154</v>
      </c>
      <c r="B155" s="48" t="s">
        <v>1735</v>
      </c>
      <c r="C155" s="41" t="s">
        <v>183</v>
      </c>
      <c r="D155" s="49" t="s">
        <v>215</v>
      </c>
      <c r="E155" s="50">
        <v>762784</v>
      </c>
      <c r="F155" s="48" t="s">
        <v>24</v>
      </c>
      <c r="H155" s="63">
        <f t="shared" si="58"/>
        <v>154</v>
      </c>
      <c r="I155" s="63" t="str">
        <f t="shared" si="60"/>
        <v/>
      </c>
      <c r="J155" s="63" t="str">
        <f t="shared" si="61"/>
        <v/>
      </c>
      <c r="K155" s="63" t="str">
        <f t="shared" si="62"/>
        <v/>
      </c>
      <c r="L155" s="63" t="str">
        <f t="shared" si="63"/>
        <v/>
      </c>
      <c r="M155" s="63" t="str">
        <f t="shared" si="64"/>
        <v/>
      </c>
      <c r="N155" s="63" t="str">
        <f t="shared" si="65"/>
        <v/>
      </c>
      <c r="P155" s="44" t="str">
        <f>IF($AB$1="NE","",IF(V155=$V$1,MAX($P$1:P154)+1,""))</f>
        <v/>
      </c>
      <c r="Q155" s="44" t="str">
        <f t="shared" si="66"/>
        <v/>
      </c>
      <c r="R155" s="44" t="str">
        <f t="shared" si="67"/>
        <v/>
      </c>
      <c r="S155" s="44" t="str">
        <f t="shared" si="68"/>
        <v/>
      </c>
      <c r="T155" s="44" t="str">
        <f t="shared" si="69"/>
        <v/>
      </c>
      <c r="U155" s="44" t="str">
        <f t="shared" si="70"/>
        <v/>
      </c>
      <c r="V155" s="44" t="str">
        <f t="shared" si="71"/>
        <v/>
      </c>
      <c r="X155" s="44" t="str">
        <f>IF(AA155=$AA$1,MAX($X$1:X154)+1,"")</f>
        <v/>
      </c>
      <c r="Y155" s="44">
        <f t="shared" si="72"/>
        <v>154</v>
      </c>
      <c r="Z155" s="44" t="str">
        <f t="shared" si="59"/>
        <v>Kukuřice</v>
      </c>
      <c r="AA155" s="44" t="str">
        <f t="shared" si="73"/>
        <v>Kladno</v>
      </c>
      <c r="AB155" s="44" t="str">
        <f t="shared" si="74"/>
        <v>Šlapanice v Čechách</v>
      </c>
      <c r="AC155" s="45">
        <f t="shared" si="75"/>
        <v>762784</v>
      </c>
      <c r="AD155" s="45" t="str">
        <f t="shared" si="76"/>
        <v>30,01 - 50,00 %</v>
      </c>
      <c r="AG155"/>
    </row>
    <row r="156" spans="1:33" x14ac:dyDescent="0.25">
      <c r="A156" s="41">
        <f>IF(B156=$Z$1,MAX($A$1:A155)+1,"")</f>
        <v>155</v>
      </c>
      <c r="B156" s="48" t="s">
        <v>1735</v>
      </c>
      <c r="C156" s="41" t="s">
        <v>183</v>
      </c>
      <c r="D156" s="49" t="s">
        <v>216</v>
      </c>
      <c r="E156" s="50">
        <v>767638</v>
      </c>
      <c r="F156" s="48" t="s">
        <v>24</v>
      </c>
      <c r="H156" s="63">
        <f t="shared" si="58"/>
        <v>155</v>
      </c>
      <c r="I156" s="63" t="str">
        <f t="shared" si="60"/>
        <v/>
      </c>
      <c r="J156" s="63" t="str">
        <f t="shared" si="61"/>
        <v/>
      </c>
      <c r="K156" s="63" t="str">
        <f t="shared" si="62"/>
        <v/>
      </c>
      <c r="L156" s="63" t="str">
        <f t="shared" si="63"/>
        <v/>
      </c>
      <c r="M156" s="63" t="str">
        <f t="shared" si="64"/>
        <v/>
      </c>
      <c r="N156" s="63" t="str">
        <f t="shared" si="65"/>
        <v/>
      </c>
      <c r="P156" s="44" t="str">
        <f>IF($AB$1="NE","",IF(V156=$V$1,MAX($P$1:P155)+1,""))</f>
        <v/>
      </c>
      <c r="Q156" s="44" t="str">
        <f t="shared" si="66"/>
        <v/>
      </c>
      <c r="R156" s="44" t="str">
        <f t="shared" si="67"/>
        <v/>
      </c>
      <c r="S156" s="44" t="str">
        <f t="shared" si="68"/>
        <v/>
      </c>
      <c r="T156" s="44" t="str">
        <f t="shared" si="69"/>
        <v/>
      </c>
      <c r="U156" s="44" t="str">
        <f t="shared" si="70"/>
        <v/>
      </c>
      <c r="V156" s="44" t="str">
        <f t="shared" si="71"/>
        <v/>
      </c>
      <c r="X156" s="44" t="str">
        <f>IF(AA156=$AA$1,MAX($X$1:X155)+1,"")</f>
        <v/>
      </c>
      <c r="Y156" s="44">
        <f t="shared" si="72"/>
        <v>155</v>
      </c>
      <c r="Z156" s="44" t="str">
        <f t="shared" si="59"/>
        <v>Kukuřice</v>
      </c>
      <c r="AA156" s="44" t="str">
        <f t="shared" si="73"/>
        <v>Kladno</v>
      </c>
      <c r="AB156" s="44" t="str">
        <f t="shared" si="74"/>
        <v>Tmáň</v>
      </c>
      <c r="AC156" s="45">
        <f t="shared" si="75"/>
        <v>767638</v>
      </c>
      <c r="AD156" s="45" t="str">
        <f t="shared" si="76"/>
        <v>30,01 - 50,00 %</v>
      </c>
      <c r="AG156"/>
    </row>
    <row r="157" spans="1:33" x14ac:dyDescent="0.25">
      <c r="A157" s="41">
        <f>IF(B157=$Z$1,MAX($A$1:A156)+1,"")</f>
        <v>156</v>
      </c>
      <c r="B157" s="48" t="s">
        <v>1735</v>
      </c>
      <c r="C157" s="41" t="s">
        <v>183</v>
      </c>
      <c r="D157" s="49" t="s">
        <v>217</v>
      </c>
      <c r="E157" s="50">
        <v>768812</v>
      </c>
      <c r="F157" s="48" t="s">
        <v>24</v>
      </c>
      <c r="H157" s="63">
        <f t="shared" si="58"/>
        <v>156</v>
      </c>
      <c r="I157" s="63" t="str">
        <f t="shared" si="60"/>
        <v/>
      </c>
      <c r="J157" s="63" t="str">
        <f t="shared" si="61"/>
        <v/>
      </c>
      <c r="K157" s="63" t="str">
        <f t="shared" si="62"/>
        <v/>
      </c>
      <c r="L157" s="63" t="str">
        <f t="shared" si="63"/>
        <v/>
      </c>
      <c r="M157" s="63" t="str">
        <f t="shared" si="64"/>
        <v/>
      </c>
      <c r="N157" s="63" t="str">
        <f t="shared" si="65"/>
        <v/>
      </c>
      <c r="P157" s="44" t="str">
        <f>IF($AB$1="NE","",IF(V157=$V$1,MAX($P$1:P156)+1,""))</f>
        <v/>
      </c>
      <c r="Q157" s="44" t="str">
        <f t="shared" si="66"/>
        <v/>
      </c>
      <c r="R157" s="44" t="str">
        <f t="shared" si="67"/>
        <v/>
      </c>
      <c r="S157" s="44" t="str">
        <f t="shared" si="68"/>
        <v/>
      </c>
      <c r="T157" s="44" t="str">
        <f t="shared" si="69"/>
        <v/>
      </c>
      <c r="U157" s="44" t="str">
        <f t="shared" si="70"/>
        <v/>
      </c>
      <c r="V157" s="44" t="str">
        <f t="shared" si="71"/>
        <v/>
      </c>
      <c r="X157" s="44" t="str">
        <f>IF(AA157=$AA$1,MAX($X$1:X156)+1,"")</f>
        <v/>
      </c>
      <c r="Y157" s="44">
        <f t="shared" si="72"/>
        <v>156</v>
      </c>
      <c r="Z157" s="44" t="str">
        <f t="shared" si="59"/>
        <v>Kukuřice</v>
      </c>
      <c r="AA157" s="44" t="str">
        <f t="shared" si="73"/>
        <v>Kladno</v>
      </c>
      <c r="AB157" s="44" t="str">
        <f t="shared" si="74"/>
        <v>Trpoměchy</v>
      </c>
      <c r="AC157" s="45">
        <f t="shared" si="75"/>
        <v>768812</v>
      </c>
      <c r="AD157" s="45" t="str">
        <f t="shared" si="76"/>
        <v>30,01 - 50,00 %</v>
      </c>
      <c r="AG157"/>
    </row>
    <row r="158" spans="1:33" x14ac:dyDescent="0.25">
      <c r="A158" s="41">
        <f>IF(B158=$Z$1,MAX($A$1:A157)+1,"")</f>
        <v>157</v>
      </c>
      <c r="B158" s="48" t="s">
        <v>1735</v>
      </c>
      <c r="C158" s="41" t="s">
        <v>183</v>
      </c>
      <c r="D158" s="49" t="s">
        <v>218</v>
      </c>
      <c r="E158" s="50">
        <v>797553</v>
      </c>
      <c r="F158" s="48" t="s">
        <v>24</v>
      </c>
      <c r="H158" s="63">
        <f t="shared" si="58"/>
        <v>157</v>
      </c>
      <c r="I158" s="63" t="str">
        <f t="shared" si="60"/>
        <v/>
      </c>
      <c r="J158" s="63" t="str">
        <f t="shared" si="61"/>
        <v/>
      </c>
      <c r="K158" s="63" t="str">
        <f t="shared" si="62"/>
        <v/>
      </c>
      <c r="L158" s="63" t="str">
        <f t="shared" si="63"/>
        <v/>
      </c>
      <c r="M158" s="63" t="str">
        <f t="shared" si="64"/>
        <v/>
      </c>
      <c r="N158" s="63" t="str">
        <f t="shared" si="65"/>
        <v/>
      </c>
      <c r="P158" s="44" t="str">
        <f>IF($AB$1="NE","",IF(V158=$V$1,MAX($P$1:P157)+1,""))</f>
        <v/>
      </c>
      <c r="Q158" s="44" t="str">
        <f t="shared" si="66"/>
        <v/>
      </c>
      <c r="R158" s="44" t="str">
        <f t="shared" si="67"/>
        <v/>
      </c>
      <c r="S158" s="44" t="str">
        <f t="shared" si="68"/>
        <v/>
      </c>
      <c r="T158" s="44" t="str">
        <f t="shared" si="69"/>
        <v/>
      </c>
      <c r="U158" s="44" t="str">
        <f t="shared" si="70"/>
        <v/>
      </c>
      <c r="V158" s="44" t="str">
        <f t="shared" si="71"/>
        <v/>
      </c>
      <c r="X158" s="44" t="str">
        <f>IF(AA158=$AA$1,MAX($X$1:X157)+1,"")</f>
        <v/>
      </c>
      <c r="Y158" s="44">
        <f t="shared" si="72"/>
        <v>157</v>
      </c>
      <c r="Z158" s="44" t="str">
        <f t="shared" si="59"/>
        <v>Kukuřice</v>
      </c>
      <c r="AA158" s="44" t="str">
        <f t="shared" si="73"/>
        <v>Kladno</v>
      </c>
      <c r="AB158" s="44" t="str">
        <f t="shared" si="74"/>
        <v>Vítov</v>
      </c>
      <c r="AC158" s="45">
        <f t="shared" si="75"/>
        <v>797553</v>
      </c>
      <c r="AD158" s="45" t="str">
        <f t="shared" si="76"/>
        <v>30,01 - 50,00 %</v>
      </c>
      <c r="AG158"/>
    </row>
    <row r="159" spans="1:33" x14ac:dyDescent="0.25">
      <c r="A159" s="41">
        <f>IF(B159=$Z$1,MAX($A$1:A158)+1,"")</f>
        <v>158</v>
      </c>
      <c r="B159" s="48" t="s">
        <v>1735</v>
      </c>
      <c r="C159" s="41" t="s">
        <v>183</v>
      </c>
      <c r="D159" s="49" t="s">
        <v>219</v>
      </c>
      <c r="E159" s="50">
        <v>793329</v>
      </c>
      <c r="F159" s="48" t="s">
        <v>24</v>
      </c>
      <c r="H159" s="63">
        <f t="shared" si="58"/>
        <v>158</v>
      </c>
      <c r="I159" s="63" t="str">
        <f t="shared" si="60"/>
        <v/>
      </c>
      <c r="J159" s="63" t="str">
        <f t="shared" si="61"/>
        <v/>
      </c>
      <c r="K159" s="63" t="str">
        <f t="shared" si="62"/>
        <v/>
      </c>
      <c r="L159" s="63" t="str">
        <f t="shared" si="63"/>
        <v/>
      </c>
      <c r="M159" s="63" t="str">
        <f t="shared" si="64"/>
        <v/>
      </c>
      <c r="N159" s="63" t="str">
        <f t="shared" si="65"/>
        <v/>
      </c>
      <c r="P159" s="44" t="str">
        <f>IF($AB$1="NE","",IF(V159=$V$1,MAX($P$1:P158)+1,""))</f>
        <v/>
      </c>
      <c r="Q159" s="44" t="str">
        <f t="shared" si="66"/>
        <v/>
      </c>
      <c r="R159" s="44" t="str">
        <f t="shared" si="67"/>
        <v/>
      </c>
      <c r="S159" s="44" t="str">
        <f t="shared" si="68"/>
        <v/>
      </c>
      <c r="T159" s="44" t="str">
        <f t="shared" si="69"/>
        <v/>
      </c>
      <c r="U159" s="44" t="str">
        <f t="shared" si="70"/>
        <v/>
      </c>
      <c r="V159" s="44" t="str">
        <f t="shared" si="71"/>
        <v/>
      </c>
      <c r="X159" s="44" t="str">
        <f>IF(AA159=$AA$1,MAX($X$1:X158)+1,"")</f>
        <v/>
      </c>
      <c r="Y159" s="44">
        <f t="shared" si="72"/>
        <v>158</v>
      </c>
      <c r="Z159" s="44" t="str">
        <f t="shared" si="59"/>
        <v>Kukuřice</v>
      </c>
      <c r="AA159" s="44" t="str">
        <f t="shared" si="73"/>
        <v>Kladno</v>
      </c>
      <c r="AB159" s="44" t="str">
        <f t="shared" si="74"/>
        <v>Vyšínek</v>
      </c>
      <c r="AC159" s="45">
        <f t="shared" si="75"/>
        <v>793329</v>
      </c>
      <c r="AD159" s="45" t="str">
        <f t="shared" si="76"/>
        <v>30,01 - 50,00 %</v>
      </c>
      <c r="AG159"/>
    </row>
    <row r="160" spans="1:33" x14ac:dyDescent="0.25">
      <c r="A160" s="41">
        <f>IF(B160=$Z$1,MAX($A$1:A159)+1,"")</f>
        <v>159</v>
      </c>
      <c r="B160" s="48" t="s">
        <v>1735</v>
      </c>
      <c r="C160" s="41" t="s">
        <v>183</v>
      </c>
      <c r="D160" s="49" t="s">
        <v>220</v>
      </c>
      <c r="E160" s="50">
        <v>793337</v>
      </c>
      <c r="F160" s="48" t="s">
        <v>24</v>
      </c>
      <c r="H160" s="63">
        <f t="shared" si="58"/>
        <v>159</v>
      </c>
      <c r="I160" s="63" t="str">
        <f t="shared" si="60"/>
        <v/>
      </c>
      <c r="J160" s="63" t="str">
        <f t="shared" si="61"/>
        <v/>
      </c>
      <c r="K160" s="63" t="str">
        <f t="shared" si="62"/>
        <v/>
      </c>
      <c r="L160" s="63" t="str">
        <f t="shared" si="63"/>
        <v/>
      </c>
      <c r="M160" s="63" t="str">
        <f t="shared" si="64"/>
        <v/>
      </c>
      <c r="N160" s="63" t="str">
        <f t="shared" si="65"/>
        <v/>
      </c>
      <c r="P160" s="44" t="str">
        <f>IF($AB$1="NE","",IF(V160=$V$1,MAX($P$1:P159)+1,""))</f>
        <v/>
      </c>
      <c r="Q160" s="44" t="str">
        <f t="shared" si="66"/>
        <v/>
      </c>
      <c r="R160" s="44" t="str">
        <f t="shared" si="67"/>
        <v/>
      </c>
      <c r="S160" s="44" t="str">
        <f t="shared" si="68"/>
        <v/>
      </c>
      <c r="T160" s="44" t="str">
        <f t="shared" si="69"/>
        <v/>
      </c>
      <c r="U160" s="44" t="str">
        <f t="shared" si="70"/>
        <v/>
      </c>
      <c r="V160" s="44" t="str">
        <f t="shared" si="71"/>
        <v/>
      </c>
      <c r="X160" s="44" t="str">
        <f>IF(AA160=$AA$1,MAX($X$1:X159)+1,"")</f>
        <v/>
      </c>
      <c r="Y160" s="44">
        <f t="shared" si="72"/>
        <v>159</v>
      </c>
      <c r="Z160" s="44" t="str">
        <f t="shared" si="59"/>
        <v>Kukuřice</v>
      </c>
      <c r="AA160" s="44" t="str">
        <f t="shared" si="73"/>
        <v>Kladno</v>
      </c>
      <c r="AB160" s="44" t="str">
        <f t="shared" si="74"/>
        <v>Zlonice</v>
      </c>
      <c r="AC160" s="45">
        <f t="shared" si="75"/>
        <v>793337</v>
      </c>
      <c r="AD160" s="45" t="str">
        <f t="shared" si="76"/>
        <v>30,01 - 50,00 %</v>
      </c>
      <c r="AG160"/>
    </row>
    <row r="161" spans="1:33" x14ac:dyDescent="0.25">
      <c r="A161" s="41">
        <f>IF(B161=$Z$1,MAX($A$1:A160)+1,"")</f>
        <v>160</v>
      </c>
      <c r="B161" s="48" t="s">
        <v>1735</v>
      </c>
      <c r="C161" s="41" t="s">
        <v>183</v>
      </c>
      <c r="D161" s="49" t="s">
        <v>221</v>
      </c>
      <c r="E161" s="50">
        <v>797561</v>
      </c>
      <c r="F161" s="48" t="s">
        <v>24</v>
      </c>
      <c r="H161" s="63">
        <f t="shared" si="58"/>
        <v>160</v>
      </c>
      <c r="I161" s="63" t="str">
        <f t="shared" si="60"/>
        <v/>
      </c>
      <c r="J161" s="63" t="str">
        <f t="shared" si="61"/>
        <v/>
      </c>
      <c r="K161" s="63" t="str">
        <f t="shared" si="62"/>
        <v/>
      </c>
      <c r="L161" s="63" t="str">
        <f t="shared" si="63"/>
        <v/>
      </c>
      <c r="M161" s="63" t="str">
        <f t="shared" si="64"/>
        <v/>
      </c>
      <c r="N161" s="63" t="str">
        <f t="shared" si="65"/>
        <v/>
      </c>
      <c r="P161" s="44" t="str">
        <f>IF($AB$1="NE","",IF(V161=$V$1,MAX($P$1:P160)+1,""))</f>
        <v/>
      </c>
      <c r="Q161" s="44" t="str">
        <f t="shared" si="66"/>
        <v/>
      </c>
      <c r="R161" s="44" t="str">
        <f t="shared" si="67"/>
        <v/>
      </c>
      <c r="S161" s="44" t="str">
        <f t="shared" si="68"/>
        <v/>
      </c>
      <c r="T161" s="44" t="str">
        <f t="shared" si="69"/>
        <v/>
      </c>
      <c r="U161" s="44" t="str">
        <f t="shared" si="70"/>
        <v/>
      </c>
      <c r="V161" s="44" t="str">
        <f t="shared" si="71"/>
        <v/>
      </c>
      <c r="X161" s="44" t="str">
        <f>IF(AA161=$AA$1,MAX($X$1:X160)+1,"")</f>
        <v/>
      </c>
      <c r="Y161" s="44">
        <f t="shared" si="72"/>
        <v>160</v>
      </c>
      <c r="Z161" s="44" t="str">
        <f t="shared" si="59"/>
        <v>Kukuřice</v>
      </c>
      <c r="AA161" s="44" t="str">
        <f t="shared" si="73"/>
        <v>Kladno</v>
      </c>
      <c r="AB161" s="44" t="str">
        <f t="shared" si="74"/>
        <v>Žižice</v>
      </c>
      <c r="AC161" s="45">
        <f t="shared" si="75"/>
        <v>797561</v>
      </c>
      <c r="AD161" s="45" t="str">
        <f t="shared" si="76"/>
        <v>30,01 - 50,00 %</v>
      </c>
      <c r="AG161"/>
    </row>
    <row r="162" spans="1:33" x14ac:dyDescent="0.25">
      <c r="A162" s="41">
        <f>IF(B162=$Z$1,MAX($A$1:A161)+1,"")</f>
        <v>161</v>
      </c>
      <c r="B162" s="48" t="s">
        <v>1735</v>
      </c>
      <c r="C162" s="41" t="s">
        <v>183</v>
      </c>
      <c r="D162" s="49" t="s">
        <v>581</v>
      </c>
      <c r="E162" s="50">
        <v>666424</v>
      </c>
      <c r="F162" s="48" t="s">
        <v>1734</v>
      </c>
      <c r="H162" s="63">
        <f t="shared" si="58"/>
        <v>161</v>
      </c>
      <c r="I162" s="63" t="str">
        <f t="shared" si="60"/>
        <v/>
      </c>
      <c r="J162" s="63" t="str">
        <f t="shared" si="61"/>
        <v/>
      </c>
      <c r="K162" s="63" t="str">
        <f t="shared" si="62"/>
        <v/>
      </c>
      <c r="L162" s="63" t="str">
        <f t="shared" si="63"/>
        <v/>
      </c>
      <c r="M162" s="63" t="str">
        <f t="shared" si="64"/>
        <v/>
      </c>
      <c r="N162" s="63" t="str">
        <f t="shared" si="65"/>
        <v/>
      </c>
      <c r="P162" s="44" t="str">
        <f>IF($AB$1="NE","",IF(V162=$V$1,MAX($P$1:P161)+1,""))</f>
        <v/>
      </c>
      <c r="Q162" s="44" t="str">
        <f t="shared" si="66"/>
        <v/>
      </c>
      <c r="R162" s="44" t="str">
        <f t="shared" si="67"/>
        <v/>
      </c>
      <c r="S162" s="44" t="str">
        <f t="shared" si="68"/>
        <v/>
      </c>
      <c r="T162" s="44" t="str">
        <f t="shared" si="69"/>
        <v/>
      </c>
      <c r="U162" s="44" t="str">
        <f t="shared" si="70"/>
        <v/>
      </c>
      <c r="V162" s="44" t="str">
        <f t="shared" si="71"/>
        <v/>
      </c>
      <c r="X162" s="44" t="str">
        <f>IF(AA162=$AA$1,MAX($X$1:X161)+1,"")</f>
        <v/>
      </c>
      <c r="Y162" s="44">
        <f t="shared" si="72"/>
        <v>161</v>
      </c>
      <c r="Z162" s="44" t="str">
        <f t="shared" si="59"/>
        <v>Kukuřice</v>
      </c>
      <c r="AA162" s="44" t="str">
        <f t="shared" si="73"/>
        <v>Kladno</v>
      </c>
      <c r="AB162" s="44" t="str">
        <f t="shared" si="74"/>
        <v>Klobouky</v>
      </c>
      <c r="AC162" s="45">
        <f t="shared" si="75"/>
        <v>666424</v>
      </c>
      <c r="AD162" s="45" t="str">
        <f t="shared" si="76"/>
        <v>50,01 - 100,00%</v>
      </c>
      <c r="AG162"/>
    </row>
    <row r="163" spans="1:33" x14ac:dyDescent="0.25">
      <c r="A163" s="41">
        <f>IF(B163=$Z$1,MAX($A$1:A162)+1,"")</f>
        <v>162</v>
      </c>
      <c r="B163" s="48" t="s">
        <v>1735</v>
      </c>
      <c r="C163" s="41" t="s">
        <v>222</v>
      </c>
      <c r="D163" s="49" t="s">
        <v>223</v>
      </c>
      <c r="E163" s="50">
        <v>654604</v>
      </c>
      <c r="F163" s="48" t="s">
        <v>24</v>
      </c>
      <c r="H163" s="63">
        <f t="shared" si="58"/>
        <v>162</v>
      </c>
      <c r="I163" s="63" t="str">
        <f t="shared" si="60"/>
        <v/>
      </c>
      <c r="J163" s="63" t="str">
        <f t="shared" si="61"/>
        <v/>
      </c>
      <c r="K163" s="63" t="str">
        <f t="shared" si="62"/>
        <v/>
      </c>
      <c r="L163" s="63" t="str">
        <f t="shared" si="63"/>
        <v/>
      </c>
      <c r="M163" s="63" t="str">
        <f t="shared" si="64"/>
        <v/>
      </c>
      <c r="N163" s="63" t="str">
        <f t="shared" si="65"/>
        <v/>
      </c>
      <c r="P163" s="44" t="str">
        <f>IF($AB$1="NE","",IF(V163=$V$1,MAX($P$1:P162)+1,""))</f>
        <v/>
      </c>
      <c r="Q163" s="44" t="str">
        <f t="shared" si="66"/>
        <v/>
      </c>
      <c r="R163" s="44" t="str">
        <f t="shared" si="67"/>
        <v/>
      </c>
      <c r="S163" s="44" t="str">
        <f t="shared" si="68"/>
        <v/>
      </c>
      <c r="T163" s="44" t="str">
        <f t="shared" si="69"/>
        <v/>
      </c>
      <c r="U163" s="44" t="str">
        <f t="shared" si="70"/>
        <v/>
      </c>
      <c r="V163" s="44" t="str">
        <f t="shared" si="71"/>
        <v/>
      </c>
      <c r="X163" s="44" t="str">
        <f>IF(AA163=$AA$1,MAX($X$1:X162)+1,"")</f>
        <v/>
      </c>
      <c r="Y163" s="44">
        <f t="shared" si="72"/>
        <v>162</v>
      </c>
      <c r="Z163" s="44" t="str">
        <f t="shared" si="59"/>
        <v>Kukuřice</v>
      </c>
      <c r="AA163" s="44" t="str">
        <f t="shared" si="73"/>
        <v>Klatovy</v>
      </c>
      <c r="AB163" s="44" t="str">
        <f t="shared" si="74"/>
        <v>Bezpravovice</v>
      </c>
      <c r="AC163" s="45">
        <f t="shared" si="75"/>
        <v>654604</v>
      </c>
      <c r="AD163" s="45" t="str">
        <f t="shared" si="76"/>
        <v>30,01 - 50,00 %</v>
      </c>
      <c r="AG163"/>
    </row>
    <row r="164" spans="1:33" x14ac:dyDescent="0.25">
      <c r="A164" s="41">
        <f>IF(B164=$Z$1,MAX($A$1:A163)+1,"")</f>
        <v>163</v>
      </c>
      <c r="B164" s="48" t="s">
        <v>1735</v>
      </c>
      <c r="C164" s="41" t="s">
        <v>222</v>
      </c>
      <c r="D164" s="49" t="s">
        <v>224</v>
      </c>
      <c r="E164" s="50">
        <v>687588</v>
      </c>
      <c r="F164" s="48" t="s">
        <v>24</v>
      </c>
      <c r="H164" s="63">
        <f t="shared" si="58"/>
        <v>163</v>
      </c>
      <c r="I164" s="63" t="str">
        <f t="shared" si="60"/>
        <v/>
      </c>
      <c r="J164" s="63" t="str">
        <f t="shared" si="61"/>
        <v/>
      </c>
      <c r="K164" s="63" t="str">
        <f t="shared" si="62"/>
        <v/>
      </c>
      <c r="L164" s="63" t="str">
        <f t="shared" si="63"/>
        <v/>
      </c>
      <c r="M164" s="63" t="str">
        <f t="shared" si="64"/>
        <v/>
      </c>
      <c r="N164" s="63" t="str">
        <f t="shared" si="65"/>
        <v/>
      </c>
      <c r="P164" s="44" t="str">
        <f>IF($AB$1="NE","",IF(V164=$V$1,MAX($P$1:P163)+1,""))</f>
        <v/>
      </c>
      <c r="Q164" s="44" t="str">
        <f t="shared" si="66"/>
        <v/>
      </c>
      <c r="R164" s="44" t="str">
        <f t="shared" si="67"/>
        <v/>
      </c>
      <c r="S164" s="44" t="str">
        <f t="shared" si="68"/>
        <v/>
      </c>
      <c r="T164" s="44" t="str">
        <f t="shared" si="69"/>
        <v/>
      </c>
      <c r="U164" s="44" t="str">
        <f t="shared" si="70"/>
        <v/>
      </c>
      <c r="V164" s="44" t="str">
        <f t="shared" si="71"/>
        <v/>
      </c>
      <c r="X164" s="44" t="str">
        <f>IF(AA164=$AA$1,MAX($X$1:X163)+1,"")</f>
        <v/>
      </c>
      <c r="Y164" s="44">
        <f t="shared" si="72"/>
        <v>163</v>
      </c>
      <c r="Z164" s="44" t="str">
        <f t="shared" si="59"/>
        <v>Kukuřice</v>
      </c>
      <c r="AA164" s="44" t="str">
        <f t="shared" si="73"/>
        <v>Klatovy</v>
      </c>
      <c r="AB164" s="44" t="str">
        <f t="shared" si="74"/>
        <v>Bližanovy</v>
      </c>
      <c r="AC164" s="45">
        <f t="shared" si="75"/>
        <v>687588</v>
      </c>
      <c r="AD164" s="45" t="str">
        <f t="shared" si="76"/>
        <v>30,01 - 50,00 %</v>
      </c>
      <c r="AG164"/>
    </row>
    <row r="165" spans="1:33" x14ac:dyDescent="0.25">
      <c r="A165" s="41">
        <f>IF(B165=$Z$1,MAX($A$1:A164)+1,"")</f>
        <v>164</v>
      </c>
      <c r="B165" s="48" t="s">
        <v>1735</v>
      </c>
      <c r="C165" s="41" t="s">
        <v>222</v>
      </c>
      <c r="D165" s="49" t="s">
        <v>225</v>
      </c>
      <c r="E165" s="50">
        <v>668397</v>
      </c>
      <c r="F165" s="48" t="s">
        <v>24</v>
      </c>
      <c r="H165" s="63">
        <f t="shared" si="58"/>
        <v>164</v>
      </c>
      <c r="I165" s="63" t="str">
        <f t="shared" si="60"/>
        <v/>
      </c>
      <c r="J165" s="63" t="str">
        <f t="shared" si="61"/>
        <v/>
      </c>
      <c r="K165" s="63" t="str">
        <f t="shared" si="62"/>
        <v/>
      </c>
      <c r="L165" s="63" t="str">
        <f t="shared" si="63"/>
        <v/>
      </c>
      <c r="M165" s="63" t="str">
        <f t="shared" si="64"/>
        <v/>
      </c>
      <c r="N165" s="63" t="str">
        <f t="shared" si="65"/>
        <v/>
      </c>
      <c r="P165" s="44" t="str">
        <f>IF($AB$1="NE","",IF(V165=$V$1,MAX($P$1:P164)+1,""))</f>
        <v/>
      </c>
      <c r="Q165" s="44" t="str">
        <f t="shared" si="66"/>
        <v/>
      </c>
      <c r="R165" s="44" t="str">
        <f t="shared" si="67"/>
        <v/>
      </c>
      <c r="S165" s="44" t="str">
        <f t="shared" si="68"/>
        <v/>
      </c>
      <c r="T165" s="44" t="str">
        <f t="shared" si="69"/>
        <v/>
      </c>
      <c r="U165" s="44" t="str">
        <f t="shared" si="70"/>
        <v/>
      </c>
      <c r="V165" s="44" t="str">
        <f t="shared" si="71"/>
        <v/>
      </c>
      <c r="X165" s="44" t="str">
        <f>IF(AA165=$AA$1,MAX($X$1:X164)+1,"")</f>
        <v/>
      </c>
      <c r="Y165" s="44">
        <f t="shared" si="72"/>
        <v>164</v>
      </c>
      <c r="Z165" s="44" t="str">
        <f t="shared" si="59"/>
        <v>Kukuřice</v>
      </c>
      <c r="AA165" s="44" t="str">
        <f t="shared" si="73"/>
        <v>Klatovy</v>
      </c>
      <c r="AB165" s="44" t="str">
        <f t="shared" si="74"/>
        <v>Brod</v>
      </c>
      <c r="AC165" s="45">
        <f t="shared" si="75"/>
        <v>668397</v>
      </c>
      <c r="AD165" s="45" t="str">
        <f t="shared" si="76"/>
        <v>30,01 - 50,00 %</v>
      </c>
      <c r="AG165"/>
    </row>
    <row r="166" spans="1:33" x14ac:dyDescent="0.25">
      <c r="A166" s="41">
        <f>IF(B166=$Z$1,MAX($A$1:A165)+1,"")</f>
        <v>165</v>
      </c>
      <c r="B166" s="48" t="s">
        <v>1735</v>
      </c>
      <c r="C166" s="41" t="s">
        <v>222</v>
      </c>
      <c r="D166" s="49" t="s">
        <v>226</v>
      </c>
      <c r="E166" s="50">
        <v>614891</v>
      </c>
      <c r="F166" s="48" t="s">
        <v>24</v>
      </c>
      <c r="H166" s="63">
        <f t="shared" si="58"/>
        <v>165</v>
      </c>
      <c r="I166" s="63" t="str">
        <f t="shared" si="60"/>
        <v/>
      </c>
      <c r="J166" s="63" t="str">
        <f t="shared" si="61"/>
        <v/>
      </c>
      <c r="K166" s="63" t="str">
        <f t="shared" si="62"/>
        <v/>
      </c>
      <c r="L166" s="63" t="str">
        <f t="shared" si="63"/>
        <v/>
      </c>
      <c r="M166" s="63" t="str">
        <f t="shared" si="64"/>
        <v/>
      </c>
      <c r="N166" s="63" t="str">
        <f t="shared" si="65"/>
        <v/>
      </c>
      <c r="P166" s="44" t="str">
        <f>IF($AB$1="NE","",IF(V166=$V$1,MAX($P$1:P165)+1,""))</f>
        <v/>
      </c>
      <c r="Q166" s="44" t="str">
        <f t="shared" si="66"/>
        <v/>
      </c>
      <c r="R166" s="44" t="str">
        <f t="shared" si="67"/>
        <v/>
      </c>
      <c r="S166" s="44" t="str">
        <f t="shared" si="68"/>
        <v/>
      </c>
      <c r="T166" s="44" t="str">
        <f t="shared" si="69"/>
        <v/>
      </c>
      <c r="U166" s="44" t="str">
        <f t="shared" si="70"/>
        <v/>
      </c>
      <c r="V166" s="44" t="str">
        <f t="shared" si="71"/>
        <v/>
      </c>
      <c r="X166" s="44" t="str">
        <f>IF(AA166=$AA$1,MAX($X$1:X165)+1,"")</f>
        <v/>
      </c>
      <c r="Y166" s="44">
        <f t="shared" si="72"/>
        <v>165</v>
      </c>
      <c r="Z166" s="44" t="str">
        <f t="shared" si="59"/>
        <v>Kukuřice</v>
      </c>
      <c r="AA166" s="44" t="str">
        <f t="shared" si="73"/>
        <v>Klatovy</v>
      </c>
      <c r="AB166" s="44" t="str">
        <f t="shared" si="74"/>
        <v>Břežany</v>
      </c>
      <c r="AC166" s="45">
        <f t="shared" si="75"/>
        <v>614891</v>
      </c>
      <c r="AD166" s="45" t="str">
        <f t="shared" si="76"/>
        <v>30,01 - 50,00 %</v>
      </c>
      <c r="AG166"/>
    </row>
    <row r="167" spans="1:33" x14ac:dyDescent="0.25">
      <c r="A167" s="41">
        <f>IF(B167=$Z$1,MAX($A$1:A166)+1,"")</f>
        <v>166</v>
      </c>
      <c r="B167" s="48" t="s">
        <v>1735</v>
      </c>
      <c r="C167" s="41" t="s">
        <v>222</v>
      </c>
      <c r="D167" s="49" t="s">
        <v>227</v>
      </c>
      <c r="E167" s="50">
        <v>654612</v>
      </c>
      <c r="F167" s="48" t="s">
        <v>24</v>
      </c>
      <c r="H167" s="63">
        <f t="shared" si="58"/>
        <v>166</v>
      </c>
      <c r="I167" s="63" t="str">
        <f t="shared" si="60"/>
        <v/>
      </c>
      <c r="J167" s="63" t="str">
        <f t="shared" si="61"/>
        <v/>
      </c>
      <c r="K167" s="63" t="str">
        <f t="shared" si="62"/>
        <v/>
      </c>
      <c r="L167" s="63" t="str">
        <f t="shared" si="63"/>
        <v/>
      </c>
      <c r="M167" s="63" t="str">
        <f t="shared" si="64"/>
        <v/>
      </c>
      <c r="N167" s="63" t="str">
        <f t="shared" si="65"/>
        <v/>
      </c>
      <c r="P167" s="44" t="str">
        <f>IF($AB$1="NE","",IF(V167=$V$1,MAX($P$1:P166)+1,""))</f>
        <v/>
      </c>
      <c r="Q167" s="44" t="str">
        <f t="shared" si="66"/>
        <v/>
      </c>
      <c r="R167" s="44" t="str">
        <f t="shared" si="67"/>
        <v/>
      </c>
      <c r="S167" s="44" t="str">
        <f t="shared" si="68"/>
        <v/>
      </c>
      <c r="T167" s="44" t="str">
        <f t="shared" si="69"/>
        <v/>
      </c>
      <c r="U167" s="44" t="str">
        <f t="shared" si="70"/>
        <v/>
      </c>
      <c r="V167" s="44" t="str">
        <f t="shared" si="71"/>
        <v/>
      </c>
      <c r="X167" s="44" t="str">
        <f>IF(AA167=$AA$1,MAX($X$1:X166)+1,"")</f>
        <v/>
      </c>
      <c r="Y167" s="44">
        <f t="shared" si="72"/>
        <v>166</v>
      </c>
      <c r="Z167" s="44" t="str">
        <f t="shared" si="59"/>
        <v>Kukuřice</v>
      </c>
      <c r="AA167" s="44" t="str">
        <f t="shared" si="73"/>
        <v>Klatovy</v>
      </c>
      <c r="AB167" s="44" t="str">
        <f t="shared" si="74"/>
        <v>Chudenice</v>
      </c>
      <c r="AC167" s="45">
        <f t="shared" si="75"/>
        <v>654612</v>
      </c>
      <c r="AD167" s="45" t="str">
        <f t="shared" si="76"/>
        <v>30,01 - 50,00 %</v>
      </c>
      <c r="AG167"/>
    </row>
    <row r="168" spans="1:33" x14ac:dyDescent="0.25">
      <c r="A168" s="41">
        <f>IF(B168=$Z$1,MAX($A$1:A167)+1,"")</f>
        <v>167</v>
      </c>
      <c r="B168" s="48" t="s">
        <v>1735</v>
      </c>
      <c r="C168" s="41" t="s">
        <v>222</v>
      </c>
      <c r="D168" s="49" t="s">
        <v>228</v>
      </c>
      <c r="E168" s="50">
        <v>799041</v>
      </c>
      <c r="F168" s="48" t="s">
        <v>24</v>
      </c>
      <c r="H168" s="63">
        <f t="shared" si="58"/>
        <v>167</v>
      </c>
      <c r="I168" s="63" t="str">
        <f t="shared" si="60"/>
        <v/>
      </c>
      <c r="J168" s="63" t="str">
        <f t="shared" si="61"/>
        <v/>
      </c>
      <c r="K168" s="63" t="str">
        <f t="shared" si="62"/>
        <v/>
      </c>
      <c r="L168" s="63" t="str">
        <f t="shared" si="63"/>
        <v/>
      </c>
      <c r="M168" s="63" t="str">
        <f t="shared" si="64"/>
        <v/>
      </c>
      <c r="N168" s="63" t="str">
        <f t="shared" si="65"/>
        <v/>
      </c>
      <c r="P168" s="44" t="str">
        <f>IF($AB$1="NE","",IF(V168=$V$1,MAX($P$1:P167)+1,""))</f>
        <v/>
      </c>
      <c r="Q168" s="44" t="str">
        <f t="shared" si="66"/>
        <v/>
      </c>
      <c r="R168" s="44" t="str">
        <f t="shared" si="67"/>
        <v/>
      </c>
      <c r="S168" s="44" t="str">
        <f t="shared" si="68"/>
        <v/>
      </c>
      <c r="T168" s="44" t="str">
        <f t="shared" si="69"/>
        <v/>
      </c>
      <c r="U168" s="44" t="str">
        <f t="shared" si="70"/>
        <v/>
      </c>
      <c r="V168" s="44" t="str">
        <f t="shared" si="71"/>
        <v/>
      </c>
      <c r="X168" s="44" t="str">
        <f>IF(AA168=$AA$1,MAX($X$1:X167)+1,"")</f>
        <v/>
      </c>
      <c r="Y168" s="44">
        <f t="shared" si="72"/>
        <v>167</v>
      </c>
      <c r="Z168" s="44" t="str">
        <f t="shared" si="59"/>
        <v>Kukuřice</v>
      </c>
      <c r="AA168" s="44" t="str">
        <f t="shared" si="73"/>
        <v>Klatovy</v>
      </c>
      <c r="AB168" s="44" t="str">
        <f t="shared" si="74"/>
        <v>Klášterský Mlýn II</v>
      </c>
      <c r="AC168" s="45">
        <f t="shared" si="75"/>
        <v>799041</v>
      </c>
      <c r="AD168" s="45" t="str">
        <f t="shared" si="76"/>
        <v>30,01 - 50,00 %</v>
      </c>
      <c r="AG168"/>
    </row>
    <row r="169" spans="1:33" x14ac:dyDescent="0.25">
      <c r="A169" s="41">
        <f>IF(B169=$Z$1,MAX($A$1:A168)+1,"")</f>
        <v>168</v>
      </c>
      <c r="B169" s="48" t="s">
        <v>1735</v>
      </c>
      <c r="C169" s="41" t="s">
        <v>222</v>
      </c>
      <c r="D169" s="49" t="s">
        <v>222</v>
      </c>
      <c r="E169" s="50">
        <v>665797</v>
      </c>
      <c r="F169" s="48" t="s">
        <v>24</v>
      </c>
      <c r="H169" s="63">
        <f t="shared" si="58"/>
        <v>168</v>
      </c>
      <c r="I169" s="63" t="str">
        <f t="shared" si="60"/>
        <v/>
      </c>
      <c r="J169" s="63" t="str">
        <f t="shared" si="61"/>
        <v/>
      </c>
      <c r="K169" s="63" t="str">
        <f t="shared" si="62"/>
        <v/>
      </c>
      <c r="L169" s="63" t="str">
        <f t="shared" si="63"/>
        <v/>
      </c>
      <c r="M169" s="63" t="str">
        <f t="shared" si="64"/>
        <v/>
      </c>
      <c r="N169" s="63" t="str">
        <f t="shared" si="65"/>
        <v/>
      </c>
      <c r="P169" s="44" t="str">
        <f>IF($AB$1="NE","",IF(V169=$V$1,MAX($P$1:P168)+1,""))</f>
        <v/>
      </c>
      <c r="Q169" s="44" t="str">
        <f t="shared" si="66"/>
        <v/>
      </c>
      <c r="R169" s="44" t="str">
        <f t="shared" si="67"/>
        <v/>
      </c>
      <c r="S169" s="44" t="str">
        <f t="shared" si="68"/>
        <v/>
      </c>
      <c r="T169" s="44" t="str">
        <f t="shared" si="69"/>
        <v/>
      </c>
      <c r="U169" s="44" t="str">
        <f t="shared" si="70"/>
        <v/>
      </c>
      <c r="V169" s="44" t="str">
        <f t="shared" si="71"/>
        <v/>
      </c>
      <c r="X169" s="44" t="str">
        <f>IF(AA169=$AA$1,MAX($X$1:X168)+1,"")</f>
        <v/>
      </c>
      <c r="Y169" s="44">
        <f t="shared" si="72"/>
        <v>168</v>
      </c>
      <c r="Z169" s="44" t="str">
        <f t="shared" si="59"/>
        <v>Kukuřice</v>
      </c>
      <c r="AA169" s="44" t="str">
        <f t="shared" si="73"/>
        <v>Klatovy</v>
      </c>
      <c r="AB169" s="44" t="str">
        <f t="shared" si="74"/>
        <v>Klatovy</v>
      </c>
      <c r="AC169" s="45">
        <f t="shared" si="75"/>
        <v>665797</v>
      </c>
      <c r="AD169" s="45" t="str">
        <f t="shared" si="76"/>
        <v>30,01 - 50,00 %</v>
      </c>
      <c r="AG169"/>
    </row>
    <row r="170" spans="1:33" x14ac:dyDescent="0.25">
      <c r="A170" s="41">
        <f>IF(B170=$Z$1,MAX($A$1:A169)+1,"")</f>
        <v>169</v>
      </c>
      <c r="B170" s="48" t="s">
        <v>1735</v>
      </c>
      <c r="C170" s="41" t="s">
        <v>222</v>
      </c>
      <c r="D170" s="49" t="s">
        <v>229</v>
      </c>
      <c r="E170" s="50">
        <v>772305</v>
      </c>
      <c r="F170" s="48" t="s">
        <v>24</v>
      </c>
      <c r="H170" s="63">
        <f t="shared" si="58"/>
        <v>169</v>
      </c>
      <c r="I170" s="63" t="str">
        <f t="shared" si="60"/>
        <v/>
      </c>
      <c r="J170" s="63" t="str">
        <f t="shared" si="61"/>
        <v/>
      </c>
      <c r="K170" s="63" t="str">
        <f t="shared" si="62"/>
        <v/>
      </c>
      <c r="L170" s="63" t="str">
        <f t="shared" si="63"/>
        <v/>
      </c>
      <c r="M170" s="63" t="str">
        <f t="shared" si="64"/>
        <v/>
      </c>
      <c r="N170" s="63" t="str">
        <f t="shared" si="65"/>
        <v/>
      </c>
      <c r="P170" s="44" t="str">
        <f>IF($AB$1="NE","",IF(V170=$V$1,MAX($P$1:P169)+1,""))</f>
        <v/>
      </c>
      <c r="Q170" s="44" t="str">
        <f t="shared" si="66"/>
        <v/>
      </c>
      <c r="R170" s="44" t="str">
        <f t="shared" si="67"/>
        <v/>
      </c>
      <c r="S170" s="44" t="str">
        <f t="shared" si="68"/>
        <v/>
      </c>
      <c r="T170" s="44" t="str">
        <f t="shared" si="69"/>
        <v/>
      </c>
      <c r="U170" s="44" t="str">
        <f t="shared" si="70"/>
        <v/>
      </c>
      <c r="V170" s="44" t="str">
        <f t="shared" si="71"/>
        <v/>
      </c>
      <c r="X170" s="44" t="str">
        <f>IF(AA170=$AA$1,MAX($X$1:X169)+1,"")</f>
        <v/>
      </c>
      <c r="Y170" s="44">
        <f t="shared" si="72"/>
        <v>169</v>
      </c>
      <c r="Z170" s="44" t="str">
        <f t="shared" si="59"/>
        <v>Kukuřice</v>
      </c>
      <c r="AA170" s="44" t="str">
        <f t="shared" si="73"/>
        <v>Klatovy</v>
      </c>
      <c r="AB170" s="44" t="str">
        <f t="shared" si="74"/>
        <v>Loučany</v>
      </c>
      <c r="AC170" s="45">
        <f t="shared" si="75"/>
        <v>772305</v>
      </c>
      <c r="AD170" s="45" t="str">
        <f t="shared" si="76"/>
        <v>30,01 - 50,00 %</v>
      </c>
      <c r="AG170"/>
    </row>
    <row r="171" spans="1:33" x14ac:dyDescent="0.25">
      <c r="A171" s="41">
        <f>IF(B171=$Z$1,MAX($A$1:A170)+1,"")</f>
        <v>170</v>
      </c>
      <c r="B171" s="48" t="s">
        <v>1735</v>
      </c>
      <c r="C171" s="41" t="s">
        <v>222</v>
      </c>
      <c r="D171" s="49" t="s">
        <v>230</v>
      </c>
      <c r="E171" s="50">
        <v>687600</v>
      </c>
      <c r="F171" s="48" t="s">
        <v>24</v>
      </c>
      <c r="H171" s="63">
        <f t="shared" si="58"/>
        <v>170</v>
      </c>
      <c r="I171" s="63" t="str">
        <f t="shared" si="60"/>
        <v/>
      </c>
      <c r="J171" s="63" t="str">
        <f t="shared" si="61"/>
        <v/>
      </c>
      <c r="K171" s="63" t="str">
        <f t="shared" si="62"/>
        <v/>
      </c>
      <c r="L171" s="63" t="str">
        <f t="shared" si="63"/>
        <v/>
      </c>
      <c r="M171" s="63" t="str">
        <f t="shared" si="64"/>
        <v/>
      </c>
      <c r="N171" s="63" t="str">
        <f t="shared" si="65"/>
        <v/>
      </c>
      <c r="P171" s="44" t="str">
        <f>IF($AB$1="NE","",IF(V171=$V$1,MAX($P$1:P170)+1,""))</f>
        <v/>
      </c>
      <c r="Q171" s="44" t="str">
        <f t="shared" si="66"/>
        <v/>
      </c>
      <c r="R171" s="44" t="str">
        <f t="shared" si="67"/>
        <v/>
      </c>
      <c r="S171" s="44" t="str">
        <f t="shared" si="68"/>
        <v/>
      </c>
      <c r="T171" s="44" t="str">
        <f t="shared" si="69"/>
        <v/>
      </c>
      <c r="U171" s="44" t="str">
        <f t="shared" si="70"/>
        <v/>
      </c>
      <c r="V171" s="44" t="str">
        <f t="shared" si="71"/>
        <v/>
      </c>
      <c r="X171" s="44" t="str">
        <f>IF(AA171=$AA$1,MAX($X$1:X170)+1,"")</f>
        <v/>
      </c>
      <c r="Y171" s="44">
        <f t="shared" si="72"/>
        <v>170</v>
      </c>
      <c r="Z171" s="44" t="str">
        <f t="shared" si="59"/>
        <v>Kukuřice</v>
      </c>
      <c r="AA171" s="44" t="str">
        <f t="shared" si="73"/>
        <v>Klatovy</v>
      </c>
      <c r="AB171" s="44" t="str">
        <f t="shared" si="74"/>
        <v>Lovčice</v>
      </c>
      <c r="AC171" s="45">
        <f t="shared" si="75"/>
        <v>687600</v>
      </c>
      <c r="AD171" s="45" t="str">
        <f t="shared" si="76"/>
        <v>30,01 - 50,00 %</v>
      </c>
      <c r="AG171"/>
    </row>
    <row r="172" spans="1:33" x14ac:dyDescent="0.25">
      <c r="A172" s="41">
        <f>IF(B172=$Z$1,MAX($A$1:A171)+1,"")</f>
        <v>171</v>
      </c>
      <c r="B172" s="48" t="s">
        <v>1735</v>
      </c>
      <c r="C172" s="41" t="s">
        <v>222</v>
      </c>
      <c r="D172" s="49" t="s">
        <v>231</v>
      </c>
      <c r="E172" s="50">
        <v>687626</v>
      </c>
      <c r="F172" s="48" t="s">
        <v>24</v>
      </c>
      <c r="H172" s="63">
        <f t="shared" si="58"/>
        <v>171</v>
      </c>
      <c r="I172" s="63" t="str">
        <f t="shared" si="60"/>
        <v/>
      </c>
      <c r="J172" s="63" t="str">
        <f t="shared" si="61"/>
        <v/>
      </c>
      <c r="K172" s="63" t="str">
        <f t="shared" si="62"/>
        <v/>
      </c>
      <c r="L172" s="63" t="str">
        <f t="shared" si="63"/>
        <v/>
      </c>
      <c r="M172" s="63" t="str">
        <f t="shared" si="64"/>
        <v/>
      </c>
      <c r="N172" s="63" t="str">
        <f t="shared" si="65"/>
        <v/>
      </c>
      <c r="P172" s="44" t="str">
        <f>IF($AB$1="NE","",IF(V172=$V$1,MAX($P$1:P171)+1,""))</f>
        <v/>
      </c>
      <c r="Q172" s="44" t="str">
        <f t="shared" si="66"/>
        <v/>
      </c>
      <c r="R172" s="44" t="str">
        <f t="shared" si="67"/>
        <v/>
      </c>
      <c r="S172" s="44" t="str">
        <f t="shared" si="68"/>
        <v/>
      </c>
      <c r="T172" s="44" t="str">
        <f t="shared" si="69"/>
        <v/>
      </c>
      <c r="U172" s="44" t="str">
        <f t="shared" si="70"/>
        <v/>
      </c>
      <c r="V172" s="44" t="str">
        <f t="shared" si="71"/>
        <v/>
      </c>
      <c r="X172" s="44" t="str">
        <f>IF(AA172=$AA$1,MAX($X$1:X171)+1,"")</f>
        <v/>
      </c>
      <c r="Y172" s="44">
        <f t="shared" si="72"/>
        <v>171</v>
      </c>
      <c r="Z172" s="44" t="str">
        <f t="shared" si="59"/>
        <v>Kukuřice</v>
      </c>
      <c r="AA172" s="44" t="str">
        <f t="shared" si="73"/>
        <v>Klatovy</v>
      </c>
      <c r="AB172" s="44" t="str">
        <f t="shared" si="74"/>
        <v>Štipoklasy</v>
      </c>
      <c r="AC172" s="45">
        <f t="shared" si="75"/>
        <v>687626</v>
      </c>
      <c r="AD172" s="45" t="str">
        <f t="shared" si="76"/>
        <v>30,01 - 50,00 %</v>
      </c>
      <c r="AG172"/>
    </row>
    <row r="173" spans="1:33" x14ac:dyDescent="0.25">
      <c r="A173" s="41">
        <f>IF(B173=$Z$1,MAX($A$1:A172)+1,"")</f>
        <v>172</v>
      </c>
      <c r="B173" s="48" t="s">
        <v>1735</v>
      </c>
      <c r="C173" s="41" t="s">
        <v>222</v>
      </c>
      <c r="D173" s="49" t="s">
        <v>232</v>
      </c>
      <c r="E173" s="50">
        <v>659533</v>
      </c>
      <c r="F173" s="48" t="s">
        <v>24</v>
      </c>
      <c r="H173" s="63">
        <f t="shared" si="58"/>
        <v>172</v>
      </c>
      <c r="I173" s="63" t="str">
        <f t="shared" si="60"/>
        <v/>
      </c>
      <c r="J173" s="63" t="str">
        <f t="shared" si="61"/>
        <v/>
      </c>
      <c r="K173" s="63" t="str">
        <f t="shared" si="62"/>
        <v/>
      </c>
      <c r="L173" s="63" t="str">
        <f t="shared" si="63"/>
        <v/>
      </c>
      <c r="M173" s="63" t="str">
        <f t="shared" si="64"/>
        <v/>
      </c>
      <c r="N173" s="63" t="str">
        <f t="shared" si="65"/>
        <v/>
      </c>
      <c r="P173" s="44" t="str">
        <f>IF($AB$1="NE","",IF(V173=$V$1,MAX($P$1:P172)+1,""))</f>
        <v/>
      </c>
      <c r="Q173" s="44" t="str">
        <f t="shared" si="66"/>
        <v/>
      </c>
      <c r="R173" s="44" t="str">
        <f t="shared" si="67"/>
        <v/>
      </c>
      <c r="S173" s="44" t="str">
        <f t="shared" si="68"/>
        <v/>
      </c>
      <c r="T173" s="44" t="str">
        <f t="shared" si="69"/>
        <v/>
      </c>
      <c r="U173" s="44" t="str">
        <f t="shared" si="70"/>
        <v/>
      </c>
      <c r="V173" s="44" t="str">
        <f t="shared" si="71"/>
        <v/>
      </c>
      <c r="X173" s="44" t="str">
        <f>IF(AA173=$AA$1,MAX($X$1:X172)+1,"")</f>
        <v/>
      </c>
      <c r="Y173" s="44">
        <f t="shared" si="72"/>
        <v>172</v>
      </c>
      <c r="Z173" s="44" t="str">
        <f t="shared" si="59"/>
        <v>Kukuřice</v>
      </c>
      <c r="AA173" s="44" t="str">
        <f t="shared" si="73"/>
        <v>Klatovy</v>
      </c>
      <c r="AB173" s="44" t="str">
        <f t="shared" si="74"/>
        <v>Trnčí</v>
      </c>
      <c r="AC173" s="45">
        <f t="shared" si="75"/>
        <v>659533</v>
      </c>
      <c r="AD173" s="45" t="str">
        <f t="shared" si="76"/>
        <v>30,01 - 50,00 %</v>
      </c>
      <c r="AG173"/>
    </row>
    <row r="174" spans="1:33" x14ac:dyDescent="0.25">
      <c r="A174" s="41">
        <f>IF(B174=$Z$1,MAX($A$1:A173)+1,"")</f>
        <v>173</v>
      </c>
      <c r="B174" s="48" t="s">
        <v>1735</v>
      </c>
      <c r="C174" s="41" t="s">
        <v>222</v>
      </c>
      <c r="D174" s="51" t="s">
        <v>233</v>
      </c>
      <c r="E174" s="50">
        <v>771538</v>
      </c>
      <c r="F174" s="48" t="s">
        <v>24</v>
      </c>
      <c r="H174" s="63">
        <f t="shared" si="58"/>
        <v>173</v>
      </c>
      <c r="I174" s="63" t="str">
        <f t="shared" si="60"/>
        <v/>
      </c>
      <c r="J174" s="63" t="str">
        <f t="shared" si="61"/>
        <v/>
      </c>
      <c r="K174" s="63" t="str">
        <f t="shared" si="62"/>
        <v/>
      </c>
      <c r="L174" s="63" t="str">
        <f t="shared" si="63"/>
        <v/>
      </c>
      <c r="M174" s="63" t="str">
        <f t="shared" si="64"/>
        <v/>
      </c>
      <c r="N174" s="63" t="str">
        <f t="shared" si="65"/>
        <v/>
      </c>
      <c r="P174" s="44" t="str">
        <f>IF($AB$1="NE","",IF(V174=$V$1,MAX($P$1:P173)+1,""))</f>
        <v/>
      </c>
      <c r="Q174" s="44" t="str">
        <f t="shared" si="66"/>
        <v/>
      </c>
      <c r="R174" s="44" t="str">
        <f t="shared" si="67"/>
        <v/>
      </c>
      <c r="S174" s="44" t="str">
        <f t="shared" si="68"/>
        <v/>
      </c>
      <c r="T174" s="44" t="str">
        <f t="shared" si="69"/>
        <v/>
      </c>
      <c r="U174" s="44" t="str">
        <f t="shared" si="70"/>
        <v/>
      </c>
      <c r="V174" s="44" t="str">
        <f t="shared" si="71"/>
        <v/>
      </c>
      <c r="X174" s="44" t="str">
        <f>IF(AA174=$AA$1,MAX($X$1:X173)+1,"")</f>
        <v/>
      </c>
      <c r="Y174" s="44">
        <f t="shared" si="72"/>
        <v>173</v>
      </c>
      <c r="Z174" s="44" t="str">
        <f t="shared" si="59"/>
        <v>Kukuřice</v>
      </c>
      <c r="AA174" s="44" t="str">
        <f t="shared" si="73"/>
        <v>Klatovy</v>
      </c>
      <c r="AB174" s="44" t="str">
        <f t="shared" si="74"/>
        <v>Věckovice u Janovic nad Úhlavou</v>
      </c>
      <c r="AC174" s="45">
        <f t="shared" si="75"/>
        <v>771538</v>
      </c>
      <c r="AD174" s="45" t="str">
        <f t="shared" si="76"/>
        <v>30,01 - 50,00 %</v>
      </c>
      <c r="AG174"/>
    </row>
    <row r="175" spans="1:33" x14ac:dyDescent="0.25">
      <c r="A175" s="41">
        <f>IF(B175=$Z$1,MAX($A$1:A174)+1,"")</f>
        <v>174</v>
      </c>
      <c r="B175" s="48" t="s">
        <v>1735</v>
      </c>
      <c r="C175" s="41" t="s">
        <v>222</v>
      </c>
      <c r="D175" s="49" t="s">
        <v>582</v>
      </c>
      <c r="E175" s="50">
        <v>687618</v>
      </c>
      <c r="F175" s="48" t="s">
        <v>1734</v>
      </c>
      <c r="H175" s="63">
        <f t="shared" si="58"/>
        <v>174</v>
      </c>
      <c r="I175" s="63" t="str">
        <f t="shared" si="60"/>
        <v/>
      </c>
      <c r="J175" s="63" t="str">
        <f t="shared" si="61"/>
        <v/>
      </c>
      <c r="K175" s="63" t="str">
        <f t="shared" si="62"/>
        <v/>
      </c>
      <c r="L175" s="63" t="str">
        <f t="shared" si="63"/>
        <v/>
      </c>
      <c r="M175" s="63" t="str">
        <f t="shared" si="64"/>
        <v/>
      </c>
      <c r="N175" s="63" t="str">
        <f t="shared" si="65"/>
        <v/>
      </c>
      <c r="P175" s="44" t="str">
        <f>IF($AB$1="NE","",IF(V175=$V$1,MAX($P$1:P174)+1,""))</f>
        <v/>
      </c>
      <c r="Q175" s="44" t="str">
        <f t="shared" si="66"/>
        <v/>
      </c>
      <c r="R175" s="44" t="str">
        <f t="shared" si="67"/>
        <v/>
      </c>
      <c r="S175" s="44" t="str">
        <f t="shared" si="68"/>
        <v/>
      </c>
      <c r="T175" s="44" t="str">
        <f t="shared" si="69"/>
        <v/>
      </c>
      <c r="U175" s="44" t="str">
        <f t="shared" si="70"/>
        <v/>
      </c>
      <c r="V175" s="44" t="str">
        <f t="shared" si="71"/>
        <v/>
      </c>
      <c r="X175" s="44" t="str">
        <f>IF(AA175=$AA$1,MAX($X$1:X174)+1,"")</f>
        <v/>
      </c>
      <c r="Y175" s="44">
        <f t="shared" si="72"/>
        <v>174</v>
      </c>
      <c r="Z175" s="44" t="str">
        <f t="shared" si="59"/>
        <v>Kukuřice</v>
      </c>
      <c r="AA175" s="44" t="str">
        <f t="shared" si="73"/>
        <v>Klatovy</v>
      </c>
      <c r="AB175" s="44" t="str">
        <f t="shared" si="74"/>
        <v>Pohoří u Lovčic</v>
      </c>
      <c r="AC175" s="45">
        <f t="shared" si="75"/>
        <v>687618</v>
      </c>
      <c r="AD175" s="45" t="str">
        <f t="shared" si="76"/>
        <v>50,01 - 100,00%</v>
      </c>
      <c r="AG175"/>
    </row>
    <row r="176" spans="1:33" x14ac:dyDescent="0.25">
      <c r="A176" s="41">
        <f>IF(B176=$Z$1,MAX($A$1:A175)+1,"")</f>
        <v>175</v>
      </c>
      <c r="B176" s="48" t="s">
        <v>1735</v>
      </c>
      <c r="C176" s="41" t="s">
        <v>234</v>
      </c>
      <c r="D176" s="49" t="s">
        <v>235</v>
      </c>
      <c r="E176" s="50">
        <v>647446</v>
      </c>
      <c r="F176" s="48" t="s">
        <v>24</v>
      </c>
      <c r="H176" s="63">
        <f t="shared" si="58"/>
        <v>175</v>
      </c>
      <c r="I176" s="63" t="str">
        <f t="shared" si="60"/>
        <v/>
      </c>
      <c r="J176" s="63" t="str">
        <f t="shared" si="61"/>
        <v/>
      </c>
      <c r="K176" s="63" t="str">
        <f t="shared" si="62"/>
        <v/>
      </c>
      <c r="L176" s="63" t="str">
        <f t="shared" si="63"/>
        <v/>
      </c>
      <c r="M176" s="63" t="str">
        <f t="shared" si="64"/>
        <v/>
      </c>
      <c r="N176" s="63" t="str">
        <f t="shared" si="65"/>
        <v/>
      </c>
      <c r="P176" s="44" t="str">
        <f>IF($AB$1="NE","",IF(V176=$V$1,MAX($P$1:P175)+1,""))</f>
        <v/>
      </c>
      <c r="Q176" s="44" t="str">
        <f t="shared" si="66"/>
        <v/>
      </c>
      <c r="R176" s="44" t="str">
        <f t="shared" si="67"/>
        <v/>
      </c>
      <c r="S176" s="44" t="str">
        <f t="shared" si="68"/>
        <v/>
      </c>
      <c r="T176" s="44" t="str">
        <f t="shared" si="69"/>
        <v/>
      </c>
      <c r="U176" s="44" t="str">
        <f t="shared" si="70"/>
        <v/>
      </c>
      <c r="V176" s="44" t="str">
        <f t="shared" si="71"/>
        <v/>
      </c>
      <c r="X176" s="44" t="str">
        <f>IF(AA176=$AA$1,MAX($X$1:X175)+1,"")</f>
        <v/>
      </c>
      <c r="Y176" s="44">
        <f t="shared" si="72"/>
        <v>175</v>
      </c>
      <c r="Z176" s="44" t="str">
        <f t="shared" si="59"/>
        <v>Kukuřice</v>
      </c>
      <c r="AA176" s="44" t="str">
        <f t="shared" si="73"/>
        <v>Kroměříž</v>
      </c>
      <c r="AB176" s="44" t="str">
        <f t="shared" si="74"/>
        <v>Hradisko</v>
      </c>
      <c r="AC176" s="45">
        <f t="shared" si="75"/>
        <v>647446</v>
      </c>
      <c r="AD176" s="45" t="str">
        <f t="shared" si="76"/>
        <v>30,01 - 50,00 %</v>
      </c>
      <c r="AG176"/>
    </row>
    <row r="177" spans="1:33" x14ac:dyDescent="0.25">
      <c r="A177" s="41">
        <f>IF(B177=$Z$1,MAX($A$1:A176)+1,"")</f>
        <v>176</v>
      </c>
      <c r="B177" s="48" t="s">
        <v>1735</v>
      </c>
      <c r="C177" s="41" t="s">
        <v>234</v>
      </c>
      <c r="D177" s="49" t="s">
        <v>236</v>
      </c>
      <c r="E177" s="50">
        <v>675008</v>
      </c>
      <c r="F177" s="48" t="s">
        <v>24</v>
      </c>
      <c r="H177" s="63">
        <f t="shared" si="58"/>
        <v>176</v>
      </c>
      <c r="I177" s="63" t="str">
        <f t="shared" si="60"/>
        <v/>
      </c>
      <c r="J177" s="63" t="str">
        <f t="shared" si="61"/>
        <v/>
      </c>
      <c r="K177" s="63" t="str">
        <f t="shared" si="62"/>
        <v/>
      </c>
      <c r="L177" s="63" t="str">
        <f t="shared" si="63"/>
        <v/>
      </c>
      <c r="M177" s="63" t="str">
        <f t="shared" si="64"/>
        <v/>
      </c>
      <c r="N177" s="63" t="str">
        <f t="shared" si="65"/>
        <v/>
      </c>
      <c r="P177" s="44" t="str">
        <f>IF($AB$1="NE","",IF(V177=$V$1,MAX($P$1:P176)+1,""))</f>
        <v/>
      </c>
      <c r="Q177" s="44" t="str">
        <f t="shared" si="66"/>
        <v/>
      </c>
      <c r="R177" s="44" t="str">
        <f t="shared" si="67"/>
        <v/>
      </c>
      <c r="S177" s="44" t="str">
        <f t="shared" si="68"/>
        <v/>
      </c>
      <c r="T177" s="44" t="str">
        <f t="shared" si="69"/>
        <v/>
      </c>
      <c r="U177" s="44" t="str">
        <f t="shared" si="70"/>
        <v/>
      </c>
      <c r="V177" s="44" t="str">
        <f t="shared" si="71"/>
        <v/>
      </c>
      <c r="X177" s="44" t="str">
        <f>IF(AA177=$AA$1,MAX($X$1:X176)+1,"")</f>
        <v/>
      </c>
      <c r="Y177" s="44">
        <f t="shared" si="72"/>
        <v>176</v>
      </c>
      <c r="Z177" s="44" t="str">
        <f t="shared" si="59"/>
        <v>Kukuřice</v>
      </c>
      <c r="AA177" s="44" t="str">
        <f t="shared" si="73"/>
        <v>Kroměříž</v>
      </c>
      <c r="AB177" s="44" t="str">
        <f t="shared" si="74"/>
        <v>Kotojedy</v>
      </c>
      <c r="AC177" s="45">
        <f t="shared" si="75"/>
        <v>675008</v>
      </c>
      <c r="AD177" s="45" t="str">
        <f t="shared" si="76"/>
        <v>30,01 - 50,00 %</v>
      </c>
      <c r="AG177"/>
    </row>
    <row r="178" spans="1:33" x14ac:dyDescent="0.25">
      <c r="A178" s="41">
        <f>IF(B178=$Z$1,MAX($A$1:A177)+1,"")</f>
        <v>177</v>
      </c>
      <c r="B178" s="48" t="s">
        <v>1735</v>
      </c>
      <c r="C178" s="41" t="s">
        <v>234</v>
      </c>
      <c r="D178" s="49" t="s">
        <v>237</v>
      </c>
      <c r="E178" s="50">
        <v>677329</v>
      </c>
      <c r="F178" s="48" t="s">
        <v>24</v>
      </c>
      <c r="H178" s="63">
        <f t="shared" si="58"/>
        <v>177</v>
      </c>
      <c r="I178" s="63" t="str">
        <f t="shared" si="60"/>
        <v/>
      </c>
      <c r="J178" s="63" t="str">
        <f t="shared" si="61"/>
        <v/>
      </c>
      <c r="K178" s="63" t="str">
        <f t="shared" si="62"/>
        <v/>
      </c>
      <c r="L178" s="63" t="str">
        <f t="shared" si="63"/>
        <v/>
      </c>
      <c r="M178" s="63" t="str">
        <f t="shared" si="64"/>
        <v/>
      </c>
      <c r="N178" s="63" t="str">
        <f t="shared" si="65"/>
        <v/>
      </c>
      <c r="P178" s="44" t="str">
        <f>IF($AB$1="NE","",IF(V178=$V$1,MAX($P$1:P177)+1,""))</f>
        <v/>
      </c>
      <c r="Q178" s="44" t="str">
        <f t="shared" si="66"/>
        <v/>
      </c>
      <c r="R178" s="44" t="str">
        <f t="shared" si="67"/>
        <v/>
      </c>
      <c r="S178" s="44" t="str">
        <f t="shared" si="68"/>
        <v/>
      </c>
      <c r="T178" s="44" t="str">
        <f t="shared" si="69"/>
        <v/>
      </c>
      <c r="U178" s="44" t="str">
        <f t="shared" si="70"/>
        <v/>
      </c>
      <c r="V178" s="44" t="str">
        <f t="shared" si="71"/>
        <v/>
      </c>
      <c r="X178" s="44" t="str">
        <f>IF(AA178=$AA$1,MAX($X$1:X177)+1,"")</f>
        <v/>
      </c>
      <c r="Y178" s="44">
        <f t="shared" si="72"/>
        <v>177</v>
      </c>
      <c r="Z178" s="44" t="str">
        <f t="shared" si="59"/>
        <v>Kukuřice</v>
      </c>
      <c r="AA178" s="44" t="str">
        <f t="shared" si="73"/>
        <v>Kroměříž</v>
      </c>
      <c r="AB178" s="44" t="str">
        <f t="shared" si="74"/>
        <v>Kunkovice u Litenčic</v>
      </c>
      <c r="AC178" s="45">
        <f t="shared" si="75"/>
        <v>677329</v>
      </c>
      <c r="AD178" s="45" t="str">
        <f t="shared" si="76"/>
        <v>30,01 - 50,00 %</v>
      </c>
      <c r="AG178"/>
    </row>
    <row r="179" spans="1:33" x14ac:dyDescent="0.25">
      <c r="A179" s="41">
        <f>IF(B179=$Z$1,MAX($A$1:A178)+1,"")</f>
        <v>178</v>
      </c>
      <c r="B179" s="48" t="s">
        <v>1735</v>
      </c>
      <c r="C179" s="41" t="s">
        <v>234</v>
      </c>
      <c r="D179" s="49" t="s">
        <v>238</v>
      </c>
      <c r="E179" s="50">
        <v>677639</v>
      </c>
      <c r="F179" s="48" t="s">
        <v>24</v>
      </c>
      <c r="H179" s="63">
        <f t="shared" si="58"/>
        <v>178</v>
      </c>
      <c r="I179" s="63" t="str">
        <f t="shared" si="60"/>
        <v/>
      </c>
      <c r="J179" s="63" t="str">
        <f t="shared" si="61"/>
        <v/>
      </c>
      <c r="K179" s="63" t="str">
        <f t="shared" si="62"/>
        <v/>
      </c>
      <c r="L179" s="63" t="str">
        <f t="shared" si="63"/>
        <v/>
      </c>
      <c r="M179" s="63" t="str">
        <f t="shared" si="64"/>
        <v/>
      </c>
      <c r="N179" s="63" t="str">
        <f t="shared" si="65"/>
        <v/>
      </c>
      <c r="P179" s="44" t="str">
        <f>IF($AB$1="NE","",IF(V179=$V$1,MAX($P$1:P178)+1,""))</f>
        <v/>
      </c>
      <c r="Q179" s="44" t="str">
        <f t="shared" si="66"/>
        <v/>
      </c>
      <c r="R179" s="44" t="str">
        <f t="shared" si="67"/>
        <v/>
      </c>
      <c r="S179" s="44" t="str">
        <f t="shared" si="68"/>
        <v/>
      </c>
      <c r="T179" s="44" t="str">
        <f t="shared" si="69"/>
        <v/>
      </c>
      <c r="U179" s="44" t="str">
        <f t="shared" si="70"/>
        <v/>
      </c>
      <c r="V179" s="44" t="str">
        <f t="shared" si="71"/>
        <v/>
      </c>
      <c r="X179" s="44" t="str">
        <f>IF(AA179=$AA$1,MAX($X$1:X178)+1,"")</f>
        <v/>
      </c>
      <c r="Y179" s="44">
        <f t="shared" si="72"/>
        <v>178</v>
      </c>
      <c r="Z179" s="44" t="str">
        <f t="shared" si="59"/>
        <v>Kukuřice</v>
      </c>
      <c r="AA179" s="44" t="str">
        <f t="shared" si="73"/>
        <v>Kroměříž</v>
      </c>
      <c r="AB179" s="44" t="str">
        <f t="shared" si="74"/>
        <v>Kurovice</v>
      </c>
      <c r="AC179" s="45">
        <f t="shared" si="75"/>
        <v>677639</v>
      </c>
      <c r="AD179" s="45" t="str">
        <f t="shared" si="76"/>
        <v>30,01 - 50,00 %</v>
      </c>
      <c r="AG179"/>
    </row>
    <row r="180" spans="1:33" x14ac:dyDescent="0.25">
      <c r="A180" s="41">
        <f>IF(B180=$Z$1,MAX($A$1:A179)+1,"")</f>
        <v>179</v>
      </c>
      <c r="B180" s="48" t="s">
        <v>1735</v>
      </c>
      <c r="C180" s="41" t="s">
        <v>234</v>
      </c>
      <c r="D180" s="49" t="s">
        <v>239</v>
      </c>
      <c r="E180" s="50">
        <v>679852</v>
      </c>
      <c r="F180" s="48" t="s">
        <v>24</v>
      </c>
      <c r="H180" s="63">
        <f t="shared" si="58"/>
        <v>179</v>
      </c>
      <c r="I180" s="63" t="str">
        <f t="shared" si="60"/>
        <v/>
      </c>
      <c r="J180" s="63" t="str">
        <f t="shared" si="61"/>
        <v/>
      </c>
      <c r="K180" s="63" t="str">
        <f t="shared" si="62"/>
        <v/>
      </c>
      <c r="L180" s="63" t="str">
        <f t="shared" si="63"/>
        <v/>
      </c>
      <c r="M180" s="63" t="str">
        <f t="shared" si="64"/>
        <v/>
      </c>
      <c r="N180" s="63" t="str">
        <f t="shared" si="65"/>
        <v/>
      </c>
      <c r="P180" s="44" t="str">
        <f>IF($AB$1="NE","",IF(V180=$V$1,MAX($P$1:P179)+1,""))</f>
        <v/>
      </c>
      <c r="Q180" s="44" t="str">
        <f t="shared" si="66"/>
        <v/>
      </c>
      <c r="R180" s="44" t="str">
        <f t="shared" si="67"/>
        <v/>
      </c>
      <c r="S180" s="44" t="str">
        <f t="shared" si="68"/>
        <v/>
      </c>
      <c r="T180" s="44" t="str">
        <f t="shared" si="69"/>
        <v/>
      </c>
      <c r="U180" s="44" t="str">
        <f t="shared" si="70"/>
        <v/>
      </c>
      <c r="V180" s="44" t="str">
        <f t="shared" si="71"/>
        <v/>
      </c>
      <c r="X180" s="44" t="str">
        <f>IF(AA180=$AA$1,MAX($X$1:X179)+1,"")</f>
        <v/>
      </c>
      <c r="Y180" s="44">
        <f t="shared" si="72"/>
        <v>179</v>
      </c>
      <c r="Z180" s="44" t="str">
        <f t="shared" si="59"/>
        <v>Kukuřice</v>
      </c>
      <c r="AA180" s="44" t="str">
        <f t="shared" si="73"/>
        <v>Kroměříž</v>
      </c>
      <c r="AB180" s="44" t="str">
        <f t="shared" si="74"/>
        <v>Lechotice</v>
      </c>
      <c r="AC180" s="45">
        <f t="shared" si="75"/>
        <v>679852</v>
      </c>
      <c r="AD180" s="45" t="str">
        <f t="shared" si="76"/>
        <v>30,01 - 50,00 %</v>
      </c>
      <c r="AG180"/>
    </row>
    <row r="181" spans="1:33" x14ac:dyDescent="0.25">
      <c r="A181" s="41">
        <f>IF(B181=$Z$1,MAX($A$1:A180)+1,"")</f>
        <v>180</v>
      </c>
      <c r="B181" s="48" t="s">
        <v>1735</v>
      </c>
      <c r="C181" s="41" t="s">
        <v>234</v>
      </c>
      <c r="D181" s="49" t="s">
        <v>240</v>
      </c>
      <c r="E181" s="50">
        <v>717347</v>
      </c>
      <c r="F181" s="48" t="s">
        <v>24</v>
      </c>
      <c r="H181" s="63">
        <f t="shared" si="58"/>
        <v>180</v>
      </c>
      <c r="I181" s="63" t="str">
        <f t="shared" si="60"/>
        <v/>
      </c>
      <c r="J181" s="63" t="str">
        <f t="shared" si="61"/>
        <v/>
      </c>
      <c r="K181" s="63" t="str">
        <f t="shared" si="62"/>
        <v/>
      </c>
      <c r="L181" s="63" t="str">
        <f t="shared" si="63"/>
        <v/>
      </c>
      <c r="M181" s="63" t="str">
        <f t="shared" si="64"/>
        <v/>
      </c>
      <c r="N181" s="63" t="str">
        <f t="shared" si="65"/>
        <v/>
      </c>
      <c r="P181" s="44" t="str">
        <f>IF($AB$1="NE","",IF(V181=$V$1,MAX($P$1:P180)+1,""))</f>
        <v/>
      </c>
      <c r="Q181" s="44" t="str">
        <f t="shared" si="66"/>
        <v/>
      </c>
      <c r="R181" s="44" t="str">
        <f t="shared" si="67"/>
        <v/>
      </c>
      <c r="S181" s="44" t="str">
        <f t="shared" si="68"/>
        <v/>
      </c>
      <c r="T181" s="44" t="str">
        <f t="shared" si="69"/>
        <v/>
      </c>
      <c r="U181" s="44" t="str">
        <f t="shared" si="70"/>
        <v/>
      </c>
      <c r="V181" s="44" t="str">
        <f t="shared" si="71"/>
        <v/>
      </c>
      <c r="X181" s="44" t="str">
        <f>IF(AA181=$AA$1,MAX($X$1:X180)+1,"")</f>
        <v/>
      </c>
      <c r="Y181" s="44">
        <f t="shared" si="72"/>
        <v>180</v>
      </c>
      <c r="Z181" s="44" t="str">
        <f t="shared" si="59"/>
        <v>Kukuřice</v>
      </c>
      <c r="AA181" s="44" t="str">
        <f t="shared" si="73"/>
        <v>Kroměříž</v>
      </c>
      <c r="AB181" s="44" t="str">
        <f t="shared" si="74"/>
        <v>Lhota u Pačlavic</v>
      </c>
      <c r="AC181" s="45">
        <f t="shared" si="75"/>
        <v>717347</v>
      </c>
      <c r="AD181" s="45" t="str">
        <f t="shared" si="76"/>
        <v>30,01 - 50,00 %</v>
      </c>
      <c r="AG181"/>
    </row>
    <row r="182" spans="1:33" x14ac:dyDescent="0.25">
      <c r="A182" s="41">
        <f>IF(B182=$Z$1,MAX($A$1:A181)+1,"")</f>
        <v>181</v>
      </c>
      <c r="B182" s="48" t="s">
        <v>1735</v>
      </c>
      <c r="C182" s="41" t="s">
        <v>234</v>
      </c>
      <c r="D182" s="49" t="s">
        <v>241</v>
      </c>
      <c r="E182" s="50">
        <v>688495</v>
      </c>
      <c r="F182" s="48" t="s">
        <v>24</v>
      </c>
      <c r="H182" s="63">
        <f t="shared" si="58"/>
        <v>181</v>
      </c>
      <c r="I182" s="63" t="str">
        <f t="shared" si="60"/>
        <v/>
      </c>
      <c r="J182" s="63" t="str">
        <f t="shared" si="61"/>
        <v/>
      </c>
      <c r="K182" s="63" t="str">
        <f t="shared" si="62"/>
        <v/>
      </c>
      <c r="L182" s="63" t="str">
        <f t="shared" si="63"/>
        <v/>
      </c>
      <c r="M182" s="63" t="str">
        <f t="shared" si="64"/>
        <v/>
      </c>
      <c r="N182" s="63" t="str">
        <f t="shared" si="65"/>
        <v/>
      </c>
      <c r="P182" s="44" t="str">
        <f>IF($AB$1="NE","",IF(V182=$V$1,MAX($P$1:P181)+1,""))</f>
        <v/>
      </c>
      <c r="Q182" s="44" t="str">
        <f t="shared" si="66"/>
        <v/>
      </c>
      <c r="R182" s="44" t="str">
        <f t="shared" si="67"/>
        <v/>
      </c>
      <c r="S182" s="44" t="str">
        <f t="shared" si="68"/>
        <v/>
      </c>
      <c r="T182" s="44" t="str">
        <f t="shared" si="69"/>
        <v/>
      </c>
      <c r="U182" s="44" t="str">
        <f t="shared" si="70"/>
        <v/>
      </c>
      <c r="V182" s="44" t="str">
        <f t="shared" si="71"/>
        <v/>
      </c>
      <c r="X182" s="44" t="str">
        <f>IF(AA182=$AA$1,MAX($X$1:X181)+1,"")</f>
        <v/>
      </c>
      <c r="Y182" s="44">
        <f t="shared" si="72"/>
        <v>181</v>
      </c>
      <c r="Z182" s="44" t="str">
        <f t="shared" si="59"/>
        <v>Kukuřice</v>
      </c>
      <c r="AA182" s="44" t="str">
        <f t="shared" si="73"/>
        <v>Kroměříž</v>
      </c>
      <c r="AB182" s="44" t="str">
        <f t="shared" si="74"/>
        <v>Ludslavice</v>
      </c>
      <c r="AC182" s="45">
        <f t="shared" si="75"/>
        <v>688495</v>
      </c>
      <c r="AD182" s="45" t="str">
        <f t="shared" si="76"/>
        <v>30,01 - 50,00 %</v>
      </c>
      <c r="AG182"/>
    </row>
    <row r="183" spans="1:33" x14ac:dyDescent="0.25">
      <c r="A183" s="41">
        <f>IF(B183=$Z$1,MAX($A$1:A182)+1,"")</f>
        <v>182</v>
      </c>
      <c r="B183" s="48" t="s">
        <v>1735</v>
      </c>
      <c r="C183" s="41" t="s">
        <v>234</v>
      </c>
      <c r="D183" s="49" t="s">
        <v>242</v>
      </c>
      <c r="E183" s="50">
        <v>726133</v>
      </c>
      <c r="F183" s="48" t="s">
        <v>24</v>
      </c>
      <c r="H183" s="63">
        <f t="shared" si="58"/>
        <v>182</v>
      </c>
      <c r="I183" s="63" t="str">
        <f t="shared" si="60"/>
        <v/>
      </c>
      <c r="J183" s="63" t="str">
        <f t="shared" si="61"/>
        <v/>
      </c>
      <c r="K183" s="63" t="str">
        <f t="shared" si="62"/>
        <v/>
      </c>
      <c r="L183" s="63" t="str">
        <f t="shared" si="63"/>
        <v/>
      </c>
      <c r="M183" s="63" t="str">
        <f t="shared" si="64"/>
        <v/>
      </c>
      <c r="N183" s="63" t="str">
        <f t="shared" si="65"/>
        <v/>
      </c>
      <c r="P183" s="44" t="str">
        <f>IF($AB$1="NE","",IF(V183=$V$1,MAX($P$1:P182)+1,""))</f>
        <v/>
      </c>
      <c r="Q183" s="44" t="str">
        <f t="shared" si="66"/>
        <v/>
      </c>
      <c r="R183" s="44" t="str">
        <f t="shared" si="67"/>
        <v/>
      </c>
      <c r="S183" s="44" t="str">
        <f t="shared" si="68"/>
        <v/>
      </c>
      <c r="T183" s="44" t="str">
        <f t="shared" si="69"/>
        <v/>
      </c>
      <c r="U183" s="44" t="str">
        <f t="shared" si="70"/>
        <v/>
      </c>
      <c r="V183" s="44" t="str">
        <f t="shared" si="71"/>
        <v/>
      </c>
      <c r="X183" s="44" t="str">
        <f>IF(AA183=$AA$1,MAX($X$1:X182)+1,"")</f>
        <v/>
      </c>
      <c r="Y183" s="44">
        <f t="shared" si="72"/>
        <v>182</v>
      </c>
      <c r="Z183" s="44" t="str">
        <f t="shared" si="59"/>
        <v>Kukuřice</v>
      </c>
      <c r="AA183" s="44" t="str">
        <f t="shared" si="73"/>
        <v>Kroměříž</v>
      </c>
      <c r="AB183" s="44" t="str">
        <f t="shared" si="74"/>
        <v>Miňůvky</v>
      </c>
      <c r="AC183" s="45">
        <f t="shared" si="75"/>
        <v>726133</v>
      </c>
      <c r="AD183" s="45" t="str">
        <f t="shared" si="76"/>
        <v>30,01 - 50,00 %</v>
      </c>
      <c r="AG183"/>
    </row>
    <row r="184" spans="1:33" x14ac:dyDescent="0.25">
      <c r="A184" s="41">
        <f>IF(B184=$Z$1,MAX($A$1:A183)+1,"")</f>
        <v>183</v>
      </c>
      <c r="B184" s="48" t="s">
        <v>1735</v>
      </c>
      <c r="C184" s="41" t="s">
        <v>234</v>
      </c>
      <c r="D184" s="49" t="s">
        <v>243</v>
      </c>
      <c r="E184" s="50">
        <v>696161</v>
      </c>
      <c r="F184" s="48" t="s">
        <v>24</v>
      </c>
      <c r="H184" s="63">
        <f t="shared" si="58"/>
        <v>183</v>
      </c>
      <c r="I184" s="63" t="str">
        <f t="shared" si="60"/>
        <v/>
      </c>
      <c r="J184" s="63" t="str">
        <f t="shared" si="61"/>
        <v/>
      </c>
      <c r="K184" s="63" t="str">
        <f t="shared" si="62"/>
        <v/>
      </c>
      <c r="L184" s="63" t="str">
        <f t="shared" si="63"/>
        <v/>
      </c>
      <c r="M184" s="63" t="str">
        <f t="shared" si="64"/>
        <v/>
      </c>
      <c r="N184" s="63" t="str">
        <f t="shared" si="65"/>
        <v/>
      </c>
      <c r="P184" s="44" t="str">
        <f>IF($AB$1="NE","",IF(V184=$V$1,MAX($P$1:P183)+1,""))</f>
        <v/>
      </c>
      <c r="Q184" s="44" t="str">
        <f t="shared" si="66"/>
        <v/>
      </c>
      <c r="R184" s="44" t="str">
        <f t="shared" si="67"/>
        <v/>
      </c>
      <c r="S184" s="44" t="str">
        <f t="shared" si="68"/>
        <v/>
      </c>
      <c r="T184" s="44" t="str">
        <f t="shared" si="69"/>
        <v/>
      </c>
      <c r="U184" s="44" t="str">
        <f t="shared" si="70"/>
        <v/>
      </c>
      <c r="V184" s="44" t="str">
        <f t="shared" si="71"/>
        <v/>
      </c>
      <c r="X184" s="44" t="str">
        <f>IF(AA184=$AA$1,MAX($X$1:X183)+1,"")</f>
        <v/>
      </c>
      <c r="Y184" s="44">
        <f t="shared" si="72"/>
        <v>183</v>
      </c>
      <c r="Z184" s="44" t="str">
        <f t="shared" si="59"/>
        <v>Kukuřice</v>
      </c>
      <c r="AA184" s="44" t="str">
        <f t="shared" si="73"/>
        <v>Kroměříž</v>
      </c>
      <c r="AB184" s="44" t="str">
        <f t="shared" si="74"/>
        <v>Miškovice</v>
      </c>
      <c r="AC184" s="45">
        <f t="shared" si="75"/>
        <v>696161</v>
      </c>
      <c r="AD184" s="45" t="str">
        <f t="shared" si="76"/>
        <v>30,01 - 50,00 %</v>
      </c>
      <c r="AG184"/>
    </row>
    <row r="185" spans="1:33" x14ac:dyDescent="0.25">
      <c r="A185" s="41">
        <f>IF(B185=$Z$1,MAX($A$1:A184)+1,"")</f>
        <v>184</v>
      </c>
      <c r="B185" s="48" t="s">
        <v>1735</v>
      </c>
      <c r="C185" s="41" t="s">
        <v>234</v>
      </c>
      <c r="D185" s="49" t="s">
        <v>244</v>
      </c>
      <c r="E185" s="50">
        <v>699268</v>
      </c>
      <c r="F185" s="48" t="s">
        <v>24</v>
      </c>
      <c r="H185" s="63">
        <f t="shared" si="58"/>
        <v>184</v>
      </c>
      <c r="I185" s="63" t="str">
        <f t="shared" si="60"/>
        <v/>
      </c>
      <c r="J185" s="63" t="str">
        <f t="shared" si="61"/>
        <v/>
      </c>
      <c r="K185" s="63" t="str">
        <f t="shared" si="62"/>
        <v/>
      </c>
      <c r="L185" s="63" t="str">
        <f t="shared" si="63"/>
        <v/>
      </c>
      <c r="M185" s="63" t="str">
        <f t="shared" si="64"/>
        <v/>
      </c>
      <c r="N185" s="63" t="str">
        <f t="shared" si="65"/>
        <v/>
      </c>
      <c r="P185" s="44" t="str">
        <f>IF($AB$1="NE","",IF(V185=$V$1,MAX($P$1:P184)+1,""))</f>
        <v/>
      </c>
      <c r="Q185" s="44" t="str">
        <f t="shared" si="66"/>
        <v/>
      </c>
      <c r="R185" s="44" t="str">
        <f t="shared" si="67"/>
        <v/>
      </c>
      <c r="S185" s="44" t="str">
        <f t="shared" si="68"/>
        <v/>
      </c>
      <c r="T185" s="44" t="str">
        <f t="shared" si="69"/>
        <v/>
      </c>
      <c r="U185" s="44" t="str">
        <f t="shared" si="70"/>
        <v/>
      </c>
      <c r="V185" s="44" t="str">
        <f t="shared" si="71"/>
        <v/>
      </c>
      <c r="X185" s="44" t="str">
        <f>IF(AA185=$AA$1,MAX($X$1:X184)+1,"")</f>
        <v/>
      </c>
      <c r="Y185" s="44">
        <f t="shared" si="72"/>
        <v>184</v>
      </c>
      <c r="Z185" s="44" t="str">
        <f t="shared" si="59"/>
        <v>Kukuřice</v>
      </c>
      <c r="AA185" s="44" t="str">
        <f t="shared" si="73"/>
        <v>Kroměříž</v>
      </c>
      <c r="AB185" s="44" t="str">
        <f t="shared" si="74"/>
        <v>Morkovice</v>
      </c>
      <c r="AC185" s="45">
        <f t="shared" si="75"/>
        <v>699268</v>
      </c>
      <c r="AD185" s="45" t="str">
        <f t="shared" si="76"/>
        <v>30,01 - 50,00 %</v>
      </c>
      <c r="AG185"/>
    </row>
    <row r="186" spans="1:33" x14ac:dyDescent="0.25">
      <c r="A186" s="41">
        <f>IF(B186=$Z$1,MAX($A$1:A185)+1,"")</f>
        <v>185</v>
      </c>
      <c r="B186" s="48" t="s">
        <v>1735</v>
      </c>
      <c r="C186" s="41" t="s">
        <v>234</v>
      </c>
      <c r="D186" s="49" t="s">
        <v>245</v>
      </c>
      <c r="E186" s="50">
        <v>704652</v>
      </c>
      <c r="F186" s="48" t="s">
        <v>24</v>
      </c>
      <c r="H186" s="63">
        <f t="shared" si="58"/>
        <v>185</v>
      </c>
      <c r="I186" s="63" t="str">
        <f t="shared" si="60"/>
        <v/>
      </c>
      <c r="J186" s="63" t="str">
        <f t="shared" si="61"/>
        <v/>
      </c>
      <c r="K186" s="63" t="str">
        <f t="shared" si="62"/>
        <v/>
      </c>
      <c r="L186" s="63" t="str">
        <f t="shared" si="63"/>
        <v/>
      </c>
      <c r="M186" s="63" t="str">
        <f t="shared" si="64"/>
        <v/>
      </c>
      <c r="N186" s="63" t="str">
        <f t="shared" si="65"/>
        <v/>
      </c>
      <c r="P186" s="44" t="str">
        <f>IF($AB$1="NE","",IF(V186=$V$1,MAX($P$1:P185)+1,""))</f>
        <v/>
      </c>
      <c r="Q186" s="44" t="str">
        <f t="shared" si="66"/>
        <v/>
      </c>
      <c r="R186" s="44" t="str">
        <f t="shared" si="67"/>
        <v/>
      </c>
      <c r="S186" s="44" t="str">
        <f t="shared" si="68"/>
        <v/>
      </c>
      <c r="T186" s="44" t="str">
        <f t="shared" si="69"/>
        <v/>
      </c>
      <c r="U186" s="44" t="str">
        <f t="shared" si="70"/>
        <v/>
      </c>
      <c r="V186" s="44" t="str">
        <f t="shared" si="71"/>
        <v/>
      </c>
      <c r="X186" s="44" t="str">
        <f>IF(AA186=$AA$1,MAX($X$1:X185)+1,"")</f>
        <v/>
      </c>
      <c r="Y186" s="44">
        <f t="shared" si="72"/>
        <v>185</v>
      </c>
      <c r="Z186" s="44" t="str">
        <f t="shared" si="59"/>
        <v>Kukuřice</v>
      </c>
      <c r="AA186" s="44" t="str">
        <f t="shared" si="73"/>
        <v>Kroměříž</v>
      </c>
      <c r="AB186" s="44" t="str">
        <f t="shared" si="74"/>
        <v>Nítkovice</v>
      </c>
      <c r="AC186" s="45">
        <f t="shared" si="75"/>
        <v>704652</v>
      </c>
      <c r="AD186" s="45" t="str">
        <f t="shared" si="76"/>
        <v>30,01 - 50,00 %</v>
      </c>
      <c r="AG186"/>
    </row>
    <row r="187" spans="1:33" x14ac:dyDescent="0.25">
      <c r="A187" s="41">
        <f>IF(B187=$Z$1,MAX($A$1:A186)+1,"")</f>
        <v>186</v>
      </c>
      <c r="B187" s="48" t="s">
        <v>1735</v>
      </c>
      <c r="C187" s="41" t="s">
        <v>234</v>
      </c>
      <c r="D187" s="49" t="s">
        <v>246</v>
      </c>
      <c r="E187" s="50">
        <v>717355</v>
      </c>
      <c r="F187" s="48" t="s">
        <v>24</v>
      </c>
      <c r="H187" s="63">
        <f t="shared" si="58"/>
        <v>186</v>
      </c>
      <c r="I187" s="63" t="str">
        <f t="shared" si="60"/>
        <v/>
      </c>
      <c r="J187" s="63" t="str">
        <f t="shared" si="61"/>
        <v/>
      </c>
      <c r="K187" s="63" t="str">
        <f t="shared" si="62"/>
        <v/>
      </c>
      <c r="L187" s="63" t="str">
        <f t="shared" si="63"/>
        <v/>
      </c>
      <c r="M187" s="63" t="str">
        <f t="shared" si="64"/>
        <v/>
      </c>
      <c r="N187" s="63" t="str">
        <f t="shared" si="65"/>
        <v/>
      </c>
      <c r="P187" s="44" t="str">
        <f>IF($AB$1="NE","",IF(V187=$V$1,MAX($P$1:P186)+1,""))</f>
        <v/>
      </c>
      <c r="Q187" s="44" t="str">
        <f t="shared" si="66"/>
        <v/>
      </c>
      <c r="R187" s="44" t="str">
        <f t="shared" si="67"/>
        <v/>
      </c>
      <c r="S187" s="44" t="str">
        <f t="shared" si="68"/>
        <v/>
      </c>
      <c r="T187" s="44" t="str">
        <f t="shared" si="69"/>
        <v/>
      </c>
      <c r="U187" s="44" t="str">
        <f t="shared" si="70"/>
        <v/>
      </c>
      <c r="V187" s="44" t="str">
        <f t="shared" si="71"/>
        <v/>
      </c>
      <c r="X187" s="44" t="str">
        <f>IF(AA187=$AA$1,MAX($X$1:X186)+1,"")</f>
        <v/>
      </c>
      <c r="Y187" s="44">
        <f t="shared" si="72"/>
        <v>186</v>
      </c>
      <c r="Z187" s="44" t="str">
        <f t="shared" si="59"/>
        <v>Kukuřice</v>
      </c>
      <c r="AA187" s="44" t="str">
        <f t="shared" si="73"/>
        <v>Kroměříž</v>
      </c>
      <c r="AB187" s="44" t="str">
        <f t="shared" si="74"/>
        <v>Pačlavice</v>
      </c>
      <c r="AC187" s="45">
        <f t="shared" si="75"/>
        <v>717355</v>
      </c>
      <c r="AD187" s="45" t="str">
        <f t="shared" si="76"/>
        <v>30,01 - 50,00 %</v>
      </c>
      <c r="AG187"/>
    </row>
    <row r="188" spans="1:33" x14ac:dyDescent="0.25">
      <c r="A188" s="41">
        <f>IF(B188=$Z$1,MAX($A$1:A187)+1,"")</f>
        <v>187</v>
      </c>
      <c r="B188" s="48" t="s">
        <v>1735</v>
      </c>
      <c r="C188" s="41" t="s">
        <v>234</v>
      </c>
      <c r="D188" s="49" t="s">
        <v>247</v>
      </c>
      <c r="E188" s="50">
        <v>717363</v>
      </c>
      <c r="F188" s="48" t="s">
        <v>24</v>
      </c>
      <c r="H188" s="63">
        <f t="shared" si="58"/>
        <v>187</v>
      </c>
      <c r="I188" s="63" t="str">
        <f t="shared" si="60"/>
        <v/>
      </c>
      <c r="J188" s="63" t="str">
        <f t="shared" si="61"/>
        <v/>
      </c>
      <c r="K188" s="63" t="str">
        <f t="shared" si="62"/>
        <v/>
      </c>
      <c r="L188" s="63" t="str">
        <f t="shared" si="63"/>
        <v/>
      </c>
      <c r="M188" s="63" t="str">
        <f t="shared" si="64"/>
        <v/>
      </c>
      <c r="N188" s="63" t="str">
        <f t="shared" si="65"/>
        <v/>
      </c>
      <c r="P188" s="44" t="str">
        <f>IF($AB$1="NE","",IF(V188=$V$1,MAX($P$1:P187)+1,""))</f>
        <v/>
      </c>
      <c r="Q188" s="44" t="str">
        <f t="shared" si="66"/>
        <v/>
      </c>
      <c r="R188" s="44" t="str">
        <f t="shared" si="67"/>
        <v/>
      </c>
      <c r="S188" s="44" t="str">
        <f t="shared" si="68"/>
        <v/>
      </c>
      <c r="T188" s="44" t="str">
        <f t="shared" si="69"/>
        <v/>
      </c>
      <c r="U188" s="44" t="str">
        <f t="shared" si="70"/>
        <v/>
      </c>
      <c r="V188" s="44" t="str">
        <f t="shared" si="71"/>
        <v/>
      </c>
      <c r="X188" s="44" t="str">
        <f>IF(AA188=$AA$1,MAX($X$1:X187)+1,"")</f>
        <v/>
      </c>
      <c r="Y188" s="44">
        <f t="shared" si="72"/>
        <v>187</v>
      </c>
      <c r="Z188" s="44" t="str">
        <f t="shared" si="59"/>
        <v>Kukuřice</v>
      </c>
      <c r="AA188" s="44" t="str">
        <f t="shared" si="73"/>
        <v>Kroměříž</v>
      </c>
      <c r="AB188" s="44" t="str">
        <f t="shared" si="74"/>
        <v>Pornice</v>
      </c>
      <c r="AC188" s="45">
        <f t="shared" si="75"/>
        <v>717363</v>
      </c>
      <c r="AD188" s="45" t="str">
        <f t="shared" si="76"/>
        <v>30,01 - 50,00 %</v>
      </c>
      <c r="AG188"/>
    </row>
    <row r="189" spans="1:33" x14ac:dyDescent="0.25">
      <c r="A189" s="41">
        <f>IF(B189=$Z$1,MAX($A$1:A188)+1,"")</f>
        <v>188</v>
      </c>
      <c r="B189" s="48" t="s">
        <v>1735</v>
      </c>
      <c r="C189" s="41" t="s">
        <v>234</v>
      </c>
      <c r="D189" s="49" t="s">
        <v>248</v>
      </c>
      <c r="E189" s="50">
        <v>773344</v>
      </c>
      <c r="F189" s="48" t="s">
        <v>24</v>
      </c>
      <c r="H189" s="63">
        <f t="shared" si="58"/>
        <v>188</v>
      </c>
      <c r="I189" s="63" t="str">
        <f t="shared" si="60"/>
        <v/>
      </c>
      <c r="J189" s="63" t="str">
        <f t="shared" si="61"/>
        <v/>
      </c>
      <c r="K189" s="63" t="str">
        <f t="shared" si="62"/>
        <v/>
      </c>
      <c r="L189" s="63" t="str">
        <f t="shared" si="63"/>
        <v/>
      </c>
      <c r="M189" s="63" t="str">
        <f t="shared" si="64"/>
        <v/>
      </c>
      <c r="N189" s="63" t="str">
        <f t="shared" si="65"/>
        <v/>
      </c>
      <c r="P189" s="44" t="str">
        <f>IF($AB$1="NE","",IF(V189=$V$1,MAX($P$1:P188)+1,""))</f>
        <v/>
      </c>
      <c r="Q189" s="44" t="str">
        <f t="shared" si="66"/>
        <v/>
      </c>
      <c r="R189" s="44" t="str">
        <f t="shared" si="67"/>
        <v/>
      </c>
      <c r="S189" s="44" t="str">
        <f t="shared" si="68"/>
        <v/>
      </c>
      <c r="T189" s="44" t="str">
        <f t="shared" si="69"/>
        <v/>
      </c>
      <c r="U189" s="44" t="str">
        <f t="shared" si="70"/>
        <v/>
      </c>
      <c r="V189" s="44" t="str">
        <f t="shared" si="71"/>
        <v/>
      </c>
      <c r="X189" s="44" t="str">
        <f>IF(AA189=$AA$1,MAX($X$1:X188)+1,"")</f>
        <v/>
      </c>
      <c r="Y189" s="44">
        <f t="shared" si="72"/>
        <v>188</v>
      </c>
      <c r="Z189" s="44" t="str">
        <f t="shared" si="59"/>
        <v>Kukuřice</v>
      </c>
      <c r="AA189" s="44" t="str">
        <f t="shared" si="73"/>
        <v>Kroměříž</v>
      </c>
      <c r="AB189" s="44" t="str">
        <f t="shared" si="74"/>
        <v>Prasklice</v>
      </c>
      <c r="AC189" s="45">
        <f t="shared" si="75"/>
        <v>773344</v>
      </c>
      <c r="AD189" s="45" t="str">
        <f t="shared" si="76"/>
        <v>30,01 - 50,00 %</v>
      </c>
      <c r="AG189"/>
    </row>
    <row r="190" spans="1:33" x14ac:dyDescent="0.25">
      <c r="A190" s="41">
        <f>IF(B190=$Z$1,MAX($A$1:A189)+1,"")</f>
        <v>189</v>
      </c>
      <c r="B190" s="48" t="s">
        <v>1735</v>
      </c>
      <c r="C190" s="41" t="s">
        <v>234</v>
      </c>
      <c r="D190" s="49" t="s">
        <v>249</v>
      </c>
      <c r="E190" s="50">
        <v>766810</v>
      </c>
      <c r="F190" s="48" t="s">
        <v>24</v>
      </c>
      <c r="H190" s="63">
        <f t="shared" si="58"/>
        <v>189</v>
      </c>
      <c r="I190" s="63" t="str">
        <f t="shared" si="60"/>
        <v/>
      </c>
      <c r="J190" s="63" t="str">
        <f t="shared" si="61"/>
        <v/>
      </c>
      <c r="K190" s="63" t="str">
        <f t="shared" si="62"/>
        <v/>
      </c>
      <c r="L190" s="63" t="str">
        <f t="shared" si="63"/>
        <v/>
      </c>
      <c r="M190" s="63" t="str">
        <f t="shared" si="64"/>
        <v/>
      </c>
      <c r="N190" s="63" t="str">
        <f t="shared" si="65"/>
        <v/>
      </c>
      <c r="P190" s="44" t="str">
        <f>IF($AB$1="NE","",IF(V190=$V$1,MAX($P$1:P189)+1,""))</f>
        <v/>
      </c>
      <c r="Q190" s="44" t="str">
        <f t="shared" si="66"/>
        <v/>
      </c>
      <c r="R190" s="44" t="str">
        <f t="shared" si="67"/>
        <v/>
      </c>
      <c r="S190" s="44" t="str">
        <f t="shared" si="68"/>
        <v/>
      </c>
      <c r="T190" s="44" t="str">
        <f t="shared" si="69"/>
        <v/>
      </c>
      <c r="U190" s="44" t="str">
        <f t="shared" si="70"/>
        <v/>
      </c>
      <c r="V190" s="44" t="str">
        <f t="shared" si="71"/>
        <v/>
      </c>
      <c r="X190" s="44" t="str">
        <f>IF(AA190=$AA$1,MAX($X$1:X189)+1,"")</f>
        <v/>
      </c>
      <c r="Y190" s="44">
        <f t="shared" si="72"/>
        <v>189</v>
      </c>
      <c r="Z190" s="44" t="str">
        <f t="shared" si="59"/>
        <v>Kukuřice</v>
      </c>
      <c r="AA190" s="44" t="str">
        <f t="shared" si="73"/>
        <v>Kroměříž</v>
      </c>
      <c r="AB190" s="44" t="str">
        <f t="shared" si="74"/>
        <v>Trávník</v>
      </c>
      <c r="AC190" s="45">
        <f t="shared" si="75"/>
        <v>766810</v>
      </c>
      <c r="AD190" s="45" t="str">
        <f t="shared" si="76"/>
        <v>30,01 - 50,00 %</v>
      </c>
      <c r="AG190"/>
    </row>
    <row r="191" spans="1:33" x14ac:dyDescent="0.25">
      <c r="A191" s="41">
        <f>IF(B191=$Z$1,MAX($A$1:A190)+1,"")</f>
        <v>190</v>
      </c>
      <c r="B191" s="48" t="s">
        <v>1735</v>
      </c>
      <c r="C191" s="41" t="s">
        <v>234</v>
      </c>
      <c r="D191" s="49" t="s">
        <v>250</v>
      </c>
      <c r="E191" s="50">
        <v>769703</v>
      </c>
      <c r="F191" s="48" t="s">
        <v>24</v>
      </c>
      <c r="H191" s="63">
        <f t="shared" si="58"/>
        <v>190</v>
      </c>
      <c r="I191" s="63" t="str">
        <f t="shared" si="60"/>
        <v/>
      </c>
      <c r="J191" s="63" t="str">
        <f t="shared" si="61"/>
        <v/>
      </c>
      <c r="K191" s="63" t="str">
        <f t="shared" si="62"/>
        <v/>
      </c>
      <c r="L191" s="63" t="str">
        <f t="shared" si="63"/>
        <v/>
      </c>
      <c r="M191" s="63" t="str">
        <f t="shared" si="64"/>
        <v/>
      </c>
      <c r="N191" s="63" t="str">
        <f t="shared" si="65"/>
        <v/>
      </c>
      <c r="P191" s="44" t="str">
        <f>IF($AB$1="NE","",IF(V191=$V$1,MAX($P$1:P190)+1,""))</f>
        <v/>
      </c>
      <c r="Q191" s="44" t="str">
        <f t="shared" si="66"/>
        <v/>
      </c>
      <c r="R191" s="44" t="str">
        <f t="shared" si="67"/>
        <v/>
      </c>
      <c r="S191" s="44" t="str">
        <f t="shared" si="68"/>
        <v/>
      </c>
      <c r="T191" s="44" t="str">
        <f t="shared" si="69"/>
        <v/>
      </c>
      <c r="U191" s="44" t="str">
        <f t="shared" si="70"/>
        <v/>
      </c>
      <c r="V191" s="44" t="str">
        <f t="shared" si="71"/>
        <v/>
      </c>
      <c r="X191" s="44" t="str">
        <f>IF(AA191=$AA$1,MAX($X$1:X190)+1,"")</f>
        <v/>
      </c>
      <c r="Y191" s="44">
        <f t="shared" si="72"/>
        <v>190</v>
      </c>
      <c r="Z191" s="44" t="str">
        <f t="shared" si="59"/>
        <v>Kukuřice</v>
      </c>
      <c r="AA191" s="44" t="str">
        <f t="shared" si="73"/>
        <v>Kroměříž</v>
      </c>
      <c r="AB191" s="44" t="str">
        <f t="shared" si="74"/>
        <v>Trebětice</v>
      </c>
      <c r="AC191" s="45">
        <f t="shared" si="75"/>
        <v>769703</v>
      </c>
      <c r="AD191" s="45" t="str">
        <f t="shared" si="76"/>
        <v>30,01 - 50,00 %</v>
      </c>
      <c r="AG191"/>
    </row>
    <row r="192" spans="1:33" x14ac:dyDescent="0.25">
      <c r="A192" s="41">
        <f>IF(B192=$Z$1,MAX($A$1:A191)+1,"")</f>
        <v>191</v>
      </c>
      <c r="B192" s="48" t="s">
        <v>1735</v>
      </c>
      <c r="C192" s="41" t="s">
        <v>234</v>
      </c>
      <c r="D192" s="49" t="s">
        <v>251</v>
      </c>
      <c r="E192" s="50">
        <v>773352</v>
      </c>
      <c r="F192" s="48" t="s">
        <v>24</v>
      </c>
      <c r="H192" s="63">
        <f t="shared" si="58"/>
        <v>191</v>
      </c>
      <c r="I192" s="63" t="str">
        <f t="shared" si="60"/>
        <v/>
      </c>
      <c r="J192" s="63" t="str">
        <f t="shared" si="61"/>
        <v/>
      </c>
      <c r="K192" s="63" t="str">
        <f t="shared" si="62"/>
        <v/>
      </c>
      <c r="L192" s="63" t="str">
        <f t="shared" si="63"/>
        <v/>
      </c>
      <c r="M192" s="63" t="str">
        <f t="shared" si="64"/>
        <v/>
      </c>
      <c r="N192" s="63" t="str">
        <f t="shared" si="65"/>
        <v/>
      </c>
      <c r="P192" s="44" t="str">
        <f>IF($AB$1="NE","",IF(V192=$V$1,MAX($P$1:P191)+1,""))</f>
        <v/>
      </c>
      <c r="Q192" s="44" t="str">
        <f t="shared" si="66"/>
        <v/>
      </c>
      <c r="R192" s="44" t="str">
        <f t="shared" si="67"/>
        <v/>
      </c>
      <c r="S192" s="44" t="str">
        <f t="shared" si="68"/>
        <v/>
      </c>
      <c r="T192" s="44" t="str">
        <f t="shared" si="69"/>
        <v/>
      </c>
      <c r="U192" s="44" t="str">
        <f t="shared" si="70"/>
        <v/>
      </c>
      <c r="V192" s="44" t="str">
        <f t="shared" si="71"/>
        <v/>
      </c>
      <c r="X192" s="44" t="str">
        <f>IF(AA192=$AA$1,MAX($X$1:X191)+1,"")</f>
        <v/>
      </c>
      <c r="Y192" s="44">
        <f t="shared" si="72"/>
        <v>191</v>
      </c>
      <c r="Z192" s="44" t="str">
        <f t="shared" si="59"/>
        <v>Kukuřice</v>
      </c>
      <c r="AA192" s="44" t="str">
        <f t="shared" si="73"/>
        <v>Kroměříž</v>
      </c>
      <c r="AB192" s="44" t="str">
        <f t="shared" si="74"/>
        <v>Uhřice u Kroměříže</v>
      </c>
      <c r="AC192" s="45">
        <f t="shared" si="75"/>
        <v>773352</v>
      </c>
      <c r="AD192" s="45" t="str">
        <f t="shared" si="76"/>
        <v>30,01 - 50,00 %</v>
      </c>
      <c r="AG192"/>
    </row>
    <row r="193" spans="1:33" x14ac:dyDescent="0.25">
      <c r="A193" s="41">
        <f>IF(B193=$Z$1,MAX($A$1:A192)+1,"")</f>
        <v>192</v>
      </c>
      <c r="B193" s="48" t="s">
        <v>1735</v>
      </c>
      <c r="C193" s="41" t="s">
        <v>234</v>
      </c>
      <c r="D193" s="49" t="s">
        <v>252</v>
      </c>
      <c r="E193" s="50">
        <v>789780</v>
      </c>
      <c r="F193" s="48" t="s">
        <v>24</v>
      </c>
      <c r="H193" s="63">
        <f t="shared" si="58"/>
        <v>192</v>
      </c>
      <c r="I193" s="63" t="str">
        <f t="shared" si="60"/>
        <v/>
      </c>
      <c r="J193" s="63" t="str">
        <f t="shared" si="61"/>
        <v/>
      </c>
      <c r="K193" s="63" t="str">
        <f t="shared" si="62"/>
        <v/>
      </c>
      <c r="L193" s="63" t="str">
        <f t="shared" si="63"/>
        <v/>
      </c>
      <c r="M193" s="63" t="str">
        <f t="shared" si="64"/>
        <v/>
      </c>
      <c r="N193" s="63" t="str">
        <f t="shared" si="65"/>
        <v/>
      </c>
      <c r="P193" s="44" t="str">
        <f>IF($AB$1="NE","",IF(V193=$V$1,MAX($P$1:P192)+1,""))</f>
        <v/>
      </c>
      <c r="Q193" s="44" t="str">
        <f t="shared" si="66"/>
        <v/>
      </c>
      <c r="R193" s="44" t="str">
        <f t="shared" si="67"/>
        <v/>
      </c>
      <c r="S193" s="44" t="str">
        <f t="shared" si="68"/>
        <v/>
      </c>
      <c r="T193" s="44" t="str">
        <f t="shared" si="69"/>
        <v/>
      </c>
      <c r="U193" s="44" t="str">
        <f t="shared" si="70"/>
        <v/>
      </c>
      <c r="V193" s="44" t="str">
        <f t="shared" si="71"/>
        <v/>
      </c>
      <c r="X193" s="44" t="str">
        <f>IF(AA193=$AA$1,MAX($X$1:X192)+1,"")</f>
        <v/>
      </c>
      <c r="Y193" s="44">
        <f t="shared" si="72"/>
        <v>192</v>
      </c>
      <c r="Z193" s="44" t="str">
        <f t="shared" si="59"/>
        <v>Kukuřice</v>
      </c>
      <c r="AA193" s="44" t="str">
        <f t="shared" si="73"/>
        <v>Kroměříž</v>
      </c>
      <c r="AB193" s="44" t="str">
        <f t="shared" si="74"/>
        <v>Zahnašovice</v>
      </c>
      <c r="AC193" s="45">
        <f t="shared" si="75"/>
        <v>789780</v>
      </c>
      <c r="AD193" s="45" t="str">
        <f t="shared" si="76"/>
        <v>30,01 - 50,00 %</v>
      </c>
      <c r="AG193"/>
    </row>
    <row r="194" spans="1:33" x14ac:dyDescent="0.25">
      <c r="A194" s="41">
        <f>IF(B194=$Z$1,MAX($A$1:A193)+1,"")</f>
        <v>193</v>
      </c>
      <c r="B194" s="48" t="s">
        <v>1735</v>
      </c>
      <c r="C194" s="41" t="s">
        <v>253</v>
      </c>
      <c r="D194" s="49" t="s">
        <v>254</v>
      </c>
      <c r="E194" s="50">
        <v>737321</v>
      </c>
      <c r="F194" s="48" t="s">
        <v>24</v>
      </c>
      <c r="H194" s="63">
        <f t="shared" si="58"/>
        <v>193</v>
      </c>
      <c r="I194" s="63" t="str">
        <f t="shared" si="60"/>
        <v/>
      </c>
      <c r="J194" s="63" t="str">
        <f t="shared" si="61"/>
        <v/>
      </c>
      <c r="K194" s="63" t="str">
        <f t="shared" si="62"/>
        <v/>
      </c>
      <c r="L194" s="63" t="str">
        <f t="shared" si="63"/>
        <v/>
      </c>
      <c r="M194" s="63" t="str">
        <f t="shared" si="64"/>
        <v/>
      </c>
      <c r="N194" s="63" t="str">
        <f t="shared" si="65"/>
        <v/>
      </c>
      <c r="P194" s="44" t="str">
        <f>IF($AB$1="NE","",IF(V194=$V$1,MAX($P$1:P193)+1,""))</f>
        <v/>
      </c>
      <c r="Q194" s="44" t="str">
        <f t="shared" si="66"/>
        <v/>
      </c>
      <c r="R194" s="44" t="str">
        <f t="shared" si="67"/>
        <v/>
      </c>
      <c r="S194" s="44" t="str">
        <f t="shared" si="68"/>
        <v/>
      </c>
      <c r="T194" s="44" t="str">
        <f t="shared" si="69"/>
        <v/>
      </c>
      <c r="U194" s="44" t="str">
        <f t="shared" si="70"/>
        <v/>
      </c>
      <c r="V194" s="44" t="str">
        <f t="shared" si="71"/>
        <v/>
      </c>
      <c r="X194" s="44" t="str">
        <f>IF(AA194=$AA$1,MAX($X$1:X193)+1,"")</f>
        <v/>
      </c>
      <c r="Y194" s="44">
        <f t="shared" si="72"/>
        <v>193</v>
      </c>
      <c r="Z194" s="44" t="str">
        <f t="shared" si="59"/>
        <v>Kukuřice</v>
      </c>
      <c r="AA194" s="44" t="str">
        <f t="shared" si="73"/>
        <v>Litoměřice</v>
      </c>
      <c r="AB194" s="44" t="str">
        <f t="shared" si="74"/>
        <v>Hněvice</v>
      </c>
      <c r="AC194" s="45">
        <f t="shared" si="75"/>
        <v>737321</v>
      </c>
      <c r="AD194" s="45" t="str">
        <f t="shared" si="76"/>
        <v>30,01 - 50,00 %</v>
      </c>
      <c r="AG194"/>
    </row>
    <row r="195" spans="1:33" x14ac:dyDescent="0.25">
      <c r="A195" s="41">
        <f>IF(B195=$Z$1,MAX($A$1:A194)+1,"")</f>
        <v>194</v>
      </c>
      <c r="B195" s="48" t="s">
        <v>1735</v>
      </c>
      <c r="C195" s="41" t="s">
        <v>253</v>
      </c>
      <c r="D195" s="49" t="s">
        <v>255</v>
      </c>
      <c r="E195" s="50">
        <v>634450</v>
      </c>
      <c r="F195" s="48" t="s">
        <v>24</v>
      </c>
      <c r="H195" s="63">
        <f t="shared" ref="H195:H258" si="77">IF($T$1="ANO",H194+1,"")</f>
        <v>194</v>
      </c>
      <c r="I195" s="63" t="str">
        <f t="shared" si="60"/>
        <v/>
      </c>
      <c r="J195" s="63" t="str">
        <f t="shared" si="61"/>
        <v/>
      </c>
      <c r="K195" s="63" t="str">
        <f t="shared" si="62"/>
        <v/>
      </c>
      <c r="L195" s="63" t="str">
        <f t="shared" si="63"/>
        <v/>
      </c>
      <c r="M195" s="63" t="str">
        <f t="shared" si="64"/>
        <v/>
      </c>
      <c r="N195" s="63" t="str">
        <f t="shared" si="65"/>
        <v/>
      </c>
      <c r="P195" s="44" t="str">
        <f>IF($AB$1="NE","",IF(V195=$V$1,MAX($P$1:P194)+1,""))</f>
        <v/>
      </c>
      <c r="Q195" s="44" t="str">
        <f t="shared" si="66"/>
        <v/>
      </c>
      <c r="R195" s="44" t="str">
        <f t="shared" si="67"/>
        <v/>
      </c>
      <c r="S195" s="44" t="str">
        <f t="shared" si="68"/>
        <v/>
      </c>
      <c r="T195" s="44" t="str">
        <f t="shared" si="69"/>
        <v/>
      </c>
      <c r="U195" s="44" t="str">
        <f t="shared" si="70"/>
        <v/>
      </c>
      <c r="V195" s="44" t="str">
        <f t="shared" si="71"/>
        <v/>
      </c>
      <c r="X195" s="44" t="str">
        <f>IF(AA195=$AA$1,MAX($X$1:X194)+1,"")</f>
        <v/>
      </c>
      <c r="Y195" s="44">
        <f t="shared" si="72"/>
        <v>194</v>
      </c>
      <c r="Z195" s="44" t="str">
        <f t="shared" ref="Z195:Z258" si="78">IF(Y195="","",LOOKUP(Y195,$A$2:$A$10000,$B$2:$B$10000))</f>
        <v>Kukuřice</v>
      </c>
      <c r="AA195" s="44" t="str">
        <f t="shared" si="73"/>
        <v>Litoměřice</v>
      </c>
      <c r="AB195" s="44" t="str">
        <f t="shared" si="74"/>
        <v>Horka u Libochovic</v>
      </c>
      <c r="AC195" s="45">
        <f t="shared" si="75"/>
        <v>634450</v>
      </c>
      <c r="AD195" s="45" t="str">
        <f t="shared" si="76"/>
        <v>30,01 - 50,00 %</v>
      </c>
      <c r="AG195"/>
    </row>
    <row r="196" spans="1:33" x14ac:dyDescent="0.25">
      <c r="A196" s="41">
        <f>IF(B196=$Z$1,MAX($A$1:A195)+1,"")</f>
        <v>195</v>
      </c>
      <c r="B196" s="48" t="s">
        <v>1735</v>
      </c>
      <c r="C196" s="41" t="s">
        <v>253</v>
      </c>
      <c r="D196" s="49" t="s">
        <v>256</v>
      </c>
      <c r="E196" s="50">
        <v>652121</v>
      </c>
      <c r="F196" s="48" t="s">
        <v>24</v>
      </c>
      <c r="H196" s="63">
        <f t="shared" si="77"/>
        <v>195</v>
      </c>
      <c r="I196" s="63" t="str">
        <f t="shared" si="60"/>
        <v/>
      </c>
      <c r="J196" s="63" t="str">
        <f t="shared" si="61"/>
        <v/>
      </c>
      <c r="K196" s="63" t="str">
        <f t="shared" si="62"/>
        <v/>
      </c>
      <c r="L196" s="63" t="str">
        <f t="shared" si="63"/>
        <v/>
      </c>
      <c r="M196" s="63" t="str">
        <f t="shared" si="64"/>
        <v/>
      </c>
      <c r="N196" s="63" t="str">
        <f t="shared" si="65"/>
        <v/>
      </c>
      <c r="P196" s="44" t="str">
        <f>IF($AB$1="NE","",IF(V196=$V$1,MAX($P$1:P195)+1,""))</f>
        <v/>
      </c>
      <c r="Q196" s="44" t="str">
        <f t="shared" si="66"/>
        <v/>
      </c>
      <c r="R196" s="44" t="str">
        <f t="shared" si="67"/>
        <v/>
      </c>
      <c r="S196" s="44" t="str">
        <f t="shared" si="68"/>
        <v/>
      </c>
      <c r="T196" s="44" t="str">
        <f t="shared" si="69"/>
        <v/>
      </c>
      <c r="U196" s="44" t="str">
        <f t="shared" si="70"/>
        <v/>
      </c>
      <c r="V196" s="44" t="str">
        <f t="shared" si="71"/>
        <v/>
      </c>
      <c r="X196" s="44" t="str">
        <f>IF(AA196=$AA$1,MAX($X$1:X195)+1,"")</f>
        <v/>
      </c>
      <c r="Y196" s="44">
        <f t="shared" si="72"/>
        <v>195</v>
      </c>
      <c r="Z196" s="44" t="str">
        <f t="shared" si="78"/>
        <v>Kukuřice</v>
      </c>
      <c r="AA196" s="44" t="str">
        <f t="shared" si="73"/>
        <v>Litoměřice</v>
      </c>
      <c r="AB196" s="44" t="str">
        <f t="shared" si="74"/>
        <v>Chodouny</v>
      </c>
      <c r="AC196" s="45">
        <f t="shared" si="75"/>
        <v>652121</v>
      </c>
      <c r="AD196" s="45" t="str">
        <f t="shared" si="76"/>
        <v>30,01 - 50,00 %</v>
      </c>
      <c r="AG196"/>
    </row>
    <row r="197" spans="1:33" x14ac:dyDescent="0.25">
      <c r="A197" s="41">
        <f>IF(B197=$Z$1,MAX($A$1:A196)+1,"")</f>
        <v>196</v>
      </c>
      <c r="B197" s="48" t="s">
        <v>1735</v>
      </c>
      <c r="C197" s="41" t="s">
        <v>253</v>
      </c>
      <c r="D197" s="49" t="s">
        <v>257</v>
      </c>
      <c r="E197" s="50">
        <v>662976</v>
      </c>
      <c r="F197" s="48" t="s">
        <v>24</v>
      </c>
      <c r="H197" s="63">
        <f t="shared" si="77"/>
        <v>196</v>
      </c>
      <c r="I197" s="63" t="str">
        <f t="shared" si="60"/>
        <v/>
      </c>
      <c r="J197" s="63" t="str">
        <f t="shared" si="61"/>
        <v/>
      </c>
      <c r="K197" s="63" t="str">
        <f t="shared" si="62"/>
        <v/>
      </c>
      <c r="L197" s="63" t="str">
        <f t="shared" si="63"/>
        <v/>
      </c>
      <c r="M197" s="63" t="str">
        <f t="shared" si="64"/>
        <v/>
      </c>
      <c r="N197" s="63" t="str">
        <f t="shared" si="65"/>
        <v/>
      </c>
      <c r="P197" s="44" t="str">
        <f>IF($AB$1="NE","",IF(V197=$V$1,MAX($P$1:P196)+1,""))</f>
        <v/>
      </c>
      <c r="Q197" s="44" t="str">
        <f t="shared" si="66"/>
        <v/>
      </c>
      <c r="R197" s="44" t="str">
        <f t="shared" si="67"/>
        <v/>
      </c>
      <c r="S197" s="44" t="str">
        <f t="shared" si="68"/>
        <v/>
      </c>
      <c r="T197" s="44" t="str">
        <f t="shared" si="69"/>
        <v/>
      </c>
      <c r="U197" s="44" t="str">
        <f t="shared" si="70"/>
        <v/>
      </c>
      <c r="V197" s="44" t="str">
        <f t="shared" si="71"/>
        <v/>
      </c>
      <c r="X197" s="44" t="str">
        <f>IF(AA197=$AA$1,MAX($X$1:X196)+1,"")</f>
        <v/>
      </c>
      <c r="Y197" s="44">
        <f t="shared" si="72"/>
        <v>196</v>
      </c>
      <c r="Z197" s="44" t="str">
        <f t="shared" si="78"/>
        <v>Kukuřice</v>
      </c>
      <c r="AA197" s="44" t="str">
        <f t="shared" si="73"/>
        <v>Litoměřice</v>
      </c>
      <c r="AB197" s="44" t="str">
        <f t="shared" si="74"/>
        <v>Kamýk u Litoměřic</v>
      </c>
      <c r="AC197" s="45">
        <f t="shared" si="75"/>
        <v>662976</v>
      </c>
      <c r="AD197" s="45" t="str">
        <f t="shared" si="76"/>
        <v>30,01 - 50,00 %</v>
      </c>
      <c r="AG197"/>
    </row>
    <row r="198" spans="1:33" x14ac:dyDescent="0.25">
      <c r="A198" s="41">
        <f>IF(B198=$Z$1,MAX($A$1:A197)+1,"")</f>
        <v>197</v>
      </c>
      <c r="B198" s="48" t="s">
        <v>1735</v>
      </c>
      <c r="C198" s="41" t="s">
        <v>253</v>
      </c>
      <c r="D198" s="49" t="s">
        <v>258</v>
      </c>
      <c r="E198" s="50">
        <v>653357</v>
      </c>
      <c r="F198" s="48" t="s">
        <v>24</v>
      </c>
      <c r="H198" s="63">
        <f t="shared" si="77"/>
        <v>197</v>
      </c>
      <c r="I198" s="63" t="str">
        <f t="shared" si="60"/>
        <v/>
      </c>
      <c r="J198" s="63" t="str">
        <f t="shared" si="61"/>
        <v/>
      </c>
      <c r="K198" s="63" t="str">
        <f t="shared" si="62"/>
        <v/>
      </c>
      <c r="L198" s="63" t="str">
        <f t="shared" si="63"/>
        <v/>
      </c>
      <c r="M198" s="63" t="str">
        <f t="shared" si="64"/>
        <v/>
      </c>
      <c r="N198" s="63" t="str">
        <f t="shared" si="65"/>
        <v/>
      </c>
      <c r="P198" s="44" t="str">
        <f>IF($AB$1="NE","",IF(V198=$V$1,MAX($P$1:P197)+1,""))</f>
        <v/>
      </c>
      <c r="Q198" s="44" t="str">
        <f t="shared" si="66"/>
        <v/>
      </c>
      <c r="R198" s="44" t="str">
        <f t="shared" si="67"/>
        <v/>
      </c>
      <c r="S198" s="44" t="str">
        <f t="shared" si="68"/>
        <v/>
      </c>
      <c r="T198" s="44" t="str">
        <f t="shared" si="69"/>
        <v/>
      </c>
      <c r="U198" s="44" t="str">
        <f t="shared" si="70"/>
        <v/>
      </c>
      <c r="V198" s="44" t="str">
        <f t="shared" si="71"/>
        <v/>
      </c>
      <c r="X198" s="44" t="str">
        <f>IF(AA198=$AA$1,MAX($X$1:X197)+1,"")</f>
        <v/>
      </c>
      <c r="Y198" s="44">
        <f t="shared" si="72"/>
        <v>197</v>
      </c>
      <c r="Z198" s="44" t="str">
        <f t="shared" si="78"/>
        <v>Kukuřice</v>
      </c>
      <c r="AA198" s="44" t="str">
        <f t="shared" si="73"/>
        <v>Litoměřice</v>
      </c>
      <c r="AB198" s="44" t="str">
        <f t="shared" si="74"/>
        <v>Kletečná</v>
      </c>
      <c r="AC198" s="45">
        <f t="shared" si="75"/>
        <v>653357</v>
      </c>
      <c r="AD198" s="45" t="str">
        <f t="shared" si="76"/>
        <v>30,01 - 50,00 %</v>
      </c>
      <c r="AG198"/>
    </row>
    <row r="199" spans="1:33" x14ac:dyDescent="0.25">
      <c r="A199" s="41">
        <f>IF(B199=$Z$1,MAX($A$1:A198)+1,"")</f>
        <v>198</v>
      </c>
      <c r="B199" s="48" t="s">
        <v>1735</v>
      </c>
      <c r="C199" s="41" t="s">
        <v>253</v>
      </c>
      <c r="D199" s="49" t="s">
        <v>259</v>
      </c>
      <c r="E199" s="50">
        <v>683108</v>
      </c>
      <c r="F199" s="48" t="s">
        <v>24</v>
      </c>
      <c r="H199" s="63">
        <f t="shared" si="77"/>
        <v>198</v>
      </c>
      <c r="I199" s="63" t="str">
        <f t="shared" si="60"/>
        <v/>
      </c>
      <c r="J199" s="63" t="str">
        <f t="shared" si="61"/>
        <v/>
      </c>
      <c r="K199" s="63" t="str">
        <f t="shared" si="62"/>
        <v/>
      </c>
      <c r="L199" s="63" t="str">
        <f t="shared" si="63"/>
        <v/>
      </c>
      <c r="M199" s="63" t="str">
        <f t="shared" si="64"/>
        <v/>
      </c>
      <c r="N199" s="63" t="str">
        <f t="shared" si="65"/>
        <v/>
      </c>
      <c r="P199" s="44" t="str">
        <f>IF($AB$1="NE","",IF(V199=$V$1,MAX($P$1:P198)+1,""))</f>
        <v/>
      </c>
      <c r="Q199" s="44" t="str">
        <f t="shared" si="66"/>
        <v/>
      </c>
      <c r="R199" s="44" t="str">
        <f t="shared" si="67"/>
        <v/>
      </c>
      <c r="S199" s="44" t="str">
        <f t="shared" si="68"/>
        <v/>
      </c>
      <c r="T199" s="44" t="str">
        <f t="shared" si="69"/>
        <v/>
      </c>
      <c r="U199" s="44" t="str">
        <f t="shared" si="70"/>
        <v/>
      </c>
      <c r="V199" s="44" t="str">
        <f t="shared" si="71"/>
        <v/>
      </c>
      <c r="X199" s="44" t="str">
        <f>IF(AA199=$AA$1,MAX($X$1:X198)+1,"")</f>
        <v/>
      </c>
      <c r="Y199" s="44">
        <f t="shared" si="72"/>
        <v>198</v>
      </c>
      <c r="Z199" s="44" t="str">
        <f t="shared" si="78"/>
        <v>Kukuřice</v>
      </c>
      <c r="AA199" s="44" t="str">
        <f t="shared" si="73"/>
        <v>Litoměřice</v>
      </c>
      <c r="AB199" s="44" t="str">
        <f t="shared" si="74"/>
        <v>Libochovany</v>
      </c>
      <c r="AC199" s="45">
        <f t="shared" si="75"/>
        <v>683108</v>
      </c>
      <c r="AD199" s="45" t="str">
        <f t="shared" si="76"/>
        <v>30,01 - 50,00 %</v>
      </c>
      <c r="AG199"/>
    </row>
    <row r="200" spans="1:33" x14ac:dyDescent="0.25">
      <c r="A200" s="41">
        <f>IF(B200=$Z$1,MAX($A$1:A199)+1,"")</f>
        <v>199</v>
      </c>
      <c r="B200" s="48" t="s">
        <v>1735</v>
      </c>
      <c r="C200" s="41" t="s">
        <v>253</v>
      </c>
      <c r="D200" s="49" t="s">
        <v>260</v>
      </c>
      <c r="E200" s="50">
        <v>683370</v>
      </c>
      <c r="F200" s="48" t="s">
        <v>24</v>
      </c>
      <c r="H200" s="63">
        <f t="shared" si="77"/>
        <v>199</v>
      </c>
      <c r="I200" s="63" t="str">
        <f t="shared" si="60"/>
        <v/>
      </c>
      <c r="J200" s="63" t="str">
        <f t="shared" si="61"/>
        <v/>
      </c>
      <c r="K200" s="63" t="str">
        <f t="shared" si="62"/>
        <v/>
      </c>
      <c r="L200" s="63" t="str">
        <f t="shared" si="63"/>
        <v/>
      </c>
      <c r="M200" s="63" t="str">
        <f t="shared" si="64"/>
        <v/>
      </c>
      <c r="N200" s="63" t="str">
        <f t="shared" si="65"/>
        <v/>
      </c>
      <c r="P200" s="44" t="str">
        <f>IF($AB$1="NE","",IF(V200=$V$1,MAX($P$1:P199)+1,""))</f>
        <v/>
      </c>
      <c r="Q200" s="44" t="str">
        <f t="shared" si="66"/>
        <v/>
      </c>
      <c r="R200" s="44" t="str">
        <f t="shared" si="67"/>
        <v/>
      </c>
      <c r="S200" s="44" t="str">
        <f t="shared" si="68"/>
        <v/>
      </c>
      <c r="T200" s="44" t="str">
        <f t="shared" si="69"/>
        <v/>
      </c>
      <c r="U200" s="44" t="str">
        <f t="shared" si="70"/>
        <v/>
      </c>
      <c r="V200" s="44" t="str">
        <f t="shared" si="71"/>
        <v/>
      </c>
      <c r="X200" s="44" t="str">
        <f>IF(AA200=$AA$1,MAX($X$1:X199)+1,"")</f>
        <v/>
      </c>
      <c r="Y200" s="44">
        <f t="shared" si="72"/>
        <v>199</v>
      </c>
      <c r="Z200" s="44" t="str">
        <f t="shared" si="78"/>
        <v>Kukuřice</v>
      </c>
      <c r="AA200" s="44" t="str">
        <f t="shared" si="73"/>
        <v>Litoměřice</v>
      </c>
      <c r="AB200" s="44" t="str">
        <f t="shared" si="74"/>
        <v>Libotenice</v>
      </c>
      <c r="AC200" s="45">
        <f t="shared" si="75"/>
        <v>683370</v>
      </c>
      <c r="AD200" s="45" t="str">
        <f t="shared" si="76"/>
        <v>30,01 - 50,00 %</v>
      </c>
      <c r="AG200"/>
    </row>
    <row r="201" spans="1:33" x14ac:dyDescent="0.25">
      <c r="A201" s="41">
        <f>IF(B201=$Z$1,MAX($A$1:A200)+1,"")</f>
        <v>200</v>
      </c>
      <c r="B201" s="48" t="s">
        <v>1735</v>
      </c>
      <c r="C201" s="41" t="s">
        <v>253</v>
      </c>
      <c r="D201" s="49" t="s">
        <v>261</v>
      </c>
      <c r="E201" s="50">
        <v>768031</v>
      </c>
      <c r="F201" s="48" t="s">
        <v>24</v>
      </c>
      <c r="H201" s="63">
        <f t="shared" si="77"/>
        <v>200</v>
      </c>
      <c r="I201" s="63" t="str">
        <f t="shared" si="60"/>
        <v/>
      </c>
      <c r="J201" s="63" t="str">
        <f t="shared" si="61"/>
        <v/>
      </c>
      <c r="K201" s="63" t="str">
        <f t="shared" si="62"/>
        <v/>
      </c>
      <c r="L201" s="63" t="str">
        <f t="shared" si="63"/>
        <v/>
      </c>
      <c r="M201" s="63" t="str">
        <f t="shared" si="64"/>
        <v/>
      </c>
      <c r="N201" s="63" t="str">
        <f t="shared" si="65"/>
        <v/>
      </c>
      <c r="P201" s="44" t="str">
        <f>IF($AB$1="NE","",IF(V201=$V$1,MAX($P$1:P200)+1,""))</f>
        <v/>
      </c>
      <c r="Q201" s="44" t="str">
        <f t="shared" si="66"/>
        <v/>
      </c>
      <c r="R201" s="44" t="str">
        <f t="shared" si="67"/>
        <v/>
      </c>
      <c r="S201" s="44" t="str">
        <f t="shared" si="68"/>
        <v/>
      </c>
      <c r="T201" s="44" t="str">
        <f t="shared" si="69"/>
        <v/>
      </c>
      <c r="U201" s="44" t="str">
        <f t="shared" si="70"/>
        <v/>
      </c>
      <c r="V201" s="44" t="str">
        <f t="shared" si="71"/>
        <v/>
      </c>
      <c r="X201" s="44" t="str">
        <f>IF(AA201=$AA$1,MAX($X$1:X200)+1,"")</f>
        <v/>
      </c>
      <c r="Y201" s="44">
        <f t="shared" si="72"/>
        <v>200</v>
      </c>
      <c r="Z201" s="44" t="str">
        <f t="shared" si="78"/>
        <v>Kukuřice</v>
      </c>
      <c r="AA201" s="44" t="str">
        <f t="shared" si="73"/>
        <v>Litoměřice</v>
      </c>
      <c r="AB201" s="44" t="str">
        <f t="shared" si="74"/>
        <v>Nučničky</v>
      </c>
      <c r="AC201" s="45">
        <f t="shared" si="75"/>
        <v>768031</v>
      </c>
      <c r="AD201" s="45" t="str">
        <f t="shared" si="76"/>
        <v>30,01 - 50,00 %</v>
      </c>
      <c r="AG201"/>
    </row>
    <row r="202" spans="1:33" x14ac:dyDescent="0.25">
      <c r="A202" s="41">
        <f>IF(B202=$Z$1,MAX($A$1:A201)+1,"")</f>
        <v>201</v>
      </c>
      <c r="B202" s="48" t="s">
        <v>1735</v>
      </c>
      <c r="C202" s="41" t="s">
        <v>253</v>
      </c>
      <c r="D202" s="49" t="s">
        <v>262</v>
      </c>
      <c r="E202" s="50">
        <v>740365</v>
      </c>
      <c r="F202" s="48" t="s">
        <v>24</v>
      </c>
      <c r="H202" s="63">
        <f t="shared" si="77"/>
        <v>201</v>
      </c>
      <c r="I202" s="63" t="str">
        <f t="shared" si="60"/>
        <v/>
      </c>
      <c r="J202" s="63" t="str">
        <f t="shared" si="61"/>
        <v/>
      </c>
      <c r="K202" s="63" t="str">
        <f t="shared" si="62"/>
        <v/>
      </c>
      <c r="L202" s="63" t="str">
        <f t="shared" si="63"/>
        <v/>
      </c>
      <c r="M202" s="63" t="str">
        <f t="shared" si="64"/>
        <v/>
      </c>
      <c r="N202" s="63" t="str">
        <f t="shared" si="65"/>
        <v/>
      </c>
      <c r="P202" s="44" t="str">
        <f>IF($AB$1="NE","",IF(V202=$V$1,MAX($P$1:P201)+1,""))</f>
        <v/>
      </c>
      <c r="Q202" s="44" t="str">
        <f t="shared" si="66"/>
        <v/>
      </c>
      <c r="R202" s="44" t="str">
        <f t="shared" si="67"/>
        <v/>
      </c>
      <c r="S202" s="44" t="str">
        <f t="shared" si="68"/>
        <v/>
      </c>
      <c r="T202" s="44" t="str">
        <f t="shared" si="69"/>
        <v/>
      </c>
      <c r="U202" s="44" t="str">
        <f t="shared" si="70"/>
        <v/>
      </c>
      <c r="V202" s="44" t="str">
        <f t="shared" si="71"/>
        <v/>
      </c>
      <c r="X202" s="44" t="str">
        <f>IF(AA202=$AA$1,MAX($X$1:X201)+1,"")</f>
        <v/>
      </c>
      <c r="Y202" s="44">
        <f t="shared" si="72"/>
        <v>201</v>
      </c>
      <c r="Z202" s="44" t="str">
        <f t="shared" si="78"/>
        <v>Kukuřice</v>
      </c>
      <c r="AA202" s="44" t="str">
        <f t="shared" si="73"/>
        <v>Litoměřice</v>
      </c>
      <c r="AB202" s="44" t="str">
        <f t="shared" si="74"/>
        <v>Oleško u Rohatců</v>
      </c>
      <c r="AC202" s="45">
        <f t="shared" si="75"/>
        <v>740365</v>
      </c>
      <c r="AD202" s="45" t="str">
        <f t="shared" si="76"/>
        <v>30,01 - 50,00 %</v>
      </c>
      <c r="AG202"/>
    </row>
    <row r="203" spans="1:33" x14ac:dyDescent="0.25">
      <c r="A203" s="41">
        <f>IF(B203=$Z$1,MAX($A$1:A202)+1,"")</f>
        <v>202</v>
      </c>
      <c r="B203" s="48" t="s">
        <v>1735</v>
      </c>
      <c r="C203" s="41" t="s">
        <v>253</v>
      </c>
      <c r="D203" s="49" t="s">
        <v>263</v>
      </c>
      <c r="E203" s="50">
        <v>794333</v>
      </c>
      <c r="F203" s="48" t="s">
        <v>24</v>
      </c>
      <c r="H203" s="63">
        <f t="shared" si="77"/>
        <v>202</v>
      </c>
      <c r="I203" s="63" t="str">
        <f t="shared" ref="I203:I266" si="79">IF(I202="","",IF(MAX($P$2:$P$10000)=I202,"",I202+1))</f>
        <v/>
      </c>
      <c r="J203" s="63" t="str">
        <f t="shared" ref="J203:J266" si="80">IF(I203="","",LOOKUP(Q203,$P$2:$P$10000,$R$2:$R$10000))</f>
        <v/>
      </c>
      <c r="K203" s="63" t="str">
        <f t="shared" ref="K203:K266" si="81">IF(I203="","",LOOKUP(I203,$P$2:$P$10000,$S$2:$S$10000))</f>
        <v/>
      </c>
      <c r="L203" s="63" t="str">
        <f t="shared" ref="L203:L266" si="82">IF(I203="","",LOOKUP(I203,$P$2:$P$10000,$T$2:$T$10000))</f>
        <v/>
      </c>
      <c r="M203" s="63" t="str">
        <f t="shared" ref="M203:M266" si="83">IF(I203="","",LOOKUP(I203,$P$2:$P$10000,$U$2:$U$10000))</f>
        <v/>
      </c>
      <c r="N203" s="63" t="str">
        <f t="shared" ref="N203:N266" si="84">IF(I203="","",LOOKUP(I203,$P$2:$P$10000,$V$2:$V$10000))</f>
        <v/>
      </c>
      <c r="P203" s="44" t="str">
        <f>IF($AB$1="NE","",IF(V203=$V$1,MAX($P$1:P202)+1,""))</f>
        <v/>
      </c>
      <c r="Q203" s="44" t="str">
        <f t="shared" ref="Q203:Q266" si="85">IF(Q202="","",IF(MAX($X$2:$X$10000)=Q202,"",Q202+1))</f>
        <v/>
      </c>
      <c r="R203" s="44" t="str">
        <f t="shared" ref="R203:R266" si="86">IF(Q203="","",LOOKUP(Q203,$Y$2:$Y$10000,$Z$2:$Z$10000))</f>
        <v/>
      </c>
      <c r="S203" s="44" t="str">
        <f t="shared" ref="S203:S266" si="87">IF(Q203="","",LOOKUP(Q203,$X$2:$X$10000,$AA$2:$AA$10000))</f>
        <v/>
      </c>
      <c r="T203" s="44" t="str">
        <f t="shared" ref="T203:T266" si="88">IF(Q203="","",LOOKUP(Q203,$X$2:$X$10000,$AB$2:$AB$10000))</f>
        <v/>
      </c>
      <c r="U203" s="44" t="str">
        <f t="shared" ref="U203:U266" si="89">IF(Q203="","",LOOKUP(Q203,$X$2:$X$10000,$AC$2:$AC$10000))</f>
        <v/>
      </c>
      <c r="V203" s="44" t="str">
        <f t="shared" ref="V203:V266" si="90">IF(Q203="","",LOOKUP(Q203,$X$2:$X$10000,$AD$2:$AD$10000))</f>
        <v/>
      </c>
      <c r="X203" s="44" t="str">
        <f>IF(AA203=$AA$1,MAX($X$1:X202)+1,"")</f>
        <v/>
      </c>
      <c r="Y203" s="44">
        <f t="shared" ref="Y203:Y266" si="91">IF(Y202="","",IF(MAX($A$2:$A$10000)=Y202,"",Y202+1))</f>
        <v>202</v>
      </c>
      <c r="Z203" s="44" t="str">
        <f t="shared" si="78"/>
        <v>Kukuřice</v>
      </c>
      <c r="AA203" s="44" t="str">
        <f t="shared" ref="AA203:AA266" si="92">IF(Y203="","",LOOKUP(Y203,$A$2:$A$10000,$C$2:$C$10000))</f>
        <v>Litoměřice</v>
      </c>
      <c r="AB203" s="44" t="str">
        <f t="shared" ref="AB203:AB266" si="93">IF(Y203="","",LOOKUP(Y203,$A$2:$A$10000,$D$2:$D$10000))</f>
        <v>Píšťany</v>
      </c>
      <c r="AC203" s="45">
        <f t="shared" ref="AC203:AC266" si="94">IF(Y203="","",LOOKUP(Y203,$A$2:$A$10000,$E$2:$E$10000))</f>
        <v>794333</v>
      </c>
      <c r="AD203" s="45" t="str">
        <f t="shared" ref="AD203:AD266" si="95">IF(Y203="","",LOOKUP(Y203,$A$2:$A$10000,$F$2:$F$10000))</f>
        <v>30,01 - 50,00 %</v>
      </c>
      <c r="AG203"/>
    </row>
    <row r="204" spans="1:33" x14ac:dyDescent="0.25">
      <c r="A204" s="41">
        <f>IF(B204=$Z$1,MAX($A$1:A203)+1,"")</f>
        <v>203</v>
      </c>
      <c r="B204" s="48" t="s">
        <v>1735</v>
      </c>
      <c r="C204" s="41" t="s">
        <v>253</v>
      </c>
      <c r="D204" s="49" t="s">
        <v>264</v>
      </c>
      <c r="E204" s="50">
        <v>737330</v>
      </c>
      <c r="F204" s="48" t="s">
        <v>24</v>
      </c>
      <c r="H204" s="63">
        <f t="shared" si="77"/>
        <v>203</v>
      </c>
      <c r="I204" s="63" t="str">
        <f t="shared" si="79"/>
        <v/>
      </c>
      <c r="J204" s="63" t="str">
        <f t="shared" si="80"/>
        <v/>
      </c>
      <c r="K204" s="63" t="str">
        <f t="shared" si="81"/>
        <v/>
      </c>
      <c r="L204" s="63" t="str">
        <f t="shared" si="82"/>
        <v/>
      </c>
      <c r="M204" s="63" t="str">
        <f t="shared" si="83"/>
        <v/>
      </c>
      <c r="N204" s="63" t="str">
        <f t="shared" si="84"/>
        <v/>
      </c>
      <c r="P204" s="44" t="str">
        <f>IF($AB$1="NE","",IF(V204=$V$1,MAX($P$1:P203)+1,""))</f>
        <v/>
      </c>
      <c r="Q204" s="44" t="str">
        <f t="shared" si="85"/>
        <v/>
      </c>
      <c r="R204" s="44" t="str">
        <f t="shared" si="86"/>
        <v/>
      </c>
      <c r="S204" s="44" t="str">
        <f t="shared" si="87"/>
        <v/>
      </c>
      <c r="T204" s="44" t="str">
        <f t="shared" si="88"/>
        <v/>
      </c>
      <c r="U204" s="44" t="str">
        <f t="shared" si="89"/>
        <v/>
      </c>
      <c r="V204" s="44" t="str">
        <f t="shared" si="90"/>
        <v/>
      </c>
      <c r="X204" s="44" t="str">
        <f>IF(AA204=$AA$1,MAX($X$1:X203)+1,"")</f>
        <v/>
      </c>
      <c r="Y204" s="44">
        <f t="shared" si="91"/>
        <v>203</v>
      </c>
      <c r="Z204" s="44" t="str">
        <f t="shared" si="78"/>
        <v>Kukuřice</v>
      </c>
      <c r="AA204" s="44" t="str">
        <f t="shared" si="92"/>
        <v>Litoměřice</v>
      </c>
      <c r="AB204" s="44" t="str">
        <f t="shared" si="93"/>
        <v>Račice u Štětí</v>
      </c>
      <c r="AC204" s="45">
        <f t="shared" si="94"/>
        <v>737330</v>
      </c>
      <c r="AD204" s="45" t="str">
        <f t="shared" si="95"/>
        <v>30,01 - 50,00 %</v>
      </c>
      <c r="AG204"/>
    </row>
    <row r="205" spans="1:33" x14ac:dyDescent="0.25">
      <c r="A205" s="41">
        <f>IF(B205=$Z$1,MAX($A$1:A204)+1,"")</f>
        <v>204</v>
      </c>
      <c r="B205" s="48" t="s">
        <v>1735</v>
      </c>
      <c r="C205" s="41" t="s">
        <v>253</v>
      </c>
      <c r="D205" s="49" t="s">
        <v>265</v>
      </c>
      <c r="E205" s="50">
        <v>781436</v>
      </c>
      <c r="F205" s="48" t="s">
        <v>24</v>
      </c>
      <c r="H205" s="63">
        <f t="shared" si="77"/>
        <v>204</v>
      </c>
      <c r="I205" s="63" t="str">
        <f t="shared" si="79"/>
        <v/>
      </c>
      <c r="J205" s="63" t="str">
        <f t="shared" si="80"/>
        <v/>
      </c>
      <c r="K205" s="63" t="str">
        <f t="shared" si="81"/>
        <v/>
      </c>
      <c r="L205" s="63" t="str">
        <f t="shared" si="82"/>
        <v/>
      </c>
      <c r="M205" s="63" t="str">
        <f t="shared" si="83"/>
        <v/>
      </c>
      <c r="N205" s="63" t="str">
        <f t="shared" si="84"/>
        <v/>
      </c>
      <c r="P205" s="44" t="str">
        <f>IF($AB$1="NE","",IF(V205=$V$1,MAX($P$1:P204)+1,""))</f>
        <v/>
      </c>
      <c r="Q205" s="44" t="str">
        <f t="shared" si="85"/>
        <v/>
      </c>
      <c r="R205" s="44" t="str">
        <f t="shared" si="86"/>
        <v/>
      </c>
      <c r="S205" s="44" t="str">
        <f t="shared" si="87"/>
        <v/>
      </c>
      <c r="T205" s="44" t="str">
        <f t="shared" si="88"/>
        <v/>
      </c>
      <c r="U205" s="44" t="str">
        <f t="shared" si="89"/>
        <v/>
      </c>
      <c r="V205" s="44" t="str">
        <f t="shared" si="90"/>
        <v/>
      </c>
      <c r="X205" s="44" t="str">
        <f>IF(AA205=$AA$1,MAX($X$1:X204)+1,"")</f>
        <v/>
      </c>
      <c r="Y205" s="44">
        <f t="shared" si="91"/>
        <v>204</v>
      </c>
      <c r="Z205" s="44" t="str">
        <f t="shared" si="78"/>
        <v>Kukuřice</v>
      </c>
      <c r="AA205" s="44" t="str">
        <f t="shared" si="92"/>
        <v>Litoměřice</v>
      </c>
      <c r="AB205" s="44" t="str">
        <f t="shared" si="93"/>
        <v>Radostice u Vchynice</v>
      </c>
      <c r="AC205" s="45">
        <f t="shared" si="94"/>
        <v>781436</v>
      </c>
      <c r="AD205" s="45" t="str">
        <f t="shared" si="95"/>
        <v>30,01 - 50,00 %</v>
      </c>
      <c r="AG205"/>
    </row>
    <row r="206" spans="1:33" x14ac:dyDescent="0.25">
      <c r="A206" s="41">
        <f>IF(B206=$Z$1,MAX($A$1:A205)+1,"")</f>
        <v>205</v>
      </c>
      <c r="B206" s="48" t="s">
        <v>1735</v>
      </c>
      <c r="C206" s="41" t="s">
        <v>253</v>
      </c>
      <c r="D206" s="49" t="s">
        <v>266</v>
      </c>
      <c r="E206" s="50">
        <v>763683</v>
      </c>
      <c r="F206" s="48" t="s">
        <v>24</v>
      </c>
      <c r="H206" s="63">
        <f t="shared" si="77"/>
        <v>205</v>
      </c>
      <c r="I206" s="63" t="str">
        <f t="shared" si="79"/>
        <v/>
      </c>
      <c r="J206" s="63" t="str">
        <f t="shared" si="80"/>
        <v/>
      </c>
      <c r="K206" s="63" t="str">
        <f t="shared" si="81"/>
        <v/>
      </c>
      <c r="L206" s="63" t="str">
        <f t="shared" si="82"/>
        <v/>
      </c>
      <c r="M206" s="63" t="str">
        <f t="shared" si="83"/>
        <v/>
      </c>
      <c r="N206" s="63" t="str">
        <f t="shared" si="84"/>
        <v/>
      </c>
      <c r="P206" s="44" t="str">
        <f>IF($AB$1="NE","",IF(V206=$V$1,MAX($P$1:P205)+1,""))</f>
        <v/>
      </c>
      <c r="Q206" s="44" t="str">
        <f t="shared" si="85"/>
        <v/>
      </c>
      <c r="R206" s="44" t="str">
        <f t="shared" si="86"/>
        <v/>
      </c>
      <c r="S206" s="44" t="str">
        <f t="shared" si="87"/>
        <v/>
      </c>
      <c r="T206" s="44" t="str">
        <f t="shared" si="88"/>
        <v/>
      </c>
      <c r="U206" s="44" t="str">
        <f t="shared" si="89"/>
        <v/>
      </c>
      <c r="V206" s="44" t="str">
        <f t="shared" si="90"/>
        <v/>
      </c>
      <c r="X206" s="44" t="str">
        <f>IF(AA206=$AA$1,MAX($X$1:X205)+1,"")</f>
        <v/>
      </c>
      <c r="Y206" s="44">
        <f t="shared" si="91"/>
        <v>205</v>
      </c>
      <c r="Z206" s="44" t="str">
        <f t="shared" si="78"/>
        <v>Kukuřice</v>
      </c>
      <c r="AA206" s="44" t="str">
        <f t="shared" si="92"/>
        <v>Litoměřice</v>
      </c>
      <c r="AB206" s="44" t="str">
        <f t="shared" si="93"/>
        <v>Stračí</v>
      </c>
      <c r="AC206" s="45">
        <f t="shared" si="94"/>
        <v>763683</v>
      </c>
      <c r="AD206" s="45" t="str">
        <f t="shared" si="95"/>
        <v>30,01 - 50,00 %</v>
      </c>
      <c r="AG206"/>
    </row>
    <row r="207" spans="1:33" x14ac:dyDescent="0.25">
      <c r="A207" s="41">
        <f>IF(B207=$Z$1,MAX($A$1:A206)+1,"")</f>
        <v>206</v>
      </c>
      <c r="B207" s="48" t="s">
        <v>1735</v>
      </c>
      <c r="C207" s="41" t="s">
        <v>253</v>
      </c>
      <c r="D207" s="49" t="s">
        <v>267</v>
      </c>
      <c r="E207" s="50">
        <v>783471</v>
      </c>
      <c r="F207" s="48" t="s">
        <v>24</v>
      </c>
      <c r="H207" s="63">
        <f t="shared" si="77"/>
        <v>206</v>
      </c>
      <c r="I207" s="63" t="str">
        <f t="shared" si="79"/>
        <v/>
      </c>
      <c r="J207" s="63" t="str">
        <f t="shared" si="80"/>
        <v/>
      </c>
      <c r="K207" s="63" t="str">
        <f t="shared" si="81"/>
        <v/>
      </c>
      <c r="L207" s="63" t="str">
        <f t="shared" si="82"/>
        <v/>
      </c>
      <c r="M207" s="63" t="str">
        <f t="shared" si="83"/>
        <v/>
      </c>
      <c r="N207" s="63" t="str">
        <f t="shared" si="84"/>
        <v/>
      </c>
      <c r="P207" s="44" t="str">
        <f>IF($AB$1="NE","",IF(V207=$V$1,MAX($P$1:P206)+1,""))</f>
        <v/>
      </c>
      <c r="Q207" s="44" t="str">
        <f t="shared" si="85"/>
        <v/>
      </c>
      <c r="R207" s="44" t="str">
        <f t="shared" si="86"/>
        <v/>
      </c>
      <c r="S207" s="44" t="str">
        <f t="shared" si="87"/>
        <v/>
      </c>
      <c r="T207" s="44" t="str">
        <f t="shared" si="88"/>
        <v/>
      </c>
      <c r="U207" s="44" t="str">
        <f t="shared" si="89"/>
        <v/>
      </c>
      <c r="V207" s="44" t="str">
        <f t="shared" si="90"/>
        <v/>
      </c>
      <c r="X207" s="44" t="str">
        <f>IF(AA207=$AA$1,MAX($X$1:X206)+1,"")</f>
        <v/>
      </c>
      <c r="Y207" s="44">
        <f t="shared" si="91"/>
        <v>206</v>
      </c>
      <c r="Z207" s="44" t="str">
        <f t="shared" si="78"/>
        <v>Kukuřice</v>
      </c>
      <c r="AA207" s="44" t="str">
        <f t="shared" si="92"/>
        <v>Litoměřice</v>
      </c>
      <c r="AB207" s="44" t="str">
        <f t="shared" si="93"/>
        <v>Sutom</v>
      </c>
      <c r="AC207" s="45">
        <f t="shared" si="94"/>
        <v>783471</v>
      </c>
      <c r="AD207" s="45" t="str">
        <f t="shared" si="95"/>
        <v>30,01 - 50,00 %</v>
      </c>
      <c r="AG207"/>
    </row>
    <row r="208" spans="1:33" x14ac:dyDescent="0.25">
      <c r="A208" s="41">
        <f>IF(B208=$Z$1,MAX($A$1:A207)+1,"")</f>
        <v>207</v>
      </c>
      <c r="B208" s="48" t="s">
        <v>1735</v>
      </c>
      <c r="C208" s="41" t="s">
        <v>253</v>
      </c>
      <c r="D208" s="49" t="s">
        <v>268</v>
      </c>
      <c r="E208" s="50">
        <v>779458</v>
      </c>
      <c r="F208" s="48" t="s">
        <v>24</v>
      </c>
      <c r="H208" s="63">
        <f t="shared" si="77"/>
        <v>207</v>
      </c>
      <c r="I208" s="63" t="str">
        <f t="shared" si="79"/>
        <v/>
      </c>
      <c r="J208" s="63" t="str">
        <f t="shared" si="80"/>
        <v/>
      </c>
      <c r="K208" s="63" t="str">
        <f t="shared" si="81"/>
        <v/>
      </c>
      <c r="L208" s="63" t="str">
        <f t="shared" si="82"/>
        <v/>
      </c>
      <c r="M208" s="63" t="str">
        <f t="shared" si="83"/>
        <v/>
      </c>
      <c r="N208" s="63" t="str">
        <f t="shared" si="84"/>
        <v/>
      </c>
      <c r="P208" s="44" t="str">
        <f>IF($AB$1="NE","",IF(V208=$V$1,MAX($P$1:P207)+1,""))</f>
        <v/>
      </c>
      <c r="Q208" s="44" t="str">
        <f t="shared" si="85"/>
        <v/>
      </c>
      <c r="R208" s="44" t="str">
        <f t="shared" si="86"/>
        <v/>
      </c>
      <c r="S208" s="44" t="str">
        <f t="shared" si="87"/>
        <v/>
      </c>
      <c r="T208" s="44" t="str">
        <f t="shared" si="88"/>
        <v/>
      </c>
      <c r="U208" s="44" t="str">
        <f t="shared" si="89"/>
        <v/>
      </c>
      <c r="V208" s="44" t="str">
        <f t="shared" si="90"/>
        <v/>
      </c>
      <c r="X208" s="44" t="str">
        <f>IF(AA208=$AA$1,MAX($X$1:X207)+1,"")</f>
        <v/>
      </c>
      <c r="Y208" s="44">
        <f t="shared" si="91"/>
        <v>207</v>
      </c>
      <c r="Z208" s="44" t="str">
        <f t="shared" si="78"/>
        <v>Kukuřice</v>
      </c>
      <c r="AA208" s="44" t="str">
        <f t="shared" si="92"/>
        <v>Litoměřice</v>
      </c>
      <c r="AB208" s="44" t="str">
        <f t="shared" si="93"/>
        <v>Velké Žernoseky</v>
      </c>
      <c r="AC208" s="45">
        <f t="shared" si="94"/>
        <v>779458</v>
      </c>
      <c r="AD208" s="45" t="str">
        <f t="shared" si="95"/>
        <v>30,01 - 50,00 %</v>
      </c>
      <c r="AG208"/>
    </row>
    <row r="209" spans="1:33" x14ac:dyDescent="0.25">
      <c r="A209" s="41">
        <f>IF(B209=$Z$1,MAX($A$1:A208)+1,"")</f>
        <v>208</v>
      </c>
      <c r="B209" s="48" t="s">
        <v>1735</v>
      </c>
      <c r="C209" s="41" t="s">
        <v>253</v>
      </c>
      <c r="D209" s="49" t="s">
        <v>269</v>
      </c>
      <c r="E209" s="50">
        <v>627909</v>
      </c>
      <c r="F209" s="48" t="s">
        <v>24</v>
      </c>
      <c r="H209" s="63">
        <f t="shared" si="77"/>
        <v>208</v>
      </c>
      <c r="I209" s="63" t="str">
        <f t="shared" si="79"/>
        <v/>
      </c>
      <c r="J209" s="63" t="str">
        <f t="shared" si="80"/>
        <v/>
      </c>
      <c r="K209" s="63" t="str">
        <f t="shared" si="81"/>
        <v/>
      </c>
      <c r="L209" s="63" t="str">
        <f t="shared" si="82"/>
        <v/>
      </c>
      <c r="M209" s="63" t="str">
        <f t="shared" si="83"/>
        <v/>
      </c>
      <c r="N209" s="63" t="str">
        <f t="shared" si="84"/>
        <v/>
      </c>
      <c r="P209" s="44" t="str">
        <f>IF($AB$1="NE","",IF(V209=$V$1,MAX($P$1:P208)+1,""))</f>
        <v/>
      </c>
      <c r="Q209" s="44" t="str">
        <f t="shared" si="85"/>
        <v/>
      </c>
      <c r="R209" s="44" t="str">
        <f t="shared" si="86"/>
        <v/>
      </c>
      <c r="S209" s="44" t="str">
        <f t="shared" si="87"/>
        <v/>
      </c>
      <c r="T209" s="44" t="str">
        <f t="shared" si="88"/>
        <v/>
      </c>
      <c r="U209" s="44" t="str">
        <f t="shared" si="89"/>
        <v/>
      </c>
      <c r="V209" s="44" t="str">
        <f t="shared" si="90"/>
        <v/>
      </c>
      <c r="X209" s="44" t="str">
        <f>IF(AA209=$AA$1,MAX($X$1:X208)+1,"")</f>
        <v/>
      </c>
      <c r="Y209" s="44">
        <f t="shared" si="91"/>
        <v>208</v>
      </c>
      <c r="Z209" s="44" t="str">
        <f t="shared" si="78"/>
        <v>Kukuřice</v>
      </c>
      <c r="AA209" s="44" t="str">
        <f t="shared" si="92"/>
        <v>Litoměřice</v>
      </c>
      <c r="AB209" s="44" t="str">
        <f t="shared" si="93"/>
        <v>Záluží u Roudnice nad Labem</v>
      </c>
      <c r="AC209" s="45">
        <f t="shared" si="94"/>
        <v>627909</v>
      </c>
      <c r="AD209" s="45" t="str">
        <f t="shared" si="95"/>
        <v>30,01 - 50,00 %</v>
      </c>
      <c r="AG209"/>
    </row>
    <row r="210" spans="1:33" x14ac:dyDescent="0.25">
      <c r="A210" s="41">
        <f>IF(B210=$Z$1,MAX($A$1:A209)+1,"")</f>
        <v>209</v>
      </c>
      <c r="B210" s="48" t="s">
        <v>1735</v>
      </c>
      <c r="C210" s="41" t="s">
        <v>253</v>
      </c>
      <c r="D210" s="49" t="s">
        <v>583</v>
      </c>
      <c r="E210" s="50">
        <v>766470</v>
      </c>
      <c r="F210" s="48" t="s">
        <v>1734</v>
      </c>
      <c r="H210" s="63">
        <f t="shared" si="77"/>
        <v>209</v>
      </c>
      <c r="I210" s="63" t="str">
        <f t="shared" si="79"/>
        <v/>
      </c>
      <c r="J210" s="63" t="str">
        <f t="shared" si="80"/>
        <v/>
      </c>
      <c r="K210" s="63" t="str">
        <f t="shared" si="81"/>
        <v/>
      </c>
      <c r="L210" s="63" t="str">
        <f t="shared" si="82"/>
        <v/>
      </c>
      <c r="M210" s="63" t="str">
        <f t="shared" si="83"/>
        <v/>
      </c>
      <c r="N210" s="63" t="str">
        <f t="shared" si="84"/>
        <v/>
      </c>
      <c r="P210" s="44" t="str">
        <f>IF($AB$1="NE","",IF(V210=$V$1,MAX($P$1:P209)+1,""))</f>
        <v/>
      </c>
      <c r="Q210" s="44" t="str">
        <f t="shared" si="85"/>
        <v/>
      </c>
      <c r="R210" s="44" t="str">
        <f t="shared" si="86"/>
        <v/>
      </c>
      <c r="S210" s="44" t="str">
        <f t="shared" si="87"/>
        <v/>
      </c>
      <c r="T210" s="44" t="str">
        <f t="shared" si="88"/>
        <v/>
      </c>
      <c r="U210" s="44" t="str">
        <f t="shared" si="89"/>
        <v/>
      </c>
      <c r="V210" s="44" t="str">
        <f t="shared" si="90"/>
        <v/>
      </c>
      <c r="X210" s="44" t="str">
        <f>IF(AA210=$AA$1,MAX($X$1:X209)+1,"")</f>
        <v/>
      </c>
      <c r="Y210" s="44">
        <f t="shared" si="91"/>
        <v>209</v>
      </c>
      <c r="Z210" s="44" t="str">
        <f t="shared" si="78"/>
        <v>Kukuřice</v>
      </c>
      <c r="AA210" s="44" t="str">
        <f t="shared" si="92"/>
        <v>Litoměřice</v>
      </c>
      <c r="AB210" s="44" t="str">
        <f t="shared" si="93"/>
        <v>Terezín</v>
      </c>
      <c r="AC210" s="45">
        <f t="shared" si="94"/>
        <v>766470</v>
      </c>
      <c r="AD210" s="45" t="str">
        <f t="shared" si="95"/>
        <v>50,01 - 100,00%</v>
      </c>
      <c r="AG210"/>
    </row>
    <row r="211" spans="1:33" x14ac:dyDescent="0.25">
      <c r="A211" s="41">
        <f>IF(B211=$Z$1,MAX($A$1:A210)+1,"")</f>
        <v>210</v>
      </c>
      <c r="B211" s="48" t="s">
        <v>1735</v>
      </c>
      <c r="C211" s="41" t="s">
        <v>270</v>
      </c>
      <c r="D211" s="49" t="s">
        <v>271</v>
      </c>
      <c r="E211" s="50">
        <v>603546</v>
      </c>
      <c r="F211" s="48" t="s">
        <v>24</v>
      </c>
      <c r="H211" s="63">
        <f t="shared" si="77"/>
        <v>210</v>
      </c>
      <c r="I211" s="63" t="str">
        <f t="shared" si="79"/>
        <v/>
      </c>
      <c r="J211" s="63" t="str">
        <f t="shared" si="80"/>
        <v/>
      </c>
      <c r="K211" s="63" t="str">
        <f t="shared" si="81"/>
        <v/>
      </c>
      <c r="L211" s="63" t="str">
        <f t="shared" si="82"/>
        <v/>
      </c>
      <c r="M211" s="63" t="str">
        <f t="shared" si="83"/>
        <v/>
      </c>
      <c r="N211" s="63" t="str">
        <f t="shared" si="84"/>
        <v/>
      </c>
      <c r="P211" s="44" t="str">
        <f>IF($AB$1="NE","",IF(V211=$V$1,MAX($P$1:P210)+1,""))</f>
        <v/>
      </c>
      <c r="Q211" s="44" t="str">
        <f t="shared" si="85"/>
        <v/>
      </c>
      <c r="R211" s="44" t="str">
        <f t="shared" si="86"/>
        <v/>
      </c>
      <c r="S211" s="44" t="str">
        <f t="shared" si="87"/>
        <v/>
      </c>
      <c r="T211" s="44" t="str">
        <f t="shared" si="88"/>
        <v/>
      </c>
      <c r="U211" s="44" t="str">
        <f t="shared" si="89"/>
        <v/>
      </c>
      <c r="V211" s="44" t="str">
        <f t="shared" si="90"/>
        <v/>
      </c>
      <c r="X211" s="44" t="str">
        <f>IF(AA211=$AA$1,MAX($X$1:X210)+1,"")</f>
        <v/>
      </c>
      <c r="Y211" s="44">
        <f t="shared" si="91"/>
        <v>210</v>
      </c>
      <c r="Z211" s="44" t="str">
        <f t="shared" si="78"/>
        <v>Kukuřice</v>
      </c>
      <c r="AA211" s="44" t="str">
        <f t="shared" si="92"/>
        <v>Louny</v>
      </c>
      <c r="AB211" s="44" t="str">
        <f t="shared" si="93"/>
        <v>Bezděkov u Žatce</v>
      </c>
      <c r="AC211" s="45">
        <f t="shared" si="94"/>
        <v>603546</v>
      </c>
      <c r="AD211" s="45" t="str">
        <f t="shared" si="95"/>
        <v>30,01 - 50,00 %</v>
      </c>
      <c r="AG211"/>
    </row>
    <row r="212" spans="1:33" x14ac:dyDescent="0.25">
      <c r="A212" s="41">
        <f>IF(B212=$Z$1,MAX($A$1:A211)+1,"")</f>
        <v>211</v>
      </c>
      <c r="B212" s="48" t="s">
        <v>1735</v>
      </c>
      <c r="C212" s="41" t="s">
        <v>270</v>
      </c>
      <c r="D212" s="49" t="s">
        <v>272</v>
      </c>
      <c r="E212" s="50">
        <v>651745</v>
      </c>
      <c r="F212" s="48" t="s">
        <v>24</v>
      </c>
      <c r="H212" s="63">
        <f t="shared" si="77"/>
        <v>211</v>
      </c>
      <c r="I212" s="63" t="str">
        <f t="shared" si="79"/>
        <v/>
      </c>
      <c r="J212" s="63" t="str">
        <f t="shared" si="80"/>
        <v/>
      </c>
      <c r="K212" s="63" t="str">
        <f t="shared" si="81"/>
        <v/>
      </c>
      <c r="L212" s="63" t="str">
        <f t="shared" si="82"/>
        <v/>
      </c>
      <c r="M212" s="63" t="str">
        <f t="shared" si="83"/>
        <v/>
      </c>
      <c r="N212" s="63" t="str">
        <f t="shared" si="84"/>
        <v/>
      </c>
      <c r="P212" s="44" t="str">
        <f>IF($AB$1="NE","",IF(V212=$V$1,MAX($P$1:P211)+1,""))</f>
        <v/>
      </c>
      <c r="Q212" s="44" t="str">
        <f t="shared" si="85"/>
        <v/>
      </c>
      <c r="R212" s="44" t="str">
        <f t="shared" si="86"/>
        <v/>
      </c>
      <c r="S212" s="44" t="str">
        <f t="shared" si="87"/>
        <v/>
      </c>
      <c r="T212" s="44" t="str">
        <f t="shared" si="88"/>
        <v/>
      </c>
      <c r="U212" s="44" t="str">
        <f t="shared" si="89"/>
        <v/>
      </c>
      <c r="V212" s="44" t="str">
        <f t="shared" si="90"/>
        <v/>
      </c>
      <c r="X212" s="44" t="str">
        <f>IF(AA212=$AA$1,MAX($X$1:X211)+1,"")</f>
        <v/>
      </c>
      <c r="Y212" s="44">
        <f t="shared" si="91"/>
        <v>211</v>
      </c>
      <c r="Z212" s="44" t="str">
        <f t="shared" si="78"/>
        <v>Kukuřice</v>
      </c>
      <c r="AA212" s="44" t="str">
        <f t="shared" si="92"/>
        <v>Louny</v>
      </c>
      <c r="AB212" s="44" t="str">
        <f t="shared" si="93"/>
        <v>Blšany u Loun</v>
      </c>
      <c r="AC212" s="45">
        <f t="shared" si="94"/>
        <v>651745</v>
      </c>
      <c r="AD212" s="45" t="str">
        <f t="shared" si="95"/>
        <v>30,01 - 50,00 %</v>
      </c>
      <c r="AG212"/>
    </row>
    <row r="213" spans="1:33" x14ac:dyDescent="0.25">
      <c r="A213" s="41">
        <f>IF(B213=$Z$1,MAX($A$1:A212)+1,"")</f>
        <v>212</v>
      </c>
      <c r="B213" s="48" t="s">
        <v>1735</v>
      </c>
      <c r="C213" s="41" t="s">
        <v>270</v>
      </c>
      <c r="D213" s="49" t="s">
        <v>273</v>
      </c>
      <c r="E213" s="50">
        <v>617822</v>
      </c>
      <c r="F213" s="48" t="s">
        <v>24</v>
      </c>
      <c r="H213" s="63">
        <f t="shared" si="77"/>
        <v>212</v>
      </c>
      <c r="I213" s="63" t="str">
        <f t="shared" si="79"/>
        <v/>
      </c>
      <c r="J213" s="63" t="str">
        <f t="shared" si="80"/>
        <v/>
      </c>
      <c r="K213" s="63" t="str">
        <f t="shared" si="81"/>
        <v/>
      </c>
      <c r="L213" s="63" t="str">
        <f t="shared" si="82"/>
        <v/>
      </c>
      <c r="M213" s="63" t="str">
        <f t="shared" si="83"/>
        <v/>
      </c>
      <c r="N213" s="63" t="str">
        <f t="shared" si="84"/>
        <v/>
      </c>
      <c r="P213" s="44" t="str">
        <f>IF($AB$1="NE","",IF(V213=$V$1,MAX($P$1:P212)+1,""))</f>
        <v/>
      </c>
      <c r="Q213" s="44" t="str">
        <f t="shared" si="85"/>
        <v/>
      </c>
      <c r="R213" s="44" t="str">
        <f t="shared" si="86"/>
        <v/>
      </c>
      <c r="S213" s="44" t="str">
        <f t="shared" si="87"/>
        <v/>
      </c>
      <c r="T213" s="44" t="str">
        <f t="shared" si="88"/>
        <v/>
      </c>
      <c r="U213" s="44" t="str">
        <f t="shared" si="89"/>
        <v/>
      </c>
      <c r="V213" s="44" t="str">
        <f t="shared" si="90"/>
        <v/>
      </c>
      <c r="X213" s="44" t="str">
        <f>IF(AA213=$AA$1,MAX($X$1:X212)+1,"")</f>
        <v/>
      </c>
      <c r="Y213" s="44">
        <f t="shared" si="91"/>
        <v>212</v>
      </c>
      <c r="Z213" s="44" t="str">
        <f t="shared" si="78"/>
        <v>Kukuřice</v>
      </c>
      <c r="AA213" s="44" t="str">
        <f t="shared" si="92"/>
        <v>Louny</v>
      </c>
      <c r="AB213" s="44" t="str">
        <f t="shared" si="93"/>
        <v>Cítoliby</v>
      </c>
      <c r="AC213" s="45">
        <f t="shared" si="94"/>
        <v>617822</v>
      </c>
      <c r="AD213" s="45" t="str">
        <f t="shared" si="95"/>
        <v>30,01 - 50,00 %</v>
      </c>
      <c r="AG213"/>
    </row>
    <row r="214" spans="1:33" x14ac:dyDescent="0.25">
      <c r="A214" s="41">
        <f>IF(B214=$Z$1,MAX($A$1:A213)+1,"")</f>
        <v>213</v>
      </c>
      <c r="B214" s="48" t="s">
        <v>1735</v>
      </c>
      <c r="C214" s="41" t="s">
        <v>270</v>
      </c>
      <c r="D214" s="49" t="s">
        <v>274</v>
      </c>
      <c r="E214" s="50">
        <v>620041</v>
      </c>
      <c r="F214" s="48" t="s">
        <v>24</v>
      </c>
      <c r="H214" s="63">
        <f t="shared" si="77"/>
        <v>213</v>
      </c>
      <c r="I214" s="63" t="str">
        <f t="shared" si="79"/>
        <v/>
      </c>
      <c r="J214" s="63" t="str">
        <f t="shared" si="80"/>
        <v/>
      </c>
      <c r="K214" s="63" t="str">
        <f t="shared" si="81"/>
        <v/>
      </c>
      <c r="L214" s="63" t="str">
        <f t="shared" si="82"/>
        <v/>
      </c>
      <c r="M214" s="63" t="str">
        <f t="shared" si="83"/>
        <v/>
      </c>
      <c r="N214" s="63" t="str">
        <f t="shared" si="84"/>
        <v/>
      </c>
      <c r="P214" s="44" t="str">
        <f>IF($AB$1="NE","",IF(V214=$V$1,MAX($P$1:P213)+1,""))</f>
        <v/>
      </c>
      <c r="Q214" s="44" t="str">
        <f t="shared" si="85"/>
        <v/>
      </c>
      <c r="R214" s="44" t="str">
        <f t="shared" si="86"/>
        <v/>
      </c>
      <c r="S214" s="44" t="str">
        <f t="shared" si="87"/>
        <v/>
      </c>
      <c r="T214" s="44" t="str">
        <f t="shared" si="88"/>
        <v/>
      </c>
      <c r="U214" s="44" t="str">
        <f t="shared" si="89"/>
        <v/>
      </c>
      <c r="V214" s="44" t="str">
        <f t="shared" si="90"/>
        <v/>
      </c>
      <c r="X214" s="44" t="str">
        <f>IF(AA214=$AA$1,MAX($X$1:X213)+1,"")</f>
        <v/>
      </c>
      <c r="Y214" s="44">
        <f t="shared" si="91"/>
        <v>213</v>
      </c>
      <c r="Z214" s="44" t="str">
        <f t="shared" si="78"/>
        <v>Kukuřice</v>
      </c>
      <c r="AA214" s="44" t="str">
        <f t="shared" si="92"/>
        <v>Louny</v>
      </c>
      <c r="AB214" s="44" t="str">
        <f t="shared" si="93"/>
        <v>Černčice u Loun</v>
      </c>
      <c r="AC214" s="45">
        <f t="shared" si="94"/>
        <v>620041</v>
      </c>
      <c r="AD214" s="45" t="str">
        <f t="shared" si="95"/>
        <v>30,01 - 50,00 %</v>
      </c>
      <c r="AG214"/>
    </row>
    <row r="215" spans="1:33" x14ac:dyDescent="0.25">
      <c r="A215" s="41">
        <f>IF(B215=$Z$1,MAX($A$1:A214)+1,"")</f>
        <v>214</v>
      </c>
      <c r="B215" s="48" t="s">
        <v>1735</v>
      </c>
      <c r="C215" s="41" t="s">
        <v>270</v>
      </c>
      <c r="D215" s="49" t="s">
        <v>275</v>
      </c>
      <c r="E215" s="50">
        <v>651753</v>
      </c>
      <c r="F215" s="48" t="s">
        <v>24</v>
      </c>
      <c r="H215" s="63">
        <f t="shared" si="77"/>
        <v>214</v>
      </c>
      <c r="I215" s="63" t="str">
        <f t="shared" si="79"/>
        <v/>
      </c>
      <c r="J215" s="63" t="str">
        <f t="shared" si="80"/>
        <v/>
      </c>
      <c r="K215" s="63" t="str">
        <f t="shared" si="81"/>
        <v/>
      </c>
      <c r="L215" s="63" t="str">
        <f t="shared" si="82"/>
        <v/>
      </c>
      <c r="M215" s="63" t="str">
        <f t="shared" si="83"/>
        <v/>
      </c>
      <c r="N215" s="63" t="str">
        <f t="shared" si="84"/>
        <v/>
      </c>
      <c r="P215" s="44" t="str">
        <f>IF($AB$1="NE","",IF(V215=$V$1,MAX($P$1:P214)+1,""))</f>
        <v/>
      </c>
      <c r="Q215" s="44" t="str">
        <f t="shared" si="85"/>
        <v/>
      </c>
      <c r="R215" s="44" t="str">
        <f t="shared" si="86"/>
        <v/>
      </c>
      <c r="S215" s="44" t="str">
        <f t="shared" si="87"/>
        <v/>
      </c>
      <c r="T215" s="44" t="str">
        <f t="shared" si="88"/>
        <v/>
      </c>
      <c r="U215" s="44" t="str">
        <f t="shared" si="89"/>
        <v/>
      </c>
      <c r="V215" s="44" t="str">
        <f t="shared" si="90"/>
        <v/>
      </c>
      <c r="X215" s="44" t="str">
        <f>IF(AA215=$AA$1,MAX($X$1:X214)+1,"")</f>
        <v/>
      </c>
      <c r="Y215" s="44">
        <f t="shared" si="91"/>
        <v>214</v>
      </c>
      <c r="Z215" s="44" t="str">
        <f t="shared" si="78"/>
        <v>Kukuřice</v>
      </c>
      <c r="AA215" s="44" t="str">
        <f t="shared" si="92"/>
        <v>Louny</v>
      </c>
      <c r="AB215" s="44" t="str">
        <f t="shared" si="93"/>
        <v>Chlumčany u Loun</v>
      </c>
      <c r="AC215" s="45">
        <f t="shared" si="94"/>
        <v>651753</v>
      </c>
      <c r="AD215" s="45" t="str">
        <f t="shared" si="95"/>
        <v>30,01 - 50,00 %</v>
      </c>
      <c r="AG215"/>
    </row>
    <row r="216" spans="1:33" x14ac:dyDescent="0.25">
      <c r="A216" s="41">
        <f>IF(B216=$Z$1,MAX($A$1:A215)+1,"")</f>
        <v>215</v>
      </c>
      <c r="B216" s="48" t="s">
        <v>1735</v>
      </c>
      <c r="C216" s="41" t="s">
        <v>270</v>
      </c>
      <c r="D216" s="49" t="s">
        <v>276</v>
      </c>
      <c r="E216" s="50">
        <v>670987</v>
      </c>
      <c r="F216" s="48" t="s">
        <v>24</v>
      </c>
      <c r="H216" s="63">
        <f t="shared" si="77"/>
        <v>215</v>
      </c>
      <c r="I216" s="63" t="str">
        <f t="shared" si="79"/>
        <v/>
      </c>
      <c r="J216" s="63" t="str">
        <f t="shared" si="80"/>
        <v/>
      </c>
      <c r="K216" s="63" t="str">
        <f t="shared" si="81"/>
        <v/>
      </c>
      <c r="L216" s="63" t="str">
        <f t="shared" si="82"/>
        <v/>
      </c>
      <c r="M216" s="63" t="str">
        <f t="shared" si="83"/>
        <v/>
      </c>
      <c r="N216" s="63" t="str">
        <f t="shared" si="84"/>
        <v/>
      </c>
      <c r="P216" s="44" t="str">
        <f>IF($AB$1="NE","",IF(V216=$V$1,MAX($P$1:P215)+1,""))</f>
        <v/>
      </c>
      <c r="Q216" s="44" t="str">
        <f t="shared" si="85"/>
        <v/>
      </c>
      <c r="R216" s="44" t="str">
        <f t="shared" si="86"/>
        <v/>
      </c>
      <c r="S216" s="44" t="str">
        <f t="shared" si="87"/>
        <v/>
      </c>
      <c r="T216" s="44" t="str">
        <f t="shared" si="88"/>
        <v/>
      </c>
      <c r="U216" s="44" t="str">
        <f t="shared" si="89"/>
        <v/>
      </c>
      <c r="V216" s="44" t="str">
        <f t="shared" si="90"/>
        <v/>
      </c>
      <c r="X216" s="44" t="str">
        <f>IF(AA216=$AA$1,MAX($X$1:X215)+1,"")</f>
        <v/>
      </c>
      <c r="Y216" s="44">
        <f t="shared" si="91"/>
        <v>215</v>
      </c>
      <c r="Z216" s="44" t="str">
        <f t="shared" si="78"/>
        <v>Kukuřice</v>
      </c>
      <c r="AA216" s="44" t="str">
        <f t="shared" si="92"/>
        <v>Louny</v>
      </c>
      <c r="AB216" s="44" t="str">
        <f t="shared" si="93"/>
        <v>Koštice</v>
      </c>
      <c r="AC216" s="45">
        <f t="shared" si="94"/>
        <v>670987</v>
      </c>
      <c r="AD216" s="45" t="str">
        <f t="shared" si="95"/>
        <v>30,01 - 50,00 %</v>
      </c>
      <c r="AG216"/>
    </row>
    <row r="217" spans="1:33" x14ac:dyDescent="0.25">
      <c r="A217" s="41">
        <f>IF(B217=$Z$1,MAX($A$1:A216)+1,"")</f>
        <v>216</v>
      </c>
      <c r="B217" s="48" t="s">
        <v>1735</v>
      </c>
      <c r="C217" s="41" t="s">
        <v>270</v>
      </c>
      <c r="D217" s="49" t="s">
        <v>277</v>
      </c>
      <c r="E217" s="50">
        <v>701874</v>
      </c>
      <c r="F217" s="48" t="s">
        <v>24</v>
      </c>
      <c r="H217" s="63">
        <f t="shared" si="77"/>
        <v>216</v>
      </c>
      <c r="I217" s="63" t="str">
        <f t="shared" si="79"/>
        <v/>
      </c>
      <c r="J217" s="63" t="str">
        <f t="shared" si="80"/>
        <v/>
      </c>
      <c r="K217" s="63" t="str">
        <f t="shared" si="81"/>
        <v/>
      </c>
      <c r="L217" s="63" t="str">
        <f t="shared" si="82"/>
        <v/>
      </c>
      <c r="M217" s="63" t="str">
        <f t="shared" si="83"/>
        <v/>
      </c>
      <c r="N217" s="63" t="str">
        <f t="shared" si="84"/>
        <v/>
      </c>
      <c r="P217" s="44" t="str">
        <f>IF($AB$1="NE","",IF(V217=$V$1,MAX($P$1:P216)+1,""))</f>
        <v/>
      </c>
      <c r="Q217" s="44" t="str">
        <f t="shared" si="85"/>
        <v/>
      </c>
      <c r="R217" s="44" t="str">
        <f t="shared" si="86"/>
        <v/>
      </c>
      <c r="S217" s="44" t="str">
        <f t="shared" si="87"/>
        <v/>
      </c>
      <c r="T217" s="44" t="str">
        <f t="shared" si="88"/>
        <v/>
      </c>
      <c r="U217" s="44" t="str">
        <f t="shared" si="89"/>
        <v/>
      </c>
      <c r="V217" s="44" t="str">
        <f t="shared" si="90"/>
        <v/>
      </c>
      <c r="X217" s="44" t="str">
        <f>IF(AA217=$AA$1,MAX($X$1:X216)+1,"")</f>
        <v/>
      </c>
      <c r="Y217" s="44">
        <f t="shared" si="91"/>
        <v>216</v>
      </c>
      <c r="Z217" s="44" t="str">
        <f t="shared" si="78"/>
        <v>Kukuřice</v>
      </c>
      <c r="AA217" s="44" t="str">
        <f t="shared" si="92"/>
        <v>Louny</v>
      </c>
      <c r="AB217" s="44" t="str">
        <f t="shared" si="93"/>
        <v>Lhota u Nečemic</v>
      </c>
      <c r="AC217" s="45">
        <f t="shared" si="94"/>
        <v>701874</v>
      </c>
      <c r="AD217" s="45" t="str">
        <f t="shared" si="95"/>
        <v>30,01 - 50,00 %</v>
      </c>
      <c r="AG217"/>
    </row>
    <row r="218" spans="1:33" x14ac:dyDescent="0.25">
      <c r="A218" s="41">
        <f>IF(B218=$Z$1,MAX($A$1:A217)+1,"")</f>
        <v>217</v>
      </c>
      <c r="B218" s="48" t="s">
        <v>1735</v>
      </c>
      <c r="C218" s="41" t="s">
        <v>270</v>
      </c>
      <c r="D218" s="49" t="s">
        <v>270</v>
      </c>
      <c r="E218" s="50">
        <v>687391</v>
      </c>
      <c r="F218" s="48" t="s">
        <v>24</v>
      </c>
      <c r="H218" s="63">
        <f t="shared" si="77"/>
        <v>217</v>
      </c>
      <c r="I218" s="63" t="str">
        <f t="shared" si="79"/>
        <v/>
      </c>
      <c r="J218" s="63" t="str">
        <f t="shared" si="80"/>
        <v/>
      </c>
      <c r="K218" s="63" t="str">
        <f t="shared" si="81"/>
        <v/>
      </c>
      <c r="L218" s="63" t="str">
        <f t="shared" si="82"/>
        <v/>
      </c>
      <c r="M218" s="63" t="str">
        <f t="shared" si="83"/>
        <v/>
      </c>
      <c r="N218" s="63" t="str">
        <f t="shared" si="84"/>
        <v/>
      </c>
      <c r="P218" s="44" t="str">
        <f>IF($AB$1="NE","",IF(V218=$V$1,MAX($P$1:P217)+1,""))</f>
        <v/>
      </c>
      <c r="Q218" s="44" t="str">
        <f t="shared" si="85"/>
        <v/>
      </c>
      <c r="R218" s="44" t="str">
        <f t="shared" si="86"/>
        <v/>
      </c>
      <c r="S218" s="44" t="str">
        <f t="shared" si="87"/>
        <v/>
      </c>
      <c r="T218" s="44" t="str">
        <f t="shared" si="88"/>
        <v/>
      </c>
      <c r="U218" s="44" t="str">
        <f t="shared" si="89"/>
        <v/>
      </c>
      <c r="V218" s="44" t="str">
        <f t="shared" si="90"/>
        <v/>
      </c>
      <c r="X218" s="44" t="str">
        <f>IF(AA218=$AA$1,MAX($X$1:X217)+1,"")</f>
        <v/>
      </c>
      <c r="Y218" s="44">
        <f t="shared" si="91"/>
        <v>217</v>
      </c>
      <c r="Z218" s="44" t="str">
        <f t="shared" si="78"/>
        <v>Kukuřice</v>
      </c>
      <c r="AA218" s="44" t="str">
        <f t="shared" si="92"/>
        <v>Louny</v>
      </c>
      <c r="AB218" s="44" t="str">
        <f t="shared" si="93"/>
        <v>Louny</v>
      </c>
      <c r="AC218" s="45">
        <f t="shared" si="94"/>
        <v>687391</v>
      </c>
      <c r="AD218" s="45" t="str">
        <f t="shared" si="95"/>
        <v>30,01 - 50,00 %</v>
      </c>
      <c r="AG218"/>
    </row>
    <row r="219" spans="1:33" x14ac:dyDescent="0.25">
      <c r="A219" s="41">
        <f>IF(B219=$Z$1,MAX($A$1:A218)+1,"")</f>
        <v>218</v>
      </c>
      <c r="B219" s="48" t="s">
        <v>1735</v>
      </c>
      <c r="C219" s="41" t="s">
        <v>270</v>
      </c>
      <c r="D219" s="49" t="s">
        <v>278</v>
      </c>
      <c r="E219" s="50">
        <v>692751</v>
      </c>
      <c r="F219" s="48" t="s">
        <v>24</v>
      </c>
      <c r="H219" s="63">
        <f t="shared" si="77"/>
        <v>218</v>
      </c>
      <c r="I219" s="63" t="str">
        <f t="shared" si="79"/>
        <v/>
      </c>
      <c r="J219" s="63" t="str">
        <f t="shared" si="80"/>
        <v/>
      </c>
      <c r="K219" s="63" t="str">
        <f t="shared" si="81"/>
        <v/>
      </c>
      <c r="L219" s="63" t="str">
        <f t="shared" si="82"/>
        <v/>
      </c>
      <c r="M219" s="63" t="str">
        <f t="shared" si="83"/>
        <v/>
      </c>
      <c r="N219" s="63" t="str">
        <f t="shared" si="84"/>
        <v/>
      </c>
      <c r="P219" s="44" t="str">
        <f>IF($AB$1="NE","",IF(V219=$V$1,MAX($P$1:P218)+1,""))</f>
        <v/>
      </c>
      <c r="Q219" s="44" t="str">
        <f t="shared" si="85"/>
        <v/>
      </c>
      <c r="R219" s="44" t="str">
        <f t="shared" si="86"/>
        <v/>
      </c>
      <c r="S219" s="44" t="str">
        <f t="shared" si="87"/>
        <v/>
      </c>
      <c r="T219" s="44" t="str">
        <f t="shared" si="88"/>
        <v/>
      </c>
      <c r="U219" s="44" t="str">
        <f t="shared" si="89"/>
        <v/>
      </c>
      <c r="V219" s="44" t="str">
        <f t="shared" si="90"/>
        <v/>
      </c>
      <c r="X219" s="44" t="str">
        <f>IF(AA219=$AA$1,MAX($X$1:X218)+1,"")</f>
        <v/>
      </c>
      <c r="Y219" s="44">
        <f t="shared" si="91"/>
        <v>218</v>
      </c>
      <c r="Z219" s="44" t="str">
        <f t="shared" si="78"/>
        <v>Kukuřice</v>
      </c>
      <c r="AA219" s="44" t="str">
        <f t="shared" si="92"/>
        <v>Louny</v>
      </c>
      <c r="AB219" s="44" t="str">
        <f t="shared" si="93"/>
        <v>Měcholupy u Žatce</v>
      </c>
      <c r="AC219" s="45">
        <f t="shared" si="94"/>
        <v>692751</v>
      </c>
      <c r="AD219" s="45" t="str">
        <f t="shared" si="95"/>
        <v>30,01 - 50,00 %</v>
      </c>
      <c r="AG219"/>
    </row>
    <row r="220" spans="1:33" x14ac:dyDescent="0.25">
      <c r="A220" s="41">
        <f>IF(B220=$Z$1,MAX($A$1:A219)+1,"")</f>
        <v>219</v>
      </c>
      <c r="B220" s="48" t="s">
        <v>1735</v>
      </c>
      <c r="C220" s="41" t="s">
        <v>270</v>
      </c>
      <c r="D220" s="49" t="s">
        <v>279</v>
      </c>
      <c r="E220" s="50">
        <v>620050</v>
      </c>
      <c r="F220" s="48" t="s">
        <v>24</v>
      </c>
      <c r="H220" s="63">
        <f t="shared" si="77"/>
        <v>219</v>
      </c>
      <c r="I220" s="63" t="str">
        <f t="shared" si="79"/>
        <v/>
      </c>
      <c r="J220" s="63" t="str">
        <f t="shared" si="80"/>
        <v/>
      </c>
      <c r="K220" s="63" t="str">
        <f t="shared" si="81"/>
        <v/>
      </c>
      <c r="L220" s="63" t="str">
        <f t="shared" si="82"/>
        <v/>
      </c>
      <c r="M220" s="63" t="str">
        <f t="shared" si="83"/>
        <v/>
      </c>
      <c r="N220" s="63" t="str">
        <f t="shared" si="84"/>
        <v/>
      </c>
      <c r="P220" s="44" t="str">
        <f>IF($AB$1="NE","",IF(V220=$V$1,MAX($P$1:P219)+1,""))</f>
        <v/>
      </c>
      <c r="Q220" s="44" t="str">
        <f t="shared" si="85"/>
        <v/>
      </c>
      <c r="R220" s="44" t="str">
        <f t="shared" si="86"/>
        <v/>
      </c>
      <c r="S220" s="44" t="str">
        <f t="shared" si="87"/>
        <v/>
      </c>
      <c r="T220" s="44" t="str">
        <f t="shared" si="88"/>
        <v/>
      </c>
      <c r="U220" s="44" t="str">
        <f t="shared" si="89"/>
        <v/>
      </c>
      <c r="V220" s="44" t="str">
        <f t="shared" si="90"/>
        <v/>
      </c>
      <c r="X220" s="44" t="str">
        <f>IF(AA220=$AA$1,MAX($X$1:X219)+1,"")</f>
        <v/>
      </c>
      <c r="Y220" s="44">
        <f t="shared" si="91"/>
        <v>219</v>
      </c>
      <c r="Z220" s="44" t="str">
        <f t="shared" si="78"/>
        <v>Kukuřice</v>
      </c>
      <c r="AA220" s="44" t="str">
        <f t="shared" si="92"/>
        <v>Louny</v>
      </c>
      <c r="AB220" s="44" t="str">
        <f t="shared" si="93"/>
        <v>Obora u Loun</v>
      </c>
      <c r="AC220" s="45">
        <f t="shared" si="94"/>
        <v>620050</v>
      </c>
      <c r="AD220" s="45" t="str">
        <f t="shared" si="95"/>
        <v>30,01 - 50,00 %</v>
      </c>
      <c r="AG220"/>
    </row>
    <row r="221" spans="1:33" x14ac:dyDescent="0.25">
      <c r="A221" s="41">
        <f>IF(B221=$Z$1,MAX($A$1:A220)+1,"")</f>
        <v>220</v>
      </c>
      <c r="B221" s="48" t="s">
        <v>1735</v>
      </c>
      <c r="C221" s="41" t="s">
        <v>270</v>
      </c>
      <c r="D221" s="49" t="s">
        <v>280</v>
      </c>
      <c r="E221" s="50">
        <v>723096</v>
      </c>
      <c r="F221" s="48" t="s">
        <v>24</v>
      </c>
      <c r="H221" s="63">
        <f t="shared" si="77"/>
        <v>220</v>
      </c>
      <c r="I221" s="63" t="str">
        <f t="shared" si="79"/>
        <v/>
      </c>
      <c r="J221" s="63" t="str">
        <f t="shared" si="80"/>
        <v/>
      </c>
      <c r="K221" s="63" t="str">
        <f t="shared" si="81"/>
        <v/>
      </c>
      <c r="L221" s="63" t="str">
        <f t="shared" si="82"/>
        <v/>
      </c>
      <c r="M221" s="63" t="str">
        <f t="shared" si="83"/>
        <v/>
      </c>
      <c r="N221" s="63" t="str">
        <f t="shared" si="84"/>
        <v/>
      </c>
      <c r="P221" s="44" t="str">
        <f>IF($AB$1="NE","",IF(V221=$V$1,MAX($P$1:P220)+1,""))</f>
        <v/>
      </c>
      <c r="Q221" s="44" t="str">
        <f t="shared" si="85"/>
        <v/>
      </c>
      <c r="R221" s="44" t="str">
        <f t="shared" si="86"/>
        <v/>
      </c>
      <c r="S221" s="44" t="str">
        <f t="shared" si="87"/>
        <v/>
      </c>
      <c r="T221" s="44" t="str">
        <f t="shared" si="88"/>
        <v/>
      </c>
      <c r="U221" s="44" t="str">
        <f t="shared" si="89"/>
        <v/>
      </c>
      <c r="V221" s="44" t="str">
        <f t="shared" si="90"/>
        <v/>
      </c>
      <c r="X221" s="44" t="str">
        <f>IF(AA221=$AA$1,MAX($X$1:X220)+1,"")</f>
        <v/>
      </c>
      <c r="Y221" s="44">
        <f t="shared" si="91"/>
        <v>220</v>
      </c>
      <c r="Z221" s="44" t="str">
        <f t="shared" si="78"/>
        <v>Kukuřice</v>
      </c>
      <c r="AA221" s="44" t="str">
        <f t="shared" si="92"/>
        <v>Louny</v>
      </c>
      <c r="AB221" s="44" t="str">
        <f t="shared" si="93"/>
        <v>Orasice</v>
      </c>
      <c r="AC221" s="45">
        <f t="shared" si="94"/>
        <v>723096</v>
      </c>
      <c r="AD221" s="45" t="str">
        <f t="shared" si="95"/>
        <v>30,01 - 50,00 %</v>
      </c>
      <c r="AG221"/>
    </row>
    <row r="222" spans="1:33" x14ac:dyDescent="0.25">
      <c r="A222" s="41">
        <f>IF(B222=$Z$1,MAX($A$1:A221)+1,"")</f>
        <v>221</v>
      </c>
      <c r="B222" s="48" t="s">
        <v>1735</v>
      </c>
      <c r="C222" s="41" t="s">
        <v>270</v>
      </c>
      <c r="D222" s="49" t="s">
        <v>281</v>
      </c>
      <c r="E222" s="50">
        <v>723100</v>
      </c>
      <c r="F222" s="48" t="s">
        <v>24</v>
      </c>
      <c r="H222" s="63">
        <f t="shared" si="77"/>
        <v>221</v>
      </c>
      <c r="I222" s="63" t="str">
        <f t="shared" si="79"/>
        <v/>
      </c>
      <c r="J222" s="63" t="str">
        <f t="shared" si="80"/>
        <v/>
      </c>
      <c r="K222" s="63" t="str">
        <f t="shared" si="81"/>
        <v/>
      </c>
      <c r="L222" s="63" t="str">
        <f t="shared" si="82"/>
        <v/>
      </c>
      <c r="M222" s="63" t="str">
        <f t="shared" si="83"/>
        <v/>
      </c>
      <c r="N222" s="63" t="str">
        <f t="shared" si="84"/>
        <v/>
      </c>
      <c r="P222" s="44" t="str">
        <f>IF($AB$1="NE","",IF(V222=$V$1,MAX($P$1:P221)+1,""))</f>
        <v/>
      </c>
      <c r="Q222" s="44" t="str">
        <f t="shared" si="85"/>
        <v/>
      </c>
      <c r="R222" s="44" t="str">
        <f t="shared" si="86"/>
        <v/>
      </c>
      <c r="S222" s="44" t="str">
        <f t="shared" si="87"/>
        <v/>
      </c>
      <c r="T222" s="44" t="str">
        <f t="shared" si="88"/>
        <v/>
      </c>
      <c r="U222" s="44" t="str">
        <f t="shared" si="89"/>
        <v/>
      </c>
      <c r="V222" s="44" t="str">
        <f t="shared" si="90"/>
        <v/>
      </c>
      <c r="X222" s="44" t="str">
        <f>IF(AA222=$AA$1,MAX($X$1:X221)+1,"")</f>
        <v/>
      </c>
      <c r="Y222" s="44">
        <f t="shared" si="91"/>
        <v>221</v>
      </c>
      <c r="Z222" s="44" t="str">
        <f t="shared" si="78"/>
        <v>Kukuřice</v>
      </c>
      <c r="AA222" s="44" t="str">
        <f t="shared" si="92"/>
        <v>Louny</v>
      </c>
      <c r="AB222" s="44" t="str">
        <f t="shared" si="93"/>
        <v>Počedělice</v>
      </c>
      <c r="AC222" s="45">
        <f t="shared" si="94"/>
        <v>723100</v>
      </c>
      <c r="AD222" s="45" t="str">
        <f t="shared" si="95"/>
        <v>30,01 - 50,00 %</v>
      </c>
      <c r="AG222"/>
    </row>
    <row r="223" spans="1:33" x14ac:dyDescent="0.25">
      <c r="A223" s="41">
        <f>IF(B223=$Z$1,MAX($A$1:A222)+1,"")</f>
        <v>222</v>
      </c>
      <c r="B223" s="48" t="s">
        <v>1735</v>
      </c>
      <c r="C223" s="41" t="s">
        <v>270</v>
      </c>
      <c r="D223" s="49" t="s">
        <v>282</v>
      </c>
      <c r="E223" s="50">
        <v>726117</v>
      </c>
      <c r="F223" s="48" t="s">
        <v>24</v>
      </c>
      <c r="H223" s="63">
        <f t="shared" si="77"/>
        <v>222</v>
      </c>
      <c r="I223" s="63" t="str">
        <f t="shared" si="79"/>
        <v/>
      </c>
      <c r="J223" s="63" t="str">
        <f t="shared" si="80"/>
        <v/>
      </c>
      <c r="K223" s="63" t="str">
        <f t="shared" si="81"/>
        <v/>
      </c>
      <c r="L223" s="63" t="str">
        <f t="shared" si="82"/>
        <v/>
      </c>
      <c r="M223" s="63" t="str">
        <f t="shared" si="83"/>
        <v/>
      </c>
      <c r="N223" s="63" t="str">
        <f t="shared" si="84"/>
        <v/>
      </c>
      <c r="P223" s="44" t="str">
        <f>IF($AB$1="NE","",IF(V223=$V$1,MAX($P$1:P222)+1,""))</f>
        <v/>
      </c>
      <c r="Q223" s="44" t="str">
        <f t="shared" si="85"/>
        <v/>
      </c>
      <c r="R223" s="44" t="str">
        <f t="shared" si="86"/>
        <v/>
      </c>
      <c r="S223" s="44" t="str">
        <f t="shared" si="87"/>
        <v/>
      </c>
      <c r="T223" s="44" t="str">
        <f t="shared" si="88"/>
        <v/>
      </c>
      <c r="U223" s="44" t="str">
        <f t="shared" si="89"/>
        <v/>
      </c>
      <c r="V223" s="44" t="str">
        <f t="shared" si="90"/>
        <v/>
      </c>
      <c r="X223" s="44" t="str">
        <f>IF(AA223=$AA$1,MAX($X$1:X222)+1,"")</f>
        <v/>
      </c>
      <c r="Y223" s="44">
        <f t="shared" si="91"/>
        <v>222</v>
      </c>
      <c r="Z223" s="44" t="str">
        <f t="shared" si="78"/>
        <v>Kukuřice</v>
      </c>
      <c r="AA223" s="44" t="str">
        <f t="shared" si="92"/>
        <v>Louny</v>
      </c>
      <c r="AB223" s="44" t="str">
        <f t="shared" si="93"/>
        <v>Postoloprty</v>
      </c>
      <c r="AC223" s="45">
        <f t="shared" si="94"/>
        <v>726117</v>
      </c>
      <c r="AD223" s="45" t="str">
        <f t="shared" si="95"/>
        <v>30,01 - 50,00 %</v>
      </c>
      <c r="AG223"/>
    </row>
    <row r="224" spans="1:33" x14ac:dyDescent="0.25">
      <c r="A224" s="41">
        <f>IF(B224=$Z$1,MAX($A$1:A223)+1,"")</f>
        <v>223</v>
      </c>
      <c r="B224" s="48" t="s">
        <v>1735</v>
      </c>
      <c r="C224" s="41" t="s">
        <v>270</v>
      </c>
      <c r="D224" s="49" t="s">
        <v>283</v>
      </c>
      <c r="E224" s="50">
        <v>605794</v>
      </c>
      <c r="F224" s="48" t="s">
        <v>24</v>
      </c>
      <c r="H224" s="63">
        <f t="shared" si="77"/>
        <v>223</v>
      </c>
      <c r="I224" s="63" t="str">
        <f t="shared" si="79"/>
        <v/>
      </c>
      <c r="J224" s="63" t="str">
        <f t="shared" si="80"/>
        <v/>
      </c>
      <c r="K224" s="63" t="str">
        <f t="shared" si="81"/>
        <v/>
      </c>
      <c r="L224" s="63" t="str">
        <f t="shared" si="82"/>
        <v/>
      </c>
      <c r="M224" s="63" t="str">
        <f t="shared" si="83"/>
        <v/>
      </c>
      <c r="N224" s="63" t="str">
        <f t="shared" si="84"/>
        <v/>
      </c>
      <c r="P224" s="44" t="str">
        <f>IF($AB$1="NE","",IF(V224=$V$1,MAX($P$1:P223)+1,""))</f>
        <v/>
      </c>
      <c r="Q224" s="44" t="str">
        <f t="shared" si="85"/>
        <v/>
      </c>
      <c r="R224" s="44" t="str">
        <f t="shared" si="86"/>
        <v/>
      </c>
      <c r="S224" s="44" t="str">
        <f t="shared" si="87"/>
        <v/>
      </c>
      <c r="T224" s="44" t="str">
        <f t="shared" si="88"/>
        <v/>
      </c>
      <c r="U224" s="44" t="str">
        <f t="shared" si="89"/>
        <v/>
      </c>
      <c r="V224" s="44" t="str">
        <f t="shared" si="90"/>
        <v/>
      </c>
      <c r="X224" s="44" t="str">
        <f>IF(AA224=$AA$1,MAX($X$1:X223)+1,"")</f>
        <v/>
      </c>
      <c r="Y224" s="44">
        <f t="shared" si="91"/>
        <v>223</v>
      </c>
      <c r="Z224" s="44" t="str">
        <f t="shared" si="78"/>
        <v>Kukuřice</v>
      </c>
      <c r="AA224" s="44" t="str">
        <f t="shared" si="92"/>
        <v>Louny</v>
      </c>
      <c r="AB224" s="44" t="str">
        <f t="shared" si="93"/>
        <v>Stachov u Blšan</v>
      </c>
      <c r="AC224" s="45">
        <f t="shared" si="94"/>
        <v>605794</v>
      </c>
      <c r="AD224" s="45" t="str">
        <f t="shared" si="95"/>
        <v>30,01 - 50,00 %</v>
      </c>
      <c r="AG224"/>
    </row>
    <row r="225" spans="1:33" x14ac:dyDescent="0.25">
      <c r="A225" s="41">
        <f>IF(B225=$Z$1,MAX($A$1:A224)+1,"")</f>
        <v>224</v>
      </c>
      <c r="B225" s="48" t="s">
        <v>1735</v>
      </c>
      <c r="C225" s="41" t="s">
        <v>270</v>
      </c>
      <c r="D225" s="49" t="s">
        <v>284</v>
      </c>
      <c r="E225" s="50">
        <v>736546</v>
      </c>
      <c r="F225" s="48" t="s">
        <v>24</v>
      </c>
      <c r="H225" s="63">
        <f t="shared" si="77"/>
        <v>224</v>
      </c>
      <c r="I225" s="63" t="str">
        <f t="shared" si="79"/>
        <v/>
      </c>
      <c r="J225" s="63" t="str">
        <f t="shared" si="80"/>
        <v/>
      </c>
      <c r="K225" s="63" t="str">
        <f t="shared" si="81"/>
        <v/>
      </c>
      <c r="L225" s="63" t="str">
        <f t="shared" si="82"/>
        <v/>
      </c>
      <c r="M225" s="63" t="str">
        <f t="shared" si="83"/>
        <v/>
      </c>
      <c r="N225" s="63" t="str">
        <f t="shared" si="84"/>
        <v/>
      </c>
      <c r="P225" s="44" t="str">
        <f>IF($AB$1="NE","",IF(V225=$V$1,MAX($P$1:P224)+1,""))</f>
        <v/>
      </c>
      <c r="Q225" s="44" t="str">
        <f t="shared" si="85"/>
        <v/>
      </c>
      <c r="R225" s="44" t="str">
        <f t="shared" si="86"/>
        <v/>
      </c>
      <c r="S225" s="44" t="str">
        <f t="shared" si="87"/>
        <v/>
      </c>
      <c r="T225" s="44" t="str">
        <f t="shared" si="88"/>
        <v/>
      </c>
      <c r="U225" s="44" t="str">
        <f t="shared" si="89"/>
        <v/>
      </c>
      <c r="V225" s="44" t="str">
        <f t="shared" si="90"/>
        <v/>
      </c>
      <c r="X225" s="44" t="str">
        <f>IF(AA225=$AA$1,MAX($X$1:X224)+1,"")</f>
        <v/>
      </c>
      <c r="Y225" s="44">
        <f t="shared" si="91"/>
        <v>224</v>
      </c>
      <c r="Z225" s="44" t="str">
        <f t="shared" si="78"/>
        <v>Kukuřice</v>
      </c>
      <c r="AA225" s="44" t="str">
        <f t="shared" si="92"/>
        <v>Louny</v>
      </c>
      <c r="AB225" s="44" t="str">
        <f t="shared" si="93"/>
        <v>Sýrovice</v>
      </c>
      <c r="AC225" s="45">
        <f t="shared" si="94"/>
        <v>736546</v>
      </c>
      <c r="AD225" s="45" t="str">
        <f t="shared" si="95"/>
        <v>30,01 - 50,00 %</v>
      </c>
      <c r="AG225"/>
    </row>
    <row r="226" spans="1:33" x14ac:dyDescent="0.25">
      <c r="A226" s="41">
        <f>IF(B226=$Z$1,MAX($A$1:A225)+1,"")</f>
        <v>225</v>
      </c>
      <c r="B226" s="48" t="s">
        <v>1735</v>
      </c>
      <c r="C226" s="41" t="s">
        <v>270</v>
      </c>
      <c r="D226" s="49" t="s">
        <v>285</v>
      </c>
      <c r="E226" s="50">
        <v>723118</v>
      </c>
      <c r="F226" s="48" t="s">
        <v>24</v>
      </c>
      <c r="H226" s="63">
        <f t="shared" si="77"/>
        <v>225</v>
      </c>
      <c r="I226" s="63" t="str">
        <f t="shared" si="79"/>
        <v/>
      </c>
      <c r="J226" s="63" t="str">
        <f t="shared" si="80"/>
        <v/>
      </c>
      <c r="K226" s="63" t="str">
        <f t="shared" si="81"/>
        <v/>
      </c>
      <c r="L226" s="63" t="str">
        <f t="shared" si="82"/>
        <v/>
      </c>
      <c r="M226" s="63" t="str">
        <f t="shared" si="83"/>
        <v/>
      </c>
      <c r="N226" s="63" t="str">
        <f t="shared" si="84"/>
        <v/>
      </c>
      <c r="P226" s="44" t="str">
        <f>IF($AB$1="NE","",IF(V226=$V$1,MAX($P$1:P225)+1,""))</f>
        <v/>
      </c>
      <c r="Q226" s="44" t="str">
        <f t="shared" si="85"/>
        <v/>
      </c>
      <c r="R226" s="44" t="str">
        <f t="shared" si="86"/>
        <v/>
      </c>
      <c r="S226" s="44" t="str">
        <f t="shared" si="87"/>
        <v/>
      </c>
      <c r="T226" s="44" t="str">
        <f t="shared" si="88"/>
        <v/>
      </c>
      <c r="U226" s="44" t="str">
        <f t="shared" si="89"/>
        <v/>
      </c>
      <c r="V226" s="44" t="str">
        <f t="shared" si="90"/>
        <v/>
      </c>
      <c r="X226" s="44" t="str">
        <f>IF(AA226=$AA$1,MAX($X$1:X225)+1,"")</f>
        <v/>
      </c>
      <c r="Y226" s="44">
        <f t="shared" si="91"/>
        <v>225</v>
      </c>
      <c r="Z226" s="44" t="str">
        <f t="shared" si="78"/>
        <v>Kukuřice</v>
      </c>
      <c r="AA226" s="44" t="str">
        <f t="shared" si="92"/>
        <v>Louny</v>
      </c>
      <c r="AB226" s="44" t="str">
        <f t="shared" si="93"/>
        <v>Volenice u Počedělic</v>
      </c>
      <c r="AC226" s="45">
        <f t="shared" si="94"/>
        <v>723118</v>
      </c>
      <c r="AD226" s="45" t="str">
        <f t="shared" si="95"/>
        <v>30,01 - 50,00 %</v>
      </c>
      <c r="AG226"/>
    </row>
    <row r="227" spans="1:33" x14ac:dyDescent="0.25">
      <c r="A227" s="41">
        <f>IF(B227=$Z$1,MAX($A$1:A226)+1,"")</f>
        <v>226</v>
      </c>
      <c r="B227" s="48" t="s">
        <v>1735</v>
      </c>
      <c r="C227" s="41" t="s">
        <v>270</v>
      </c>
      <c r="D227" s="49" t="s">
        <v>286</v>
      </c>
      <c r="E227" s="50">
        <v>786616</v>
      </c>
      <c r="F227" s="48" t="s">
        <v>24</v>
      </c>
      <c r="H227" s="63">
        <f t="shared" si="77"/>
        <v>226</v>
      </c>
      <c r="I227" s="63" t="str">
        <f t="shared" si="79"/>
        <v/>
      </c>
      <c r="J227" s="63" t="str">
        <f t="shared" si="80"/>
        <v/>
      </c>
      <c r="K227" s="63" t="str">
        <f t="shared" si="81"/>
        <v/>
      </c>
      <c r="L227" s="63" t="str">
        <f t="shared" si="82"/>
        <v/>
      </c>
      <c r="M227" s="63" t="str">
        <f t="shared" si="83"/>
        <v/>
      </c>
      <c r="N227" s="63" t="str">
        <f t="shared" si="84"/>
        <v/>
      </c>
      <c r="P227" s="44" t="str">
        <f>IF($AB$1="NE","",IF(V227=$V$1,MAX($P$1:P226)+1,""))</f>
        <v/>
      </c>
      <c r="Q227" s="44" t="str">
        <f t="shared" si="85"/>
        <v/>
      </c>
      <c r="R227" s="44" t="str">
        <f t="shared" si="86"/>
        <v/>
      </c>
      <c r="S227" s="44" t="str">
        <f t="shared" si="87"/>
        <v/>
      </c>
      <c r="T227" s="44" t="str">
        <f t="shared" si="88"/>
        <v/>
      </c>
      <c r="U227" s="44" t="str">
        <f t="shared" si="89"/>
        <v/>
      </c>
      <c r="V227" s="44" t="str">
        <f t="shared" si="90"/>
        <v/>
      </c>
      <c r="X227" s="44" t="str">
        <f>IF(AA227=$AA$1,MAX($X$1:X226)+1,"")</f>
        <v/>
      </c>
      <c r="Y227" s="44">
        <f t="shared" si="91"/>
        <v>226</v>
      </c>
      <c r="Z227" s="44" t="str">
        <f t="shared" si="78"/>
        <v>Kukuřice</v>
      </c>
      <c r="AA227" s="44" t="str">
        <f t="shared" si="92"/>
        <v>Louny</v>
      </c>
      <c r="AB227" s="44" t="str">
        <f t="shared" si="93"/>
        <v>Vršovice u Loun</v>
      </c>
      <c r="AC227" s="45">
        <f t="shared" si="94"/>
        <v>786616</v>
      </c>
      <c r="AD227" s="45" t="str">
        <f t="shared" si="95"/>
        <v>30,01 - 50,00 %</v>
      </c>
      <c r="AG227"/>
    </row>
    <row r="228" spans="1:33" x14ac:dyDescent="0.25">
      <c r="A228" s="41">
        <f>IF(B228=$Z$1,MAX($A$1:A227)+1,"")</f>
        <v>227</v>
      </c>
      <c r="B228" s="48" t="s">
        <v>1735</v>
      </c>
      <c r="C228" s="41" t="s">
        <v>287</v>
      </c>
      <c r="D228" s="49" t="s">
        <v>288</v>
      </c>
      <c r="E228" s="50">
        <v>681911</v>
      </c>
      <c r="F228" s="48" t="s">
        <v>24</v>
      </c>
      <c r="H228" s="63">
        <f t="shared" si="77"/>
        <v>227</v>
      </c>
      <c r="I228" s="63" t="str">
        <f t="shared" si="79"/>
        <v/>
      </c>
      <c r="J228" s="63" t="str">
        <f t="shared" si="80"/>
        <v/>
      </c>
      <c r="K228" s="63" t="str">
        <f t="shared" si="81"/>
        <v/>
      </c>
      <c r="L228" s="63" t="str">
        <f t="shared" si="82"/>
        <v/>
      </c>
      <c r="M228" s="63" t="str">
        <f t="shared" si="83"/>
        <v/>
      </c>
      <c r="N228" s="63" t="str">
        <f t="shared" si="84"/>
        <v/>
      </c>
      <c r="P228" s="44" t="str">
        <f>IF($AB$1="NE","",IF(V228=$V$1,MAX($P$1:P227)+1,""))</f>
        <v/>
      </c>
      <c r="Q228" s="44" t="str">
        <f t="shared" si="85"/>
        <v/>
      </c>
      <c r="R228" s="44" t="str">
        <f t="shared" si="86"/>
        <v/>
      </c>
      <c r="S228" s="44" t="str">
        <f t="shared" si="87"/>
        <v/>
      </c>
      <c r="T228" s="44" t="str">
        <f t="shared" si="88"/>
        <v/>
      </c>
      <c r="U228" s="44" t="str">
        <f t="shared" si="89"/>
        <v/>
      </c>
      <c r="V228" s="44" t="str">
        <f t="shared" si="90"/>
        <v/>
      </c>
      <c r="X228" s="44" t="str">
        <f>IF(AA228=$AA$1,MAX($X$1:X227)+1,"")</f>
        <v/>
      </c>
      <c r="Y228" s="44">
        <f t="shared" si="91"/>
        <v>227</v>
      </c>
      <c r="Z228" s="44" t="str">
        <f t="shared" si="78"/>
        <v>Kukuřice</v>
      </c>
      <c r="AA228" s="44" t="str">
        <f t="shared" si="92"/>
        <v>Mělník</v>
      </c>
      <c r="AB228" s="44" t="str">
        <f t="shared" si="93"/>
        <v>Ješovice</v>
      </c>
      <c r="AC228" s="45">
        <f t="shared" si="94"/>
        <v>681911</v>
      </c>
      <c r="AD228" s="45" t="str">
        <f t="shared" si="95"/>
        <v>30,01 - 50,00 %</v>
      </c>
      <c r="AG228"/>
    </row>
    <row r="229" spans="1:33" x14ac:dyDescent="0.25">
      <c r="A229" s="41">
        <f>IF(B229=$Z$1,MAX($A$1:A228)+1,"")</f>
        <v>228</v>
      </c>
      <c r="B229" s="48" t="s">
        <v>1735</v>
      </c>
      <c r="C229" s="41" t="s">
        <v>289</v>
      </c>
      <c r="D229" s="49" t="s">
        <v>290</v>
      </c>
      <c r="E229" s="50">
        <v>748366</v>
      </c>
      <c r="F229" s="48" t="s">
        <v>24</v>
      </c>
      <c r="H229" s="63">
        <f t="shared" si="77"/>
        <v>228</v>
      </c>
      <c r="I229" s="63" t="str">
        <f t="shared" si="79"/>
        <v/>
      </c>
      <c r="J229" s="63" t="str">
        <f t="shared" si="80"/>
        <v/>
      </c>
      <c r="K229" s="63" t="str">
        <f t="shared" si="81"/>
        <v/>
      </c>
      <c r="L229" s="63" t="str">
        <f t="shared" si="82"/>
        <v/>
      </c>
      <c r="M229" s="63" t="str">
        <f t="shared" si="83"/>
        <v/>
      </c>
      <c r="N229" s="63" t="str">
        <f t="shared" si="84"/>
        <v/>
      </c>
      <c r="P229" s="44" t="str">
        <f>IF($AB$1="NE","",IF(V229=$V$1,MAX($P$1:P228)+1,""))</f>
        <v/>
      </c>
      <c r="Q229" s="44" t="str">
        <f t="shared" si="85"/>
        <v/>
      </c>
      <c r="R229" s="44" t="str">
        <f t="shared" si="86"/>
        <v/>
      </c>
      <c r="S229" s="44" t="str">
        <f t="shared" si="87"/>
        <v/>
      </c>
      <c r="T229" s="44" t="str">
        <f t="shared" si="88"/>
        <v/>
      </c>
      <c r="U229" s="44" t="str">
        <f t="shared" si="89"/>
        <v/>
      </c>
      <c r="V229" s="44" t="str">
        <f t="shared" si="90"/>
        <v/>
      </c>
      <c r="X229" s="44" t="str">
        <f>IF(AA229=$AA$1,MAX($X$1:X228)+1,"")</f>
        <v/>
      </c>
      <c r="Y229" s="44">
        <f t="shared" si="91"/>
        <v>228</v>
      </c>
      <c r="Z229" s="44" t="str">
        <f t="shared" si="78"/>
        <v>Kukuřice</v>
      </c>
      <c r="AA229" s="44" t="str">
        <f t="shared" si="92"/>
        <v>Mladá Boleslav</v>
      </c>
      <c r="AB229" s="44" t="str">
        <f t="shared" si="93"/>
        <v>Otradovice</v>
      </c>
      <c r="AC229" s="45">
        <f t="shared" si="94"/>
        <v>748366</v>
      </c>
      <c r="AD229" s="45" t="str">
        <f t="shared" si="95"/>
        <v>30,01 - 50,00 %</v>
      </c>
      <c r="AG229"/>
    </row>
    <row r="230" spans="1:33" x14ac:dyDescent="0.25">
      <c r="A230" s="41">
        <f>IF(B230=$Z$1,MAX($A$1:A229)+1,"")</f>
        <v>229</v>
      </c>
      <c r="B230" s="48" t="s">
        <v>1735</v>
      </c>
      <c r="C230" s="41" t="s">
        <v>291</v>
      </c>
      <c r="D230" s="49" t="s">
        <v>292</v>
      </c>
      <c r="E230" s="50">
        <v>619591</v>
      </c>
      <c r="F230" s="48" t="s">
        <v>24</v>
      </c>
      <c r="H230" s="63">
        <f t="shared" si="77"/>
        <v>229</v>
      </c>
      <c r="I230" s="63" t="str">
        <f t="shared" si="79"/>
        <v/>
      </c>
      <c r="J230" s="63" t="str">
        <f t="shared" si="80"/>
        <v/>
      </c>
      <c r="K230" s="63" t="str">
        <f t="shared" si="81"/>
        <v/>
      </c>
      <c r="L230" s="63" t="str">
        <f t="shared" si="82"/>
        <v/>
      </c>
      <c r="M230" s="63" t="str">
        <f t="shared" si="83"/>
        <v/>
      </c>
      <c r="N230" s="63" t="str">
        <f t="shared" si="84"/>
        <v/>
      </c>
      <c r="P230" s="44" t="str">
        <f>IF($AB$1="NE","",IF(V230=$V$1,MAX($P$1:P229)+1,""))</f>
        <v/>
      </c>
      <c r="Q230" s="44" t="str">
        <f t="shared" si="85"/>
        <v/>
      </c>
      <c r="R230" s="44" t="str">
        <f t="shared" si="86"/>
        <v/>
      </c>
      <c r="S230" s="44" t="str">
        <f t="shared" si="87"/>
        <v/>
      </c>
      <c r="T230" s="44" t="str">
        <f t="shared" si="88"/>
        <v/>
      </c>
      <c r="U230" s="44" t="str">
        <f t="shared" si="89"/>
        <v/>
      </c>
      <c r="V230" s="44" t="str">
        <f t="shared" si="90"/>
        <v/>
      </c>
      <c r="X230" s="44" t="str">
        <f>IF(AA230=$AA$1,MAX($X$1:X229)+1,"")</f>
        <v/>
      </c>
      <c r="Y230" s="44">
        <f t="shared" si="91"/>
        <v>229</v>
      </c>
      <c r="Z230" s="44" t="str">
        <f t="shared" si="78"/>
        <v>Kukuřice</v>
      </c>
      <c r="AA230" s="44" t="str">
        <f t="shared" si="92"/>
        <v>Most</v>
      </c>
      <c r="AB230" s="44" t="str">
        <f t="shared" si="93"/>
        <v>Čepirohy</v>
      </c>
      <c r="AC230" s="45">
        <f t="shared" si="94"/>
        <v>619591</v>
      </c>
      <c r="AD230" s="45" t="str">
        <f t="shared" si="95"/>
        <v>30,01 - 50,00 %</v>
      </c>
      <c r="AG230"/>
    </row>
    <row r="231" spans="1:33" x14ac:dyDescent="0.25">
      <c r="A231" s="41">
        <f>IF(B231=$Z$1,MAX($A$1:A230)+1,"")</f>
        <v>230</v>
      </c>
      <c r="B231" s="48" t="s">
        <v>1735</v>
      </c>
      <c r="C231" s="41" t="s">
        <v>291</v>
      </c>
      <c r="D231" s="49" t="s">
        <v>293</v>
      </c>
      <c r="E231" s="50">
        <v>629260</v>
      </c>
      <c r="F231" s="48" t="s">
        <v>24</v>
      </c>
      <c r="H231" s="63">
        <f t="shared" si="77"/>
        <v>230</v>
      </c>
      <c r="I231" s="63" t="str">
        <f t="shared" si="79"/>
        <v/>
      </c>
      <c r="J231" s="63" t="str">
        <f t="shared" si="80"/>
        <v/>
      </c>
      <c r="K231" s="63" t="str">
        <f t="shared" si="81"/>
        <v/>
      </c>
      <c r="L231" s="63" t="str">
        <f t="shared" si="82"/>
        <v/>
      </c>
      <c r="M231" s="63" t="str">
        <f t="shared" si="83"/>
        <v/>
      </c>
      <c r="N231" s="63" t="str">
        <f t="shared" si="84"/>
        <v/>
      </c>
      <c r="P231" s="44" t="str">
        <f>IF($AB$1="NE","",IF(V231=$V$1,MAX($P$1:P230)+1,""))</f>
        <v/>
      </c>
      <c r="Q231" s="44" t="str">
        <f t="shared" si="85"/>
        <v/>
      </c>
      <c r="R231" s="44" t="str">
        <f t="shared" si="86"/>
        <v/>
      </c>
      <c r="S231" s="44" t="str">
        <f t="shared" si="87"/>
        <v/>
      </c>
      <c r="T231" s="44" t="str">
        <f t="shared" si="88"/>
        <v/>
      </c>
      <c r="U231" s="44" t="str">
        <f t="shared" si="89"/>
        <v/>
      </c>
      <c r="V231" s="44" t="str">
        <f t="shared" si="90"/>
        <v/>
      </c>
      <c r="X231" s="44" t="str">
        <f>IF(AA231=$AA$1,MAX($X$1:X230)+1,"")</f>
        <v/>
      </c>
      <c r="Y231" s="44">
        <f t="shared" si="91"/>
        <v>230</v>
      </c>
      <c r="Z231" s="44" t="str">
        <f t="shared" si="78"/>
        <v>Kukuřice</v>
      </c>
      <c r="AA231" s="44" t="str">
        <f t="shared" si="92"/>
        <v>Most</v>
      </c>
      <c r="AB231" s="44" t="str">
        <f t="shared" si="93"/>
        <v>Dolní Jiřetín</v>
      </c>
      <c r="AC231" s="45">
        <f t="shared" si="94"/>
        <v>629260</v>
      </c>
      <c r="AD231" s="45" t="str">
        <f t="shared" si="95"/>
        <v>30,01 - 50,00 %</v>
      </c>
      <c r="AG231"/>
    </row>
    <row r="232" spans="1:33" x14ac:dyDescent="0.25">
      <c r="A232" s="41">
        <f>IF(B232=$Z$1,MAX($A$1:A231)+1,"")</f>
        <v>231</v>
      </c>
      <c r="B232" s="48" t="s">
        <v>1735</v>
      </c>
      <c r="C232" s="41" t="s">
        <v>291</v>
      </c>
      <c r="D232" s="49" t="s">
        <v>294</v>
      </c>
      <c r="E232" s="50">
        <v>633097</v>
      </c>
      <c r="F232" s="48" t="s">
        <v>24</v>
      </c>
      <c r="H232" s="63">
        <f t="shared" si="77"/>
        <v>231</v>
      </c>
      <c r="I232" s="63" t="str">
        <f t="shared" si="79"/>
        <v/>
      </c>
      <c r="J232" s="63" t="str">
        <f t="shared" si="80"/>
        <v/>
      </c>
      <c r="K232" s="63" t="str">
        <f t="shared" si="81"/>
        <v/>
      </c>
      <c r="L232" s="63" t="str">
        <f t="shared" si="82"/>
        <v/>
      </c>
      <c r="M232" s="63" t="str">
        <f t="shared" si="83"/>
        <v/>
      </c>
      <c r="N232" s="63" t="str">
        <f t="shared" si="84"/>
        <v/>
      </c>
      <c r="P232" s="44" t="str">
        <f>IF($AB$1="NE","",IF(V232=$V$1,MAX($P$1:P231)+1,""))</f>
        <v/>
      </c>
      <c r="Q232" s="44" t="str">
        <f t="shared" si="85"/>
        <v/>
      </c>
      <c r="R232" s="44" t="str">
        <f t="shared" si="86"/>
        <v/>
      </c>
      <c r="S232" s="44" t="str">
        <f t="shared" si="87"/>
        <v/>
      </c>
      <c r="T232" s="44" t="str">
        <f t="shared" si="88"/>
        <v/>
      </c>
      <c r="U232" s="44" t="str">
        <f t="shared" si="89"/>
        <v/>
      </c>
      <c r="V232" s="44" t="str">
        <f t="shared" si="90"/>
        <v/>
      </c>
      <c r="X232" s="44" t="str">
        <f>IF(AA232=$AA$1,MAX($X$1:X231)+1,"")</f>
        <v/>
      </c>
      <c r="Y232" s="44">
        <f t="shared" si="91"/>
        <v>231</v>
      </c>
      <c r="Z232" s="44" t="str">
        <f t="shared" si="78"/>
        <v>Kukuřice</v>
      </c>
      <c r="AA232" s="44" t="str">
        <f t="shared" si="92"/>
        <v>Most</v>
      </c>
      <c r="AB232" s="44" t="str">
        <f t="shared" si="93"/>
        <v>Dřínov u Komořan</v>
      </c>
      <c r="AC232" s="45">
        <f t="shared" si="94"/>
        <v>633097</v>
      </c>
      <c r="AD232" s="45" t="str">
        <f t="shared" si="95"/>
        <v>30,01 - 50,00 %</v>
      </c>
      <c r="AG232"/>
    </row>
    <row r="233" spans="1:33" x14ac:dyDescent="0.25">
      <c r="A233" s="41">
        <f>IF(B233=$Z$1,MAX($A$1:A232)+1,"")</f>
        <v>232</v>
      </c>
      <c r="B233" s="48" t="s">
        <v>1735</v>
      </c>
      <c r="C233" s="41" t="s">
        <v>291</v>
      </c>
      <c r="D233" s="49" t="s">
        <v>295</v>
      </c>
      <c r="E233" s="50">
        <v>668885</v>
      </c>
      <c r="F233" s="48" t="s">
        <v>24</v>
      </c>
      <c r="H233" s="63">
        <f t="shared" si="77"/>
        <v>232</v>
      </c>
      <c r="I233" s="63" t="str">
        <f t="shared" si="79"/>
        <v/>
      </c>
      <c r="J233" s="63" t="str">
        <f t="shared" si="80"/>
        <v/>
      </c>
      <c r="K233" s="63" t="str">
        <f t="shared" si="81"/>
        <v/>
      </c>
      <c r="L233" s="63" t="str">
        <f t="shared" si="82"/>
        <v/>
      </c>
      <c r="M233" s="63" t="str">
        <f t="shared" si="83"/>
        <v/>
      </c>
      <c r="N233" s="63" t="str">
        <f t="shared" si="84"/>
        <v/>
      </c>
      <c r="P233" s="44" t="str">
        <f>IF($AB$1="NE","",IF(V233=$V$1,MAX($P$1:P232)+1,""))</f>
        <v/>
      </c>
      <c r="Q233" s="44" t="str">
        <f t="shared" si="85"/>
        <v/>
      </c>
      <c r="R233" s="44" t="str">
        <f t="shared" si="86"/>
        <v/>
      </c>
      <c r="S233" s="44" t="str">
        <f t="shared" si="87"/>
        <v/>
      </c>
      <c r="T233" s="44" t="str">
        <f t="shared" si="88"/>
        <v/>
      </c>
      <c r="U233" s="44" t="str">
        <f t="shared" si="89"/>
        <v/>
      </c>
      <c r="V233" s="44" t="str">
        <f t="shared" si="90"/>
        <v/>
      </c>
      <c r="X233" s="44" t="str">
        <f>IF(AA233=$AA$1,MAX($X$1:X232)+1,"")</f>
        <v/>
      </c>
      <c r="Y233" s="44">
        <f t="shared" si="91"/>
        <v>232</v>
      </c>
      <c r="Z233" s="44" t="str">
        <f t="shared" si="78"/>
        <v>Kukuřice</v>
      </c>
      <c r="AA233" s="44" t="str">
        <f t="shared" si="92"/>
        <v>Most</v>
      </c>
      <c r="AB233" s="44" t="str">
        <f t="shared" si="93"/>
        <v>Ervěnice</v>
      </c>
      <c r="AC233" s="45">
        <f t="shared" si="94"/>
        <v>668885</v>
      </c>
      <c r="AD233" s="45" t="str">
        <f t="shared" si="95"/>
        <v>30,01 - 50,00 %</v>
      </c>
      <c r="AG233"/>
    </row>
    <row r="234" spans="1:33" x14ac:dyDescent="0.25">
      <c r="A234" s="41">
        <f>IF(B234=$Z$1,MAX($A$1:A233)+1,"")</f>
        <v>233</v>
      </c>
      <c r="B234" s="48" t="s">
        <v>1735</v>
      </c>
      <c r="C234" s="41" t="s">
        <v>291</v>
      </c>
      <c r="D234" s="49" t="s">
        <v>296</v>
      </c>
      <c r="E234" s="50">
        <v>645010</v>
      </c>
      <c r="F234" s="48" t="s">
        <v>24</v>
      </c>
      <c r="H234" s="63">
        <f t="shared" si="77"/>
        <v>233</v>
      </c>
      <c r="I234" s="63" t="str">
        <f t="shared" si="79"/>
        <v/>
      </c>
      <c r="J234" s="63" t="str">
        <f t="shared" si="80"/>
        <v/>
      </c>
      <c r="K234" s="63" t="str">
        <f t="shared" si="81"/>
        <v/>
      </c>
      <c r="L234" s="63" t="str">
        <f t="shared" si="82"/>
        <v/>
      </c>
      <c r="M234" s="63" t="str">
        <f t="shared" si="83"/>
        <v/>
      </c>
      <c r="N234" s="63" t="str">
        <f t="shared" si="84"/>
        <v/>
      </c>
      <c r="P234" s="44" t="str">
        <f>IF($AB$1="NE","",IF(V234=$V$1,MAX($P$1:P233)+1,""))</f>
        <v/>
      </c>
      <c r="Q234" s="44" t="str">
        <f t="shared" si="85"/>
        <v/>
      </c>
      <c r="R234" s="44" t="str">
        <f t="shared" si="86"/>
        <v/>
      </c>
      <c r="S234" s="44" t="str">
        <f t="shared" si="87"/>
        <v/>
      </c>
      <c r="T234" s="44" t="str">
        <f t="shared" si="88"/>
        <v/>
      </c>
      <c r="U234" s="44" t="str">
        <f t="shared" si="89"/>
        <v/>
      </c>
      <c r="V234" s="44" t="str">
        <f t="shared" si="90"/>
        <v/>
      </c>
      <c r="X234" s="44" t="str">
        <f>IF(AA234=$AA$1,MAX($X$1:X233)+1,"")</f>
        <v/>
      </c>
      <c r="Y234" s="44">
        <f t="shared" si="91"/>
        <v>233</v>
      </c>
      <c r="Z234" s="44" t="str">
        <f t="shared" si="78"/>
        <v>Kukuřice</v>
      </c>
      <c r="AA234" s="44" t="str">
        <f t="shared" si="92"/>
        <v>Most</v>
      </c>
      <c r="AB234" s="44" t="str">
        <f t="shared" si="93"/>
        <v>Hořany</v>
      </c>
      <c r="AC234" s="45">
        <f t="shared" si="94"/>
        <v>645010</v>
      </c>
      <c r="AD234" s="45" t="str">
        <f t="shared" si="95"/>
        <v>30,01 - 50,00 %</v>
      </c>
      <c r="AG234"/>
    </row>
    <row r="235" spans="1:33" x14ac:dyDescent="0.25">
      <c r="A235" s="41">
        <f>IF(B235=$Z$1,MAX($A$1:A234)+1,"")</f>
        <v>234</v>
      </c>
      <c r="B235" s="48" t="s">
        <v>1735</v>
      </c>
      <c r="C235" s="41" t="s">
        <v>291</v>
      </c>
      <c r="D235" s="49" t="s">
        <v>297</v>
      </c>
      <c r="E235" s="50">
        <v>669326</v>
      </c>
      <c r="F235" s="48" t="s">
        <v>24</v>
      </c>
      <c r="H235" s="63">
        <f t="shared" si="77"/>
        <v>234</v>
      </c>
      <c r="I235" s="63" t="str">
        <f t="shared" si="79"/>
        <v/>
      </c>
      <c r="J235" s="63" t="str">
        <f t="shared" si="80"/>
        <v/>
      </c>
      <c r="K235" s="63" t="str">
        <f t="shared" si="81"/>
        <v/>
      </c>
      <c r="L235" s="63" t="str">
        <f t="shared" si="82"/>
        <v/>
      </c>
      <c r="M235" s="63" t="str">
        <f t="shared" si="83"/>
        <v/>
      </c>
      <c r="N235" s="63" t="str">
        <f t="shared" si="84"/>
        <v/>
      </c>
      <c r="P235" s="44" t="str">
        <f>IF($AB$1="NE","",IF(V235=$V$1,MAX($P$1:P234)+1,""))</f>
        <v/>
      </c>
      <c r="Q235" s="44" t="str">
        <f t="shared" si="85"/>
        <v/>
      </c>
      <c r="R235" s="44" t="str">
        <f t="shared" si="86"/>
        <v/>
      </c>
      <c r="S235" s="44" t="str">
        <f t="shared" si="87"/>
        <v/>
      </c>
      <c r="T235" s="44" t="str">
        <f t="shared" si="88"/>
        <v/>
      </c>
      <c r="U235" s="44" t="str">
        <f t="shared" si="89"/>
        <v/>
      </c>
      <c r="V235" s="44" t="str">
        <f t="shared" si="90"/>
        <v/>
      </c>
      <c r="X235" s="44" t="str">
        <f>IF(AA235=$AA$1,MAX($X$1:X234)+1,"")</f>
        <v/>
      </c>
      <c r="Y235" s="44">
        <f t="shared" si="91"/>
        <v>234</v>
      </c>
      <c r="Z235" s="44" t="str">
        <f t="shared" si="78"/>
        <v>Kukuřice</v>
      </c>
      <c r="AA235" s="44" t="str">
        <f t="shared" si="92"/>
        <v>Most</v>
      </c>
      <c r="AB235" s="44" t="str">
        <f t="shared" si="93"/>
        <v>Konobrže</v>
      </c>
      <c r="AC235" s="45">
        <f t="shared" si="94"/>
        <v>669326</v>
      </c>
      <c r="AD235" s="45" t="str">
        <f t="shared" si="95"/>
        <v>30,01 - 50,00 %</v>
      </c>
      <c r="AG235"/>
    </row>
    <row r="236" spans="1:33" x14ac:dyDescent="0.25">
      <c r="A236" s="41">
        <f>IF(B236=$Z$1,MAX($A$1:A235)+1,"")</f>
        <v>235</v>
      </c>
      <c r="B236" s="48" t="s">
        <v>1735</v>
      </c>
      <c r="C236" s="41" t="s">
        <v>291</v>
      </c>
      <c r="D236" s="49" t="s">
        <v>298</v>
      </c>
      <c r="E236" s="50">
        <v>669334</v>
      </c>
      <c r="F236" s="48" t="s">
        <v>24</v>
      </c>
      <c r="H236" s="63">
        <f t="shared" si="77"/>
        <v>235</v>
      </c>
      <c r="I236" s="63" t="str">
        <f t="shared" si="79"/>
        <v/>
      </c>
      <c r="J236" s="63" t="str">
        <f t="shared" si="80"/>
        <v/>
      </c>
      <c r="K236" s="63" t="str">
        <f t="shared" si="81"/>
        <v/>
      </c>
      <c r="L236" s="63" t="str">
        <f t="shared" si="82"/>
        <v/>
      </c>
      <c r="M236" s="63" t="str">
        <f t="shared" si="83"/>
        <v/>
      </c>
      <c r="N236" s="63" t="str">
        <f t="shared" si="84"/>
        <v/>
      </c>
      <c r="P236" s="44" t="str">
        <f>IF($AB$1="NE","",IF(V236=$V$1,MAX($P$1:P235)+1,""))</f>
        <v/>
      </c>
      <c r="Q236" s="44" t="str">
        <f t="shared" si="85"/>
        <v/>
      </c>
      <c r="R236" s="44" t="str">
        <f t="shared" si="86"/>
        <v/>
      </c>
      <c r="S236" s="44" t="str">
        <f t="shared" si="87"/>
        <v/>
      </c>
      <c r="T236" s="44" t="str">
        <f t="shared" si="88"/>
        <v/>
      </c>
      <c r="U236" s="44" t="str">
        <f t="shared" si="89"/>
        <v/>
      </c>
      <c r="V236" s="44" t="str">
        <f t="shared" si="90"/>
        <v/>
      </c>
      <c r="X236" s="44" t="str">
        <f>IF(AA236=$AA$1,MAX($X$1:X235)+1,"")</f>
        <v/>
      </c>
      <c r="Y236" s="44">
        <f t="shared" si="91"/>
        <v>235</v>
      </c>
      <c r="Z236" s="44" t="str">
        <f t="shared" si="78"/>
        <v>Kukuřice</v>
      </c>
      <c r="AA236" s="44" t="str">
        <f t="shared" si="92"/>
        <v>Most</v>
      </c>
      <c r="AB236" s="44" t="str">
        <f t="shared" si="93"/>
        <v>Kopisty</v>
      </c>
      <c r="AC236" s="45">
        <f t="shared" si="94"/>
        <v>669334</v>
      </c>
      <c r="AD236" s="45" t="str">
        <f t="shared" si="95"/>
        <v>30,01 - 50,00 %</v>
      </c>
      <c r="AG236"/>
    </row>
    <row r="237" spans="1:33" x14ac:dyDescent="0.25">
      <c r="A237" s="41">
        <f>IF(B237=$Z$1,MAX($A$1:A236)+1,"")</f>
        <v>236</v>
      </c>
      <c r="B237" s="48" t="s">
        <v>1735</v>
      </c>
      <c r="C237" s="41" t="s">
        <v>291</v>
      </c>
      <c r="D237" s="49" t="s">
        <v>299</v>
      </c>
      <c r="E237" s="50">
        <v>699357</v>
      </c>
      <c r="F237" s="48" t="s">
        <v>24</v>
      </c>
      <c r="H237" s="63">
        <f t="shared" si="77"/>
        <v>236</v>
      </c>
      <c r="I237" s="63" t="str">
        <f t="shared" si="79"/>
        <v/>
      </c>
      <c r="J237" s="63" t="str">
        <f t="shared" si="80"/>
        <v/>
      </c>
      <c r="K237" s="63" t="str">
        <f t="shared" si="81"/>
        <v/>
      </c>
      <c r="L237" s="63" t="str">
        <f t="shared" si="82"/>
        <v/>
      </c>
      <c r="M237" s="63" t="str">
        <f t="shared" si="83"/>
        <v/>
      </c>
      <c r="N237" s="63" t="str">
        <f t="shared" si="84"/>
        <v/>
      </c>
      <c r="P237" s="44" t="str">
        <f>IF($AB$1="NE","",IF(V237=$V$1,MAX($P$1:P236)+1,""))</f>
        <v/>
      </c>
      <c r="Q237" s="44" t="str">
        <f t="shared" si="85"/>
        <v/>
      </c>
      <c r="R237" s="44" t="str">
        <f t="shared" si="86"/>
        <v/>
      </c>
      <c r="S237" s="44" t="str">
        <f t="shared" si="87"/>
        <v/>
      </c>
      <c r="T237" s="44" t="str">
        <f t="shared" si="88"/>
        <v/>
      </c>
      <c r="U237" s="44" t="str">
        <f t="shared" si="89"/>
        <v/>
      </c>
      <c r="V237" s="44" t="str">
        <f t="shared" si="90"/>
        <v/>
      </c>
      <c r="X237" s="44" t="str">
        <f>IF(AA237=$AA$1,MAX($X$1:X236)+1,"")</f>
        <v/>
      </c>
      <c r="Y237" s="44">
        <f t="shared" si="91"/>
        <v>236</v>
      </c>
      <c r="Z237" s="44" t="str">
        <f t="shared" si="78"/>
        <v>Kukuřice</v>
      </c>
      <c r="AA237" s="44" t="str">
        <f t="shared" si="92"/>
        <v>Most</v>
      </c>
      <c r="AB237" s="44" t="str">
        <f t="shared" si="93"/>
        <v>Most I</v>
      </c>
      <c r="AC237" s="45">
        <f t="shared" si="94"/>
        <v>699357</v>
      </c>
      <c r="AD237" s="45" t="str">
        <f t="shared" si="95"/>
        <v>30,01 - 50,00 %</v>
      </c>
      <c r="AG237"/>
    </row>
    <row r="238" spans="1:33" x14ac:dyDescent="0.25">
      <c r="A238" s="41">
        <f>IF(B238=$Z$1,MAX($A$1:A237)+1,"")</f>
        <v>237</v>
      </c>
      <c r="B238" s="48" t="s">
        <v>1735</v>
      </c>
      <c r="C238" s="41" t="s">
        <v>291</v>
      </c>
      <c r="D238" s="49" t="s">
        <v>300</v>
      </c>
      <c r="E238" s="50">
        <v>699594</v>
      </c>
      <c r="F238" s="48" t="s">
        <v>24</v>
      </c>
      <c r="H238" s="63">
        <f t="shared" si="77"/>
        <v>237</v>
      </c>
      <c r="I238" s="63" t="str">
        <f t="shared" si="79"/>
        <v/>
      </c>
      <c r="J238" s="63" t="str">
        <f t="shared" si="80"/>
        <v/>
      </c>
      <c r="K238" s="63" t="str">
        <f t="shared" si="81"/>
        <v/>
      </c>
      <c r="L238" s="63" t="str">
        <f t="shared" si="82"/>
        <v/>
      </c>
      <c r="M238" s="63" t="str">
        <f t="shared" si="83"/>
        <v/>
      </c>
      <c r="N238" s="63" t="str">
        <f t="shared" si="84"/>
        <v/>
      </c>
      <c r="P238" s="44" t="str">
        <f>IF($AB$1="NE","",IF(V238=$V$1,MAX($P$1:P237)+1,""))</f>
        <v/>
      </c>
      <c r="Q238" s="44" t="str">
        <f t="shared" si="85"/>
        <v/>
      </c>
      <c r="R238" s="44" t="str">
        <f t="shared" si="86"/>
        <v/>
      </c>
      <c r="S238" s="44" t="str">
        <f t="shared" si="87"/>
        <v/>
      </c>
      <c r="T238" s="44" t="str">
        <f t="shared" si="88"/>
        <v/>
      </c>
      <c r="U238" s="44" t="str">
        <f t="shared" si="89"/>
        <v/>
      </c>
      <c r="V238" s="44" t="str">
        <f t="shared" si="90"/>
        <v/>
      </c>
      <c r="X238" s="44" t="str">
        <f>IF(AA238=$AA$1,MAX($X$1:X237)+1,"")</f>
        <v/>
      </c>
      <c r="Y238" s="44">
        <f t="shared" si="91"/>
        <v>237</v>
      </c>
      <c r="Z238" s="44" t="str">
        <f t="shared" si="78"/>
        <v>Kukuřice</v>
      </c>
      <c r="AA238" s="44" t="str">
        <f t="shared" si="92"/>
        <v>Most</v>
      </c>
      <c r="AB238" s="44" t="str">
        <f t="shared" si="93"/>
        <v>Most II</v>
      </c>
      <c r="AC238" s="45">
        <f t="shared" si="94"/>
        <v>699594</v>
      </c>
      <c r="AD238" s="45" t="str">
        <f t="shared" si="95"/>
        <v>30,01 - 50,00 %</v>
      </c>
      <c r="AG238"/>
    </row>
    <row r="239" spans="1:33" x14ac:dyDescent="0.25">
      <c r="A239" s="41">
        <f>IF(B239=$Z$1,MAX($A$1:A238)+1,"")</f>
        <v>238</v>
      </c>
      <c r="B239" s="48" t="s">
        <v>1735</v>
      </c>
      <c r="C239" s="41" t="s">
        <v>291</v>
      </c>
      <c r="D239" s="49" t="s">
        <v>301</v>
      </c>
      <c r="E239" s="50">
        <v>686191</v>
      </c>
      <c r="F239" s="48" t="s">
        <v>24</v>
      </c>
      <c r="H239" s="63">
        <f t="shared" si="77"/>
        <v>238</v>
      </c>
      <c r="I239" s="63" t="str">
        <f t="shared" si="79"/>
        <v/>
      </c>
      <c r="J239" s="63" t="str">
        <f t="shared" si="80"/>
        <v/>
      </c>
      <c r="K239" s="63" t="str">
        <f t="shared" si="81"/>
        <v/>
      </c>
      <c r="L239" s="63" t="str">
        <f t="shared" si="82"/>
        <v/>
      </c>
      <c r="M239" s="63" t="str">
        <f t="shared" si="83"/>
        <v/>
      </c>
      <c r="N239" s="63" t="str">
        <f t="shared" si="84"/>
        <v/>
      </c>
      <c r="P239" s="44" t="str">
        <f>IF($AB$1="NE","",IF(V239=$V$1,MAX($P$1:P238)+1,""))</f>
        <v/>
      </c>
      <c r="Q239" s="44" t="str">
        <f t="shared" si="85"/>
        <v/>
      </c>
      <c r="R239" s="44" t="str">
        <f t="shared" si="86"/>
        <v/>
      </c>
      <c r="S239" s="44" t="str">
        <f t="shared" si="87"/>
        <v/>
      </c>
      <c r="T239" s="44" t="str">
        <f t="shared" si="88"/>
        <v/>
      </c>
      <c r="U239" s="44" t="str">
        <f t="shared" si="89"/>
        <v/>
      </c>
      <c r="V239" s="44" t="str">
        <f t="shared" si="90"/>
        <v/>
      </c>
      <c r="X239" s="44" t="str">
        <f>IF(AA239=$AA$1,MAX($X$1:X238)+1,"")</f>
        <v/>
      </c>
      <c r="Y239" s="44">
        <f t="shared" si="91"/>
        <v>238</v>
      </c>
      <c r="Z239" s="44" t="str">
        <f t="shared" si="78"/>
        <v>Kukuřice</v>
      </c>
      <c r="AA239" s="44" t="str">
        <f t="shared" si="92"/>
        <v>Most</v>
      </c>
      <c r="AB239" s="44" t="str">
        <f t="shared" si="93"/>
        <v>Růžodol</v>
      </c>
      <c r="AC239" s="45">
        <f t="shared" si="94"/>
        <v>686191</v>
      </c>
      <c r="AD239" s="45" t="str">
        <f t="shared" si="95"/>
        <v>30,01 - 50,00 %</v>
      </c>
      <c r="AG239"/>
    </row>
    <row r="240" spans="1:33" x14ac:dyDescent="0.25">
      <c r="A240" s="41">
        <f>IF(B240=$Z$1,MAX($A$1:A239)+1,"")</f>
        <v>239</v>
      </c>
      <c r="B240" s="48" t="s">
        <v>1735</v>
      </c>
      <c r="C240" s="41" t="s">
        <v>291</v>
      </c>
      <c r="D240" s="49" t="s">
        <v>302</v>
      </c>
      <c r="E240" s="50">
        <v>903337</v>
      </c>
      <c r="F240" s="48" t="s">
        <v>24</v>
      </c>
      <c r="H240" s="63">
        <f t="shared" si="77"/>
        <v>239</v>
      </c>
      <c r="I240" s="63" t="str">
        <f t="shared" si="79"/>
        <v/>
      </c>
      <c r="J240" s="63" t="str">
        <f t="shared" si="80"/>
        <v/>
      </c>
      <c r="K240" s="63" t="str">
        <f t="shared" si="81"/>
        <v/>
      </c>
      <c r="L240" s="63" t="str">
        <f t="shared" si="82"/>
        <v/>
      </c>
      <c r="M240" s="63" t="str">
        <f t="shared" si="83"/>
        <v/>
      </c>
      <c r="N240" s="63" t="str">
        <f t="shared" si="84"/>
        <v/>
      </c>
      <c r="P240" s="44" t="str">
        <f>IF($AB$1="NE","",IF(V240=$V$1,MAX($P$1:P239)+1,""))</f>
        <v/>
      </c>
      <c r="Q240" s="44" t="str">
        <f t="shared" si="85"/>
        <v/>
      </c>
      <c r="R240" s="44" t="str">
        <f t="shared" si="86"/>
        <v/>
      </c>
      <c r="S240" s="44" t="str">
        <f t="shared" si="87"/>
        <v/>
      </c>
      <c r="T240" s="44" t="str">
        <f t="shared" si="88"/>
        <v/>
      </c>
      <c r="U240" s="44" t="str">
        <f t="shared" si="89"/>
        <v/>
      </c>
      <c r="V240" s="44" t="str">
        <f t="shared" si="90"/>
        <v/>
      </c>
      <c r="X240" s="44" t="str">
        <f>IF(AA240=$AA$1,MAX($X$1:X239)+1,"")</f>
        <v/>
      </c>
      <c r="Y240" s="44">
        <f t="shared" si="91"/>
        <v>239</v>
      </c>
      <c r="Z240" s="44" t="str">
        <f t="shared" si="78"/>
        <v>Kukuřice</v>
      </c>
      <c r="AA240" s="44" t="str">
        <f t="shared" si="92"/>
        <v>Most</v>
      </c>
      <c r="AB240" s="44" t="str">
        <f t="shared" si="93"/>
        <v>Souš</v>
      </c>
      <c r="AC240" s="45">
        <f t="shared" si="94"/>
        <v>903337</v>
      </c>
      <c r="AD240" s="45" t="str">
        <f t="shared" si="95"/>
        <v>30,01 - 50,00 %</v>
      </c>
      <c r="AG240"/>
    </row>
    <row r="241" spans="1:33" x14ac:dyDescent="0.25">
      <c r="A241" s="41">
        <f>IF(B241=$Z$1,MAX($A$1:A240)+1,"")</f>
        <v>240</v>
      </c>
      <c r="B241" s="48" t="s">
        <v>1735</v>
      </c>
      <c r="C241" s="41" t="s">
        <v>291</v>
      </c>
      <c r="D241" s="49" t="s">
        <v>303</v>
      </c>
      <c r="E241" s="50">
        <v>770540</v>
      </c>
      <c r="F241" s="48" t="s">
        <v>24</v>
      </c>
      <c r="H241" s="63">
        <f t="shared" si="77"/>
        <v>240</v>
      </c>
      <c r="I241" s="63" t="str">
        <f t="shared" si="79"/>
        <v/>
      </c>
      <c r="J241" s="63" t="str">
        <f t="shared" si="80"/>
        <v/>
      </c>
      <c r="K241" s="63" t="str">
        <f t="shared" si="81"/>
        <v/>
      </c>
      <c r="L241" s="63" t="str">
        <f t="shared" si="82"/>
        <v/>
      </c>
      <c r="M241" s="63" t="str">
        <f t="shared" si="83"/>
        <v/>
      </c>
      <c r="N241" s="63" t="str">
        <f t="shared" si="84"/>
        <v/>
      </c>
      <c r="P241" s="44" t="str">
        <f>IF($AB$1="NE","",IF(V241=$V$1,MAX($P$1:P240)+1,""))</f>
        <v/>
      </c>
      <c r="Q241" s="44" t="str">
        <f t="shared" si="85"/>
        <v/>
      </c>
      <c r="R241" s="44" t="str">
        <f t="shared" si="86"/>
        <v/>
      </c>
      <c r="S241" s="44" t="str">
        <f t="shared" si="87"/>
        <v/>
      </c>
      <c r="T241" s="44" t="str">
        <f t="shared" si="88"/>
        <v/>
      </c>
      <c r="U241" s="44" t="str">
        <f t="shared" si="89"/>
        <v/>
      </c>
      <c r="V241" s="44" t="str">
        <f t="shared" si="90"/>
        <v/>
      </c>
      <c r="X241" s="44" t="str">
        <f>IF(AA241=$AA$1,MAX($X$1:X240)+1,"")</f>
        <v/>
      </c>
      <c r="Y241" s="44">
        <f t="shared" si="91"/>
        <v>240</v>
      </c>
      <c r="Z241" s="44" t="str">
        <f t="shared" si="78"/>
        <v>Kukuřice</v>
      </c>
      <c r="AA241" s="44" t="str">
        <f t="shared" si="92"/>
        <v>Most</v>
      </c>
      <c r="AB241" s="44" t="str">
        <f t="shared" si="93"/>
        <v>Třebušice</v>
      </c>
      <c r="AC241" s="45">
        <f t="shared" si="94"/>
        <v>770540</v>
      </c>
      <c r="AD241" s="45" t="str">
        <f t="shared" si="95"/>
        <v>30,01 - 50,00 %</v>
      </c>
      <c r="AG241"/>
    </row>
    <row r="242" spans="1:33" x14ac:dyDescent="0.25">
      <c r="A242" s="41">
        <f>IF(B242=$Z$1,MAX($A$1:A241)+1,"")</f>
        <v>241</v>
      </c>
      <c r="B242" s="48" t="s">
        <v>1735</v>
      </c>
      <c r="C242" s="41" t="s">
        <v>291</v>
      </c>
      <c r="D242" s="49" t="s">
        <v>304</v>
      </c>
      <c r="E242" s="50">
        <v>749214</v>
      </c>
      <c r="F242" s="48" t="s">
        <v>24</v>
      </c>
      <c r="H242" s="63">
        <f t="shared" si="77"/>
        <v>241</v>
      </c>
      <c r="I242" s="63" t="str">
        <f t="shared" si="79"/>
        <v/>
      </c>
      <c r="J242" s="63" t="str">
        <f t="shared" si="80"/>
        <v/>
      </c>
      <c r="K242" s="63" t="str">
        <f t="shared" si="81"/>
        <v/>
      </c>
      <c r="L242" s="63" t="str">
        <f t="shared" si="82"/>
        <v/>
      </c>
      <c r="M242" s="63" t="str">
        <f t="shared" si="83"/>
        <v/>
      </c>
      <c r="N242" s="63" t="str">
        <f t="shared" si="84"/>
        <v/>
      </c>
      <c r="P242" s="44" t="str">
        <f>IF($AB$1="NE","",IF(V242=$V$1,MAX($P$1:P241)+1,""))</f>
        <v/>
      </c>
      <c r="Q242" s="44" t="str">
        <f t="shared" si="85"/>
        <v/>
      </c>
      <c r="R242" s="44" t="str">
        <f t="shared" si="86"/>
        <v/>
      </c>
      <c r="S242" s="44" t="str">
        <f t="shared" si="87"/>
        <v/>
      </c>
      <c r="T242" s="44" t="str">
        <f t="shared" si="88"/>
        <v/>
      </c>
      <c r="U242" s="44" t="str">
        <f t="shared" si="89"/>
        <v/>
      </c>
      <c r="V242" s="44" t="str">
        <f t="shared" si="90"/>
        <v/>
      </c>
      <c r="X242" s="44" t="str">
        <f>IF(AA242=$AA$1,MAX($X$1:X241)+1,"")</f>
        <v/>
      </c>
      <c r="Y242" s="44">
        <f t="shared" si="91"/>
        <v>241</v>
      </c>
      <c r="Z242" s="44" t="str">
        <f t="shared" si="78"/>
        <v>Kukuřice</v>
      </c>
      <c r="AA242" s="44" t="str">
        <f t="shared" si="92"/>
        <v>Most</v>
      </c>
      <c r="AB242" s="44" t="str">
        <f t="shared" si="93"/>
        <v>Velebudice</v>
      </c>
      <c r="AC242" s="45">
        <f t="shared" si="94"/>
        <v>749214</v>
      </c>
      <c r="AD242" s="45" t="str">
        <f t="shared" si="95"/>
        <v>30,01 - 50,00 %</v>
      </c>
      <c r="AG242"/>
    </row>
    <row r="243" spans="1:33" x14ac:dyDescent="0.25">
      <c r="A243" s="41">
        <f>IF(B243=$Z$1,MAX($A$1:A242)+1,"")</f>
        <v>242</v>
      </c>
      <c r="B243" s="48" t="s">
        <v>1735</v>
      </c>
      <c r="C243" s="41" t="s">
        <v>305</v>
      </c>
      <c r="D243" s="49" t="s">
        <v>306</v>
      </c>
      <c r="E243" s="50">
        <v>600661</v>
      </c>
      <c r="F243" s="48" t="s">
        <v>24</v>
      </c>
      <c r="H243" s="63">
        <f t="shared" si="77"/>
        <v>242</v>
      </c>
      <c r="I243" s="63" t="str">
        <f t="shared" si="79"/>
        <v/>
      </c>
      <c r="J243" s="63" t="str">
        <f t="shared" si="80"/>
        <v/>
      </c>
      <c r="K243" s="63" t="str">
        <f t="shared" si="81"/>
        <v/>
      </c>
      <c r="L243" s="63" t="str">
        <f t="shared" si="82"/>
        <v/>
      </c>
      <c r="M243" s="63" t="str">
        <f t="shared" si="83"/>
        <v/>
      </c>
      <c r="N243" s="63" t="str">
        <f t="shared" si="84"/>
        <v/>
      </c>
      <c r="P243" s="44" t="str">
        <f>IF($AB$1="NE","",IF(V243=$V$1,MAX($P$1:P242)+1,""))</f>
        <v/>
      </c>
      <c r="Q243" s="44" t="str">
        <f t="shared" si="85"/>
        <v/>
      </c>
      <c r="R243" s="44" t="str">
        <f t="shared" si="86"/>
        <v/>
      </c>
      <c r="S243" s="44" t="str">
        <f t="shared" si="87"/>
        <v/>
      </c>
      <c r="T243" s="44" t="str">
        <f t="shared" si="88"/>
        <v/>
      </c>
      <c r="U243" s="44" t="str">
        <f t="shared" si="89"/>
        <v/>
      </c>
      <c r="V243" s="44" t="str">
        <f t="shared" si="90"/>
        <v/>
      </c>
      <c r="X243" s="44" t="str">
        <f>IF(AA243=$AA$1,MAX($X$1:X242)+1,"")</f>
        <v/>
      </c>
      <c r="Y243" s="44">
        <f t="shared" si="91"/>
        <v>242</v>
      </c>
      <c r="Z243" s="44" t="str">
        <f t="shared" si="78"/>
        <v>Kukuřice</v>
      </c>
      <c r="AA243" s="44" t="str">
        <f t="shared" si="92"/>
        <v>Olomouc</v>
      </c>
      <c r="AB243" s="44" t="str">
        <f t="shared" si="93"/>
        <v>Babice u Šternberka</v>
      </c>
      <c r="AC243" s="45">
        <f t="shared" si="94"/>
        <v>600661</v>
      </c>
      <c r="AD243" s="45" t="str">
        <f t="shared" si="95"/>
        <v>30,01 - 50,00 %</v>
      </c>
      <c r="AG243"/>
    </row>
    <row r="244" spans="1:33" x14ac:dyDescent="0.25">
      <c r="A244" s="41">
        <f>IF(B244=$Z$1,MAX($A$1:A243)+1,"")</f>
        <v>243</v>
      </c>
      <c r="B244" s="48" t="s">
        <v>1735</v>
      </c>
      <c r="C244" s="41" t="s">
        <v>305</v>
      </c>
      <c r="D244" s="51" t="s">
        <v>307</v>
      </c>
      <c r="E244" s="50">
        <v>608688</v>
      </c>
      <c r="F244" s="48" t="s">
        <v>24</v>
      </c>
      <c r="H244" s="63">
        <f t="shared" si="77"/>
        <v>243</v>
      </c>
      <c r="I244" s="63" t="str">
        <f t="shared" si="79"/>
        <v/>
      </c>
      <c r="J244" s="63" t="str">
        <f t="shared" si="80"/>
        <v/>
      </c>
      <c r="K244" s="63" t="str">
        <f t="shared" si="81"/>
        <v/>
      </c>
      <c r="L244" s="63" t="str">
        <f t="shared" si="82"/>
        <v/>
      </c>
      <c r="M244" s="63" t="str">
        <f t="shared" si="83"/>
        <v/>
      </c>
      <c r="N244" s="63" t="str">
        <f t="shared" si="84"/>
        <v/>
      </c>
      <c r="P244" s="44" t="str">
        <f>IF($AB$1="NE","",IF(V244=$V$1,MAX($P$1:P243)+1,""))</f>
        <v/>
      </c>
      <c r="Q244" s="44" t="str">
        <f t="shared" si="85"/>
        <v/>
      </c>
      <c r="R244" s="44" t="str">
        <f t="shared" si="86"/>
        <v/>
      </c>
      <c r="S244" s="44" t="str">
        <f t="shared" si="87"/>
        <v/>
      </c>
      <c r="T244" s="44" t="str">
        <f t="shared" si="88"/>
        <v/>
      </c>
      <c r="U244" s="44" t="str">
        <f t="shared" si="89"/>
        <v/>
      </c>
      <c r="V244" s="44" t="str">
        <f t="shared" si="90"/>
        <v/>
      </c>
      <c r="X244" s="44" t="str">
        <f>IF(AA244=$AA$1,MAX($X$1:X243)+1,"")</f>
        <v/>
      </c>
      <c r="Y244" s="44">
        <f t="shared" si="91"/>
        <v>243</v>
      </c>
      <c r="Z244" s="44" t="str">
        <f t="shared" si="78"/>
        <v>Kukuřice</v>
      </c>
      <c r="AA244" s="44" t="str">
        <f t="shared" si="92"/>
        <v>Olomouc</v>
      </c>
      <c r="AB244" s="44" t="str">
        <f t="shared" si="93"/>
        <v>Bezděkov nad Třebůvkou</v>
      </c>
      <c r="AC244" s="45">
        <f t="shared" si="94"/>
        <v>608688</v>
      </c>
      <c r="AD244" s="45" t="str">
        <f t="shared" si="95"/>
        <v>30,01 - 50,00 %</v>
      </c>
      <c r="AG244"/>
    </row>
    <row r="245" spans="1:33" x14ac:dyDescent="0.25">
      <c r="A245" s="41">
        <f>IF(B245=$Z$1,MAX($A$1:A244)+1,"")</f>
        <v>244</v>
      </c>
      <c r="B245" s="48" t="s">
        <v>1735</v>
      </c>
      <c r="C245" s="41" t="s">
        <v>305</v>
      </c>
      <c r="D245" s="49" t="s">
        <v>308</v>
      </c>
      <c r="E245" s="50">
        <v>605204</v>
      </c>
      <c r="F245" s="48" t="s">
        <v>24</v>
      </c>
      <c r="H245" s="63">
        <f t="shared" si="77"/>
        <v>244</v>
      </c>
      <c r="I245" s="63" t="str">
        <f t="shared" si="79"/>
        <v/>
      </c>
      <c r="J245" s="63" t="str">
        <f t="shared" si="80"/>
        <v/>
      </c>
      <c r="K245" s="63" t="str">
        <f t="shared" si="81"/>
        <v/>
      </c>
      <c r="L245" s="63" t="str">
        <f t="shared" si="82"/>
        <v/>
      </c>
      <c r="M245" s="63" t="str">
        <f t="shared" si="83"/>
        <v/>
      </c>
      <c r="N245" s="63" t="str">
        <f t="shared" si="84"/>
        <v/>
      </c>
      <c r="P245" s="44" t="str">
        <f>IF($AB$1="NE","",IF(V245=$V$1,MAX($P$1:P244)+1,""))</f>
        <v/>
      </c>
      <c r="Q245" s="44" t="str">
        <f t="shared" si="85"/>
        <v/>
      </c>
      <c r="R245" s="44" t="str">
        <f t="shared" si="86"/>
        <v/>
      </c>
      <c r="S245" s="44" t="str">
        <f t="shared" si="87"/>
        <v/>
      </c>
      <c r="T245" s="44" t="str">
        <f t="shared" si="88"/>
        <v/>
      </c>
      <c r="U245" s="44" t="str">
        <f t="shared" si="89"/>
        <v/>
      </c>
      <c r="V245" s="44" t="str">
        <f t="shared" si="90"/>
        <v/>
      </c>
      <c r="X245" s="44" t="str">
        <f>IF(AA245=$AA$1,MAX($X$1:X244)+1,"")</f>
        <v/>
      </c>
      <c r="Y245" s="44">
        <f t="shared" si="91"/>
        <v>244</v>
      </c>
      <c r="Z245" s="44" t="str">
        <f t="shared" si="78"/>
        <v>Kukuřice</v>
      </c>
      <c r="AA245" s="44" t="str">
        <f t="shared" si="92"/>
        <v>Olomouc</v>
      </c>
      <c r="AB245" s="44" t="str">
        <f t="shared" si="93"/>
        <v>Blatec</v>
      </c>
      <c r="AC245" s="45">
        <f t="shared" si="94"/>
        <v>605204</v>
      </c>
      <c r="AD245" s="45" t="str">
        <f t="shared" si="95"/>
        <v>30,01 - 50,00 %</v>
      </c>
      <c r="AG245"/>
    </row>
    <row r="246" spans="1:33" x14ac:dyDescent="0.25">
      <c r="A246" s="41">
        <f>IF(B246=$Z$1,MAX($A$1:A245)+1,"")</f>
        <v>245</v>
      </c>
      <c r="B246" s="48" t="s">
        <v>1735</v>
      </c>
      <c r="C246" s="41" t="s">
        <v>305</v>
      </c>
      <c r="D246" s="49" t="s">
        <v>309</v>
      </c>
      <c r="E246" s="50">
        <v>606430</v>
      </c>
      <c r="F246" s="48" t="s">
        <v>24</v>
      </c>
      <c r="H246" s="63">
        <f t="shared" si="77"/>
        <v>245</v>
      </c>
      <c r="I246" s="63" t="str">
        <f t="shared" si="79"/>
        <v/>
      </c>
      <c r="J246" s="63" t="str">
        <f t="shared" si="80"/>
        <v/>
      </c>
      <c r="K246" s="63" t="str">
        <f t="shared" si="81"/>
        <v/>
      </c>
      <c r="L246" s="63" t="str">
        <f t="shared" si="82"/>
        <v/>
      </c>
      <c r="M246" s="63" t="str">
        <f t="shared" si="83"/>
        <v/>
      </c>
      <c r="N246" s="63" t="str">
        <f t="shared" si="84"/>
        <v/>
      </c>
      <c r="P246" s="44" t="str">
        <f>IF($AB$1="NE","",IF(V246=$V$1,MAX($P$1:P245)+1,""))</f>
        <v/>
      </c>
      <c r="Q246" s="44" t="str">
        <f t="shared" si="85"/>
        <v/>
      </c>
      <c r="R246" s="44" t="str">
        <f t="shared" si="86"/>
        <v/>
      </c>
      <c r="S246" s="44" t="str">
        <f t="shared" si="87"/>
        <v/>
      </c>
      <c r="T246" s="44" t="str">
        <f t="shared" si="88"/>
        <v/>
      </c>
      <c r="U246" s="44" t="str">
        <f t="shared" si="89"/>
        <v/>
      </c>
      <c r="V246" s="44" t="str">
        <f t="shared" si="90"/>
        <v/>
      </c>
      <c r="X246" s="44" t="str">
        <f>IF(AA246=$AA$1,MAX($X$1:X245)+1,"")</f>
        <v/>
      </c>
      <c r="Y246" s="44">
        <f t="shared" si="91"/>
        <v>245</v>
      </c>
      <c r="Z246" s="44" t="str">
        <f t="shared" si="78"/>
        <v>Kukuřice</v>
      </c>
      <c r="AA246" s="44" t="str">
        <f t="shared" si="92"/>
        <v>Olomouc</v>
      </c>
      <c r="AB246" s="44" t="str">
        <f t="shared" si="93"/>
        <v>Bohuňovice</v>
      </c>
      <c r="AC246" s="45">
        <f t="shared" si="94"/>
        <v>606430</v>
      </c>
      <c r="AD246" s="45" t="str">
        <f t="shared" si="95"/>
        <v>30,01 - 50,00 %</v>
      </c>
      <c r="AG246"/>
    </row>
    <row r="247" spans="1:33" x14ac:dyDescent="0.25">
      <c r="A247" s="41">
        <f>IF(B247=$Z$1,MAX($A$1:A246)+1,"")</f>
        <v>246</v>
      </c>
      <c r="B247" s="48" t="s">
        <v>1735</v>
      </c>
      <c r="C247" s="41" t="s">
        <v>305</v>
      </c>
      <c r="D247" s="49" t="s">
        <v>310</v>
      </c>
      <c r="E247" s="50">
        <v>608696</v>
      </c>
      <c r="F247" s="48" t="s">
        <v>24</v>
      </c>
      <c r="H247" s="63">
        <f t="shared" si="77"/>
        <v>246</v>
      </c>
      <c r="I247" s="63" t="str">
        <f t="shared" si="79"/>
        <v/>
      </c>
      <c r="J247" s="63" t="str">
        <f t="shared" si="80"/>
        <v/>
      </c>
      <c r="K247" s="63" t="str">
        <f t="shared" si="81"/>
        <v/>
      </c>
      <c r="L247" s="63" t="str">
        <f t="shared" si="82"/>
        <v/>
      </c>
      <c r="M247" s="63" t="str">
        <f t="shared" si="83"/>
        <v/>
      </c>
      <c r="N247" s="63" t="str">
        <f t="shared" si="84"/>
        <v/>
      </c>
      <c r="P247" s="44" t="str">
        <f>IF($AB$1="NE","",IF(V247=$V$1,MAX($P$1:P246)+1,""))</f>
        <v/>
      </c>
      <c r="Q247" s="44" t="str">
        <f t="shared" si="85"/>
        <v/>
      </c>
      <c r="R247" s="44" t="str">
        <f t="shared" si="86"/>
        <v/>
      </c>
      <c r="S247" s="44" t="str">
        <f t="shared" si="87"/>
        <v/>
      </c>
      <c r="T247" s="44" t="str">
        <f t="shared" si="88"/>
        <v/>
      </c>
      <c r="U247" s="44" t="str">
        <f t="shared" si="89"/>
        <v/>
      </c>
      <c r="V247" s="44" t="str">
        <f t="shared" si="90"/>
        <v/>
      </c>
      <c r="X247" s="44" t="str">
        <f>IF(AA247=$AA$1,MAX($X$1:X246)+1,"")</f>
        <v/>
      </c>
      <c r="Y247" s="44">
        <f t="shared" si="91"/>
        <v>246</v>
      </c>
      <c r="Z247" s="44" t="str">
        <f t="shared" si="78"/>
        <v>Kukuřice</v>
      </c>
      <c r="AA247" s="44" t="str">
        <f t="shared" si="92"/>
        <v>Olomouc</v>
      </c>
      <c r="AB247" s="44" t="str">
        <f t="shared" si="93"/>
        <v>Bouzov</v>
      </c>
      <c r="AC247" s="45">
        <f t="shared" si="94"/>
        <v>608696</v>
      </c>
      <c r="AD247" s="45" t="str">
        <f t="shared" si="95"/>
        <v>30,01 - 50,00 %</v>
      </c>
      <c r="AG247"/>
    </row>
    <row r="248" spans="1:33" x14ac:dyDescent="0.25">
      <c r="A248" s="41">
        <f>IF(B248=$Z$1,MAX($A$1:A247)+1,"")</f>
        <v>247</v>
      </c>
      <c r="B248" s="48" t="s">
        <v>1735</v>
      </c>
      <c r="C248" s="41" t="s">
        <v>305</v>
      </c>
      <c r="D248" s="49" t="s">
        <v>311</v>
      </c>
      <c r="E248" s="50">
        <v>763411</v>
      </c>
      <c r="F248" s="48" t="s">
        <v>24</v>
      </c>
      <c r="H248" s="63">
        <f t="shared" si="77"/>
        <v>247</v>
      </c>
      <c r="I248" s="63" t="str">
        <f t="shared" si="79"/>
        <v/>
      </c>
      <c r="J248" s="63" t="str">
        <f t="shared" si="80"/>
        <v/>
      </c>
      <c r="K248" s="63" t="str">
        <f t="shared" si="81"/>
        <v/>
      </c>
      <c r="L248" s="63" t="str">
        <f t="shared" si="82"/>
        <v/>
      </c>
      <c r="M248" s="63" t="str">
        <f t="shared" si="83"/>
        <v/>
      </c>
      <c r="N248" s="63" t="str">
        <f t="shared" si="84"/>
        <v/>
      </c>
      <c r="P248" s="44" t="str">
        <f>IF($AB$1="NE","",IF(V248=$V$1,MAX($P$1:P247)+1,""))</f>
        <v/>
      </c>
      <c r="Q248" s="44" t="str">
        <f t="shared" si="85"/>
        <v/>
      </c>
      <c r="R248" s="44" t="str">
        <f t="shared" si="86"/>
        <v/>
      </c>
      <c r="S248" s="44" t="str">
        <f t="shared" si="87"/>
        <v/>
      </c>
      <c r="T248" s="44" t="str">
        <f t="shared" si="88"/>
        <v/>
      </c>
      <c r="U248" s="44" t="str">
        <f t="shared" si="89"/>
        <v/>
      </c>
      <c r="V248" s="44" t="str">
        <f t="shared" si="90"/>
        <v/>
      </c>
      <c r="X248" s="44" t="str">
        <f>IF(AA248=$AA$1,MAX($X$1:X247)+1,"")</f>
        <v/>
      </c>
      <c r="Y248" s="44">
        <f t="shared" si="91"/>
        <v>247</v>
      </c>
      <c r="Z248" s="44" t="str">
        <f t="shared" si="78"/>
        <v>Kukuřice</v>
      </c>
      <c r="AA248" s="44" t="str">
        <f t="shared" si="92"/>
        <v>Olomouc</v>
      </c>
      <c r="AB248" s="44" t="str">
        <f t="shared" si="93"/>
        <v>Březce</v>
      </c>
      <c r="AC248" s="45">
        <f t="shared" si="94"/>
        <v>763411</v>
      </c>
      <c r="AD248" s="45" t="str">
        <f t="shared" si="95"/>
        <v>30,01 - 50,00 %</v>
      </c>
      <c r="AG248"/>
    </row>
    <row r="249" spans="1:33" x14ac:dyDescent="0.25">
      <c r="A249" s="41">
        <f>IF(B249=$Z$1,MAX($A$1:A248)+1,"")</f>
        <v>248</v>
      </c>
      <c r="B249" s="48" t="s">
        <v>1735</v>
      </c>
      <c r="C249" s="41" t="s">
        <v>305</v>
      </c>
      <c r="D249" s="49" t="s">
        <v>312</v>
      </c>
      <c r="E249" s="50">
        <v>688665</v>
      </c>
      <c r="F249" s="48" t="s">
        <v>24</v>
      </c>
      <c r="H249" s="63">
        <f t="shared" si="77"/>
        <v>248</v>
      </c>
      <c r="I249" s="63" t="str">
        <f t="shared" si="79"/>
        <v/>
      </c>
      <c r="J249" s="63" t="str">
        <f t="shared" si="80"/>
        <v/>
      </c>
      <c r="K249" s="63" t="str">
        <f t="shared" si="81"/>
        <v/>
      </c>
      <c r="L249" s="63" t="str">
        <f t="shared" si="82"/>
        <v/>
      </c>
      <c r="M249" s="63" t="str">
        <f t="shared" si="83"/>
        <v/>
      </c>
      <c r="N249" s="63" t="str">
        <f t="shared" si="84"/>
        <v/>
      </c>
      <c r="P249" s="44" t="str">
        <f>IF($AB$1="NE","",IF(V249=$V$1,MAX($P$1:P248)+1,""))</f>
        <v/>
      </c>
      <c r="Q249" s="44" t="str">
        <f t="shared" si="85"/>
        <v/>
      </c>
      <c r="R249" s="44" t="str">
        <f t="shared" si="86"/>
        <v/>
      </c>
      <c r="S249" s="44" t="str">
        <f t="shared" si="87"/>
        <v/>
      </c>
      <c r="T249" s="44" t="str">
        <f t="shared" si="88"/>
        <v/>
      </c>
      <c r="U249" s="44" t="str">
        <f t="shared" si="89"/>
        <v/>
      </c>
      <c r="V249" s="44" t="str">
        <f t="shared" si="90"/>
        <v/>
      </c>
      <c r="X249" s="44" t="str">
        <f>IF(AA249=$AA$1,MAX($X$1:X248)+1,"")</f>
        <v/>
      </c>
      <c r="Y249" s="44">
        <f t="shared" si="91"/>
        <v>248</v>
      </c>
      <c r="Z249" s="44" t="str">
        <f t="shared" si="78"/>
        <v>Kukuřice</v>
      </c>
      <c r="AA249" s="44" t="str">
        <f t="shared" si="92"/>
        <v>Olomouc</v>
      </c>
      <c r="AB249" s="44" t="str">
        <f t="shared" si="93"/>
        <v>Březina</v>
      </c>
      <c r="AC249" s="45">
        <f t="shared" si="94"/>
        <v>688665</v>
      </c>
      <c r="AD249" s="45" t="str">
        <f t="shared" si="95"/>
        <v>30,01 - 50,00 %</v>
      </c>
      <c r="AG249"/>
    </row>
    <row r="250" spans="1:33" x14ac:dyDescent="0.25">
      <c r="A250" s="41">
        <f>IF(B250=$Z$1,MAX($A$1:A249)+1,"")</f>
        <v>249</v>
      </c>
      <c r="B250" s="48" t="s">
        <v>1735</v>
      </c>
      <c r="C250" s="41" t="s">
        <v>305</v>
      </c>
      <c r="D250" s="49" t="s">
        <v>313</v>
      </c>
      <c r="E250" s="50">
        <v>675628</v>
      </c>
      <c r="F250" s="48" t="s">
        <v>24</v>
      </c>
      <c r="H250" s="63">
        <f t="shared" si="77"/>
        <v>249</v>
      </c>
      <c r="I250" s="63" t="str">
        <f t="shared" si="79"/>
        <v/>
      </c>
      <c r="J250" s="63" t="str">
        <f t="shared" si="80"/>
        <v/>
      </c>
      <c r="K250" s="63" t="str">
        <f t="shared" si="81"/>
        <v/>
      </c>
      <c r="L250" s="63" t="str">
        <f t="shared" si="82"/>
        <v/>
      </c>
      <c r="M250" s="63" t="str">
        <f t="shared" si="83"/>
        <v/>
      </c>
      <c r="N250" s="63" t="str">
        <f t="shared" si="84"/>
        <v/>
      </c>
      <c r="P250" s="44" t="str">
        <f>IF($AB$1="NE","",IF(V250=$V$1,MAX($P$1:P249)+1,""))</f>
        <v/>
      </c>
      <c r="Q250" s="44" t="str">
        <f t="shared" si="85"/>
        <v/>
      </c>
      <c r="R250" s="44" t="str">
        <f t="shared" si="86"/>
        <v/>
      </c>
      <c r="S250" s="44" t="str">
        <f t="shared" si="87"/>
        <v/>
      </c>
      <c r="T250" s="44" t="str">
        <f t="shared" si="88"/>
        <v/>
      </c>
      <c r="U250" s="44" t="str">
        <f t="shared" si="89"/>
        <v/>
      </c>
      <c r="V250" s="44" t="str">
        <f t="shared" si="90"/>
        <v/>
      </c>
      <c r="X250" s="44" t="str">
        <f>IF(AA250=$AA$1,MAX($X$1:X249)+1,"")</f>
        <v/>
      </c>
      <c r="Y250" s="44">
        <f t="shared" si="91"/>
        <v>249</v>
      </c>
      <c r="Z250" s="44" t="str">
        <f t="shared" si="78"/>
        <v>Kukuřice</v>
      </c>
      <c r="AA250" s="44" t="str">
        <f t="shared" si="92"/>
        <v>Olomouc</v>
      </c>
      <c r="AB250" s="44" t="str">
        <f t="shared" si="93"/>
        <v>Břuchotín</v>
      </c>
      <c r="AC250" s="45">
        <f t="shared" si="94"/>
        <v>675628</v>
      </c>
      <c r="AD250" s="45" t="str">
        <f t="shared" si="95"/>
        <v>30,01 - 50,00 %</v>
      </c>
      <c r="AG250"/>
    </row>
    <row r="251" spans="1:33" x14ac:dyDescent="0.25">
      <c r="A251" s="41">
        <f>IF(B251=$Z$1,MAX($A$1:A250)+1,"")</f>
        <v>250</v>
      </c>
      <c r="B251" s="48" t="s">
        <v>1735</v>
      </c>
      <c r="C251" s="41" t="s">
        <v>305</v>
      </c>
      <c r="D251" s="49" t="s">
        <v>314</v>
      </c>
      <c r="E251" s="50">
        <v>616672</v>
      </c>
      <c r="F251" s="48" t="s">
        <v>24</v>
      </c>
      <c r="H251" s="63">
        <f t="shared" si="77"/>
        <v>250</v>
      </c>
      <c r="I251" s="63" t="str">
        <f t="shared" si="79"/>
        <v/>
      </c>
      <c r="J251" s="63" t="str">
        <f t="shared" si="80"/>
        <v/>
      </c>
      <c r="K251" s="63" t="str">
        <f t="shared" si="81"/>
        <v/>
      </c>
      <c r="L251" s="63" t="str">
        <f t="shared" si="82"/>
        <v/>
      </c>
      <c r="M251" s="63" t="str">
        <f t="shared" si="83"/>
        <v/>
      </c>
      <c r="N251" s="63" t="str">
        <f t="shared" si="84"/>
        <v/>
      </c>
      <c r="P251" s="44" t="str">
        <f>IF($AB$1="NE","",IF(V251=$V$1,MAX($P$1:P250)+1,""))</f>
        <v/>
      </c>
      <c r="Q251" s="44" t="str">
        <f t="shared" si="85"/>
        <v/>
      </c>
      <c r="R251" s="44" t="str">
        <f t="shared" si="86"/>
        <v/>
      </c>
      <c r="S251" s="44" t="str">
        <f t="shared" si="87"/>
        <v/>
      </c>
      <c r="T251" s="44" t="str">
        <f t="shared" si="88"/>
        <v/>
      </c>
      <c r="U251" s="44" t="str">
        <f t="shared" si="89"/>
        <v/>
      </c>
      <c r="V251" s="44" t="str">
        <f t="shared" si="90"/>
        <v/>
      </c>
      <c r="X251" s="44" t="str">
        <f>IF(AA251=$AA$1,MAX($X$1:X250)+1,"")</f>
        <v/>
      </c>
      <c r="Y251" s="44">
        <f t="shared" si="91"/>
        <v>250</v>
      </c>
      <c r="Z251" s="44" t="str">
        <f t="shared" si="78"/>
        <v>Kukuřice</v>
      </c>
      <c r="AA251" s="44" t="str">
        <f t="shared" si="92"/>
        <v>Olomouc</v>
      </c>
      <c r="AB251" s="44" t="str">
        <f t="shared" si="93"/>
        <v>Bystročice</v>
      </c>
      <c r="AC251" s="45">
        <f t="shared" si="94"/>
        <v>616672</v>
      </c>
      <c r="AD251" s="45" t="str">
        <f t="shared" si="95"/>
        <v>30,01 - 50,00 %</v>
      </c>
      <c r="AG251"/>
    </row>
    <row r="252" spans="1:33" x14ac:dyDescent="0.25">
      <c r="A252" s="41">
        <f>IF(B252=$Z$1,MAX($A$1:A251)+1,"")</f>
        <v>251</v>
      </c>
      <c r="B252" s="48" t="s">
        <v>1735</v>
      </c>
      <c r="C252" s="41" t="s">
        <v>305</v>
      </c>
      <c r="D252" s="49" t="s">
        <v>315</v>
      </c>
      <c r="E252" s="50">
        <v>616699</v>
      </c>
      <c r="F252" s="48" t="s">
        <v>24</v>
      </c>
      <c r="H252" s="63">
        <f t="shared" si="77"/>
        <v>251</v>
      </c>
      <c r="I252" s="63" t="str">
        <f t="shared" si="79"/>
        <v/>
      </c>
      <c r="J252" s="63" t="str">
        <f t="shared" si="80"/>
        <v/>
      </c>
      <c r="K252" s="63" t="str">
        <f t="shared" si="81"/>
        <v/>
      </c>
      <c r="L252" s="63" t="str">
        <f t="shared" si="82"/>
        <v/>
      </c>
      <c r="M252" s="63" t="str">
        <f t="shared" si="83"/>
        <v/>
      </c>
      <c r="N252" s="63" t="str">
        <f t="shared" si="84"/>
        <v/>
      </c>
      <c r="P252" s="44" t="str">
        <f>IF($AB$1="NE","",IF(V252=$V$1,MAX($P$1:P251)+1,""))</f>
        <v/>
      </c>
      <c r="Q252" s="44" t="str">
        <f t="shared" si="85"/>
        <v/>
      </c>
      <c r="R252" s="44" t="str">
        <f t="shared" si="86"/>
        <v/>
      </c>
      <c r="S252" s="44" t="str">
        <f t="shared" si="87"/>
        <v/>
      </c>
      <c r="T252" s="44" t="str">
        <f t="shared" si="88"/>
        <v/>
      </c>
      <c r="U252" s="44" t="str">
        <f t="shared" si="89"/>
        <v/>
      </c>
      <c r="V252" s="44" t="str">
        <f t="shared" si="90"/>
        <v/>
      </c>
      <c r="X252" s="44" t="str">
        <f>IF(AA252=$AA$1,MAX($X$1:X251)+1,"")</f>
        <v/>
      </c>
      <c r="Y252" s="44">
        <f t="shared" si="91"/>
        <v>251</v>
      </c>
      <c r="Z252" s="44" t="str">
        <f t="shared" si="78"/>
        <v>Kukuřice</v>
      </c>
      <c r="AA252" s="44" t="str">
        <f t="shared" si="92"/>
        <v>Olomouc</v>
      </c>
      <c r="AB252" s="44" t="str">
        <f t="shared" si="93"/>
        <v>Bystrovany</v>
      </c>
      <c r="AC252" s="45">
        <f t="shared" si="94"/>
        <v>616699</v>
      </c>
      <c r="AD252" s="45" t="str">
        <f t="shared" si="95"/>
        <v>30,01 - 50,00 %</v>
      </c>
      <c r="AG252"/>
    </row>
    <row r="253" spans="1:33" x14ac:dyDescent="0.25">
      <c r="A253" s="41">
        <f>IF(B253=$Z$1,MAX($A$1:A252)+1,"")</f>
        <v>252</v>
      </c>
      <c r="B253" s="48" t="s">
        <v>1735</v>
      </c>
      <c r="C253" s="41" t="s">
        <v>305</v>
      </c>
      <c r="D253" s="49" t="s">
        <v>316</v>
      </c>
      <c r="E253" s="50">
        <v>710571</v>
      </c>
      <c r="F253" s="48" t="s">
        <v>24</v>
      </c>
      <c r="H253" s="63">
        <f t="shared" si="77"/>
        <v>252</v>
      </c>
      <c r="I253" s="63" t="str">
        <f t="shared" si="79"/>
        <v/>
      </c>
      <c r="J253" s="63" t="str">
        <f t="shared" si="80"/>
        <v/>
      </c>
      <c r="K253" s="63" t="str">
        <f t="shared" si="81"/>
        <v/>
      </c>
      <c r="L253" s="63" t="str">
        <f t="shared" si="82"/>
        <v/>
      </c>
      <c r="M253" s="63" t="str">
        <f t="shared" si="83"/>
        <v/>
      </c>
      <c r="N253" s="63" t="str">
        <f t="shared" si="84"/>
        <v/>
      </c>
      <c r="P253" s="44" t="str">
        <f>IF($AB$1="NE","",IF(V253=$V$1,MAX($P$1:P252)+1,""))</f>
        <v/>
      </c>
      <c r="Q253" s="44" t="str">
        <f t="shared" si="85"/>
        <v/>
      </c>
      <c r="R253" s="44" t="str">
        <f t="shared" si="86"/>
        <v/>
      </c>
      <c r="S253" s="44" t="str">
        <f t="shared" si="87"/>
        <v/>
      </c>
      <c r="T253" s="44" t="str">
        <f t="shared" si="88"/>
        <v/>
      </c>
      <c r="U253" s="44" t="str">
        <f t="shared" si="89"/>
        <v/>
      </c>
      <c r="V253" s="44" t="str">
        <f t="shared" si="90"/>
        <v/>
      </c>
      <c r="X253" s="44" t="str">
        <f>IF(AA253=$AA$1,MAX($X$1:X252)+1,"")</f>
        <v/>
      </c>
      <c r="Y253" s="44">
        <f t="shared" si="91"/>
        <v>252</v>
      </c>
      <c r="Z253" s="44" t="str">
        <f t="shared" si="78"/>
        <v>Kukuřice</v>
      </c>
      <c r="AA253" s="44" t="str">
        <f t="shared" si="92"/>
        <v>Olomouc</v>
      </c>
      <c r="AB253" s="44" t="str">
        <f t="shared" si="93"/>
        <v>Černovír</v>
      </c>
      <c r="AC253" s="45">
        <f t="shared" si="94"/>
        <v>710571</v>
      </c>
      <c r="AD253" s="45" t="str">
        <f t="shared" si="95"/>
        <v>30,01 - 50,00 %</v>
      </c>
      <c r="AG253"/>
    </row>
    <row r="254" spans="1:33" x14ac:dyDescent="0.25">
      <c r="A254" s="41">
        <f>IF(B254=$Z$1,MAX($A$1:A253)+1,"")</f>
        <v>253</v>
      </c>
      <c r="B254" s="48" t="s">
        <v>1735</v>
      </c>
      <c r="C254" s="41" t="s">
        <v>305</v>
      </c>
      <c r="D254" s="49" t="s">
        <v>317</v>
      </c>
      <c r="E254" s="50">
        <v>740136</v>
      </c>
      <c r="F254" s="48" t="s">
        <v>24</v>
      </c>
      <c r="H254" s="63">
        <f t="shared" si="77"/>
        <v>253</v>
      </c>
      <c r="I254" s="63" t="str">
        <f t="shared" si="79"/>
        <v/>
      </c>
      <c r="J254" s="63" t="str">
        <f t="shared" si="80"/>
        <v/>
      </c>
      <c r="K254" s="63" t="str">
        <f t="shared" si="81"/>
        <v/>
      </c>
      <c r="L254" s="63" t="str">
        <f t="shared" si="82"/>
        <v/>
      </c>
      <c r="M254" s="63" t="str">
        <f t="shared" si="83"/>
        <v/>
      </c>
      <c r="N254" s="63" t="str">
        <f t="shared" si="84"/>
        <v/>
      </c>
      <c r="P254" s="44" t="str">
        <f>IF($AB$1="NE","",IF(V254=$V$1,MAX($P$1:P253)+1,""))</f>
        <v/>
      </c>
      <c r="Q254" s="44" t="str">
        <f t="shared" si="85"/>
        <v/>
      </c>
      <c r="R254" s="44" t="str">
        <f t="shared" si="86"/>
        <v/>
      </c>
      <c r="S254" s="44" t="str">
        <f t="shared" si="87"/>
        <v/>
      </c>
      <c r="T254" s="44" t="str">
        <f t="shared" si="88"/>
        <v/>
      </c>
      <c r="U254" s="44" t="str">
        <f t="shared" si="89"/>
        <v/>
      </c>
      <c r="V254" s="44" t="str">
        <f t="shared" si="90"/>
        <v/>
      </c>
      <c r="X254" s="44" t="str">
        <f>IF(AA254=$AA$1,MAX($X$1:X253)+1,"")</f>
        <v/>
      </c>
      <c r="Y254" s="44">
        <f t="shared" si="91"/>
        <v>253</v>
      </c>
      <c r="Z254" s="44" t="str">
        <f t="shared" si="78"/>
        <v>Kukuřice</v>
      </c>
      <c r="AA254" s="44" t="str">
        <f t="shared" si="92"/>
        <v>Olomouc</v>
      </c>
      <c r="AB254" s="44" t="str">
        <f t="shared" si="93"/>
        <v>Dětřichov</v>
      </c>
      <c r="AC254" s="45">
        <f t="shared" si="94"/>
        <v>740136</v>
      </c>
      <c r="AD254" s="45" t="str">
        <f t="shared" si="95"/>
        <v>30,01 - 50,00 %</v>
      </c>
      <c r="AG254"/>
    </row>
    <row r="255" spans="1:33" x14ac:dyDescent="0.25">
      <c r="A255" s="41">
        <f>IF(B255=$Z$1,MAX($A$1:A254)+1,"")</f>
        <v>254</v>
      </c>
      <c r="B255" s="48" t="s">
        <v>1735</v>
      </c>
      <c r="C255" s="41" t="s">
        <v>305</v>
      </c>
      <c r="D255" s="49" t="s">
        <v>318</v>
      </c>
      <c r="E255" s="50">
        <v>630225</v>
      </c>
      <c r="F255" s="48" t="s">
        <v>24</v>
      </c>
      <c r="H255" s="63">
        <f t="shared" si="77"/>
        <v>254</v>
      </c>
      <c r="I255" s="63" t="str">
        <f t="shared" si="79"/>
        <v/>
      </c>
      <c r="J255" s="63" t="str">
        <f t="shared" si="80"/>
        <v/>
      </c>
      <c r="K255" s="63" t="str">
        <f t="shared" si="81"/>
        <v/>
      </c>
      <c r="L255" s="63" t="str">
        <f t="shared" si="82"/>
        <v/>
      </c>
      <c r="M255" s="63" t="str">
        <f t="shared" si="83"/>
        <v/>
      </c>
      <c r="N255" s="63" t="str">
        <f t="shared" si="84"/>
        <v/>
      </c>
      <c r="P255" s="44" t="str">
        <f>IF($AB$1="NE","",IF(V255=$V$1,MAX($P$1:P254)+1,""))</f>
        <v/>
      </c>
      <c r="Q255" s="44" t="str">
        <f t="shared" si="85"/>
        <v/>
      </c>
      <c r="R255" s="44" t="str">
        <f t="shared" si="86"/>
        <v/>
      </c>
      <c r="S255" s="44" t="str">
        <f t="shared" si="87"/>
        <v/>
      </c>
      <c r="T255" s="44" t="str">
        <f t="shared" si="88"/>
        <v/>
      </c>
      <c r="U255" s="44" t="str">
        <f t="shared" si="89"/>
        <v/>
      </c>
      <c r="V255" s="44" t="str">
        <f t="shared" si="90"/>
        <v/>
      </c>
      <c r="X255" s="44" t="str">
        <f>IF(AA255=$AA$1,MAX($X$1:X254)+1,"")</f>
        <v/>
      </c>
      <c r="Y255" s="44">
        <f t="shared" si="91"/>
        <v>254</v>
      </c>
      <c r="Z255" s="44" t="str">
        <f t="shared" si="78"/>
        <v>Kukuřice</v>
      </c>
      <c r="AA255" s="44" t="str">
        <f t="shared" si="92"/>
        <v>Olomouc</v>
      </c>
      <c r="AB255" s="44" t="str">
        <f t="shared" si="93"/>
        <v>Dolní Sukolom</v>
      </c>
      <c r="AC255" s="45">
        <f t="shared" si="94"/>
        <v>630225</v>
      </c>
      <c r="AD255" s="45" t="str">
        <f t="shared" si="95"/>
        <v>30,01 - 50,00 %</v>
      </c>
      <c r="AG255"/>
    </row>
    <row r="256" spans="1:33" x14ac:dyDescent="0.25">
      <c r="A256" s="41">
        <f>IF(B256=$Z$1,MAX($A$1:A255)+1,"")</f>
        <v>255</v>
      </c>
      <c r="B256" s="48" t="s">
        <v>1735</v>
      </c>
      <c r="C256" s="41" t="s">
        <v>305</v>
      </c>
      <c r="D256" s="49" t="s">
        <v>319</v>
      </c>
      <c r="E256" s="50">
        <v>608700</v>
      </c>
      <c r="F256" s="48" t="s">
        <v>24</v>
      </c>
      <c r="H256" s="63">
        <f t="shared" si="77"/>
        <v>255</v>
      </c>
      <c r="I256" s="63" t="str">
        <f t="shared" si="79"/>
        <v/>
      </c>
      <c r="J256" s="63" t="str">
        <f t="shared" si="80"/>
        <v/>
      </c>
      <c r="K256" s="63" t="str">
        <f t="shared" si="81"/>
        <v/>
      </c>
      <c r="L256" s="63" t="str">
        <f t="shared" si="82"/>
        <v/>
      </c>
      <c r="M256" s="63" t="str">
        <f t="shared" si="83"/>
        <v/>
      </c>
      <c r="N256" s="63" t="str">
        <f t="shared" si="84"/>
        <v/>
      </c>
      <c r="P256" s="44" t="str">
        <f>IF($AB$1="NE","",IF(V256=$V$1,MAX($P$1:P255)+1,""))</f>
        <v/>
      </c>
      <c r="Q256" s="44" t="str">
        <f t="shared" si="85"/>
        <v/>
      </c>
      <c r="R256" s="44" t="str">
        <f t="shared" si="86"/>
        <v/>
      </c>
      <c r="S256" s="44" t="str">
        <f t="shared" si="87"/>
        <v/>
      </c>
      <c r="T256" s="44" t="str">
        <f t="shared" si="88"/>
        <v/>
      </c>
      <c r="U256" s="44" t="str">
        <f t="shared" si="89"/>
        <v/>
      </c>
      <c r="V256" s="44" t="str">
        <f t="shared" si="90"/>
        <v/>
      </c>
      <c r="X256" s="44" t="str">
        <f>IF(AA256=$AA$1,MAX($X$1:X255)+1,"")</f>
        <v/>
      </c>
      <c r="Y256" s="44">
        <f t="shared" si="91"/>
        <v>255</v>
      </c>
      <c r="Z256" s="44" t="str">
        <f t="shared" si="78"/>
        <v>Kukuřice</v>
      </c>
      <c r="AA256" s="44" t="str">
        <f t="shared" si="92"/>
        <v>Olomouc</v>
      </c>
      <c r="AB256" s="44" t="str">
        <f t="shared" si="93"/>
        <v>Doly u Bouzova</v>
      </c>
      <c r="AC256" s="45">
        <f t="shared" si="94"/>
        <v>608700</v>
      </c>
      <c r="AD256" s="45" t="str">
        <f t="shared" si="95"/>
        <v>30,01 - 50,00 %</v>
      </c>
      <c r="AG256"/>
    </row>
    <row r="257" spans="1:33" x14ac:dyDescent="0.25">
      <c r="A257" s="41">
        <f>IF(B257=$Z$1,MAX($A$1:A256)+1,"")</f>
        <v>256</v>
      </c>
      <c r="B257" s="48" t="s">
        <v>1735</v>
      </c>
      <c r="C257" s="41" t="s">
        <v>305</v>
      </c>
      <c r="D257" s="49" t="s">
        <v>320</v>
      </c>
      <c r="E257" s="50">
        <v>633275</v>
      </c>
      <c r="F257" s="48" t="s">
        <v>24</v>
      </c>
      <c r="H257" s="63">
        <f t="shared" si="77"/>
        <v>256</v>
      </c>
      <c r="I257" s="63" t="str">
        <f t="shared" si="79"/>
        <v/>
      </c>
      <c r="J257" s="63" t="str">
        <f t="shared" si="80"/>
        <v/>
      </c>
      <c r="K257" s="63" t="str">
        <f t="shared" si="81"/>
        <v/>
      </c>
      <c r="L257" s="63" t="str">
        <f t="shared" si="82"/>
        <v/>
      </c>
      <c r="M257" s="63" t="str">
        <f t="shared" si="83"/>
        <v/>
      </c>
      <c r="N257" s="63" t="str">
        <f t="shared" si="84"/>
        <v/>
      </c>
      <c r="P257" s="44" t="str">
        <f>IF($AB$1="NE","",IF(V257=$V$1,MAX($P$1:P256)+1,""))</f>
        <v/>
      </c>
      <c r="Q257" s="44" t="str">
        <f t="shared" si="85"/>
        <v/>
      </c>
      <c r="R257" s="44" t="str">
        <f t="shared" si="86"/>
        <v/>
      </c>
      <c r="S257" s="44" t="str">
        <f t="shared" si="87"/>
        <v/>
      </c>
      <c r="T257" s="44" t="str">
        <f t="shared" si="88"/>
        <v/>
      </c>
      <c r="U257" s="44" t="str">
        <f t="shared" si="89"/>
        <v/>
      </c>
      <c r="V257" s="44" t="str">
        <f t="shared" si="90"/>
        <v/>
      </c>
      <c r="X257" s="44" t="str">
        <f>IF(AA257=$AA$1,MAX($X$1:X256)+1,"")</f>
        <v/>
      </c>
      <c r="Y257" s="44">
        <f t="shared" si="91"/>
        <v>256</v>
      </c>
      <c r="Z257" s="44" t="str">
        <f t="shared" si="78"/>
        <v>Kukuřice</v>
      </c>
      <c r="AA257" s="44" t="str">
        <f t="shared" si="92"/>
        <v>Olomouc</v>
      </c>
      <c r="AB257" s="44" t="str">
        <f t="shared" si="93"/>
        <v>Dub nad Moravou</v>
      </c>
      <c r="AC257" s="45">
        <f t="shared" si="94"/>
        <v>633275</v>
      </c>
      <c r="AD257" s="45" t="str">
        <f t="shared" si="95"/>
        <v>30,01 - 50,00 %</v>
      </c>
      <c r="AG257"/>
    </row>
    <row r="258" spans="1:33" x14ac:dyDescent="0.25">
      <c r="A258" s="41">
        <f>IF(B258=$Z$1,MAX($A$1:A257)+1,"")</f>
        <v>257</v>
      </c>
      <c r="B258" s="48" t="s">
        <v>1735</v>
      </c>
      <c r="C258" s="41" t="s">
        <v>305</v>
      </c>
      <c r="D258" s="49" t="s">
        <v>321</v>
      </c>
      <c r="E258" s="50">
        <v>636266</v>
      </c>
      <c r="F258" s="48" t="s">
        <v>24</v>
      </c>
      <c r="H258" s="63">
        <f t="shared" si="77"/>
        <v>257</v>
      </c>
      <c r="I258" s="63" t="str">
        <f t="shared" si="79"/>
        <v/>
      </c>
      <c r="J258" s="63" t="str">
        <f t="shared" si="80"/>
        <v/>
      </c>
      <c r="K258" s="63" t="str">
        <f t="shared" si="81"/>
        <v/>
      </c>
      <c r="L258" s="63" t="str">
        <f t="shared" si="82"/>
        <v/>
      </c>
      <c r="M258" s="63" t="str">
        <f t="shared" si="83"/>
        <v/>
      </c>
      <c r="N258" s="63" t="str">
        <f t="shared" si="84"/>
        <v/>
      </c>
      <c r="P258" s="44" t="str">
        <f>IF($AB$1="NE","",IF(V258=$V$1,MAX($P$1:P257)+1,""))</f>
        <v/>
      </c>
      <c r="Q258" s="44" t="str">
        <f t="shared" si="85"/>
        <v/>
      </c>
      <c r="R258" s="44" t="str">
        <f t="shared" si="86"/>
        <v/>
      </c>
      <c r="S258" s="44" t="str">
        <f t="shared" si="87"/>
        <v/>
      </c>
      <c r="T258" s="44" t="str">
        <f t="shared" si="88"/>
        <v/>
      </c>
      <c r="U258" s="44" t="str">
        <f t="shared" si="89"/>
        <v/>
      </c>
      <c r="V258" s="44" t="str">
        <f t="shared" si="90"/>
        <v/>
      </c>
      <c r="X258" s="44" t="str">
        <f>IF(AA258=$AA$1,MAX($X$1:X257)+1,"")</f>
        <v/>
      </c>
      <c r="Y258" s="44">
        <f t="shared" si="91"/>
        <v>257</v>
      </c>
      <c r="Z258" s="44" t="str">
        <f t="shared" si="78"/>
        <v>Kukuřice</v>
      </c>
      <c r="AA258" s="44" t="str">
        <f t="shared" si="92"/>
        <v>Olomouc</v>
      </c>
      <c r="AB258" s="44" t="str">
        <f t="shared" si="93"/>
        <v>Grygov</v>
      </c>
      <c r="AC258" s="45">
        <f t="shared" si="94"/>
        <v>636266</v>
      </c>
      <c r="AD258" s="45" t="str">
        <f t="shared" si="95"/>
        <v>30,01 - 50,00 %</v>
      </c>
      <c r="AG258"/>
    </row>
    <row r="259" spans="1:33" x14ac:dyDescent="0.25">
      <c r="A259" s="41">
        <f>IF(B259=$Z$1,MAX($A$1:A258)+1,"")</f>
        <v>258</v>
      </c>
      <c r="B259" s="48" t="s">
        <v>1735</v>
      </c>
      <c r="C259" s="41" t="s">
        <v>305</v>
      </c>
      <c r="D259" s="49" t="s">
        <v>322</v>
      </c>
      <c r="E259" s="50">
        <v>710644</v>
      </c>
      <c r="F259" s="48" t="s">
        <v>24</v>
      </c>
      <c r="H259" s="63">
        <f t="shared" ref="H259:H322" si="96">IF($T$1="ANO",H258+1,"")</f>
        <v>258</v>
      </c>
      <c r="I259" s="63" t="str">
        <f t="shared" si="79"/>
        <v/>
      </c>
      <c r="J259" s="63" t="str">
        <f t="shared" si="80"/>
        <v/>
      </c>
      <c r="K259" s="63" t="str">
        <f t="shared" si="81"/>
        <v/>
      </c>
      <c r="L259" s="63" t="str">
        <f t="shared" si="82"/>
        <v/>
      </c>
      <c r="M259" s="63" t="str">
        <f t="shared" si="83"/>
        <v/>
      </c>
      <c r="N259" s="63" t="str">
        <f t="shared" si="84"/>
        <v/>
      </c>
      <c r="P259" s="44" t="str">
        <f>IF($AB$1="NE","",IF(V259=$V$1,MAX($P$1:P258)+1,""))</f>
        <v/>
      </c>
      <c r="Q259" s="44" t="str">
        <f t="shared" si="85"/>
        <v/>
      </c>
      <c r="R259" s="44" t="str">
        <f t="shared" si="86"/>
        <v/>
      </c>
      <c r="S259" s="44" t="str">
        <f t="shared" si="87"/>
        <v/>
      </c>
      <c r="T259" s="44" t="str">
        <f t="shared" si="88"/>
        <v/>
      </c>
      <c r="U259" s="44" t="str">
        <f t="shared" si="89"/>
        <v/>
      </c>
      <c r="V259" s="44" t="str">
        <f t="shared" si="90"/>
        <v/>
      </c>
      <c r="X259" s="44" t="str">
        <f>IF(AA259=$AA$1,MAX($X$1:X258)+1,"")</f>
        <v/>
      </c>
      <c r="Y259" s="44">
        <f t="shared" si="91"/>
        <v>258</v>
      </c>
      <c r="Z259" s="44" t="str">
        <f t="shared" ref="Z259:Z322" si="97">IF(Y259="","",LOOKUP(Y259,$A$2:$A$10000,$B$2:$B$10000))</f>
        <v>Kukuřice</v>
      </c>
      <c r="AA259" s="44" t="str">
        <f t="shared" si="92"/>
        <v>Olomouc</v>
      </c>
      <c r="AB259" s="44" t="str">
        <f t="shared" si="93"/>
        <v>Hejčín</v>
      </c>
      <c r="AC259" s="45">
        <f t="shared" si="94"/>
        <v>710644</v>
      </c>
      <c r="AD259" s="45" t="str">
        <f t="shared" si="95"/>
        <v>30,01 - 50,00 %</v>
      </c>
      <c r="AG259"/>
    </row>
    <row r="260" spans="1:33" x14ac:dyDescent="0.25">
      <c r="A260" s="41">
        <f>IF(B260=$Z$1,MAX($A$1:A259)+1,"")</f>
        <v>259</v>
      </c>
      <c r="B260" s="48" t="s">
        <v>1735</v>
      </c>
      <c r="C260" s="41" t="s">
        <v>305</v>
      </c>
      <c r="D260" s="49" t="s">
        <v>323</v>
      </c>
      <c r="E260" s="50">
        <v>672564</v>
      </c>
      <c r="F260" s="48" t="s">
        <v>24</v>
      </c>
      <c r="H260" s="63">
        <f t="shared" si="96"/>
        <v>259</v>
      </c>
      <c r="I260" s="63" t="str">
        <f t="shared" si="79"/>
        <v/>
      </c>
      <c r="J260" s="63" t="str">
        <f t="shared" si="80"/>
        <v/>
      </c>
      <c r="K260" s="63" t="str">
        <f t="shared" si="81"/>
        <v/>
      </c>
      <c r="L260" s="63" t="str">
        <f t="shared" si="82"/>
        <v/>
      </c>
      <c r="M260" s="63" t="str">
        <f t="shared" si="83"/>
        <v/>
      </c>
      <c r="N260" s="63" t="str">
        <f t="shared" si="84"/>
        <v/>
      </c>
      <c r="P260" s="44" t="str">
        <f>IF($AB$1="NE","",IF(V260=$V$1,MAX($P$1:P259)+1,""))</f>
        <v/>
      </c>
      <c r="Q260" s="44" t="str">
        <f t="shared" si="85"/>
        <v/>
      </c>
      <c r="R260" s="44" t="str">
        <f t="shared" si="86"/>
        <v/>
      </c>
      <c r="S260" s="44" t="str">
        <f t="shared" si="87"/>
        <v/>
      </c>
      <c r="T260" s="44" t="str">
        <f t="shared" si="88"/>
        <v/>
      </c>
      <c r="U260" s="44" t="str">
        <f t="shared" si="89"/>
        <v/>
      </c>
      <c r="V260" s="44" t="str">
        <f t="shared" si="90"/>
        <v/>
      </c>
      <c r="X260" s="44" t="str">
        <f>IF(AA260=$AA$1,MAX($X$1:X259)+1,"")</f>
        <v/>
      </c>
      <c r="Y260" s="44">
        <f t="shared" si="91"/>
        <v>259</v>
      </c>
      <c r="Z260" s="44" t="str">
        <f t="shared" si="97"/>
        <v>Kukuřice</v>
      </c>
      <c r="AA260" s="44" t="str">
        <f t="shared" si="92"/>
        <v>Olomouc</v>
      </c>
      <c r="AB260" s="44" t="str">
        <f t="shared" si="93"/>
        <v>Hlivice</v>
      </c>
      <c r="AC260" s="45">
        <f t="shared" si="94"/>
        <v>672564</v>
      </c>
      <c r="AD260" s="45" t="str">
        <f t="shared" si="95"/>
        <v>30,01 - 50,00 %</v>
      </c>
      <c r="AG260"/>
    </row>
    <row r="261" spans="1:33" x14ac:dyDescent="0.25">
      <c r="A261" s="41">
        <f>IF(B261=$Z$1,MAX($A$1:A260)+1,"")</f>
        <v>260</v>
      </c>
      <c r="B261" s="48" t="s">
        <v>1735</v>
      </c>
      <c r="C261" s="41" t="s">
        <v>305</v>
      </c>
      <c r="D261" s="49" t="s">
        <v>324</v>
      </c>
      <c r="E261" s="50">
        <v>639940</v>
      </c>
      <c r="F261" s="48" t="s">
        <v>24</v>
      </c>
      <c r="H261" s="63">
        <f t="shared" si="96"/>
        <v>260</v>
      </c>
      <c r="I261" s="63" t="str">
        <f t="shared" si="79"/>
        <v/>
      </c>
      <c r="J261" s="63" t="str">
        <f t="shared" si="80"/>
        <v/>
      </c>
      <c r="K261" s="63" t="str">
        <f t="shared" si="81"/>
        <v/>
      </c>
      <c r="L261" s="63" t="str">
        <f t="shared" si="82"/>
        <v/>
      </c>
      <c r="M261" s="63" t="str">
        <f t="shared" si="83"/>
        <v/>
      </c>
      <c r="N261" s="63" t="str">
        <f t="shared" si="84"/>
        <v/>
      </c>
      <c r="P261" s="44" t="str">
        <f>IF($AB$1="NE","",IF(V261=$V$1,MAX($P$1:P260)+1,""))</f>
        <v/>
      </c>
      <c r="Q261" s="44" t="str">
        <f t="shared" si="85"/>
        <v/>
      </c>
      <c r="R261" s="44" t="str">
        <f t="shared" si="86"/>
        <v/>
      </c>
      <c r="S261" s="44" t="str">
        <f t="shared" si="87"/>
        <v/>
      </c>
      <c r="T261" s="44" t="str">
        <f t="shared" si="88"/>
        <v/>
      </c>
      <c r="U261" s="44" t="str">
        <f t="shared" si="89"/>
        <v/>
      </c>
      <c r="V261" s="44" t="str">
        <f t="shared" si="90"/>
        <v/>
      </c>
      <c r="X261" s="44" t="str">
        <f>IF(AA261=$AA$1,MAX($X$1:X260)+1,"")</f>
        <v/>
      </c>
      <c r="Y261" s="44">
        <f t="shared" si="91"/>
        <v>260</v>
      </c>
      <c r="Z261" s="44" t="str">
        <f t="shared" si="97"/>
        <v>Kukuřice</v>
      </c>
      <c r="AA261" s="44" t="str">
        <f t="shared" si="92"/>
        <v>Olomouc</v>
      </c>
      <c r="AB261" s="44" t="str">
        <f t="shared" si="93"/>
        <v>Hlušovice</v>
      </c>
      <c r="AC261" s="45">
        <f t="shared" si="94"/>
        <v>639940</v>
      </c>
      <c r="AD261" s="45" t="str">
        <f t="shared" si="95"/>
        <v>30,01 - 50,00 %</v>
      </c>
      <c r="AG261"/>
    </row>
    <row r="262" spans="1:33" x14ac:dyDescent="0.25">
      <c r="A262" s="41">
        <f>IF(B262=$Z$1,MAX($A$1:A261)+1,"")</f>
        <v>261</v>
      </c>
      <c r="B262" s="48" t="s">
        <v>1735</v>
      </c>
      <c r="C262" s="41" t="s">
        <v>305</v>
      </c>
      <c r="D262" s="49" t="s">
        <v>325</v>
      </c>
      <c r="E262" s="50">
        <v>640166</v>
      </c>
      <c r="F262" s="48" t="s">
        <v>24</v>
      </c>
      <c r="H262" s="63">
        <f t="shared" si="96"/>
        <v>261</v>
      </c>
      <c r="I262" s="63" t="str">
        <f t="shared" si="79"/>
        <v/>
      </c>
      <c r="J262" s="63" t="str">
        <f t="shared" si="80"/>
        <v/>
      </c>
      <c r="K262" s="63" t="str">
        <f t="shared" si="81"/>
        <v/>
      </c>
      <c r="L262" s="63" t="str">
        <f t="shared" si="82"/>
        <v/>
      </c>
      <c r="M262" s="63" t="str">
        <f t="shared" si="83"/>
        <v/>
      </c>
      <c r="N262" s="63" t="str">
        <f t="shared" si="84"/>
        <v/>
      </c>
      <c r="P262" s="44" t="str">
        <f>IF($AB$1="NE","",IF(V262=$V$1,MAX($P$1:P261)+1,""))</f>
        <v/>
      </c>
      <c r="Q262" s="44" t="str">
        <f t="shared" si="85"/>
        <v/>
      </c>
      <c r="R262" s="44" t="str">
        <f t="shared" si="86"/>
        <v/>
      </c>
      <c r="S262" s="44" t="str">
        <f t="shared" si="87"/>
        <v/>
      </c>
      <c r="T262" s="44" t="str">
        <f t="shared" si="88"/>
        <v/>
      </c>
      <c r="U262" s="44" t="str">
        <f t="shared" si="89"/>
        <v/>
      </c>
      <c r="V262" s="44" t="str">
        <f t="shared" si="90"/>
        <v/>
      </c>
      <c r="X262" s="44" t="str">
        <f>IF(AA262=$AA$1,MAX($X$1:X261)+1,"")</f>
        <v/>
      </c>
      <c r="Y262" s="44">
        <f t="shared" si="91"/>
        <v>261</v>
      </c>
      <c r="Z262" s="44" t="str">
        <f t="shared" si="97"/>
        <v>Kukuřice</v>
      </c>
      <c r="AA262" s="44" t="str">
        <f t="shared" si="92"/>
        <v>Olomouc</v>
      </c>
      <c r="AB262" s="44" t="str">
        <f t="shared" si="93"/>
        <v>Hnojice</v>
      </c>
      <c r="AC262" s="45">
        <f t="shared" si="94"/>
        <v>640166</v>
      </c>
      <c r="AD262" s="45" t="str">
        <f t="shared" si="95"/>
        <v>30,01 - 50,00 %</v>
      </c>
      <c r="AG262"/>
    </row>
    <row r="263" spans="1:33" x14ac:dyDescent="0.25">
      <c r="A263" s="41">
        <f>IF(B263=$Z$1,MAX($A$1:A262)+1,"")</f>
        <v>262</v>
      </c>
      <c r="B263" s="48" t="s">
        <v>1735</v>
      </c>
      <c r="C263" s="41" t="s">
        <v>305</v>
      </c>
      <c r="D263" s="49" t="s">
        <v>326</v>
      </c>
      <c r="E263" s="50">
        <v>710873</v>
      </c>
      <c r="F263" s="48" t="s">
        <v>24</v>
      </c>
      <c r="H263" s="63">
        <f t="shared" si="96"/>
        <v>262</v>
      </c>
      <c r="I263" s="63" t="str">
        <f t="shared" si="79"/>
        <v/>
      </c>
      <c r="J263" s="63" t="str">
        <f t="shared" si="80"/>
        <v/>
      </c>
      <c r="K263" s="63" t="str">
        <f t="shared" si="81"/>
        <v/>
      </c>
      <c r="L263" s="63" t="str">
        <f t="shared" si="82"/>
        <v/>
      </c>
      <c r="M263" s="63" t="str">
        <f t="shared" si="83"/>
        <v/>
      </c>
      <c r="N263" s="63" t="str">
        <f t="shared" si="84"/>
        <v/>
      </c>
      <c r="P263" s="44" t="str">
        <f>IF($AB$1="NE","",IF(V263=$V$1,MAX($P$1:P262)+1,""))</f>
        <v/>
      </c>
      <c r="Q263" s="44" t="str">
        <f t="shared" si="85"/>
        <v/>
      </c>
      <c r="R263" s="44" t="str">
        <f t="shared" si="86"/>
        <v/>
      </c>
      <c r="S263" s="44" t="str">
        <f t="shared" si="87"/>
        <v/>
      </c>
      <c r="T263" s="44" t="str">
        <f t="shared" si="88"/>
        <v/>
      </c>
      <c r="U263" s="44" t="str">
        <f t="shared" si="89"/>
        <v/>
      </c>
      <c r="V263" s="44" t="str">
        <f t="shared" si="90"/>
        <v/>
      </c>
      <c r="X263" s="44" t="str">
        <f>IF(AA263=$AA$1,MAX($X$1:X262)+1,"")</f>
        <v/>
      </c>
      <c r="Y263" s="44">
        <f t="shared" si="91"/>
        <v>262</v>
      </c>
      <c r="Z263" s="44" t="str">
        <f t="shared" si="97"/>
        <v>Kukuřice</v>
      </c>
      <c r="AA263" s="44" t="str">
        <f t="shared" si="92"/>
        <v>Olomouc</v>
      </c>
      <c r="AB263" s="44" t="str">
        <f t="shared" si="93"/>
        <v>Hodolany</v>
      </c>
      <c r="AC263" s="45">
        <f t="shared" si="94"/>
        <v>710873</v>
      </c>
      <c r="AD263" s="45" t="str">
        <f t="shared" si="95"/>
        <v>30,01 - 50,00 %</v>
      </c>
      <c r="AG263"/>
    </row>
    <row r="264" spans="1:33" x14ac:dyDescent="0.25">
      <c r="A264" s="41">
        <f>IF(B264=$Z$1,MAX($A$1:A263)+1,"")</f>
        <v>263</v>
      </c>
      <c r="B264" s="48" t="s">
        <v>1735</v>
      </c>
      <c r="C264" s="41" t="s">
        <v>305</v>
      </c>
      <c r="D264" s="49" t="s">
        <v>327</v>
      </c>
      <c r="E264" s="50">
        <v>641227</v>
      </c>
      <c r="F264" s="48" t="s">
        <v>24</v>
      </c>
      <c r="H264" s="63">
        <f t="shared" si="96"/>
        <v>263</v>
      </c>
      <c r="I264" s="63" t="str">
        <f t="shared" si="79"/>
        <v/>
      </c>
      <c r="J264" s="63" t="str">
        <f t="shared" si="80"/>
        <v/>
      </c>
      <c r="K264" s="63" t="str">
        <f t="shared" si="81"/>
        <v/>
      </c>
      <c r="L264" s="63" t="str">
        <f t="shared" si="82"/>
        <v/>
      </c>
      <c r="M264" s="63" t="str">
        <f t="shared" si="83"/>
        <v/>
      </c>
      <c r="N264" s="63" t="str">
        <f t="shared" si="84"/>
        <v/>
      </c>
      <c r="P264" s="44" t="str">
        <f>IF($AB$1="NE","",IF(V264=$V$1,MAX($P$1:P263)+1,""))</f>
        <v/>
      </c>
      <c r="Q264" s="44" t="str">
        <f t="shared" si="85"/>
        <v/>
      </c>
      <c r="R264" s="44" t="str">
        <f t="shared" si="86"/>
        <v/>
      </c>
      <c r="S264" s="44" t="str">
        <f t="shared" si="87"/>
        <v/>
      </c>
      <c r="T264" s="44" t="str">
        <f t="shared" si="88"/>
        <v/>
      </c>
      <c r="U264" s="44" t="str">
        <f t="shared" si="89"/>
        <v/>
      </c>
      <c r="V264" s="44" t="str">
        <f t="shared" si="90"/>
        <v/>
      </c>
      <c r="X264" s="44" t="str">
        <f>IF(AA264=$AA$1,MAX($X$1:X263)+1,"")</f>
        <v/>
      </c>
      <c r="Y264" s="44">
        <f t="shared" si="91"/>
        <v>263</v>
      </c>
      <c r="Z264" s="44" t="str">
        <f t="shared" si="97"/>
        <v>Kukuřice</v>
      </c>
      <c r="AA264" s="44" t="str">
        <f t="shared" si="92"/>
        <v>Olomouc</v>
      </c>
      <c r="AB264" s="44" t="str">
        <f t="shared" si="93"/>
        <v>Holice u Olomouce</v>
      </c>
      <c r="AC264" s="45">
        <f t="shared" si="94"/>
        <v>641227</v>
      </c>
      <c r="AD264" s="45" t="str">
        <f t="shared" si="95"/>
        <v>30,01 - 50,00 %</v>
      </c>
      <c r="AG264"/>
    </row>
    <row r="265" spans="1:33" x14ac:dyDescent="0.25">
      <c r="A265" s="41">
        <f>IF(B265=$Z$1,MAX($A$1:A264)+1,"")</f>
        <v>264</v>
      </c>
      <c r="B265" s="48" t="s">
        <v>1735</v>
      </c>
      <c r="C265" s="41" t="s">
        <v>305</v>
      </c>
      <c r="D265" s="49" t="s">
        <v>328</v>
      </c>
      <c r="E265" s="50">
        <v>642061</v>
      </c>
      <c r="F265" s="48" t="s">
        <v>24</v>
      </c>
      <c r="H265" s="63">
        <f t="shared" si="96"/>
        <v>264</v>
      </c>
      <c r="I265" s="63" t="str">
        <f t="shared" si="79"/>
        <v/>
      </c>
      <c r="J265" s="63" t="str">
        <f t="shared" si="80"/>
        <v/>
      </c>
      <c r="K265" s="63" t="str">
        <f t="shared" si="81"/>
        <v/>
      </c>
      <c r="L265" s="63" t="str">
        <f t="shared" si="82"/>
        <v/>
      </c>
      <c r="M265" s="63" t="str">
        <f t="shared" si="83"/>
        <v/>
      </c>
      <c r="N265" s="63" t="str">
        <f t="shared" si="84"/>
        <v/>
      </c>
      <c r="P265" s="44" t="str">
        <f>IF($AB$1="NE","",IF(V265=$V$1,MAX($P$1:P264)+1,""))</f>
        <v/>
      </c>
      <c r="Q265" s="44" t="str">
        <f t="shared" si="85"/>
        <v/>
      </c>
      <c r="R265" s="44" t="str">
        <f t="shared" si="86"/>
        <v/>
      </c>
      <c r="S265" s="44" t="str">
        <f t="shared" si="87"/>
        <v/>
      </c>
      <c r="T265" s="44" t="str">
        <f t="shared" si="88"/>
        <v/>
      </c>
      <c r="U265" s="44" t="str">
        <f t="shared" si="89"/>
        <v/>
      </c>
      <c r="V265" s="44" t="str">
        <f t="shared" si="90"/>
        <v/>
      </c>
      <c r="X265" s="44" t="str">
        <f>IF(AA265=$AA$1,MAX($X$1:X264)+1,"")</f>
        <v/>
      </c>
      <c r="Y265" s="44">
        <f t="shared" si="91"/>
        <v>264</v>
      </c>
      <c r="Z265" s="44" t="str">
        <f t="shared" si="97"/>
        <v>Kukuřice</v>
      </c>
      <c r="AA265" s="44" t="str">
        <f t="shared" si="92"/>
        <v>Olomouc</v>
      </c>
      <c r="AB265" s="44" t="str">
        <f t="shared" si="93"/>
        <v>Horka nad Moravou</v>
      </c>
      <c r="AC265" s="45">
        <f t="shared" si="94"/>
        <v>642061</v>
      </c>
      <c r="AD265" s="45" t="str">
        <f t="shared" si="95"/>
        <v>30,01 - 50,00 %</v>
      </c>
      <c r="AG265"/>
    </row>
    <row r="266" spans="1:33" x14ac:dyDescent="0.25">
      <c r="A266" s="41">
        <f>IF(B266=$Z$1,MAX($A$1:A265)+1,"")</f>
        <v>265</v>
      </c>
      <c r="B266" s="48" t="s">
        <v>1735</v>
      </c>
      <c r="C266" s="41" t="s">
        <v>305</v>
      </c>
      <c r="D266" s="49" t="s">
        <v>329</v>
      </c>
      <c r="E266" s="50">
        <v>608718</v>
      </c>
      <c r="F266" s="48" t="s">
        <v>24</v>
      </c>
      <c r="H266" s="63">
        <f t="shared" si="96"/>
        <v>265</v>
      </c>
      <c r="I266" s="63" t="str">
        <f t="shared" si="79"/>
        <v/>
      </c>
      <c r="J266" s="63" t="str">
        <f t="shared" si="80"/>
        <v/>
      </c>
      <c r="K266" s="63" t="str">
        <f t="shared" si="81"/>
        <v/>
      </c>
      <c r="L266" s="63" t="str">
        <f t="shared" si="82"/>
        <v/>
      </c>
      <c r="M266" s="63" t="str">
        <f t="shared" si="83"/>
        <v/>
      </c>
      <c r="N266" s="63" t="str">
        <f t="shared" si="84"/>
        <v/>
      </c>
      <c r="P266" s="44" t="str">
        <f>IF($AB$1="NE","",IF(V266=$V$1,MAX($P$1:P265)+1,""))</f>
        <v/>
      </c>
      <c r="Q266" s="44" t="str">
        <f t="shared" si="85"/>
        <v/>
      </c>
      <c r="R266" s="44" t="str">
        <f t="shared" si="86"/>
        <v/>
      </c>
      <c r="S266" s="44" t="str">
        <f t="shared" si="87"/>
        <v/>
      </c>
      <c r="T266" s="44" t="str">
        <f t="shared" si="88"/>
        <v/>
      </c>
      <c r="U266" s="44" t="str">
        <f t="shared" si="89"/>
        <v/>
      </c>
      <c r="V266" s="44" t="str">
        <f t="shared" si="90"/>
        <v/>
      </c>
      <c r="X266" s="44" t="str">
        <f>IF(AA266=$AA$1,MAX($X$1:X265)+1,"")</f>
        <v/>
      </c>
      <c r="Y266" s="44">
        <f t="shared" si="91"/>
        <v>265</v>
      </c>
      <c r="Z266" s="44" t="str">
        <f t="shared" si="97"/>
        <v>Kukuřice</v>
      </c>
      <c r="AA266" s="44" t="str">
        <f t="shared" si="92"/>
        <v>Olomouc</v>
      </c>
      <c r="AB266" s="44" t="str">
        <f t="shared" si="93"/>
        <v>Hvozdečko</v>
      </c>
      <c r="AC266" s="45">
        <f t="shared" si="94"/>
        <v>608718</v>
      </c>
      <c r="AD266" s="45" t="str">
        <f t="shared" si="95"/>
        <v>30,01 - 50,00 %</v>
      </c>
      <c r="AG266"/>
    </row>
    <row r="267" spans="1:33" x14ac:dyDescent="0.25">
      <c r="A267" s="41">
        <f>IF(B267=$Z$1,MAX($A$1:A266)+1,"")</f>
        <v>266</v>
      </c>
      <c r="B267" s="48" t="s">
        <v>1735</v>
      </c>
      <c r="C267" s="41" t="s">
        <v>305</v>
      </c>
      <c r="D267" s="49" t="s">
        <v>330</v>
      </c>
      <c r="E267" s="50">
        <v>735990</v>
      </c>
      <c r="F267" s="48" t="s">
        <v>24</v>
      </c>
      <c r="H267" s="63">
        <f t="shared" si="96"/>
        <v>266</v>
      </c>
      <c r="I267" s="63" t="str">
        <f t="shared" ref="I267:I330" si="98">IF(I266="","",IF(MAX($P$2:$P$10000)=I266,"",I266+1))</f>
        <v/>
      </c>
      <c r="J267" s="63" t="str">
        <f t="shared" ref="J267:J330" si="99">IF(I267="","",LOOKUP(Q267,$P$2:$P$10000,$R$2:$R$10000))</f>
        <v/>
      </c>
      <c r="K267" s="63" t="str">
        <f t="shared" ref="K267:K330" si="100">IF(I267="","",LOOKUP(I267,$P$2:$P$10000,$S$2:$S$10000))</f>
        <v/>
      </c>
      <c r="L267" s="63" t="str">
        <f t="shared" ref="L267:L330" si="101">IF(I267="","",LOOKUP(I267,$P$2:$P$10000,$T$2:$T$10000))</f>
        <v/>
      </c>
      <c r="M267" s="63" t="str">
        <f t="shared" ref="M267:M330" si="102">IF(I267="","",LOOKUP(I267,$P$2:$P$10000,$U$2:$U$10000))</f>
        <v/>
      </c>
      <c r="N267" s="63" t="str">
        <f t="shared" ref="N267:N330" si="103">IF(I267="","",LOOKUP(I267,$P$2:$P$10000,$V$2:$V$10000))</f>
        <v/>
      </c>
      <c r="P267" s="44" t="str">
        <f>IF($AB$1="NE","",IF(V267=$V$1,MAX($P$1:P266)+1,""))</f>
        <v/>
      </c>
      <c r="Q267" s="44" t="str">
        <f t="shared" ref="Q267:Q330" si="104">IF(Q266="","",IF(MAX($X$2:$X$10000)=Q266,"",Q266+1))</f>
        <v/>
      </c>
      <c r="R267" s="44" t="str">
        <f t="shared" ref="R267:R330" si="105">IF(Q267="","",LOOKUP(Q267,$Y$2:$Y$10000,$Z$2:$Z$10000))</f>
        <v/>
      </c>
      <c r="S267" s="44" t="str">
        <f t="shared" ref="S267:S330" si="106">IF(Q267="","",LOOKUP(Q267,$X$2:$X$10000,$AA$2:$AA$10000))</f>
        <v/>
      </c>
      <c r="T267" s="44" t="str">
        <f t="shared" ref="T267:T330" si="107">IF(Q267="","",LOOKUP(Q267,$X$2:$X$10000,$AB$2:$AB$10000))</f>
        <v/>
      </c>
      <c r="U267" s="44" t="str">
        <f t="shared" ref="U267:U330" si="108">IF(Q267="","",LOOKUP(Q267,$X$2:$X$10000,$AC$2:$AC$10000))</f>
        <v/>
      </c>
      <c r="V267" s="44" t="str">
        <f t="shared" ref="V267:V330" si="109">IF(Q267="","",LOOKUP(Q267,$X$2:$X$10000,$AD$2:$AD$10000))</f>
        <v/>
      </c>
      <c r="X267" s="44" t="str">
        <f>IF(AA267=$AA$1,MAX($X$1:X266)+1,"")</f>
        <v/>
      </c>
      <c r="Y267" s="44">
        <f t="shared" ref="Y267:Y330" si="110">IF(Y266="","",IF(MAX($A$2:$A$10000)=Y266,"",Y266+1))</f>
        <v>266</v>
      </c>
      <c r="Z267" s="44" t="str">
        <f t="shared" si="97"/>
        <v>Kukuřice</v>
      </c>
      <c r="AA267" s="44" t="str">
        <f t="shared" ref="AA267:AA330" si="111">IF(Y267="","",LOOKUP(Y267,$A$2:$A$10000,$C$2:$C$10000))</f>
        <v>Olomouc</v>
      </c>
      <c r="AB267" s="44" t="str">
        <f t="shared" ref="AB267:AB330" si="112">IF(Y267="","",LOOKUP(Y267,$A$2:$A$10000,$D$2:$D$10000))</f>
        <v>Hynkov</v>
      </c>
      <c r="AC267" s="45">
        <f t="shared" ref="AC267:AC330" si="113">IF(Y267="","",LOOKUP(Y267,$A$2:$A$10000,$E$2:$E$10000))</f>
        <v>735990</v>
      </c>
      <c r="AD267" s="45" t="str">
        <f t="shared" ref="AD267:AD330" si="114">IF(Y267="","",LOOKUP(Y267,$A$2:$A$10000,$F$2:$F$10000))</f>
        <v>30,01 - 50,00 %</v>
      </c>
      <c r="AG267"/>
    </row>
    <row r="268" spans="1:33" x14ac:dyDescent="0.25">
      <c r="A268" s="41">
        <f>IF(B268=$Z$1,MAX($A$1:A267)+1,"")</f>
        <v>267</v>
      </c>
      <c r="B268" s="48" t="s">
        <v>1735</v>
      </c>
      <c r="C268" s="41" t="s">
        <v>305</v>
      </c>
      <c r="D268" s="49" t="s">
        <v>331</v>
      </c>
      <c r="E268" s="50">
        <v>650714</v>
      </c>
      <c r="F268" s="48" t="s">
        <v>24</v>
      </c>
      <c r="H268" s="63">
        <f t="shared" si="96"/>
        <v>267</v>
      </c>
      <c r="I268" s="63" t="str">
        <f t="shared" si="98"/>
        <v/>
      </c>
      <c r="J268" s="63" t="str">
        <f t="shared" si="99"/>
        <v/>
      </c>
      <c r="K268" s="63" t="str">
        <f t="shared" si="100"/>
        <v/>
      </c>
      <c r="L268" s="63" t="str">
        <f t="shared" si="101"/>
        <v/>
      </c>
      <c r="M268" s="63" t="str">
        <f t="shared" si="102"/>
        <v/>
      </c>
      <c r="N268" s="63" t="str">
        <f t="shared" si="103"/>
        <v/>
      </c>
      <c r="P268" s="44" t="str">
        <f>IF($AB$1="NE","",IF(V268=$V$1,MAX($P$1:P267)+1,""))</f>
        <v/>
      </c>
      <c r="Q268" s="44" t="str">
        <f t="shared" si="104"/>
        <v/>
      </c>
      <c r="R268" s="44" t="str">
        <f t="shared" si="105"/>
        <v/>
      </c>
      <c r="S268" s="44" t="str">
        <f t="shared" si="106"/>
        <v/>
      </c>
      <c r="T268" s="44" t="str">
        <f t="shared" si="107"/>
        <v/>
      </c>
      <c r="U268" s="44" t="str">
        <f t="shared" si="108"/>
        <v/>
      </c>
      <c r="V268" s="44" t="str">
        <f t="shared" si="109"/>
        <v/>
      </c>
      <c r="X268" s="44" t="str">
        <f>IF(AA268=$AA$1,MAX($X$1:X267)+1,"")</f>
        <v/>
      </c>
      <c r="Y268" s="44">
        <f t="shared" si="110"/>
        <v>267</v>
      </c>
      <c r="Z268" s="44" t="str">
        <f t="shared" si="97"/>
        <v>Kukuřice</v>
      </c>
      <c r="AA268" s="44" t="str">
        <f t="shared" si="111"/>
        <v>Olomouc</v>
      </c>
      <c r="AB268" s="44" t="str">
        <f t="shared" si="112"/>
        <v>Charváty</v>
      </c>
      <c r="AC268" s="45">
        <f t="shared" si="113"/>
        <v>650714</v>
      </c>
      <c r="AD268" s="45" t="str">
        <f t="shared" si="114"/>
        <v>30,01 - 50,00 %</v>
      </c>
      <c r="AG268"/>
    </row>
    <row r="269" spans="1:33" x14ac:dyDescent="0.25">
      <c r="A269" s="41">
        <f>IF(B269=$Z$1,MAX($A$1:A268)+1,"")</f>
        <v>268</v>
      </c>
      <c r="B269" s="48" t="s">
        <v>1735</v>
      </c>
      <c r="C269" s="41" t="s">
        <v>305</v>
      </c>
      <c r="D269" s="49" t="s">
        <v>332</v>
      </c>
      <c r="E269" s="50">
        <v>710911</v>
      </c>
      <c r="F269" s="48" t="s">
        <v>24</v>
      </c>
      <c r="H269" s="63">
        <f t="shared" si="96"/>
        <v>268</v>
      </c>
      <c r="I269" s="63" t="str">
        <f t="shared" si="98"/>
        <v/>
      </c>
      <c r="J269" s="63" t="str">
        <f t="shared" si="99"/>
        <v/>
      </c>
      <c r="K269" s="63" t="str">
        <f t="shared" si="100"/>
        <v/>
      </c>
      <c r="L269" s="63" t="str">
        <f t="shared" si="101"/>
        <v/>
      </c>
      <c r="M269" s="63" t="str">
        <f t="shared" si="102"/>
        <v/>
      </c>
      <c r="N269" s="63" t="str">
        <f t="shared" si="103"/>
        <v/>
      </c>
      <c r="P269" s="44" t="str">
        <f>IF($AB$1="NE","",IF(V269=$V$1,MAX($P$1:P268)+1,""))</f>
        <v/>
      </c>
      <c r="Q269" s="44" t="str">
        <f t="shared" si="104"/>
        <v/>
      </c>
      <c r="R269" s="44" t="str">
        <f t="shared" si="105"/>
        <v/>
      </c>
      <c r="S269" s="44" t="str">
        <f t="shared" si="106"/>
        <v/>
      </c>
      <c r="T269" s="44" t="str">
        <f t="shared" si="107"/>
        <v/>
      </c>
      <c r="U269" s="44" t="str">
        <f t="shared" si="108"/>
        <v/>
      </c>
      <c r="V269" s="44" t="str">
        <f t="shared" si="109"/>
        <v/>
      </c>
      <c r="X269" s="44" t="str">
        <f>IF(AA269=$AA$1,MAX($X$1:X268)+1,"")</f>
        <v/>
      </c>
      <c r="Y269" s="44">
        <f t="shared" si="110"/>
        <v>268</v>
      </c>
      <c r="Z269" s="44" t="str">
        <f t="shared" si="97"/>
        <v>Kukuřice</v>
      </c>
      <c r="AA269" s="44" t="str">
        <f t="shared" si="111"/>
        <v>Olomouc</v>
      </c>
      <c r="AB269" s="44" t="str">
        <f t="shared" si="112"/>
        <v>Chválkovice</v>
      </c>
      <c r="AC269" s="45">
        <f t="shared" si="113"/>
        <v>710911</v>
      </c>
      <c r="AD269" s="45" t="str">
        <f t="shared" si="114"/>
        <v>30,01 - 50,00 %</v>
      </c>
      <c r="AG269"/>
    </row>
    <row r="270" spans="1:33" x14ac:dyDescent="0.25">
      <c r="A270" s="41">
        <f>IF(B270=$Z$1,MAX($A$1:A269)+1,"")</f>
        <v>269</v>
      </c>
      <c r="B270" s="48" t="s">
        <v>1735</v>
      </c>
      <c r="C270" s="41" t="s">
        <v>305</v>
      </c>
      <c r="D270" s="49" t="s">
        <v>333</v>
      </c>
      <c r="E270" s="50">
        <v>608726</v>
      </c>
      <c r="F270" s="48" t="s">
        <v>24</v>
      </c>
      <c r="H270" s="63">
        <f t="shared" si="96"/>
        <v>269</v>
      </c>
      <c r="I270" s="63" t="str">
        <f t="shared" si="98"/>
        <v/>
      </c>
      <c r="J270" s="63" t="str">
        <f t="shared" si="99"/>
        <v/>
      </c>
      <c r="K270" s="63" t="str">
        <f t="shared" si="100"/>
        <v/>
      </c>
      <c r="L270" s="63" t="str">
        <f t="shared" si="101"/>
        <v/>
      </c>
      <c r="M270" s="63" t="str">
        <f t="shared" si="102"/>
        <v/>
      </c>
      <c r="N270" s="63" t="str">
        <f t="shared" si="103"/>
        <v/>
      </c>
      <c r="P270" s="44" t="str">
        <f>IF($AB$1="NE","",IF(V270=$V$1,MAX($P$1:P269)+1,""))</f>
        <v/>
      </c>
      <c r="Q270" s="44" t="str">
        <f t="shared" si="104"/>
        <v/>
      </c>
      <c r="R270" s="44" t="str">
        <f t="shared" si="105"/>
        <v/>
      </c>
      <c r="S270" s="44" t="str">
        <f t="shared" si="106"/>
        <v/>
      </c>
      <c r="T270" s="44" t="str">
        <f t="shared" si="107"/>
        <v/>
      </c>
      <c r="U270" s="44" t="str">
        <f t="shared" si="108"/>
        <v/>
      </c>
      <c r="V270" s="44" t="str">
        <f t="shared" si="109"/>
        <v/>
      </c>
      <c r="X270" s="44" t="str">
        <f>IF(AA270=$AA$1,MAX($X$1:X269)+1,"")</f>
        <v/>
      </c>
      <c r="Y270" s="44">
        <f t="shared" si="110"/>
        <v>269</v>
      </c>
      <c r="Z270" s="44" t="str">
        <f t="shared" si="97"/>
        <v>Kukuřice</v>
      </c>
      <c r="AA270" s="44" t="str">
        <f t="shared" si="111"/>
        <v>Olomouc</v>
      </c>
      <c r="AB270" s="44" t="str">
        <f t="shared" si="112"/>
        <v>Jeřmaň</v>
      </c>
      <c r="AC270" s="45">
        <f t="shared" si="113"/>
        <v>608726</v>
      </c>
      <c r="AD270" s="45" t="str">
        <f t="shared" si="114"/>
        <v>30,01 - 50,00 %</v>
      </c>
      <c r="AG270"/>
    </row>
    <row r="271" spans="1:33" x14ac:dyDescent="0.25">
      <c r="A271" s="41">
        <f>IF(B271=$Z$1,MAX($A$1:A270)+1,"")</f>
        <v>270</v>
      </c>
      <c r="B271" s="48" t="s">
        <v>1735</v>
      </c>
      <c r="C271" s="41" t="s">
        <v>305</v>
      </c>
      <c r="D271" s="49" t="s">
        <v>334</v>
      </c>
      <c r="E271" s="50">
        <v>750000</v>
      </c>
      <c r="F271" s="48" t="s">
        <v>24</v>
      </c>
      <c r="H271" s="63">
        <f t="shared" si="96"/>
        <v>270</v>
      </c>
      <c r="I271" s="63" t="str">
        <f t="shared" si="98"/>
        <v/>
      </c>
      <c r="J271" s="63" t="str">
        <f t="shared" si="99"/>
        <v/>
      </c>
      <c r="K271" s="63" t="str">
        <f t="shared" si="100"/>
        <v/>
      </c>
      <c r="L271" s="63" t="str">
        <f t="shared" si="101"/>
        <v/>
      </c>
      <c r="M271" s="63" t="str">
        <f t="shared" si="102"/>
        <v/>
      </c>
      <c r="N271" s="63" t="str">
        <f t="shared" si="103"/>
        <v/>
      </c>
      <c r="P271" s="44" t="str">
        <f>IF($AB$1="NE","",IF(V271=$V$1,MAX($P$1:P270)+1,""))</f>
        <v/>
      </c>
      <c r="Q271" s="44" t="str">
        <f t="shared" si="104"/>
        <v/>
      </c>
      <c r="R271" s="44" t="str">
        <f t="shared" si="105"/>
        <v/>
      </c>
      <c r="S271" s="44" t="str">
        <f t="shared" si="106"/>
        <v/>
      </c>
      <c r="T271" s="44" t="str">
        <f t="shared" si="107"/>
        <v/>
      </c>
      <c r="U271" s="44" t="str">
        <f t="shared" si="108"/>
        <v/>
      </c>
      <c r="V271" s="44" t="str">
        <f t="shared" si="109"/>
        <v/>
      </c>
      <c r="X271" s="44" t="str">
        <f>IF(AA271=$AA$1,MAX($X$1:X270)+1,"")</f>
        <v/>
      </c>
      <c r="Y271" s="44">
        <f t="shared" si="110"/>
        <v>270</v>
      </c>
      <c r="Z271" s="44" t="str">
        <f t="shared" si="97"/>
        <v>Kukuřice</v>
      </c>
      <c r="AA271" s="44" t="str">
        <f t="shared" si="111"/>
        <v>Olomouc</v>
      </c>
      <c r="AB271" s="44" t="str">
        <f t="shared" si="112"/>
        <v>Ješov</v>
      </c>
      <c r="AC271" s="45">
        <f t="shared" si="113"/>
        <v>750000</v>
      </c>
      <c r="AD271" s="45" t="str">
        <f t="shared" si="114"/>
        <v>30,01 - 50,00 %</v>
      </c>
      <c r="AG271"/>
    </row>
    <row r="272" spans="1:33" x14ac:dyDescent="0.25">
      <c r="A272" s="41">
        <f>IF(B272=$Z$1,MAX($A$1:A271)+1,"")</f>
        <v>271</v>
      </c>
      <c r="B272" s="48" t="s">
        <v>1735</v>
      </c>
      <c r="C272" s="41" t="s">
        <v>305</v>
      </c>
      <c r="D272" s="49" t="s">
        <v>335</v>
      </c>
      <c r="E272" s="50">
        <v>672025</v>
      </c>
      <c r="F272" s="48" t="s">
        <v>24</v>
      </c>
      <c r="H272" s="63">
        <f t="shared" si="96"/>
        <v>271</v>
      </c>
      <c r="I272" s="63" t="str">
        <f t="shared" si="98"/>
        <v/>
      </c>
      <c r="J272" s="63" t="str">
        <f t="shared" si="99"/>
        <v/>
      </c>
      <c r="K272" s="63" t="str">
        <f t="shared" si="100"/>
        <v/>
      </c>
      <c r="L272" s="63" t="str">
        <f t="shared" si="101"/>
        <v/>
      </c>
      <c r="M272" s="63" t="str">
        <f t="shared" si="102"/>
        <v/>
      </c>
      <c r="N272" s="63" t="str">
        <f t="shared" si="103"/>
        <v/>
      </c>
      <c r="P272" s="44" t="str">
        <f>IF($AB$1="NE","",IF(V272=$V$1,MAX($P$1:P271)+1,""))</f>
        <v/>
      </c>
      <c r="Q272" s="44" t="str">
        <f t="shared" si="104"/>
        <v/>
      </c>
      <c r="R272" s="44" t="str">
        <f t="shared" si="105"/>
        <v/>
      </c>
      <c r="S272" s="44" t="str">
        <f t="shared" si="106"/>
        <v/>
      </c>
      <c r="T272" s="44" t="str">
        <f t="shared" si="107"/>
        <v/>
      </c>
      <c r="U272" s="44" t="str">
        <f t="shared" si="108"/>
        <v/>
      </c>
      <c r="V272" s="44" t="str">
        <f t="shared" si="109"/>
        <v/>
      </c>
      <c r="X272" s="44" t="str">
        <f>IF(AA272=$AA$1,MAX($X$1:X271)+1,"")</f>
        <v/>
      </c>
      <c r="Y272" s="44">
        <f t="shared" si="110"/>
        <v>271</v>
      </c>
      <c r="Z272" s="44" t="str">
        <f t="shared" si="97"/>
        <v>Kukuřice</v>
      </c>
      <c r="AA272" s="44" t="str">
        <f t="shared" si="111"/>
        <v>Olomouc</v>
      </c>
      <c r="AB272" s="44" t="str">
        <f t="shared" si="112"/>
        <v>Kadeřín</v>
      </c>
      <c r="AC272" s="45">
        <f t="shared" si="113"/>
        <v>672025</v>
      </c>
      <c r="AD272" s="45" t="str">
        <f t="shared" si="114"/>
        <v>30,01 - 50,00 %</v>
      </c>
      <c r="AG272"/>
    </row>
    <row r="273" spans="1:33" x14ac:dyDescent="0.25">
      <c r="A273" s="41">
        <f>IF(B273=$Z$1,MAX($A$1:A272)+1,"")</f>
        <v>272</v>
      </c>
      <c r="B273" s="48" t="s">
        <v>1735</v>
      </c>
      <c r="C273" s="41" t="s">
        <v>305</v>
      </c>
      <c r="D273" s="49" t="s">
        <v>336</v>
      </c>
      <c r="E273" s="50">
        <v>710555</v>
      </c>
      <c r="F273" s="48" t="s">
        <v>24</v>
      </c>
      <c r="H273" s="63">
        <f t="shared" si="96"/>
        <v>272</v>
      </c>
      <c r="I273" s="63" t="str">
        <f t="shared" si="98"/>
        <v/>
      </c>
      <c r="J273" s="63" t="str">
        <f t="shared" si="99"/>
        <v/>
      </c>
      <c r="K273" s="63" t="str">
        <f t="shared" si="100"/>
        <v/>
      </c>
      <c r="L273" s="63" t="str">
        <f t="shared" si="101"/>
        <v/>
      </c>
      <c r="M273" s="63" t="str">
        <f t="shared" si="102"/>
        <v/>
      </c>
      <c r="N273" s="63" t="str">
        <f t="shared" si="103"/>
        <v/>
      </c>
      <c r="P273" s="44" t="str">
        <f>IF($AB$1="NE","",IF(V273=$V$1,MAX($P$1:P272)+1,""))</f>
        <v/>
      </c>
      <c r="Q273" s="44" t="str">
        <f t="shared" si="104"/>
        <v/>
      </c>
      <c r="R273" s="44" t="str">
        <f t="shared" si="105"/>
        <v/>
      </c>
      <c r="S273" s="44" t="str">
        <f t="shared" si="106"/>
        <v/>
      </c>
      <c r="T273" s="44" t="str">
        <f t="shared" si="107"/>
        <v/>
      </c>
      <c r="U273" s="44" t="str">
        <f t="shared" si="108"/>
        <v/>
      </c>
      <c r="V273" s="44" t="str">
        <f t="shared" si="109"/>
        <v/>
      </c>
      <c r="X273" s="44" t="str">
        <f>IF(AA273=$AA$1,MAX($X$1:X272)+1,"")</f>
        <v/>
      </c>
      <c r="Y273" s="44">
        <f t="shared" si="110"/>
        <v>272</v>
      </c>
      <c r="Z273" s="44" t="str">
        <f t="shared" si="97"/>
        <v>Kukuřice</v>
      </c>
      <c r="AA273" s="44" t="str">
        <f t="shared" si="111"/>
        <v>Olomouc</v>
      </c>
      <c r="AB273" s="44" t="str">
        <f t="shared" si="112"/>
        <v>Klášterní Hradisko</v>
      </c>
      <c r="AC273" s="45">
        <f t="shared" si="113"/>
        <v>710555</v>
      </c>
      <c r="AD273" s="45" t="str">
        <f t="shared" si="114"/>
        <v>30,01 - 50,00 %</v>
      </c>
      <c r="AG273"/>
    </row>
    <row r="274" spans="1:33" x14ac:dyDescent="0.25">
      <c r="A274" s="41">
        <f>IF(B274=$Z$1,MAX($A$1:A273)+1,"")</f>
        <v>273</v>
      </c>
      <c r="B274" s="48" t="s">
        <v>1735</v>
      </c>
      <c r="C274" s="41" t="s">
        <v>305</v>
      </c>
      <c r="D274" s="49" t="s">
        <v>337</v>
      </c>
      <c r="E274" s="50">
        <v>696960</v>
      </c>
      <c r="F274" s="48" t="s">
        <v>24</v>
      </c>
      <c r="H274" s="63">
        <f t="shared" si="96"/>
        <v>273</v>
      </c>
      <c r="I274" s="63" t="str">
        <f t="shared" si="98"/>
        <v/>
      </c>
      <c r="J274" s="63" t="str">
        <f t="shared" si="99"/>
        <v/>
      </c>
      <c r="K274" s="63" t="str">
        <f t="shared" si="100"/>
        <v/>
      </c>
      <c r="L274" s="63" t="str">
        <f t="shared" si="101"/>
        <v/>
      </c>
      <c r="M274" s="63" t="str">
        <f t="shared" si="102"/>
        <v/>
      </c>
      <c r="N274" s="63" t="str">
        <f t="shared" si="103"/>
        <v/>
      </c>
      <c r="P274" s="44" t="str">
        <f>IF($AB$1="NE","",IF(V274=$V$1,MAX($P$1:P273)+1,""))</f>
        <v/>
      </c>
      <c r="Q274" s="44" t="str">
        <f t="shared" si="104"/>
        <v/>
      </c>
      <c r="R274" s="44" t="str">
        <f t="shared" si="105"/>
        <v/>
      </c>
      <c r="S274" s="44" t="str">
        <f t="shared" si="106"/>
        <v/>
      </c>
      <c r="T274" s="44" t="str">
        <f t="shared" si="107"/>
        <v/>
      </c>
      <c r="U274" s="44" t="str">
        <f t="shared" si="108"/>
        <v/>
      </c>
      <c r="V274" s="44" t="str">
        <f t="shared" si="109"/>
        <v/>
      </c>
      <c r="X274" s="44" t="str">
        <f>IF(AA274=$AA$1,MAX($X$1:X273)+1,"")</f>
        <v/>
      </c>
      <c r="Y274" s="44">
        <f t="shared" si="110"/>
        <v>273</v>
      </c>
      <c r="Z274" s="44" t="str">
        <f t="shared" si="97"/>
        <v>Kukuřice</v>
      </c>
      <c r="AA274" s="44" t="str">
        <f t="shared" si="111"/>
        <v>Olomouc</v>
      </c>
      <c r="AB274" s="44" t="str">
        <f t="shared" si="112"/>
        <v>Komárov u Mladějovic</v>
      </c>
      <c r="AC274" s="45">
        <f t="shared" si="113"/>
        <v>696960</v>
      </c>
      <c r="AD274" s="45" t="str">
        <f t="shared" si="114"/>
        <v>30,01 - 50,00 %</v>
      </c>
      <c r="AG274"/>
    </row>
    <row r="275" spans="1:33" x14ac:dyDescent="0.25">
      <c r="A275" s="41">
        <f>IF(B275=$Z$1,MAX($A$1:A274)+1,"")</f>
        <v>274</v>
      </c>
      <c r="B275" s="48" t="s">
        <v>1735</v>
      </c>
      <c r="C275" s="41" t="s">
        <v>305</v>
      </c>
      <c r="D275" s="49" t="s">
        <v>338</v>
      </c>
      <c r="E275" s="50">
        <v>671487</v>
      </c>
      <c r="F275" s="48" t="s">
        <v>24</v>
      </c>
      <c r="H275" s="63">
        <f t="shared" si="96"/>
        <v>274</v>
      </c>
      <c r="I275" s="63" t="str">
        <f t="shared" si="98"/>
        <v/>
      </c>
      <c r="J275" s="63" t="str">
        <f t="shared" si="99"/>
        <v/>
      </c>
      <c r="K275" s="63" t="str">
        <f t="shared" si="100"/>
        <v/>
      </c>
      <c r="L275" s="63" t="str">
        <f t="shared" si="101"/>
        <v/>
      </c>
      <c r="M275" s="63" t="str">
        <f t="shared" si="102"/>
        <v/>
      </c>
      <c r="N275" s="63" t="str">
        <f t="shared" si="103"/>
        <v/>
      </c>
      <c r="P275" s="44" t="str">
        <f>IF($AB$1="NE","",IF(V275=$V$1,MAX($P$1:P274)+1,""))</f>
        <v/>
      </c>
      <c r="Q275" s="44" t="str">
        <f t="shared" si="104"/>
        <v/>
      </c>
      <c r="R275" s="44" t="str">
        <f t="shared" si="105"/>
        <v/>
      </c>
      <c r="S275" s="44" t="str">
        <f t="shared" si="106"/>
        <v/>
      </c>
      <c r="T275" s="44" t="str">
        <f t="shared" si="107"/>
        <v/>
      </c>
      <c r="U275" s="44" t="str">
        <f t="shared" si="108"/>
        <v/>
      </c>
      <c r="V275" s="44" t="str">
        <f t="shared" si="109"/>
        <v/>
      </c>
      <c r="X275" s="44" t="str">
        <f>IF(AA275=$AA$1,MAX($X$1:X274)+1,"")</f>
        <v/>
      </c>
      <c r="Y275" s="44">
        <f t="shared" si="110"/>
        <v>274</v>
      </c>
      <c r="Z275" s="44" t="str">
        <f t="shared" si="97"/>
        <v>Kukuřice</v>
      </c>
      <c r="AA275" s="44" t="str">
        <f t="shared" si="111"/>
        <v>Olomouc</v>
      </c>
      <c r="AB275" s="44" t="str">
        <f t="shared" si="112"/>
        <v>Kovářov u Bouzova</v>
      </c>
      <c r="AC275" s="45">
        <f t="shared" si="113"/>
        <v>671487</v>
      </c>
      <c r="AD275" s="45" t="str">
        <f t="shared" si="114"/>
        <v>30,01 - 50,00 %</v>
      </c>
      <c r="AG275"/>
    </row>
    <row r="276" spans="1:33" x14ac:dyDescent="0.25">
      <c r="A276" s="41">
        <f>IF(B276=$Z$1,MAX($A$1:A275)+1,"")</f>
        <v>275</v>
      </c>
      <c r="B276" s="48" t="s">
        <v>1735</v>
      </c>
      <c r="C276" s="41" t="s">
        <v>305</v>
      </c>
      <c r="D276" s="49" t="s">
        <v>339</v>
      </c>
      <c r="E276" s="50">
        <v>672106</v>
      </c>
      <c r="F276" s="48" t="s">
        <v>24</v>
      </c>
      <c r="H276" s="63">
        <f t="shared" si="96"/>
        <v>275</v>
      </c>
      <c r="I276" s="63" t="str">
        <f t="shared" si="98"/>
        <v/>
      </c>
      <c r="J276" s="63" t="str">
        <f t="shared" si="99"/>
        <v/>
      </c>
      <c r="K276" s="63" t="str">
        <f t="shared" si="100"/>
        <v/>
      </c>
      <c r="L276" s="63" t="str">
        <f t="shared" si="101"/>
        <v/>
      </c>
      <c r="M276" s="63" t="str">
        <f t="shared" si="102"/>
        <v/>
      </c>
      <c r="N276" s="63" t="str">
        <f t="shared" si="103"/>
        <v/>
      </c>
      <c r="P276" s="44" t="str">
        <f>IF($AB$1="NE","",IF(V276=$V$1,MAX($P$1:P275)+1,""))</f>
        <v/>
      </c>
      <c r="Q276" s="44" t="str">
        <f t="shared" si="104"/>
        <v/>
      </c>
      <c r="R276" s="44" t="str">
        <f t="shared" si="105"/>
        <v/>
      </c>
      <c r="S276" s="44" t="str">
        <f t="shared" si="106"/>
        <v/>
      </c>
      <c r="T276" s="44" t="str">
        <f t="shared" si="107"/>
        <v/>
      </c>
      <c r="U276" s="44" t="str">
        <f t="shared" si="108"/>
        <v/>
      </c>
      <c r="V276" s="44" t="str">
        <f t="shared" si="109"/>
        <v/>
      </c>
      <c r="X276" s="44" t="str">
        <f>IF(AA276=$AA$1,MAX($X$1:X275)+1,"")</f>
        <v/>
      </c>
      <c r="Y276" s="44">
        <f t="shared" si="110"/>
        <v>275</v>
      </c>
      <c r="Z276" s="44" t="str">
        <f t="shared" si="97"/>
        <v>Kukuřice</v>
      </c>
      <c r="AA276" s="44" t="str">
        <f t="shared" si="111"/>
        <v>Olomouc</v>
      </c>
      <c r="AB276" s="44" t="str">
        <f t="shared" si="112"/>
        <v>Kožušany</v>
      </c>
      <c r="AC276" s="45">
        <f t="shared" si="113"/>
        <v>672106</v>
      </c>
      <c r="AD276" s="45" t="str">
        <f t="shared" si="114"/>
        <v>30,01 - 50,00 %</v>
      </c>
      <c r="AG276"/>
    </row>
    <row r="277" spans="1:33" x14ac:dyDescent="0.25">
      <c r="A277" s="41">
        <f>IF(B277=$Z$1,MAX($A$1:A276)+1,"")</f>
        <v>276</v>
      </c>
      <c r="B277" s="48" t="s">
        <v>1735</v>
      </c>
      <c r="C277" s="41" t="s">
        <v>305</v>
      </c>
      <c r="D277" s="49" t="s">
        <v>340</v>
      </c>
      <c r="E277" s="50">
        <v>600679</v>
      </c>
      <c r="F277" s="48" t="s">
        <v>24</v>
      </c>
      <c r="H277" s="63">
        <f t="shared" si="96"/>
        <v>276</v>
      </c>
      <c r="I277" s="63" t="str">
        <f t="shared" si="98"/>
        <v/>
      </c>
      <c r="J277" s="63" t="str">
        <f t="shared" si="99"/>
        <v/>
      </c>
      <c r="K277" s="63" t="str">
        <f t="shared" si="100"/>
        <v/>
      </c>
      <c r="L277" s="63" t="str">
        <f t="shared" si="101"/>
        <v/>
      </c>
      <c r="M277" s="63" t="str">
        <f t="shared" si="102"/>
        <v/>
      </c>
      <c r="N277" s="63" t="str">
        <f t="shared" si="103"/>
        <v/>
      </c>
      <c r="P277" s="44" t="str">
        <f>IF($AB$1="NE","",IF(V277=$V$1,MAX($P$1:P276)+1,""))</f>
        <v/>
      </c>
      <c r="Q277" s="44" t="str">
        <f t="shared" si="104"/>
        <v/>
      </c>
      <c r="R277" s="44" t="str">
        <f t="shared" si="105"/>
        <v/>
      </c>
      <c r="S277" s="44" t="str">
        <f t="shared" si="106"/>
        <v/>
      </c>
      <c r="T277" s="44" t="str">
        <f t="shared" si="107"/>
        <v/>
      </c>
      <c r="U277" s="44" t="str">
        <f t="shared" si="108"/>
        <v/>
      </c>
      <c r="V277" s="44" t="str">
        <f t="shared" si="109"/>
        <v/>
      </c>
      <c r="X277" s="44" t="str">
        <f>IF(AA277=$AA$1,MAX($X$1:X276)+1,"")</f>
        <v/>
      </c>
      <c r="Y277" s="44">
        <f t="shared" si="110"/>
        <v>276</v>
      </c>
      <c r="Z277" s="44" t="str">
        <f t="shared" si="97"/>
        <v>Kukuřice</v>
      </c>
      <c r="AA277" s="44" t="str">
        <f t="shared" si="111"/>
        <v>Olomouc</v>
      </c>
      <c r="AB277" s="44" t="str">
        <f t="shared" si="112"/>
        <v>Krakořice</v>
      </c>
      <c r="AC277" s="45">
        <f t="shared" si="113"/>
        <v>600679</v>
      </c>
      <c r="AD277" s="45" t="str">
        <f t="shared" si="114"/>
        <v>30,01 - 50,00 %</v>
      </c>
      <c r="AG277"/>
    </row>
    <row r="278" spans="1:33" x14ac:dyDescent="0.25">
      <c r="A278" s="41">
        <f>IF(B278=$Z$1,MAX($A$1:A277)+1,"")</f>
        <v>277</v>
      </c>
      <c r="B278" s="48" t="s">
        <v>1735</v>
      </c>
      <c r="C278" s="41" t="s">
        <v>305</v>
      </c>
      <c r="D278" s="49" t="s">
        <v>341</v>
      </c>
      <c r="E278" s="50">
        <v>672572</v>
      </c>
      <c r="F278" s="48" t="s">
        <v>24</v>
      </c>
      <c r="H278" s="63">
        <f t="shared" si="96"/>
        <v>277</v>
      </c>
      <c r="I278" s="63" t="str">
        <f t="shared" si="98"/>
        <v/>
      </c>
      <c r="J278" s="63" t="str">
        <f t="shared" si="99"/>
        <v/>
      </c>
      <c r="K278" s="63" t="str">
        <f t="shared" si="100"/>
        <v/>
      </c>
      <c r="L278" s="63" t="str">
        <f t="shared" si="101"/>
        <v/>
      </c>
      <c r="M278" s="63" t="str">
        <f t="shared" si="102"/>
        <v/>
      </c>
      <c r="N278" s="63" t="str">
        <f t="shared" si="103"/>
        <v/>
      </c>
      <c r="P278" s="44" t="str">
        <f>IF($AB$1="NE","",IF(V278=$V$1,MAX($P$1:P277)+1,""))</f>
        <v/>
      </c>
      <c r="Q278" s="44" t="str">
        <f t="shared" si="104"/>
        <v/>
      </c>
      <c r="R278" s="44" t="str">
        <f t="shared" si="105"/>
        <v/>
      </c>
      <c r="S278" s="44" t="str">
        <f t="shared" si="106"/>
        <v/>
      </c>
      <c r="T278" s="44" t="str">
        <f t="shared" si="107"/>
        <v/>
      </c>
      <c r="U278" s="44" t="str">
        <f t="shared" si="108"/>
        <v/>
      </c>
      <c r="V278" s="44" t="str">
        <f t="shared" si="109"/>
        <v/>
      </c>
      <c r="X278" s="44" t="str">
        <f>IF(AA278=$AA$1,MAX($X$1:X277)+1,"")</f>
        <v/>
      </c>
      <c r="Y278" s="44">
        <f t="shared" si="110"/>
        <v>277</v>
      </c>
      <c r="Z278" s="44" t="str">
        <f t="shared" si="97"/>
        <v>Kukuřice</v>
      </c>
      <c r="AA278" s="44" t="str">
        <f t="shared" si="111"/>
        <v>Olomouc</v>
      </c>
      <c r="AB278" s="44" t="str">
        <f t="shared" si="112"/>
        <v>Králová</v>
      </c>
      <c r="AC278" s="45">
        <f t="shared" si="113"/>
        <v>672572</v>
      </c>
      <c r="AD278" s="45" t="str">
        <f t="shared" si="114"/>
        <v>30,01 - 50,00 %</v>
      </c>
      <c r="AG278"/>
    </row>
    <row r="279" spans="1:33" x14ac:dyDescent="0.25">
      <c r="A279" s="41">
        <f>IF(B279=$Z$1,MAX($A$1:A278)+1,"")</f>
        <v>278</v>
      </c>
      <c r="B279" s="48" t="s">
        <v>1735</v>
      </c>
      <c r="C279" s="41" t="s">
        <v>305</v>
      </c>
      <c r="D279" s="49" t="s">
        <v>342</v>
      </c>
      <c r="E279" s="50">
        <v>674338</v>
      </c>
      <c r="F279" s="48" t="s">
        <v>24</v>
      </c>
      <c r="H279" s="63">
        <f t="shared" si="96"/>
        <v>278</v>
      </c>
      <c r="I279" s="63" t="str">
        <f t="shared" si="98"/>
        <v/>
      </c>
      <c r="J279" s="63" t="str">
        <f t="shared" si="99"/>
        <v/>
      </c>
      <c r="K279" s="63" t="str">
        <f t="shared" si="100"/>
        <v/>
      </c>
      <c r="L279" s="63" t="str">
        <f t="shared" si="101"/>
        <v/>
      </c>
      <c r="M279" s="63" t="str">
        <f t="shared" si="102"/>
        <v/>
      </c>
      <c r="N279" s="63" t="str">
        <f t="shared" si="103"/>
        <v/>
      </c>
      <c r="P279" s="44" t="str">
        <f>IF($AB$1="NE","",IF(V279=$V$1,MAX($P$1:P278)+1,""))</f>
        <v/>
      </c>
      <c r="Q279" s="44" t="str">
        <f t="shared" si="104"/>
        <v/>
      </c>
      <c r="R279" s="44" t="str">
        <f t="shared" si="105"/>
        <v/>
      </c>
      <c r="S279" s="44" t="str">
        <f t="shared" si="106"/>
        <v/>
      </c>
      <c r="T279" s="44" t="str">
        <f t="shared" si="107"/>
        <v/>
      </c>
      <c r="U279" s="44" t="str">
        <f t="shared" si="108"/>
        <v/>
      </c>
      <c r="V279" s="44" t="str">
        <f t="shared" si="109"/>
        <v/>
      </c>
      <c r="X279" s="44" t="str">
        <f>IF(AA279=$AA$1,MAX($X$1:X278)+1,"")</f>
        <v/>
      </c>
      <c r="Y279" s="44">
        <f t="shared" si="110"/>
        <v>278</v>
      </c>
      <c r="Z279" s="44" t="str">
        <f t="shared" si="97"/>
        <v>Kukuřice</v>
      </c>
      <c r="AA279" s="44" t="str">
        <f t="shared" si="111"/>
        <v>Olomouc</v>
      </c>
      <c r="AB279" s="44" t="str">
        <f t="shared" si="112"/>
        <v>Krčmaň</v>
      </c>
      <c r="AC279" s="45">
        <f t="shared" si="113"/>
        <v>674338</v>
      </c>
      <c r="AD279" s="45" t="str">
        <f t="shared" si="114"/>
        <v>30,01 - 50,00 %</v>
      </c>
      <c r="AG279"/>
    </row>
    <row r="280" spans="1:33" x14ac:dyDescent="0.25">
      <c r="A280" s="41">
        <f>IF(B280=$Z$1,MAX($A$1:A279)+1,"")</f>
        <v>279</v>
      </c>
      <c r="B280" s="48" t="s">
        <v>1735</v>
      </c>
      <c r="C280" s="41" t="s">
        <v>305</v>
      </c>
      <c r="D280" s="49" t="s">
        <v>343</v>
      </c>
      <c r="E280" s="50">
        <v>675636</v>
      </c>
      <c r="F280" s="48" t="s">
        <v>24</v>
      </c>
      <c r="H280" s="63">
        <f t="shared" si="96"/>
        <v>279</v>
      </c>
      <c r="I280" s="63" t="str">
        <f t="shared" si="98"/>
        <v/>
      </c>
      <c r="J280" s="63" t="str">
        <f t="shared" si="99"/>
        <v/>
      </c>
      <c r="K280" s="63" t="str">
        <f t="shared" si="100"/>
        <v/>
      </c>
      <c r="L280" s="63" t="str">
        <f t="shared" si="101"/>
        <v/>
      </c>
      <c r="M280" s="63" t="str">
        <f t="shared" si="102"/>
        <v/>
      </c>
      <c r="N280" s="63" t="str">
        <f t="shared" si="103"/>
        <v/>
      </c>
      <c r="P280" s="44" t="str">
        <f>IF($AB$1="NE","",IF(V280=$V$1,MAX($P$1:P279)+1,""))</f>
        <v/>
      </c>
      <c r="Q280" s="44" t="str">
        <f t="shared" si="104"/>
        <v/>
      </c>
      <c r="R280" s="44" t="str">
        <f t="shared" si="105"/>
        <v/>
      </c>
      <c r="S280" s="44" t="str">
        <f t="shared" si="106"/>
        <v/>
      </c>
      <c r="T280" s="44" t="str">
        <f t="shared" si="107"/>
        <v/>
      </c>
      <c r="U280" s="44" t="str">
        <f t="shared" si="108"/>
        <v/>
      </c>
      <c r="V280" s="44" t="str">
        <f t="shared" si="109"/>
        <v/>
      </c>
      <c r="X280" s="44" t="str">
        <f>IF(AA280=$AA$1,MAX($X$1:X279)+1,"")</f>
        <v/>
      </c>
      <c r="Y280" s="44">
        <f t="shared" si="110"/>
        <v>279</v>
      </c>
      <c r="Z280" s="44" t="str">
        <f t="shared" si="97"/>
        <v>Kukuřice</v>
      </c>
      <c r="AA280" s="44" t="str">
        <f t="shared" si="111"/>
        <v>Olomouc</v>
      </c>
      <c r="AB280" s="44" t="str">
        <f t="shared" si="112"/>
        <v>Křelov</v>
      </c>
      <c r="AC280" s="45">
        <f t="shared" si="113"/>
        <v>675636</v>
      </c>
      <c r="AD280" s="45" t="str">
        <f t="shared" si="114"/>
        <v>30,01 - 50,00 %</v>
      </c>
      <c r="AG280"/>
    </row>
    <row r="281" spans="1:33" x14ac:dyDescent="0.25">
      <c r="A281" s="41">
        <f>IF(B281=$Z$1,MAX($A$1:A280)+1,"")</f>
        <v>280</v>
      </c>
      <c r="B281" s="48" t="s">
        <v>1735</v>
      </c>
      <c r="C281" s="41" t="s">
        <v>305</v>
      </c>
      <c r="D281" s="49" t="s">
        <v>344</v>
      </c>
      <c r="E281" s="50">
        <v>601985</v>
      </c>
      <c r="F281" s="48" t="s">
        <v>24</v>
      </c>
      <c r="H281" s="63">
        <f t="shared" si="96"/>
        <v>280</v>
      </c>
      <c r="I281" s="63" t="str">
        <f t="shared" si="98"/>
        <v/>
      </c>
      <c r="J281" s="63" t="str">
        <f t="shared" si="99"/>
        <v/>
      </c>
      <c r="K281" s="63" t="str">
        <f t="shared" si="100"/>
        <v/>
      </c>
      <c r="L281" s="63" t="str">
        <f t="shared" si="101"/>
        <v/>
      </c>
      <c r="M281" s="63" t="str">
        <f t="shared" si="102"/>
        <v/>
      </c>
      <c r="N281" s="63" t="str">
        <f t="shared" si="103"/>
        <v/>
      </c>
      <c r="P281" s="44" t="str">
        <f>IF($AB$1="NE","",IF(V281=$V$1,MAX($P$1:P280)+1,""))</f>
        <v/>
      </c>
      <c r="Q281" s="44" t="str">
        <f t="shared" si="104"/>
        <v/>
      </c>
      <c r="R281" s="44" t="str">
        <f t="shared" si="105"/>
        <v/>
      </c>
      <c r="S281" s="44" t="str">
        <f t="shared" si="106"/>
        <v/>
      </c>
      <c r="T281" s="44" t="str">
        <f t="shared" si="107"/>
        <v/>
      </c>
      <c r="U281" s="44" t="str">
        <f t="shared" si="108"/>
        <v/>
      </c>
      <c r="V281" s="44" t="str">
        <f t="shared" si="109"/>
        <v/>
      </c>
      <c r="X281" s="44" t="str">
        <f>IF(AA281=$AA$1,MAX($X$1:X280)+1,"")</f>
        <v/>
      </c>
      <c r="Y281" s="44">
        <f t="shared" si="110"/>
        <v>280</v>
      </c>
      <c r="Z281" s="44" t="str">
        <f t="shared" si="97"/>
        <v>Kukuřice</v>
      </c>
      <c r="AA281" s="44" t="str">
        <f t="shared" si="111"/>
        <v>Olomouc</v>
      </c>
      <c r="AB281" s="44" t="str">
        <f t="shared" si="112"/>
        <v>Lašťany</v>
      </c>
      <c r="AC281" s="45">
        <f t="shared" si="113"/>
        <v>601985</v>
      </c>
      <c r="AD281" s="45" t="str">
        <f t="shared" si="114"/>
        <v>30,01 - 50,00 %</v>
      </c>
      <c r="AG281"/>
    </row>
    <row r="282" spans="1:33" x14ac:dyDescent="0.25">
      <c r="A282" s="41">
        <f>IF(B282=$Z$1,MAX($A$1:A281)+1,"")</f>
        <v>281</v>
      </c>
      <c r="B282" s="48" t="s">
        <v>1735</v>
      </c>
      <c r="C282" s="41" t="s">
        <v>305</v>
      </c>
      <c r="D282" s="49" t="s">
        <v>345</v>
      </c>
      <c r="E282" s="50">
        <v>768651</v>
      </c>
      <c r="F282" s="48" t="s">
        <v>24</v>
      </c>
      <c r="H282" s="63">
        <f t="shared" si="96"/>
        <v>281</v>
      </c>
      <c r="I282" s="63" t="str">
        <f t="shared" si="98"/>
        <v/>
      </c>
      <c r="J282" s="63" t="str">
        <f t="shared" si="99"/>
        <v/>
      </c>
      <c r="K282" s="63" t="str">
        <f t="shared" si="100"/>
        <v/>
      </c>
      <c r="L282" s="63" t="str">
        <f t="shared" si="101"/>
        <v/>
      </c>
      <c r="M282" s="63" t="str">
        <f t="shared" si="102"/>
        <v/>
      </c>
      <c r="N282" s="63" t="str">
        <f t="shared" si="103"/>
        <v/>
      </c>
      <c r="P282" s="44" t="str">
        <f>IF($AB$1="NE","",IF(V282=$V$1,MAX($P$1:P281)+1,""))</f>
        <v/>
      </c>
      <c r="Q282" s="44" t="str">
        <f t="shared" si="104"/>
        <v/>
      </c>
      <c r="R282" s="44" t="str">
        <f t="shared" si="105"/>
        <v/>
      </c>
      <c r="S282" s="44" t="str">
        <f t="shared" si="106"/>
        <v/>
      </c>
      <c r="T282" s="44" t="str">
        <f t="shared" si="107"/>
        <v/>
      </c>
      <c r="U282" s="44" t="str">
        <f t="shared" si="108"/>
        <v/>
      </c>
      <c r="V282" s="44" t="str">
        <f t="shared" si="109"/>
        <v/>
      </c>
      <c r="X282" s="44" t="str">
        <f>IF(AA282=$AA$1,MAX($X$1:X281)+1,"")</f>
        <v/>
      </c>
      <c r="Y282" s="44">
        <f t="shared" si="110"/>
        <v>281</v>
      </c>
      <c r="Z282" s="44" t="str">
        <f t="shared" si="97"/>
        <v>Kukuřice</v>
      </c>
      <c r="AA282" s="44" t="str">
        <f t="shared" si="111"/>
        <v>Olomouc</v>
      </c>
      <c r="AB282" s="44" t="str">
        <f t="shared" si="112"/>
        <v>Lazce u Troubelic</v>
      </c>
      <c r="AC282" s="45">
        <f t="shared" si="113"/>
        <v>768651</v>
      </c>
      <c r="AD282" s="45" t="str">
        <f t="shared" si="114"/>
        <v>30,01 - 50,00 %</v>
      </c>
      <c r="AG282"/>
    </row>
    <row r="283" spans="1:33" x14ac:dyDescent="0.25">
      <c r="A283" s="41">
        <f>IF(B283=$Z$1,MAX($A$1:A282)+1,"")</f>
        <v>282</v>
      </c>
      <c r="B283" s="48" t="s">
        <v>1735</v>
      </c>
      <c r="C283" s="41" t="s">
        <v>305</v>
      </c>
      <c r="D283" s="49" t="s">
        <v>346</v>
      </c>
      <c r="E283" s="50">
        <v>763578</v>
      </c>
      <c r="F283" s="48" t="s">
        <v>24</v>
      </c>
      <c r="H283" s="63">
        <f t="shared" si="96"/>
        <v>282</v>
      </c>
      <c r="I283" s="63" t="str">
        <f t="shared" si="98"/>
        <v/>
      </c>
      <c r="J283" s="63" t="str">
        <f t="shared" si="99"/>
        <v/>
      </c>
      <c r="K283" s="63" t="str">
        <f t="shared" si="100"/>
        <v/>
      </c>
      <c r="L283" s="63" t="str">
        <f t="shared" si="101"/>
        <v/>
      </c>
      <c r="M283" s="63" t="str">
        <f t="shared" si="102"/>
        <v/>
      </c>
      <c r="N283" s="63" t="str">
        <f t="shared" si="103"/>
        <v/>
      </c>
      <c r="P283" s="44" t="str">
        <f>IF($AB$1="NE","",IF(V283=$V$1,MAX($P$1:P282)+1,""))</f>
        <v/>
      </c>
      <c r="Q283" s="44" t="str">
        <f t="shared" si="104"/>
        <v/>
      </c>
      <c r="R283" s="44" t="str">
        <f t="shared" si="105"/>
        <v/>
      </c>
      <c r="S283" s="44" t="str">
        <f t="shared" si="106"/>
        <v/>
      </c>
      <c r="T283" s="44" t="str">
        <f t="shared" si="107"/>
        <v/>
      </c>
      <c r="U283" s="44" t="str">
        <f t="shared" si="108"/>
        <v/>
      </c>
      <c r="V283" s="44" t="str">
        <f t="shared" si="109"/>
        <v/>
      </c>
      <c r="X283" s="44" t="str">
        <f>IF(AA283=$AA$1,MAX($X$1:X282)+1,"")</f>
        <v/>
      </c>
      <c r="Y283" s="44">
        <f t="shared" si="110"/>
        <v>282</v>
      </c>
      <c r="Z283" s="44" t="str">
        <f t="shared" si="97"/>
        <v>Kukuřice</v>
      </c>
      <c r="AA283" s="44" t="str">
        <f t="shared" si="111"/>
        <v>Olomouc</v>
      </c>
      <c r="AB283" s="44" t="str">
        <f t="shared" si="112"/>
        <v>Lhota u Šternberka</v>
      </c>
      <c r="AC283" s="45">
        <f t="shared" si="113"/>
        <v>763578</v>
      </c>
      <c r="AD283" s="45" t="str">
        <f t="shared" si="114"/>
        <v>30,01 - 50,00 %</v>
      </c>
      <c r="AG283"/>
    </row>
    <row r="284" spans="1:33" x14ac:dyDescent="0.25">
      <c r="A284" s="41">
        <f>IF(B284=$Z$1,MAX($A$1:A283)+1,"")</f>
        <v>283</v>
      </c>
      <c r="B284" s="48" t="s">
        <v>1735</v>
      </c>
      <c r="C284" s="41" t="s">
        <v>305</v>
      </c>
      <c r="D284" s="49" t="s">
        <v>347</v>
      </c>
      <c r="E284" s="50">
        <v>683272</v>
      </c>
      <c r="F284" s="48" t="s">
        <v>24</v>
      </c>
      <c r="H284" s="63">
        <f t="shared" si="96"/>
        <v>283</v>
      </c>
      <c r="I284" s="63" t="str">
        <f t="shared" si="98"/>
        <v/>
      </c>
      <c r="J284" s="63" t="str">
        <f t="shared" si="99"/>
        <v/>
      </c>
      <c r="K284" s="63" t="str">
        <f t="shared" si="100"/>
        <v/>
      </c>
      <c r="L284" s="63" t="str">
        <f t="shared" si="101"/>
        <v/>
      </c>
      <c r="M284" s="63" t="str">
        <f t="shared" si="102"/>
        <v/>
      </c>
      <c r="N284" s="63" t="str">
        <f t="shared" si="103"/>
        <v/>
      </c>
      <c r="P284" s="44" t="str">
        <f>IF($AB$1="NE","",IF(V284=$V$1,MAX($P$1:P283)+1,""))</f>
        <v/>
      </c>
      <c r="Q284" s="44" t="str">
        <f t="shared" si="104"/>
        <v/>
      </c>
      <c r="R284" s="44" t="str">
        <f t="shared" si="105"/>
        <v/>
      </c>
      <c r="S284" s="44" t="str">
        <f t="shared" si="106"/>
        <v/>
      </c>
      <c r="T284" s="44" t="str">
        <f t="shared" si="107"/>
        <v/>
      </c>
      <c r="U284" s="44" t="str">
        <f t="shared" si="108"/>
        <v/>
      </c>
      <c r="V284" s="44" t="str">
        <f t="shared" si="109"/>
        <v/>
      </c>
      <c r="X284" s="44" t="str">
        <f>IF(AA284=$AA$1,MAX($X$1:X283)+1,"")</f>
        <v/>
      </c>
      <c r="Y284" s="44">
        <f t="shared" si="110"/>
        <v>283</v>
      </c>
      <c r="Z284" s="44" t="str">
        <f t="shared" si="97"/>
        <v>Kukuřice</v>
      </c>
      <c r="AA284" s="44" t="str">
        <f t="shared" si="111"/>
        <v>Olomouc</v>
      </c>
      <c r="AB284" s="44" t="str">
        <f t="shared" si="112"/>
        <v>Liboš</v>
      </c>
      <c r="AC284" s="45">
        <f t="shared" si="113"/>
        <v>683272</v>
      </c>
      <c r="AD284" s="45" t="str">
        <f t="shared" si="114"/>
        <v>30,01 - 50,00 %</v>
      </c>
      <c r="AG284"/>
    </row>
    <row r="285" spans="1:33" x14ac:dyDescent="0.25">
      <c r="A285" s="41">
        <f>IF(B285=$Z$1,MAX($A$1:A284)+1,"")</f>
        <v>284</v>
      </c>
      <c r="B285" s="48" t="s">
        <v>1735</v>
      </c>
      <c r="C285" s="41" t="s">
        <v>305</v>
      </c>
      <c r="D285" s="49" t="s">
        <v>348</v>
      </c>
      <c r="E285" s="50">
        <v>688681</v>
      </c>
      <c r="F285" s="48" t="s">
        <v>24</v>
      </c>
      <c r="H285" s="63">
        <f t="shared" si="96"/>
        <v>284</v>
      </c>
      <c r="I285" s="63" t="str">
        <f t="shared" si="98"/>
        <v/>
      </c>
      <c r="J285" s="63" t="str">
        <f t="shared" si="99"/>
        <v/>
      </c>
      <c r="K285" s="63" t="str">
        <f t="shared" si="100"/>
        <v/>
      </c>
      <c r="L285" s="63" t="str">
        <f t="shared" si="101"/>
        <v/>
      </c>
      <c r="M285" s="63" t="str">
        <f t="shared" si="102"/>
        <v/>
      </c>
      <c r="N285" s="63" t="str">
        <f t="shared" si="103"/>
        <v/>
      </c>
      <c r="P285" s="44" t="str">
        <f>IF($AB$1="NE","",IF(V285=$V$1,MAX($P$1:P284)+1,""))</f>
        <v/>
      </c>
      <c r="Q285" s="44" t="str">
        <f t="shared" si="104"/>
        <v/>
      </c>
      <c r="R285" s="44" t="str">
        <f t="shared" si="105"/>
        <v/>
      </c>
      <c r="S285" s="44" t="str">
        <f t="shared" si="106"/>
        <v/>
      </c>
      <c r="T285" s="44" t="str">
        <f t="shared" si="107"/>
        <v/>
      </c>
      <c r="U285" s="44" t="str">
        <f t="shared" si="108"/>
        <v/>
      </c>
      <c r="V285" s="44" t="str">
        <f t="shared" si="109"/>
        <v/>
      </c>
      <c r="X285" s="44" t="str">
        <f>IF(AA285=$AA$1,MAX($X$1:X284)+1,"")</f>
        <v/>
      </c>
      <c r="Y285" s="44">
        <f t="shared" si="110"/>
        <v>284</v>
      </c>
      <c r="Z285" s="44" t="str">
        <f t="shared" si="97"/>
        <v>Kukuřice</v>
      </c>
      <c r="AA285" s="44" t="str">
        <f t="shared" si="111"/>
        <v>Olomouc</v>
      </c>
      <c r="AB285" s="44" t="str">
        <f t="shared" si="112"/>
        <v>Luká</v>
      </c>
      <c r="AC285" s="45">
        <f t="shared" si="113"/>
        <v>688681</v>
      </c>
      <c r="AD285" s="45" t="str">
        <f t="shared" si="114"/>
        <v>30,01 - 50,00 %</v>
      </c>
      <c r="AG285"/>
    </row>
    <row r="286" spans="1:33" x14ac:dyDescent="0.25">
      <c r="A286" s="41">
        <f>IF(B286=$Z$1,MAX($A$1:A285)+1,"")</f>
        <v>285</v>
      </c>
      <c r="B286" s="48" t="s">
        <v>1735</v>
      </c>
      <c r="C286" s="41" t="s">
        <v>305</v>
      </c>
      <c r="D286" s="49" t="s">
        <v>349</v>
      </c>
      <c r="E286" s="50">
        <v>689351</v>
      </c>
      <c r="F286" s="48" t="s">
        <v>24</v>
      </c>
      <c r="H286" s="63">
        <f t="shared" si="96"/>
        <v>285</v>
      </c>
      <c r="I286" s="63" t="str">
        <f t="shared" si="98"/>
        <v/>
      </c>
      <c r="J286" s="63" t="str">
        <f t="shared" si="99"/>
        <v/>
      </c>
      <c r="K286" s="63" t="str">
        <f t="shared" si="100"/>
        <v/>
      </c>
      <c r="L286" s="63" t="str">
        <f t="shared" si="101"/>
        <v/>
      </c>
      <c r="M286" s="63" t="str">
        <f t="shared" si="102"/>
        <v/>
      </c>
      <c r="N286" s="63" t="str">
        <f t="shared" si="103"/>
        <v/>
      </c>
      <c r="P286" s="44" t="str">
        <f>IF($AB$1="NE","",IF(V286=$V$1,MAX($P$1:P285)+1,""))</f>
        <v/>
      </c>
      <c r="Q286" s="44" t="str">
        <f t="shared" si="104"/>
        <v/>
      </c>
      <c r="R286" s="44" t="str">
        <f t="shared" si="105"/>
        <v/>
      </c>
      <c r="S286" s="44" t="str">
        <f t="shared" si="106"/>
        <v/>
      </c>
      <c r="T286" s="44" t="str">
        <f t="shared" si="107"/>
        <v/>
      </c>
      <c r="U286" s="44" t="str">
        <f t="shared" si="108"/>
        <v/>
      </c>
      <c r="V286" s="44" t="str">
        <f t="shared" si="109"/>
        <v/>
      </c>
      <c r="X286" s="44" t="str">
        <f>IF(AA286=$AA$1,MAX($X$1:X285)+1,"")</f>
        <v/>
      </c>
      <c r="Y286" s="44">
        <f t="shared" si="110"/>
        <v>285</v>
      </c>
      <c r="Z286" s="44" t="str">
        <f t="shared" si="97"/>
        <v>Kukuřice</v>
      </c>
      <c r="AA286" s="44" t="str">
        <f t="shared" si="111"/>
        <v>Olomouc</v>
      </c>
      <c r="AB286" s="44" t="str">
        <f t="shared" si="112"/>
        <v>Lužice u Šternberka</v>
      </c>
      <c r="AC286" s="45">
        <f t="shared" si="113"/>
        <v>689351</v>
      </c>
      <c r="AD286" s="45" t="str">
        <f t="shared" si="114"/>
        <v>30,01 - 50,00 %</v>
      </c>
      <c r="AG286"/>
    </row>
    <row r="287" spans="1:33" x14ac:dyDescent="0.25">
      <c r="A287" s="41">
        <f>IF(B287=$Z$1,MAX($A$1:A286)+1,"")</f>
        <v>286</v>
      </c>
      <c r="B287" s="48" t="s">
        <v>1735</v>
      </c>
      <c r="C287" s="41" t="s">
        <v>305</v>
      </c>
      <c r="D287" s="49" t="s">
        <v>350</v>
      </c>
      <c r="E287" s="50">
        <v>689921</v>
      </c>
      <c r="F287" s="48" t="s">
        <v>24</v>
      </c>
      <c r="H287" s="63">
        <f t="shared" si="96"/>
        <v>286</v>
      </c>
      <c r="I287" s="63" t="str">
        <f t="shared" si="98"/>
        <v/>
      </c>
      <c r="J287" s="63" t="str">
        <f t="shared" si="99"/>
        <v/>
      </c>
      <c r="K287" s="63" t="str">
        <f t="shared" si="100"/>
        <v/>
      </c>
      <c r="L287" s="63" t="str">
        <f t="shared" si="101"/>
        <v/>
      </c>
      <c r="M287" s="63" t="str">
        <f t="shared" si="102"/>
        <v/>
      </c>
      <c r="N287" s="63" t="str">
        <f t="shared" si="103"/>
        <v/>
      </c>
      <c r="P287" s="44" t="str">
        <f>IF($AB$1="NE","",IF(V287=$V$1,MAX($P$1:P286)+1,""))</f>
        <v/>
      </c>
      <c r="Q287" s="44" t="str">
        <f t="shared" si="104"/>
        <v/>
      </c>
      <c r="R287" s="44" t="str">
        <f t="shared" si="105"/>
        <v/>
      </c>
      <c r="S287" s="44" t="str">
        <f t="shared" si="106"/>
        <v/>
      </c>
      <c r="T287" s="44" t="str">
        <f t="shared" si="107"/>
        <v/>
      </c>
      <c r="U287" s="44" t="str">
        <f t="shared" si="108"/>
        <v/>
      </c>
      <c r="V287" s="44" t="str">
        <f t="shared" si="109"/>
        <v/>
      </c>
      <c r="X287" s="44" t="str">
        <f>IF(AA287=$AA$1,MAX($X$1:X286)+1,"")</f>
        <v/>
      </c>
      <c r="Y287" s="44">
        <f t="shared" si="110"/>
        <v>286</v>
      </c>
      <c r="Z287" s="44" t="str">
        <f t="shared" si="97"/>
        <v>Kukuřice</v>
      </c>
      <c r="AA287" s="44" t="str">
        <f t="shared" si="111"/>
        <v>Olomouc</v>
      </c>
      <c r="AB287" s="44" t="str">
        <f t="shared" si="112"/>
        <v>Majetín</v>
      </c>
      <c r="AC287" s="45">
        <f t="shared" si="113"/>
        <v>689921</v>
      </c>
      <c r="AD287" s="45" t="str">
        <f t="shared" si="114"/>
        <v>30,01 - 50,00 %</v>
      </c>
      <c r="AG287"/>
    </row>
    <row r="288" spans="1:33" x14ac:dyDescent="0.25">
      <c r="A288" s="41">
        <f>IF(B288=$Z$1,MAX($A$1:A287)+1,"")</f>
        <v>287</v>
      </c>
      <c r="B288" s="48" t="s">
        <v>1735</v>
      </c>
      <c r="C288" s="41" t="s">
        <v>305</v>
      </c>
      <c r="D288" s="51" t="s">
        <v>351</v>
      </c>
      <c r="E288" s="50">
        <v>696978</v>
      </c>
      <c r="F288" s="48" t="s">
        <v>24</v>
      </c>
      <c r="H288" s="63">
        <f t="shared" si="96"/>
        <v>287</v>
      </c>
      <c r="I288" s="63" t="str">
        <f t="shared" si="98"/>
        <v/>
      </c>
      <c r="J288" s="63" t="str">
        <f t="shared" si="99"/>
        <v/>
      </c>
      <c r="K288" s="63" t="str">
        <f t="shared" si="100"/>
        <v/>
      </c>
      <c r="L288" s="63" t="str">
        <f t="shared" si="101"/>
        <v/>
      </c>
      <c r="M288" s="63" t="str">
        <f t="shared" si="102"/>
        <v/>
      </c>
      <c r="N288" s="63" t="str">
        <f t="shared" si="103"/>
        <v/>
      </c>
      <c r="P288" s="44" t="str">
        <f>IF($AB$1="NE","",IF(V288=$V$1,MAX($P$1:P287)+1,""))</f>
        <v/>
      </c>
      <c r="Q288" s="44" t="str">
        <f t="shared" si="104"/>
        <v/>
      </c>
      <c r="R288" s="44" t="str">
        <f t="shared" si="105"/>
        <v/>
      </c>
      <c r="S288" s="44" t="str">
        <f t="shared" si="106"/>
        <v/>
      </c>
      <c r="T288" s="44" t="str">
        <f t="shared" si="107"/>
        <v/>
      </c>
      <c r="U288" s="44" t="str">
        <f t="shared" si="108"/>
        <v/>
      </c>
      <c r="V288" s="44" t="str">
        <f t="shared" si="109"/>
        <v/>
      </c>
      <c r="X288" s="44" t="str">
        <f>IF(AA288=$AA$1,MAX($X$1:X287)+1,"")</f>
        <v/>
      </c>
      <c r="Y288" s="44">
        <f t="shared" si="110"/>
        <v>287</v>
      </c>
      <c r="Z288" s="44" t="str">
        <f t="shared" si="97"/>
        <v>Kukuřice</v>
      </c>
      <c r="AA288" s="44" t="str">
        <f t="shared" si="111"/>
        <v>Olomouc</v>
      </c>
      <c r="AB288" s="44" t="str">
        <f t="shared" si="112"/>
        <v>Mladějovice</v>
      </c>
      <c r="AC288" s="45">
        <f t="shared" si="113"/>
        <v>696978</v>
      </c>
      <c r="AD288" s="45" t="str">
        <f t="shared" si="114"/>
        <v>30,01 - 50,00 %</v>
      </c>
      <c r="AG288"/>
    </row>
    <row r="289" spans="1:33" x14ac:dyDescent="0.25">
      <c r="A289" s="41">
        <f>IF(B289=$Z$1,MAX($A$1:A288)+1,"")</f>
        <v>288</v>
      </c>
      <c r="B289" s="48" t="s">
        <v>1735</v>
      </c>
      <c r="C289" s="41" t="s">
        <v>305</v>
      </c>
      <c r="D289" s="49" t="s">
        <v>353</v>
      </c>
      <c r="E289" s="50">
        <v>698750</v>
      </c>
      <c r="F289" s="48" t="s">
        <v>24</v>
      </c>
      <c r="H289" s="63">
        <f t="shared" si="96"/>
        <v>288</v>
      </c>
      <c r="I289" s="63" t="str">
        <f t="shared" si="98"/>
        <v/>
      </c>
      <c r="J289" s="63" t="str">
        <f t="shared" si="99"/>
        <v/>
      </c>
      <c r="K289" s="63" t="str">
        <f t="shared" si="100"/>
        <v/>
      </c>
      <c r="L289" s="63" t="str">
        <f t="shared" si="101"/>
        <v/>
      </c>
      <c r="M289" s="63" t="str">
        <f t="shared" si="102"/>
        <v/>
      </c>
      <c r="N289" s="63" t="str">
        <f t="shared" si="103"/>
        <v/>
      </c>
      <c r="P289" s="44" t="str">
        <f>IF($AB$1="NE","",IF(V289=$V$1,MAX($P$1:P288)+1,""))</f>
        <v/>
      </c>
      <c r="Q289" s="44" t="str">
        <f t="shared" si="104"/>
        <v/>
      </c>
      <c r="R289" s="44" t="str">
        <f t="shared" si="105"/>
        <v/>
      </c>
      <c r="S289" s="44" t="str">
        <f t="shared" si="106"/>
        <v/>
      </c>
      <c r="T289" s="44" t="str">
        <f t="shared" si="107"/>
        <v/>
      </c>
      <c r="U289" s="44" t="str">
        <f t="shared" si="108"/>
        <v/>
      </c>
      <c r="V289" s="44" t="str">
        <f t="shared" si="109"/>
        <v/>
      </c>
      <c r="X289" s="44" t="str">
        <f>IF(AA289=$AA$1,MAX($X$1:X288)+1,"")</f>
        <v/>
      </c>
      <c r="Y289" s="44">
        <f t="shared" si="110"/>
        <v>288</v>
      </c>
      <c r="Z289" s="44" t="str">
        <f t="shared" si="97"/>
        <v>Kukuřice</v>
      </c>
      <c r="AA289" s="44" t="str">
        <f t="shared" si="111"/>
        <v>Olomouc</v>
      </c>
      <c r="AB289" s="44" t="str">
        <f t="shared" si="112"/>
        <v>Moravská Huzová</v>
      </c>
      <c r="AC289" s="45">
        <f t="shared" si="113"/>
        <v>698750</v>
      </c>
      <c r="AD289" s="45" t="str">
        <f t="shared" si="114"/>
        <v>30,01 - 50,00 %</v>
      </c>
      <c r="AG289"/>
    </row>
    <row r="290" spans="1:33" x14ac:dyDescent="0.25">
      <c r="A290" s="41">
        <f>IF(B290=$Z$1,MAX($A$1:A289)+1,"")</f>
        <v>289</v>
      </c>
      <c r="B290" s="48" t="s">
        <v>1735</v>
      </c>
      <c r="C290" s="41" t="s">
        <v>305</v>
      </c>
      <c r="D290" s="49" t="s">
        <v>354</v>
      </c>
      <c r="E290" s="50">
        <v>701408</v>
      </c>
      <c r="F290" s="48" t="s">
        <v>24</v>
      </c>
      <c r="H290" s="63">
        <f t="shared" si="96"/>
        <v>289</v>
      </c>
      <c r="I290" s="63" t="str">
        <f t="shared" si="98"/>
        <v/>
      </c>
      <c r="J290" s="63" t="str">
        <f t="shared" si="99"/>
        <v/>
      </c>
      <c r="K290" s="63" t="str">
        <f t="shared" si="100"/>
        <v/>
      </c>
      <c r="L290" s="63" t="str">
        <f t="shared" si="101"/>
        <v/>
      </c>
      <c r="M290" s="63" t="str">
        <f t="shared" si="102"/>
        <v/>
      </c>
      <c r="N290" s="63" t="str">
        <f t="shared" si="103"/>
        <v/>
      </c>
      <c r="P290" s="44" t="str">
        <f>IF($AB$1="NE","",IF(V290=$V$1,MAX($P$1:P289)+1,""))</f>
        <v/>
      </c>
      <c r="Q290" s="44" t="str">
        <f t="shared" si="104"/>
        <v/>
      </c>
      <c r="R290" s="44" t="str">
        <f t="shared" si="105"/>
        <v/>
      </c>
      <c r="S290" s="44" t="str">
        <f t="shared" si="106"/>
        <v/>
      </c>
      <c r="T290" s="44" t="str">
        <f t="shared" si="107"/>
        <v/>
      </c>
      <c r="U290" s="44" t="str">
        <f t="shared" si="108"/>
        <v/>
      </c>
      <c r="V290" s="44" t="str">
        <f t="shared" si="109"/>
        <v/>
      </c>
      <c r="X290" s="44" t="str">
        <f>IF(AA290=$AA$1,MAX($X$1:X289)+1,"")</f>
        <v/>
      </c>
      <c r="Y290" s="44">
        <f t="shared" si="110"/>
        <v>289</v>
      </c>
      <c r="Z290" s="44" t="str">
        <f t="shared" si="97"/>
        <v>Kukuřice</v>
      </c>
      <c r="AA290" s="44" t="str">
        <f t="shared" si="111"/>
        <v>Olomouc</v>
      </c>
      <c r="AB290" s="44" t="str">
        <f t="shared" si="112"/>
        <v>Náklo</v>
      </c>
      <c r="AC290" s="45">
        <f t="shared" si="113"/>
        <v>701408</v>
      </c>
      <c r="AD290" s="45" t="str">
        <f t="shared" si="114"/>
        <v>30,01 - 50,00 %</v>
      </c>
      <c r="AG290"/>
    </row>
    <row r="291" spans="1:33" x14ac:dyDescent="0.25">
      <c r="A291" s="41">
        <f>IF(B291=$Z$1,MAX($A$1:A290)+1,"")</f>
        <v>290</v>
      </c>
      <c r="B291" s="48" t="s">
        <v>1735</v>
      </c>
      <c r="C291" s="41" t="s">
        <v>305</v>
      </c>
      <c r="D291" s="49" t="s">
        <v>355</v>
      </c>
      <c r="E291" s="50">
        <v>702358</v>
      </c>
      <c r="F291" s="48" t="s">
        <v>24</v>
      </c>
      <c r="H291" s="63">
        <f t="shared" si="96"/>
        <v>290</v>
      </c>
      <c r="I291" s="63" t="str">
        <f t="shared" si="98"/>
        <v/>
      </c>
      <c r="J291" s="63" t="str">
        <f t="shared" si="99"/>
        <v/>
      </c>
      <c r="K291" s="63" t="str">
        <f t="shared" si="100"/>
        <v/>
      </c>
      <c r="L291" s="63" t="str">
        <f t="shared" si="101"/>
        <v/>
      </c>
      <c r="M291" s="63" t="str">
        <f t="shared" si="102"/>
        <v/>
      </c>
      <c r="N291" s="63" t="str">
        <f t="shared" si="103"/>
        <v/>
      </c>
      <c r="P291" s="44" t="str">
        <f>IF($AB$1="NE","",IF(V291=$V$1,MAX($P$1:P290)+1,""))</f>
        <v/>
      </c>
      <c r="Q291" s="44" t="str">
        <f t="shared" si="104"/>
        <v/>
      </c>
      <c r="R291" s="44" t="str">
        <f t="shared" si="105"/>
        <v/>
      </c>
      <c r="S291" s="44" t="str">
        <f t="shared" si="106"/>
        <v/>
      </c>
      <c r="T291" s="44" t="str">
        <f t="shared" si="107"/>
        <v/>
      </c>
      <c r="U291" s="44" t="str">
        <f t="shared" si="108"/>
        <v/>
      </c>
      <c r="V291" s="44" t="str">
        <f t="shared" si="109"/>
        <v/>
      </c>
      <c r="X291" s="44" t="str">
        <f>IF(AA291=$AA$1,MAX($X$1:X290)+1,"")</f>
        <v/>
      </c>
      <c r="Y291" s="44">
        <f t="shared" si="110"/>
        <v>290</v>
      </c>
      <c r="Z291" s="44" t="str">
        <f t="shared" si="97"/>
        <v>Kukuřice</v>
      </c>
      <c r="AA291" s="44" t="str">
        <f t="shared" si="111"/>
        <v>Olomouc</v>
      </c>
      <c r="AB291" s="44" t="str">
        <f t="shared" si="112"/>
        <v>Nedvězí u Olomouce</v>
      </c>
      <c r="AC291" s="45">
        <f t="shared" si="113"/>
        <v>702358</v>
      </c>
      <c r="AD291" s="45" t="str">
        <f t="shared" si="114"/>
        <v>30,01 - 50,00 %</v>
      </c>
      <c r="AG291"/>
    </row>
    <row r="292" spans="1:33" x14ac:dyDescent="0.25">
      <c r="A292" s="41">
        <f>IF(B292=$Z$1,MAX($A$1:A291)+1,"")</f>
        <v>291</v>
      </c>
      <c r="B292" s="48" t="s">
        <v>1735</v>
      </c>
      <c r="C292" s="41" t="s">
        <v>305</v>
      </c>
      <c r="D292" s="49" t="s">
        <v>356</v>
      </c>
      <c r="E292" s="50">
        <v>703109</v>
      </c>
      <c r="F292" s="48" t="s">
        <v>24</v>
      </c>
      <c r="H292" s="63">
        <f t="shared" si="96"/>
        <v>291</v>
      </c>
      <c r="I292" s="63" t="str">
        <f t="shared" si="98"/>
        <v/>
      </c>
      <c r="J292" s="63" t="str">
        <f t="shared" si="99"/>
        <v/>
      </c>
      <c r="K292" s="63" t="str">
        <f t="shared" si="100"/>
        <v/>
      </c>
      <c r="L292" s="63" t="str">
        <f t="shared" si="101"/>
        <v/>
      </c>
      <c r="M292" s="63" t="str">
        <f t="shared" si="102"/>
        <v/>
      </c>
      <c r="N292" s="63" t="str">
        <f t="shared" si="103"/>
        <v/>
      </c>
      <c r="P292" s="44" t="str">
        <f>IF($AB$1="NE","",IF(V292=$V$1,MAX($P$1:P291)+1,""))</f>
        <v/>
      </c>
      <c r="Q292" s="44" t="str">
        <f t="shared" si="104"/>
        <v/>
      </c>
      <c r="R292" s="44" t="str">
        <f t="shared" si="105"/>
        <v/>
      </c>
      <c r="S292" s="44" t="str">
        <f t="shared" si="106"/>
        <v/>
      </c>
      <c r="T292" s="44" t="str">
        <f t="shared" si="107"/>
        <v/>
      </c>
      <c r="U292" s="44" t="str">
        <f t="shared" si="108"/>
        <v/>
      </c>
      <c r="V292" s="44" t="str">
        <f t="shared" si="109"/>
        <v/>
      </c>
      <c r="X292" s="44" t="str">
        <f>IF(AA292=$AA$1,MAX($X$1:X291)+1,"")</f>
        <v/>
      </c>
      <c r="Y292" s="44">
        <f t="shared" si="110"/>
        <v>291</v>
      </c>
      <c r="Z292" s="44" t="str">
        <f t="shared" si="97"/>
        <v>Kukuřice</v>
      </c>
      <c r="AA292" s="44" t="str">
        <f t="shared" si="111"/>
        <v>Olomouc</v>
      </c>
      <c r="AB292" s="44" t="str">
        <f t="shared" si="112"/>
        <v>Nemilany</v>
      </c>
      <c r="AC292" s="45">
        <f t="shared" si="113"/>
        <v>703109</v>
      </c>
      <c r="AD292" s="45" t="str">
        <f t="shared" si="114"/>
        <v>30,01 - 50,00 %</v>
      </c>
      <c r="AG292"/>
    </row>
    <row r="293" spans="1:33" x14ac:dyDescent="0.25">
      <c r="A293" s="41">
        <f>IF(B293=$Z$1,MAX($A$1:A292)+1,"")</f>
        <v>292</v>
      </c>
      <c r="B293" s="48" t="s">
        <v>1735</v>
      </c>
      <c r="C293" s="41" t="s">
        <v>305</v>
      </c>
      <c r="D293" s="49" t="s">
        <v>357</v>
      </c>
      <c r="E293" s="50">
        <v>710687</v>
      </c>
      <c r="F293" s="48" t="s">
        <v>24</v>
      </c>
      <c r="H293" s="63">
        <f t="shared" si="96"/>
        <v>292</v>
      </c>
      <c r="I293" s="63" t="str">
        <f t="shared" si="98"/>
        <v/>
      </c>
      <c r="J293" s="63" t="str">
        <f t="shared" si="99"/>
        <v/>
      </c>
      <c r="K293" s="63" t="str">
        <f t="shared" si="100"/>
        <v/>
      </c>
      <c r="L293" s="63" t="str">
        <f t="shared" si="101"/>
        <v/>
      </c>
      <c r="M293" s="63" t="str">
        <f t="shared" si="102"/>
        <v/>
      </c>
      <c r="N293" s="63" t="str">
        <f t="shared" si="103"/>
        <v/>
      </c>
      <c r="P293" s="44" t="str">
        <f>IF($AB$1="NE","",IF(V293=$V$1,MAX($P$1:P292)+1,""))</f>
        <v/>
      </c>
      <c r="Q293" s="44" t="str">
        <f t="shared" si="104"/>
        <v/>
      </c>
      <c r="R293" s="44" t="str">
        <f t="shared" si="105"/>
        <v/>
      </c>
      <c r="S293" s="44" t="str">
        <f t="shared" si="106"/>
        <v/>
      </c>
      <c r="T293" s="44" t="str">
        <f t="shared" si="107"/>
        <v/>
      </c>
      <c r="U293" s="44" t="str">
        <f t="shared" si="108"/>
        <v/>
      </c>
      <c r="V293" s="44" t="str">
        <f t="shared" si="109"/>
        <v/>
      </c>
      <c r="X293" s="44" t="str">
        <f>IF(AA293=$AA$1,MAX($X$1:X292)+1,"")</f>
        <v/>
      </c>
      <c r="Y293" s="44">
        <f t="shared" si="110"/>
        <v>292</v>
      </c>
      <c r="Z293" s="44" t="str">
        <f t="shared" si="97"/>
        <v>Kukuřice</v>
      </c>
      <c r="AA293" s="44" t="str">
        <f t="shared" si="111"/>
        <v>Olomouc</v>
      </c>
      <c r="AB293" s="44" t="str">
        <f t="shared" si="112"/>
        <v>Neředín</v>
      </c>
      <c r="AC293" s="45">
        <f t="shared" si="113"/>
        <v>710687</v>
      </c>
      <c r="AD293" s="45" t="str">
        <f t="shared" si="114"/>
        <v>30,01 - 50,00 %</v>
      </c>
      <c r="AG293"/>
    </row>
    <row r="294" spans="1:33" x14ac:dyDescent="0.25">
      <c r="A294" s="41">
        <f>IF(B294=$Z$1,MAX($A$1:A293)+1,"")</f>
        <v>293</v>
      </c>
      <c r="B294" s="48" t="s">
        <v>1735</v>
      </c>
      <c r="C294" s="41" t="s">
        <v>305</v>
      </c>
      <c r="D294" s="49" t="s">
        <v>358</v>
      </c>
      <c r="E294" s="50">
        <v>710717</v>
      </c>
      <c r="F294" s="48" t="s">
        <v>24</v>
      </c>
      <c r="H294" s="63">
        <f t="shared" si="96"/>
        <v>293</v>
      </c>
      <c r="I294" s="63" t="str">
        <f t="shared" si="98"/>
        <v/>
      </c>
      <c r="J294" s="63" t="str">
        <f t="shared" si="99"/>
        <v/>
      </c>
      <c r="K294" s="63" t="str">
        <f t="shared" si="100"/>
        <v/>
      </c>
      <c r="L294" s="63" t="str">
        <f t="shared" si="101"/>
        <v/>
      </c>
      <c r="M294" s="63" t="str">
        <f t="shared" si="102"/>
        <v/>
      </c>
      <c r="N294" s="63" t="str">
        <f t="shared" si="103"/>
        <v/>
      </c>
      <c r="P294" s="44" t="str">
        <f>IF($AB$1="NE","",IF(V294=$V$1,MAX($P$1:P293)+1,""))</f>
        <v/>
      </c>
      <c r="Q294" s="44" t="str">
        <f t="shared" si="104"/>
        <v/>
      </c>
      <c r="R294" s="44" t="str">
        <f t="shared" si="105"/>
        <v/>
      </c>
      <c r="S294" s="44" t="str">
        <f t="shared" si="106"/>
        <v/>
      </c>
      <c r="T294" s="44" t="str">
        <f t="shared" si="107"/>
        <v/>
      </c>
      <c r="U294" s="44" t="str">
        <f t="shared" si="108"/>
        <v/>
      </c>
      <c r="V294" s="44" t="str">
        <f t="shared" si="109"/>
        <v/>
      </c>
      <c r="X294" s="44" t="str">
        <f>IF(AA294=$AA$1,MAX($X$1:X293)+1,"")</f>
        <v/>
      </c>
      <c r="Y294" s="44">
        <f t="shared" si="110"/>
        <v>293</v>
      </c>
      <c r="Z294" s="44" t="str">
        <f t="shared" si="97"/>
        <v>Kukuřice</v>
      </c>
      <c r="AA294" s="44" t="str">
        <f t="shared" si="111"/>
        <v>Olomouc</v>
      </c>
      <c r="AB294" s="44" t="str">
        <f t="shared" si="112"/>
        <v>Nová Ulice</v>
      </c>
      <c r="AC294" s="45">
        <f t="shared" si="113"/>
        <v>710717</v>
      </c>
      <c r="AD294" s="45" t="str">
        <f t="shared" si="114"/>
        <v>30,01 - 50,00 %</v>
      </c>
      <c r="AG294"/>
    </row>
    <row r="295" spans="1:33" x14ac:dyDescent="0.25">
      <c r="A295" s="41">
        <f>IF(B295=$Z$1,MAX($A$1:A294)+1,"")</f>
        <v>294</v>
      </c>
      <c r="B295" s="48" t="s">
        <v>1735</v>
      </c>
      <c r="C295" s="41" t="s">
        <v>305</v>
      </c>
      <c r="D295" s="51" t="s">
        <v>359</v>
      </c>
      <c r="E295" s="50">
        <v>710814</v>
      </c>
      <c r="F295" s="48" t="s">
        <v>24</v>
      </c>
      <c r="H295" s="63">
        <f t="shared" si="96"/>
        <v>294</v>
      </c>
      <c r="I295" s="63" t="str">
        <f t="shared" si="98"/>
        <v/>
      </c>
      <c r="J295" s="63" t="str">
        <f t="shared" si="99"/>
        <v/>
      </c>
      <c r="K295" s="63" t="str">
        <f t="shared" si="100"/>
        <v/>
      </c>
      <c r="L295" s="63" t="str">
        <f t="shared" si="101"/>
        <v/>
      </c>
      <c r="M295" s="63" t="str">
        <f t="shared" si="102"/>
        <v/>
      </c>
      <c r="N295" s="63" t="str">
        <f t="shared" si="103"/>
        <v/>
      </c>
      <c r="P295" s="44" t="str">
        <f>IF($AB$1="NE","",IF(V295=$V$1,MAX($P$1:P294)+1,""))</f>
        <v/>
      </c>
      <c r="Q295" s="44" t="str">
        <f t="shared" si="104"/>
        <v/>
      </c>
      <c r="R295" s="44" t="str">
        <f t="shared" si="105"/>
        <v/>
      </c>
      <c r="S295" s="44" t="str">
        <f t="shared" si="106"/>
        <v/>
      </c>
      <c r="T295" s="44" t="str">
        <f t="shared" si="107"/>
        <v/>
      </c>
      <c r="U295" s="44" t="str">
        <f t="shared" si="108"/>
        <v/>
      </c>
      <c r="V295" s="44" t="str">
        <f t="shared" si="109"/>
        <v/>
      </c>
      <c r="X295" s="44" t="str">
        <f>IF(AA295=$AA$1,MAX($X$1:X294)+1,"")</f>
        <v/>
      </c>
      <c r="Y295" s="44">
        <f t="shared" si="110"/>
        <v>294</v>
      </c>
      <c r="Z295" s="44" t="str">
        <f t="shared" si="97"/>
        <v>Kukuřice</v>
      </c>
      <c r="AA295" s="44" t="str">
        <f t="shared" si="111"/>
        <v>Olomouc</v>
      </c>
      <c r="AB295" s="44" t="str">
        <f t="shared" si="112"/>
        <v>Nové Sady</v>
      </c>
      <c r="AC295" s="45">
        <f t="shared" si="113"/>
        <v>710814</v>
      </c>
      <c r="AD295" s="45" t="str">
        <f t="shared" si="114"/>
        <v>30,01 - 50,00 %</v>
      </c>
      <c r="AG295"/>
    </row>
    <row r="296" spans="1:33" x14ac:dyDescent="0.25">
      <c r="A296" s="41">
        <f>IF(B296=$Z$1,MAX($A$1:A295)+1,"")</f>
        <v>295</v>
      </c>
      <c r="B296" s="48" t="s">
        <v>1735</v>
      </c>
      <c r="C296" s="41" t="s">
        <v>305</v>
      </c>
      <c r="D296" s="49" t="s">
        <v>361</v>
      </c>
      <c r="E296" s="50">
        <v>710938</v>
      </c>
      <c r="F296" s="48" t="s">
        <v>24</v>
      </c>
      <c r="H296" s="63">
        <f t="shared" si="96"/>
        <v>295</v>
      </c>
      <c r="I296" s="63" t="str">
        <f t="shared" si="98"/>
        <v/>
      </c>
      <c r="J296" s="63" t="str">
        <f t="shared" si="99"/>
        <v/>
      </c>
      <c r="K296" s="63" t="str">
        <f t="shared" si="100"/>
        <v/>
      </c>
      <c r="L296" s="63" t="str">
        <f t="shared" si="101"/>
        <v/>
      </c>
      <c r="M296" s="63" t="str">
        <f t="shared" si="102"/>
        <v/>
      </c>
      <c r="N296" s="63" t="str">
        <f t="shared" si="103"/>
        <v/>
      </c>
      <c r="P296" s="44" t="str">
        <f>IF($AB$1="NE","",IF(V296=$V$1,MAX($P$1:P295)+1,""))</f>
        <v/>
      </c>
      <c r="Q296" s="44" t="str">
        <f t="shared" si="104"/>
        <v/>
      </c>
      <c r="R296" s="44" t="str">
        <f t="shared" si="105"/>
        <v/>
      </c>
      <c r="S296" s="44" t="str">
        <f t="shared" si="106"/>
        <v/>
      </c>
      <c r="T296" s="44" t="str">
        <f t="shared" si="107"/>
        <v/>
      </c>
      <c r="U296" s="44" t="str">
        <f t="shared" si="108"/>
        <v/>
      </c>
      <c r="V296" s="44" t="str">
        <f t="shared" si="109"/>
        <v/>
      </c>
      <c r="X296" s="44" t="str">
        <f>IF(AA296=$AA$1,MAX($X$1:X295)+1,"")</f>
        <v/>
      </c>
      <c r="Y296" s="44">
        <f t="shared" si="110"/>
        <v>295</v>
      </c>
      <c r="Z296" s="44" t="str">
        <f t="shared" si="97"/>
        <v>Kukuřice</v>
      </c>
      <c r="AA296" s="44" t="str">
        <f t="shared" si="111"/>
        <v>Olomouc</v>
      </c>
      <c r="AB296" s="44" t="str">
        <f t="shared" si="112"/>
        <v>Pavlovičky</v>
      </c>
      <c r="AC296" s="45">
        <f t="shared" si="113"/>
        <v>710938</v>
      </c>
      <c r="AD296" s="45" t="str">
        <f t="shared" si="114"/>
        <v>30,01 - 50,00 %</v>
      </c>
      <c r="AG296"/>
    </row>
    <row r="297" spans="1:33" x14ac:dyDescent="0.25">
      <c r="A297" s="41">
        <f>IF(B297=$Z$1,MAX($A$1:A296)+1,"")</f>
        <v>296</v>
      </c>
      <c r="B297" s="48" t="s">
        <v>1735</v>
      </c>
      <c r="C297" s="41" t="s">
        <v>305</v>
      </c>
      <c r="D297" s="49" t="s">
        <v>362</v>
      </c>
      <c r="E297" s="50">
        <v>724301</v>
      </c>
      <c r="F297" s="48" t="s">
        <v>24</v>
      </c>
      <c r="H297" s="63">
        <f t="shared" si="96"/>
        <v>296</v>
      </c>
      <c r="I297" s="63" t="str">
        <f t="shared" si="98"/>
        <v/>
      </c>
      <c r="J297" s="63" t="str">
        <f t="shared" si="99"/>
        <v/>
      </c>
      <c r="K297" s="63" t="str">
        <f t="shared" si="100"/>
        <v/>
      </c>
      <c r="L297" s="63" t="str">
        <f t="shared" si="101"/>
        <v/>
      </c>
      <c r="M297" s="63" t="str">
        <f t="shared" si="102"/>
        <v/>
      </c>
      <c r="N297" s="63" t="str">
        <f t="shared" si="103"/>
        <v/>
      </c>
      <c r="P297" s="44" t="str">
        <f>IF($AB$1="NE","",IF(V297=$V$1,MAX($P$1:P296)+1,""))</f>
        <v/>
      </c>
      <c r="Q297" s="44" t="str">
        <f t="shared" si="104"/>
        <v/>
      </c>
      <c r="R297" s="44" t="str">
        <f t="shared" si="105"/>
        <v/>
      </c>
      <c r="S297" s="44" t="str">
        <f t="shared" si="106"/>
        <v/>
      </c>
      <c r="T297" s="44" t="str">
        <f t="shared" si="107"/>
        <v/>
      </c>
      <c r="U297" s="44" t="str">
        <f t="shared" si="108"/>
        <v/>
      </c>
      <c r="V297" s="44" t="str">
        <f t="shared" si="109"/>
        <v/>
      </c>
      <c r="X297" s="44" t="str">
        <f>IF(AA297=$AA$1,MAX($X$1:X296)+1,"")</f>
        <v/>
      </c>
      <c r="Y297" s="44">
        <f t="shared" si="110"/>
        <v>296</v>
      </c>
      <c r="Z297" s="44" t="str">
        <f t="shared" si="97"/>
        <v>Kukuřice</v>
      </c>
      <c r="AA297" s="44" t="str">
        <f t="shared" si="111"/>
        <v>Olomouc</v>
      </c>
      <c r="AB297" s="44" t="str">
        <f t="shared" si="112"/>
        <v>Podolí u Bouzova</v>
      </c>
      <c r="AC297" s="45">
        <f t="shared" si="113"/>
        <v>724301</v>
      </c>
      <c r="AD297" s="45" t="str">
        <f t="shared" si="114"/>
        <v>30,01 - 50,00 %</v>
      </c>
      <c r="AG297"/>
    </row>
    <row r="298" spans="1:33" x14ac:dyDescent="0.25">
      <c r="A298" s="41">
        <f>IF(B298=$Z$1,MAX($A$1:A297)+1,"")</f>
        <v>297</v>
      </c>
      <c r="B298" s="48" t="s">
        <v>1735</v>
      </c>
      <c r="C298" s="41" t="s">
        <v>305</v>
      </c>
      <c r="D298" s="49" t="s">
        <v>363</v>
      </c>
      <c r="E298" s="50">
        <v>710784</v>
      </c>
      <c r="F298" s="48" t="s">
        <v>24</v>
      </c>
      <c r="H298" s="63">
        <f t="shared" si="96"/>
        <v>297</v>
      </c>
      <c r="I298" s="63" t="str">
        <f t="shared" si="98"/>
        <v/>
      </c>
      <c r="J298" s="63" t="str">
        <f t="shared" si="99"/>
        <v/>
      </c>
      <c r="K298" s="63" t="str">
        <f t="shared" si="100"/>
        <v/>
      </c>
      <c r="L298" s="63" t="str">
        <f t="shared" si="101"/>
        <v/>
      </c>
      <c r="M298" s="63" t="str">
        <f t="shared" si="102"/>
        <v/>
      </c>
      <c r="N298" s="63" t="str">
        <f t="shared" si="103"/>
        <v/>
      </c>
      <c r="P298" s="44" t="str">
        <f>IF($AB$1="NE","",IF(V298=$V$1,MAX($P$1:P297)+1,""))</f>
        <v/>
      </c>
      <c r="Q298" s="44" t="str">
        <f t="shared" si="104"/>
        <v/>
      </c>
      <c r="R298" s="44" t="str">
        <f t="shared" si="105"/>
        <v/>
      </c>
      <c r="S298" s="44" t="str">
        <f t="shared" si="106"/>
        <v/>
      </c>
      <c r="T298" s="44" t="str">
        <f t="shared" si="107"/>
        <v/>
      </c>
      <c r="U298" s="44" t="str">
        <f t="shared" si="108"/>
        <v/>
      </c>
      <c r="V298" s="44" t="str">
        <f t="shared" si="109"/>
        <v/>
      </c>
      <c r="X298" s="44" t="str">
        <f>IF(AA298=$AA$1,MAX($X$1:X297)+1,"")</f>
        <v/>
      </c>
      <c r="Y298" s="44">
        <f t="shared" si="110"/>
        <v>297</v>
      </c>
      <c r="Z298" s="44" t="str">
        <f t="shared" si="97"/>
        <v>Kukuřice</v>
      </c>
      <c r="AA298" s="44" t="str">
        <f t="shared" si="111"/>
        <v>Olomouc</v>
      </c>
      <c r="AB298" s="44" t="str">
        <f t="shared" si="112"/>
        <v>Povel</v>
      </c>
      <c r="AC298" s="45">
        <f t="shared" si="113"/>
        <v>710784</v>
      </c>
      <c r="AD298" s="45" t="str">
        <f t="shared" si="114"/>
        <v>30,01 - 50,00 %</v>
      </c>
      <c r="AG298"/>
    </row>
    <row r="299" spans="1:33" x14ac:dyDescent="0.25">
      <c r="A299" s="41">
        <f>IF(B299=$Z$1,MAX($A$1:A298)+1,"")</f>
        <v>298</v>
      </c>
      <c r="B299" s="48" t="s">
        <v>1735</v>
      </c>
      <c r="C299" s="41" t="s">
        <v>305</v>
      </c>
      <c r="D299" s="49" t="s">
        <v>364</v>
      </c>
      <c r="E299" s="50">
        <v>736007</v>
      </c>
      <c r="F299" s="48" t="s">
        <v>24</v>
      </c>
      <c r="H299" s="63">
        <f t="shared" si="96"/>
        <v>298</v>
      </c>
      <c r="I299" s="63" t="str">
        <f t="shared" si="98"/>
        <v/>
      </c>
      <c r="J299" s="63" t="str">
        <f t="shared" si="99"/>
        <v/>
      </c>
      <c r="K299" s="63" t="str">
        <f t="shared" si="100"/>
        <v/>
      </c>
      <c r="L299" s="63" t="str">
        <f t="shared" si="101"/>
        <v/>
      </c>
      <c r="M299" s="63" t="str">
        <f t="shared" si="102"/>
        <v/>
      </c>
      <c r="N299" s="63" t="str">
        <f t="shared" si="103"/>
        <v/>
      </c>
      <c r="P299" s="44" t="str">
        <f>IF($AB$1="NE","",IF(V299=$V$1,MAX($P$1:P298)+1,""))</f>
        <v/>
      </c>
      <c r="Q299" s="44" t="str">
        <f t="shared" si="104"/>
        <v/>
      </c>
      <c r="R299" s="44" t="str">
        <f t="shared" si="105"/>
        <v/>
      </c>
      <c r="S299" s="44" t="str">
        <f t="shared" si="106"/>
        <v/>
      </c>
      <c r="T299" s="44" t="str">
        <f t="shared" si="107"/>
        <v/>
      </c>
      <c r="U299" s="44" t="str">
        <f t="shared" si="108"/>
        <v/>
      </c>
      <c r="V299" s="44" t="str">
        <f t="shared" si="109"/>
        <v/>
      </c>
      <c r="X299" s="44" t="str">
        <f>IF(AA299=$AA$1,MAX($X$1:X298)+1,"")</f>
        <v/>
      </c>
      <c r="Y299" s="44">
        <f t="shared" si="110"/>
        <v>298</v>
      </c>
      <c r="Z299" s="44" t="str">
        <f t="shared" si="97"/>
        <v>Kukuřice</v>
      </c>
      <c r="AA299" s="44" t="str">
        <f t="shared" si="111"/>
        <v>Olomouc</v>
      </c>
      <c r="AB299" s="44" t="str">
        <f t="shared" si="112"/>
        <v>Příkazy</v>
      </c>
      <c r="AC299" s="45">
        <f t="shared" si="113"/>
        <v>736007</v>
      </c>
      <c r="AD299" s="45" t="str">
        <f t="shared" si="114"/>
        <v>30,01 - 50,00 %</v>
      </c>
      <c r="AG299"/>
    </row>
    <row r="300" spans="1:33" x14ac:dyDescent="0.25">
      <c r="A300" s="41">
        <f>IF(B300=$Z$1,MAX($A$1:A299)+1,"")</f>
        <v>299</v>
      </c>
      <c r="B300" s="48" t="s">
        <v>1735</v>
      </c>
      <c r="C300" s="41" t="s">
        <v>305</v>
      </c>
      <c r="D300" s="49" t="s">
        <v>365</v>
      </c>
      <c r="E300" s="50">
        <v>710946</v>
      </c>
      <c r="F300" s="48" t="s">
        <v>24</v>
      </c>
      <c r="H300" s="63">
        <f t="shared" si="96"/>
        <v>299</v>
      </c>
      <c r="I300" s="63" t="str">
        <f t="shared" si="98"/>
        <v/>
      </c>
      <c r="J300" s="63" t="str">
        <f t="shared" si="99"/>
        <v/>
      </c>
      <c r="K300" s="63" t="str">
        <f t="shared" si="100"/>
        <v/>
      </c>
      <c r="L300" s="63" t="str">
        <f t="shared" si="101"/>
        <v/>
      </c>
      <c r="M300" s="63" t="str">
        <f t="shared" si="102"/>
        <v/>
      </c>
      <c r="N300" s="63" t="str">
        <f t="shared" si="103"/>
        <v/>
      </c>
      <c r="P300" s="44" t="str">
        <f>IF($AB$1="NE","",IF(V300=$V$1,MAX($P$1:P299)+1,""))</f>
        <v/>
      </c>
      <c r="Q300" s="44" t="str">
        <f t="shared" si="104"/>
        <v/>
      </c>
      <c r="R300" s="44" t="str">
        <f t="shared" si="105"/>
        <v/>
      </c>
      <c r="S300" s="44" t="str">
        <f t="shared" si="106"/>
        <v/>
      </c>
      <c r="T300" s="44" t="str">
        <f t="shared" si="107"/>
        <v/>
      </c>
      <c r="U300" s="44" t="str">
        <f t="shared" si="108"/>
        <v/>
      </c>
      <c r="V300" s="44" t="str">
        <f t="shared" si="109"/>
        <v/>
      </c>
      <c r="X300" s="44" t="str">
        <f>IF(AA300=$AA$1,MAX($X$1:X299)+1,"")</f>
        <v/>
      </c>
      <c r="Y300" s="44">
        <f t="shared" si="110"/>
        <v>299</v>
      </c>
      <c r="Z300" s="44" t="str">
        <f t="shared" si="97"/>
        <v>Kukuřice</v>
      </c>
      <c r="AA300" s="44" t="str">
        <f t="shared" si="111"/>
        <v>Olomouc</v>
      </c>
      <c r="AB300" s="44" t="str">
        <f t="shared" si="112"/>
        <v>Řepčín</v>
      </c>
      <c r="AC300" s="45">
        <f t="shared" si="113"/>
        <v>710946</v>
      </c>
      <c r="AD300" s="45" t="str">
        <f t="shared" si="114"/>
        <v>30,01 - 50,00 %</v>
      </c>
      <c r="AG300"/>
    </row>
    <row r="301" spans="1:33" x14ac:dyDescent="0.25">
      <c r="A301" s="41">
        <f>IF(B301=$Z$1,MAX($A$1:A300)+1,"")</f>
        <v>300</v>
      </c>
      <c r="B301" s="48" t="s">
        <v>1735</v>
      </c>
      <c r="C301" s="41" t="s">
        <v>305</v>
      </c>
      <c r="D301" s="49" t="s">
        <v>366</v>
      </c>
      <c r="E301" s="50">
        <v>748617</v>
      </c>
      <c r="F301" s="48" t="s">
        <v>24</v>
      </c>
      <c r="H301" s="63">
        <f t="shared" si="96"/>
        <v>300</v>
      </c>
      <c r="I301" s="63" t="str">
        <f t="shared" si="98"/>
        <v/>
      </c>
      <c r="J301" s="63" t="str">
        <f t="shared" si="99"/>
        <v/>
      </c>
      <c r="K301" s="63" t="str">
        <f t="shared" si="100"/>
        <v/>
      </c>
      <c r="L301" s="63" t="str">
        <f t="shared" si="101"/>
        <v/>
      </c>
      <c r="M301" s="63" t="str">
        <f t="shared" si="102"/>
        <v/>
      </c>
      <c r="N301" s="63" t="str">
        <f t="shared" si="103"/>
        <v/>
      </c>
      <c r="P301" s="44" t="str">
        <f>IF($AB$1="NE","",IF(V301=$V$1,MAX($P$1:P300)+1,""))</f>
        <v/>
      </c>
      <c r="Q301" s="44" t="str">
        <f t="shared" si="104"/>
        <v/>
      </c>
      <c r="R301" s="44" t="str">
        <f t="shared" si="105"/>
        <v/>
      </c>
      <c r="S301" s="44" t="str">
        <f t="shared" si="106"/>
        <v/>
      </c>
      <c r="T301" s="44" t="str">
        <f t="shared" si="107"/>
        <v/>
      </c>
      <c r="U301" s="44" t="str">
        <f t="shared" si="108"/>
        <v/>
      </c>
      <c r="V301" s="44" t="str">
        <f t="shared" si="109"/>
        <v/>
      </c>
      <c r="X301" s="44" t="str">
        <f>IF(AA301=$AA$1,MAX($X$1:X300)+1,"")</f>
        <v/>
      </c>
      <c r="Y301" s="44">
        <f t="shared" si="110"/>
        <v>300</v>
      </c>
      <c r="Z301" s="44" t="str">
        <f t="shared" si="97"/>
        <v>Kukuřice</v>
      </c>
      <c r="AA301" s="44" t="str">
        <f t="shared" si="111"/>
        <v>Olomouc</v>
      </c>
      <c r="AB301" s="44" t="str">
        <f t="shared" si="112"/>
        <v>Skrbeň</v>
      </c>
      <c r="AC301" s="45">
        <f t="shared" si="113"/>
        <v>748617</v>
      </c>
      <c r="AD301" s="45" t="str">
        <f t="shared" si="114"/>
        <v>30,01 - 50,00 %</v>
      </c>
      <c r="AG301"/>
    </row>
    <row r="302" spans="1:33" x14ac:dyDescent="0.25">
      <c r="A302" s="41">
        <f>IF(B302=$Z$1,MAX($A$1:A301)+1,"")</f>
        <v>301</v>
      </c>
      <c r="B302" s="48" t="s">
        <v>1735</v>
      </c>
      <c r="C302" s="41" t="s">
        <v>305</v>
      </c>
      <c r="D302" s="49" t="s">
        <v>367</v>
      </c>
      <c r="E302" s="50">
        <v>750018</v>
      </c>
      <c r="F302" s="48" t="s">
        <v>24</v>
      </c>
      <c r="H302" s="63">
        <f t="shared" si="96"/>
        <v>301</v>
      </c>
      <c r="I302" s="63" t="str">
        <f t="shared" si="98"/>
        <v/>
      </c>
      <c r="J302" s="63" t="str">
        <f t="shared" si="99"/>
        <v/>
      </c>
      <c r="K302" s="63" t="str">
        <f t="shared" si="100"/>
        <v/>
      </c>
      <c r="L302" s="63" t="str">
        <f t="shared" si="101"/>
        <v/>
      </c>
      <c r="M302" s="63" t="str">
        <f t="shared" si="102"/>
        <v/>
      </c>
      <c r="N302" s="63" t="str">
        <f t="shared" si="103"/>
        <v/>
      </c>
      <c r="P302" s="44" t="str">
        <f>IF($AB$1="NE","",IF(V302=$V$1,MAX($P$1:P301)+1,""))</f>
        <v/>
      </c>
      <c r="Q302" s="44" t="str">
        <f t="shared" si="104"/>
        <v/>
      </c>
      <c r="R302" s="44" t="str">
        <f t="shared" si="105"/>
        <v/>
      </c>
      <c r="S302" s="44" t="str">
        <f t="shared" si="106"/>
        <v/>
      </c>
      <c r="T302" s="44" t="str">
        <f t="shared" si="107"/>
        <v/>
      </c>
      <c r="U302" s="44" t="str">
        <f t="shared" si="108"/>
        <v/>
      </c>
      <c r="V302" s="44" t="str">
        <f t="shared" si="109"/>
        <v/>
      </c>
      <c r="X302" s="44" t="str">
        <f>IF(AA302=$AA$1,MAX($X$1:X301)+1,"")</f>
        <v/>
      </c>
      <c r="Y302" s="44">
        <f t="shared" si="110"/>
        <v>301</v>
      </c>
      <c r="Z302" s="44" t="str">
        <f t="shared" si="97"/>
        <v>Kukuřice</v>
      </c>
      <c r="AA302" s="44" t="str">
        <f t="shared" si="111"/>
        <v>Olomouc</v>
      </c>
      <c r="AB302" s="44" t="str">
        <f t="shared" si="112"/>
        <v>Slavětín u Litovle</v>
      </c>
      <c r="AC302" s="45">
        <f t="shared" si="113"/>
        <v>750018</v>
      </c>
      <c r="AD302" s="45" t="str">
        <f t="shared" si="114"/>
        <v>30,01 - 50,00 %</v>
      </c>
      <c r="AG302"/>
    </row>
    <row r="303" spans="1:33" x14ac:dyDescent="0.25">
      <c r="A303" s="41">
        <f>IF(B303=$Z$1,MAX($A$1:A302)+1,"")</f>
        <v>302</v>
      </c>
      <c r="B303" s="48" t="s">
        <v>1735</v>
      </c>
      <c r="C303" s="41" t="s">
        <v>305</v>
      </c>
      <c r="D303" s="49" t="s">
        <v>368</v>
      </c>
      <c r="E303" s="50">
        <v>750387</v>
      </c>
      <c r="F303" s="48" t="s">
        <v>24</v>
      </c>
      <c r="H303" s="63">
        <f t="shared" si="96"/>
        <v>302</v>
      </c>
      <c r="I303" s="63" t="str">
        <f t="shared" si="98"/>
        <v/>
      </c>
      <c r="J303" s="63" t="str">
        <f t="shared" si="99"/>
        <v/>
      </c>
      <c r="K303" s="63" t="str">
        <f t="shared" si="100"/>
        <v/>
      </c>
      <c r="L303" s="63" t="str">
        <f t="shared" si="101"/>
        <v/>
      </c>
      <c r="M303" s="63" t="str">
        <f t="shared" si="102"/>
        <v/>
      </c>
      <c r="N303" s="63" t="str">
        <f t="shared" si="103"/>
        <v/>
      </c>
      <c r="P303" s="44" t="str">
        <f>IF($AB$1="NE","",IF(V303=$V$1,MAX($P$1:P302)+1,""))</f>
        <v/>
      </c>
      <c r="Q303" s="44" t="str">
        <f t="shared" si="104"/>
        <v/>
      </c>
      <c r="R303" s="44" t="str">
        <f t="shared" si="105"/>
        <v/>
      </c>
      <c r="S303" s="44" t="str">
        <f t="shared" si="106"/>
        <v/>
      </c>
      <c r="T303" s="44" t="str">
        <f t="shared" si="107"/>
        <v/>
      </c>
      <c r="U303" s="44" t="str">
        <f t="shared" si="108"/>
        <v/>
      </c>
      <c r="V303" s="44" t="str">
        <f t="shared" si="109"/>
        <v/>
      </c>
      <c r="X303" s="44" t="str">
        <f>IF(AA303=$AA$1,MAX($X$1:X302)+1,"")</f>
        <v/>
      </c>
      <c r="Y303" s="44">
        <f t="shared" si="110"/>
        <v>302</v>
      </c>
      <c r="Z303" s="44" t="str">
        <f t="shared" si="97"/>
        <v>Kukuřice</v>
      </c>
      <c r="AA303" s="44" t="str">
        <f t="shared" si="111"/>
        <v>Olomouc</v>
      </c>
      <c r="AB303" s="44" t="str">
        <f t="shared" si="112"/>
        <v>Slavonín</v>
      </c>
      <c r="AC303" s="45">
        <f t="shared" si="113"/>
        <v>750387</v>
      </c>
      <c r="AD303" s="45" t="str">
        <f t="shared" si="114"/>
        <v>30,01 - 50,00 %</v>
      </c>
      <c r="AG303"/>
    </row>
    <row r="304" spans="1:33" x14ac:dyDescent="0.25">
      <c r="A304" s="41">
        <f>IF(B304=$Z$1,MAX($A$1:A303)+1,"")</f>
        <v>303</v>
      </c>
      <c r="B304" s="48" t="s">
        <v>1735</v>
      </c>
      <c r="C304" s="41" t="s">
        <v>305</v>
      </c>
      <c r="D304" s="49" t="s">
        <v>369</v>
      </c>
      <c r="E304" s="50">
        <v>698768</v>
      </c>
      <c r="F304" s="48" t="s">
        <v>24</v>
      </c>
      <c r="H304" s="63">
        <f t="shared" si="96"/>
        <v>303</v>
      </c>
      <c r="I304" s="63" t="str">
        <f t="shared" si="98"/>
        <v/>
      </c>
      <c r="J304" s="63" t="str">
        <f t="shared" si="99"/>
        <v/>
      </c>
      <c r="K304" s="63" t="str">
        <f t="shared" si="100"/>
        <v/>
      </c>
      <c r="L304" s="63" t="str">
        <f t="shared" si="101"/>
        <v/>
      </c>
      <c r="M304" s="63" t="str">
        <f t="shared" si="102"/>
        <v/>
      </c>
      <c r="N304" s="63" t="str">
        <f t="shared" si="103"/>
        <v/>
      </c>
      <c r="P304" s="44" t="str">
        <f>IF($AB$1="NE","",IF(V304=$V$1,MAX($P$1:P303)+1,""))</f>
        <v/>
      </c>
      <c r="Q304" s="44" t="str">
        <f t="shared" si="104"/>
        <v/>
      </c>
      <c r="R304" s="44" t="str">
        <f t="shared" si="105"/>
        <v/>
      </c>
      <c r="S304" s="44" t="str">
        <f t="shared" si="106"/>
        <v/>
      </c>
      <c r="T304" s="44" t="str">
        <f t="shared" si="107"/>
        <v/>
      </c>
      <c r="U304" s="44" t="str">
        <f t="shared" si="108"/>
        <v/>
      </c>
      <c r="V304" s="44" t="str">
        <f t="shared" si="109"/>
        <v/>
      </c>
      <c r="X304" s="44" t="str">
        <f>IF(AA304=$AA$1,MAX($X$1:X303)+1,"")</f>
        <v/>
      </c>
      <c r="Y304" s="44">
        <f t="shared" si="110"/>
        <v>303</v>
      </c>
      <c r="Z304" s="44" t="str">
        <f t="shared" si="97"/>
        <v>Kukuřice</v>
      </c>
      <c r="AA304" s="44" t="str">
        <f t="shared" si="111"/>
        <v>Olomouc</v>
      </c>
      <c r="AB304" s="44" t="str">
        <f t="shared" si="112"/>
        <v>Stádlo</v>
      </c>
      <c r="AC304" s="45">
        <f t="shared" si="113"/>
        <v>698768</v>
      </c>
      <c r="AD304" s="45" t="str">
        <f t="shared" si="114"/>
        <v>30,01 - 50,00 %</v>
      </c>
      <c r="AG304"/>
    </row>
    <row r="305" spans="1:33" x14ac:dyDescent="0.25">
      <c r="A305" s="41">
        <f>IF(B305=$Z$1,MAX($A$1:A304)+1,"")</f>
        <v>304</v>
      </c>
      <c r="B305" s="48" t="s">
        <v>1735</v>
      </c>
      <c r="C305" s="41" t="s">
        <v>305</v>
      </c>
      <c r="D305" s="49" t="s">
        <v>370</v>
      </c>
      <c r="E305" s="50">
        <v>757501</v>
      </c>
      <c r="F305" s="48" t="s">
        <v>24</v>
      </c>
      <c r="H305" s="63">
        <f t="shared" si="96"/>
        <v>304</v>
      </c>
      <c r="I305" s="63" t="str">
        <f t="shared" si="98"/>
        <v/>
      </c>
      <c r="J305" s="63" t="str">
        <f t="shared" si="99"/>
        <v/>
      </c>
      <c r="K305" s="63" t="str">
        <f t="shared" si="100"/>
        <v/>
      </c>
      <c r="L305" s="63" t="str">
        <f t="shared" si="101"/>
        <v/>
      </c>
      <c r="M305" s="63" t="str">
        <f t="shared" si="102"/>
        <v/>
      </c>
      <c r="N305" s="63" t="str">
        <f t="shared" si="103"/>
        <v/>
      </c>
      <c r="P305" s="44" t="str">
        <f>IF($AB$1="NE","",IF(V305=$V$1,MAX($P$1:P304)+1,""))</f>
        <v/>
      </c>
      <c r="Q305" s="44" t="str">
        <f t="shared" si="104"/>
        <v/>
      </c>
      <c r="R305" s="44" t="str">
        <f t="shared" si="105"/>
        <v/>
      </c>
      <c r="S305" s="44" t="str">
        <f t="shared" si="106"/>
        <v/>
      </c>
      <c r="T305" s="44" t="str">
        <f t="shared" si="107"/>
        <v/>
      </c>
      <c r="U305" s="44" t="str">
        <f t="shared" si="108"/>
        <v/>
      </c>
      <c r="V305" s="44" t="str">
        <f t="shared" si="109"/>
        <v/>
      </c>
      <c r="X305" s="44" t="str">
        <f>IF(AA305=$AA$1,MAX($X$1:X304)+1,"")</f>
        <v/>
      </c>
      <c r="Y305" s="44">
        <f t="shared" si="110"/>
        <v>304</v>
      </c>
      <c r="Z305" s="44" t="str">
        <f t="shared" si="97"/>
        <v>Kukuřice</v>
      </c>
      <c r="AA305" s="44" t="str">
        <f t="shared" si="111"/>
        <v>Olomouc</v>
      </c>
      <c r="AB305" s="44" t="str">
        <f t="shared" si="112"/>
        <v>Střemeníčko</v>
      </c>
      <c r="AC305" s="45">
        <f t="shared" si="113"/>
        <v>757501</v>
      </c>
      <c r="AD305" s="45" t="str">
        <f t="shared" si="114"/>
        <v>30,01 - 50,00 %</v>
      </c>
      <c r="AG305"/>
    </row>
    <row r="306" spans="1:33" x14ac:dyDescent="0.25">
      <c r="A306" s="41">
        <f>IF(B306=$Z$1,MAX($A$1:A305)+1,"")</f>
        <v>305</v>
      </c>
      <c r="B306" s="48" t="s">
        <v>1735</v>
      </c>
      <c r="C306" s="41" t="s">
        <v>305</v>
      </c>
      <c r="D306" s="49" t="s">
        <v>371</v>
      </c>
      <c r="E306" s="50">
        <v>701416</v>
      </c>
      <c r="F306" s="48" t="s">
        <v>24</v>
      </c>
      <c r="H306" s="63">
        <f t="shared" si="96"/>
        <v>305</v>
      </c>
      <c r="I306" s="63" t="str">
        <f t="shared" si="98"/>
        <v/>
      </c>
      <c r="J306" s="63" t="str">
        <f t="shared" si="99"/>
        <v/>
      </c>
      <c r="K306" s="63" t="str">
        <f t="shared" si="100"/>
        <v/>
      </c>
      <c r="L306" s="63" t="str">
        <f t="shared" si="101"/>
        <v/>
      </c>
      <c r="M306" s="63" t="str">
        <f t="shared" si="102"/>
        <v/>
      </c>
      <c r="N306" s="63" t="str">
        <f t="shared" si="103"/>
        <v/>
      </c>
      <c r="P306" s="44" t="str">
        <f>IF($AB$1="NE","",IF(V306=$V$1,MAX($P$1:P305)+1,""))</f>
        <v/>
      </c>
      <c r="Q306" s="44" t="str">
        <f t="shared" si="104"/>
        <v/>
      </c>
      <c r="R306" s="44" t="str">
        <f t="shared" si="105"/>
        <v/>
      </c>
      <c r="S306" s="44" t="str">
        <f t="shared" si="106"/>
        <v/>
      </c>
      <c r="T306" s="44" t="str">
        <f t="shared" si="107"/>
        <v/>
      </c>
      <c r="U306" s="44" t="str">
        <f t="shared" si="108"/>
        <v/>
      </c>
      <c r="V306" s="44" t="str">
        <f t="shared" si="109"/>
        <v/>
      </c>
      <c r="X306" s="44" t="str">
        <f>IF(AA306=$AA$1,MAX($X$1:X305)+1,"")</f>
        <v/>
      </c>
      <c r="Y306" s="44">
        <f t="shared" si="110"/>
        <v>305</v>
      </c>
      <c r="Z306" s="44" t="str">
        <f t="shared" si="97"/>
        <v>Kukuřice</v>
      </c>
      <c r="AA306" s="44" t="str">
        <f t="shared" si="111"/>
        <v>Olomouc</v>
      </c>
      <c r="AB306" s="44" t="str">
        <f t="shared" si="112"/>
        <v>Střeň</v>
      </c>
      <c r="AC306" s="45">
        <f t="shared" si="113"/>
        <v>701416</v>
      </c>
      <c r="AD306" s="45" t="str">
        <f t="shared" si="114"/>
        <v>30,01 - 50,00 %</v>
      </c>
      <c r="AG306"/>
    </row>
    <row r="307" spans="1:33" x14ac:dyDescent="0.25">
      <c r="A307" s="41">
        <f>IF(B307=$Z$1,MAX($A$1:A306)+1,"")</f>
        <v>306</v>
      </c>
      <c r="B307" s="48" t="s">
        <v>1735</v>
      </c>
      <c r="C307" s="41" t="s">
        <v>305</v>
      </c>
      <c r="D307" s="49" t="s">
        <v>372</v>
      </c>
      <c r="E307" s="50">
        <v>669288</v>
      </c>
      <c r="F307" s="48" t="s">
        <v>24</v>
      </c>
      <c r="H307" s="63">
        <f t="shared" si="96"/>
        <v>306</v>
      </c>
      <c r="I307" s="63" t="str">
        <f t="shared" si="98"/>
        <v/>
      </c>
      <c r="J307" s="63" t="str">
        <f t="shared" si="99"/>
        <v/>
      </c>
      <c r="K307" s="63" t="str">
        <f t="shared" si="100"/>
        <v/>
      </c>
      <c r="L307" s="63" t="str">
        <f t="shared" si="101"/>
        <v/>
      </c>
      <c r="M307" s="63" t="str">
        <f t="shared" si="102"/>
        <v/>
      </c>
      <c r="N307" s="63" t="str">
        <f t="shared" si="103"/>
        <v/>
      </c>
      <c r="P307" s="44" t="str">
        <f>IF($AB$1="NE","",IF(V307=$V$1,MAX($P$1:P306)+1,""))</f>
        <v/>
      </c>
      <c r="Q307" s="44" t="str">
        <f t="shared" si="104"/>
        <v/>
      </c>
      <c r="R307" s="44" t="str">
        <f t="shared" si="105"/>
        <v/>
      </c>
      <c r="S307" s="44" t="str">
        <f t="shared" si="106"/>
        <v/>
      </c>
      <c r="T307" s="44" t="str">
        <f t="shared" si="107"/>
        <v/>
      </c>
      <c r="U307" s="44" t="str">
        <f t="shared" si="108"/>
        <v/>
      </c>
      <c r="V307" s="44" t="str">
        <f t="shared" si="109"/>
        <v/>
      </c>
      <c r="X307" s="44" t="str">
        <f>IF(AA307=$AA$1,MAX($X$1:X306)+1,"")</f>
        <v/>
      </c>
      <c r="Y307" s="44">
        <f t="shared" si="110"/>
        <v>306</v>
      </c>
      <c r="Z307" s="44" t="str">
        <f t="shared" si="97"/>
        <v>Kukuřice</v>
      </c>
      <c r="AA307" s="44" t="str">
        <f t="shared" si="111"/>
        <v>Olomouc</v>
      </c>
      <c r="AB307" s="44" t="str">
        <f t="shared" si="112"/>
        <v>Svatý Kopeček</v>
      </c>
      <c r="AC307" s="45">
        <f t="shared" si="113"/>
        <v>669288</v>
      </c>
      <c r="AD307" s="45" t="str">
        <f t="shared" si="114"/>
        <v>30,01 - 50,00 %</v>
      </c>
      <c r="AG307"/>
    </row>
    <row r="308" spans="1:33" x14ac:dyDescent="0.25">
      <c r="A308" s="41">
        <f>IF(B308=$Z$1,MAX($A$1:A307)+1,"")</f>
        <v>307</v>
      </c>
      <c r="B308" s="48" t="s">
        <v>1735</v>
      </c>
      <c r="C308" s="41" t="s">
        <v>305</v>
      </c>
      <c r="D308" s="49" t="s">
        <v>373</v>
      </c>
      <c r="E308" s="50">
        <v>763161</v>
      </c>
      <c r="F308" s="48" t="s">
        <v>24</v>
      </c>
      <c r="H308" s="63">
        <f t="shared" si="96"/>
        <v>307</v>
      </c>
      <c r="I308" s="63" t="str">
        <f t="shared" si="98"/>
        <v/>
      </c>
      <c r="J308" s="63" t="str">
        <f t="shared" si="99"/>
        <v/>
      </c>
      <c r="K308" s="63" t="str">
        <f t="shared" si="100"/>
        <v/>
      </c>
      <c r="L308" s="63" t="str">
        <f t="shared" si="101"/>
        <v/>
      </c>
      <c r="M308" s="63" t="str">
        <f t="shared" si="102"/>
        <v/>
      </c>
      <c r="N308" s="63" t="str">
        <f t="shared" si="103"/>
        <v/>
      </c>
      <c r="P308" s="44" t="str">
        <f>IF($AB$1="NE","",IF(V308=$V$1,MAX($P$1:P307)+1,""))</f>
        <v/>
      </c>
      <c r="Q308" s="44" t="str">
        <f t="shared" si="104"/>
        <v/>
      </c>
      <c r="R308" s="44" t="str">
        <f t="shared" si="105"/>
        <v/>
      </c>
      <c r="S308" s="44" t="str">
        <f t="shared" si="106"/>
        <v/>
      </c>
      <c r="T308" s="44" t="str">
        <f t="shared" si="107"/>
        <v/>
      </c>
      <c r="U308" s="44" t="str">
        <f t="shared" si="108"/>
        <v/>
      </c>
      <c r="V308" s="44" t="str">
        <f t="shared" si="109"/>
        <v/>
      </c>
      <c r="X308" s="44" t="str">
        <f>IF(AA308=$AA$1,MAX($X$1:X307)+1,"")</f>
        <v/>
      </c>
      <c r="Y308" s="44">
        <f t="shared" si="110"/>
        <v>307</v>
      </c>
      <c r="Z308" s="44" t="str">
        <f t="shared" si="97"/>
        <v>Kukuřice</v>
      </c>
      <c r="AA308" s="44" t="str">
        <f t="shared" si="111"/>
        <v>Olomouc</v>
      </c>
      <c r="AB308" s="44" t="str">
        <f t="shared" si="112"/>
        <v>Štarnov</v>
      </c>
      <c r="AC308" s="45">
        <f t="shared" si="113"/>
        <v>763161</v>
      </c>
      <c r="AD308" s="45" t="str">
        <f t="shared" si="114"/>
        <v>30,01 - 50,00 %</v>
      </c>
      <c r="AG308"/>
    </row>
    <row r="309" spans="1:33" x14ac:dyDescent="0.25">
      <c r="A309" s="41">
        <f>IF(B309=$Z$1,MAX($A$1:A308)+1,"")</f>
        <v>308</v>
      </c>
      <c r="B309" s="48" t="s">
        <v>1735</v>
      </c>
      <c r="C309" s="41" t="s">
        <v>305</v>
      </c>
      <c r="D309" s="49" t="s">
        <v>374</v>
      </c>
      <c r="E309" s="50">
        <v>763438</v>
      </c>
      <c r="F309" s="48" t="s">
        <v>24</v>
      </c>
      <c r="H309" s="63">
        <f t="shared" si="96"/>
        <v>308</v>
      </c>
      <c r="I309" s="63" t="str">
        <f t="shared" si="98"/>
        <v/>
      </c>
      <c r="J309" s="63" t="str">
        <f t="shared" si="99"/>
        <v/>
      </c>
      <c r="K309" s="63" t="str">
        <f t="shared" si="100"/>
        <v/>
      </c>
      <c r="L309" s="63" t="str">
        <f t="shared" si="101"/>
        <v/>
      </c>
      <c r="M309" s="63" t="str">
        <f t="shared" si="102"/>
        <v/>
      </c>
      <c r="N309" s="63" t="str">
        <f t="shared" si="103"/>
        <v/>
      </c>
      <c r="P309" s="44" t="str">
        <f>IF($AB$1="NE","",IF(V309=$V$1,MAX($P$1:P308)+1,""))</f>
        <v/>
      </c>
      <c r="Q309" s="44" t="str">
        <f t="shared" si="104"/>
        <v/>
      </c>
      <c r="R309" s="44" t="str">
        <f t="shared" si="105"/>
        <v/>
      </c>
      <c r="S309" s="44" t="str">
        <f t="shared" si="106"/>
        <v/>
      </c>
      <c r="T309" s="44" t="str">
        <f t="shared" si="107"/>
        <v/>
      </c>
      <c r="U309" s="44" t="str">
        <f t="shared" si="108"/>
        <v/>
      </c>
      <c r="V309" s="44" t="str">
        <f t="shared" si="109"/>
        <v/>
      </c>
      <c r="X309" s="44" t="str">
        <f>IF(AA309=$AA$1,MAX($X$1:X308)+1,"")</f>
        <v/>
      </c>
      <c r="Y309" s="44">
        <f t="shared" si="110"/>
        <v>308</v>
      </c>
      <c r="Z309" s="44" t="str">
        <f t="shared" si="97"/>
        <v>Kukuřice</v>
      </c>
      <c r="AA309" s="44" t="str">
        <f t="shared" si="111"/>
        <v>Olomouc</v>
      </c>
      <c r="AB309" s="44" t="str">
        <f t="shared" si="112"/>
        <v>Štěpánov u Olomouce</v>
      </c>
      <c r="AC309" s="45">
        <f t="shared" si="113"/>
        <v>763438</v>
      </c>
      <c r="AD309" s="45" t="str">
        <f t="shared" si="114"/>
        <v>30,01 - 50,00 %</v>
      </c>
      <c r="AG309"/>
    </row>
    <row r="310" spans="1:33" x14ac:dyDescent="0.25">
      <c r="A310" s="41">
        <f>IF(B310=$Z$1,MAX($A$1:A309)+1,"")</f>
        <v>309</v>
      </c>
      <c r="B310" s="48" t="s">
        <v>1735</v>
      </c>
      <c r="C310" s="41" t="s">
        <v>305</v>
      </c>
      <c r="D310" s="49" t="s">
        <v>375</v>
      </c>
      <c r="E310" s="50">
        <v>672114</v>
      </c>
      <c r="F310" s="48" t="s">
        <v>24</v>
      </c>
      <c r="H310" s="63">
        <f t="shared" si="96"/>
        <v>309</v>
      </c>
      <c r="I310" s="63" t="str">
        <f t="shared" si="98"/>
        <v/>
      </c>
      <c r="J310" s="63" t="str">
        <f t="shared" si="99"/>
        <v/>
      </c>
      <c r="K310" s="63" t="str">
        <f t="shared" si="100"/>
        <v/>
      </c>
      <c r="L310" s="63" t="str">
        <f t="shared" si="101"/>
        <v/>
      </c>
      <c r="M310" s="63" t="str">
        <f t="shared" si="102"/>
        <v/>
      </c>
      <c r="N310" s="63" t="str">
        <f t="shared" si="103"/>
        <v/>
      </c>
      <c r="P310" s="44" t="str">
        <f>IF($AB$1="NE","",IF(V310=$V$1,MAX($P$1:P309)+1,""))</f>
        <v/>
      </c>
      <c r="Q310" s="44" t="str">
        <f t="shared" si="104"/>
        <v/>
      </c>
      <c r="R310" s="44" t="str">
        <f t="shared" si="105"/>
        <v/>
      </c>
      <c r="S310" s="44" t="str">
        <f t="shared" si="106"/>
        <v/>
      </c>
      <c r="T310" s="44" t="str">
        <f t="shared" si="107"/>
        <v/>
      </c>
      <c r="U310" s="44" t="str">
        <f t="shared" si="108"/>
        <v/>
      </c>
      <c r="V310" s="44" t="str">
        <f t="shared" si="109"/>
        <v/>
      </c>
      <c r="X310" s="44" t="str">
        <f>IF(AA310=$AA$1,MAX($X$1:X309)+1,"")</f>
        <v/>
      </c>
      <c r="Y310" s="44">
        <f t="shared" si="110"/>
        <v>309</v>
      </c>
      <c r="Z310" s="44" t="str">
        <f t="shared" si="97"/>
        <v>Kukuřice</v>
      </c>
      <c r="AA310" s="44" t="str">
        <f t="shared" si="111"/>
        <v>Olomouc</v>
      </c>
      <c r="AB310" s="44" t="str">
        <f t="shared" si="112"/>
        <v>Tážaly</v>
      </c>
      <c r="AC310" s="45">
        <f t="shared" si="113"/>
        <v>672114</v>
      </c>
      <c r="AD310" s="45" t="str">
        <f t="shared" si="114"/>
        <v>30,01 - 50,00 %</v>
      </c>
      <c r="AG310"/>
    </row>
    <row r="311" spans="1:33" x14ac:dyDescent="0.25">
      <c r="A311" s="41">
        <f>IF(B311=$Z$1,MAX($A$1:A310)+1,"")</f>
        <v>310</v>
      </c>
      <c r="B311" s="48" t="s">
        <v>1735</v>
      </c>
      <c r="C311" s="41" t="s">
        <v>305</v>
      </c>
      <c r="D311" s="49" t="s">
        <v>376</v>
      </c>
      <c r="E311" s="50">
        <v>766704</v>
      </c>
      <c r="F311" s="48" t="s">
        <v>24</v>
      </c>
      <c r="H311" s="63">
        <f t="shared" si="96"/>
        <v>310</v>
      </c>
      <c r="I311" s="63" t="str">
        <f t="shared" si="98"/>
        <v/>
      </c>
      <c r="J311" s="63" t="str">
        <f t="shared" si="99"/>
        <v/>
      </c>
      <c r="K311" s="63" t="str">
        <f t="shared" si="100"/>
        <v/>
      </c>
      <c r="L311" s="63" t="str">
        <f t="shared" si="101"/>
        <v/>
      </c>
      <c r="M311" s="63" t="str">
        <f t="shared" si="102"/>
        <v/>
      </c>
      <c r="N311" s="63" t="str">
        <f t="shared" si="103"/>
        <v/>
      </c>
      <c r="P311" s="44" t="str">
        <f>IF($AB$1="NE","",IF(V311=$V$1,MAX($P$1:P310)+1,""))</f>
        <v/>
      </c>
      <c r="Q311" s="44" t="str">
        <f t="shared" si="104"/>
        <v/>
      </c>
      <c r="R311" s="44" t="str">
        <f t="shared" si="105"/>
        <v/>
      </c>
      <c r="S311" s="44" t="str">
        <f t="shared" si="106"/>
        <v/>
      </c>
      <c r="T311" s="44" t="str">
        <f t="shared" si="107"/>
        <v/>
      </c>
      <c r="U311" s="44" t="str">
        <f t="shared" si="108"/>
        <v/>
      </c>
      <c r="V311" s="44" t="str">
        <f t="shared" si="109"/>
        <v/>
      </c>
      <c r="X311" s="44" t="str">
        <f>IF(AA311=$AA$1,MAX($X$1:X310)+1,"")</f>
        <v/>
      </c>
      <c r="Y311" s="44">
        <f t="shared" si="110"/>
        <v>310</v>
      </c>
      <c r="Z311" s="44" t="str">
        <f t="shared" si="97"/>
        <v>Kukuřice</v>
      </c>
      <c r="AA311" s="44" t="str">
        <f t="shared" si="111"/>
        <v>Olomouc</v>
      </c>
      <c r="AB311" s="44" t="str">
        <f t="shared" si="112"/>
        <v>Těšetice u Olomouce</v>
      </c>
      <c r="AC311" s="45">
        <f t="shared" si="113"/>
        <v>766704</v>
      </c>
      <c r="AD311" s="45" t="str">
        <f t="shared" si="114"/>
        <v>30,01 - 50,00 %</v>
      </c>
      <c r="AG311"/>
    </row>
    <row r="312" spans="1:33" x14ac:dyDescent="0.25">
      <c r="A312" s="41">
        <f>IF(B312=$Z$1,MAX($A$1:A311)+1,"")</f>
        <v>311</v>
      </c>
      <c r="B312" s="48" t="s">
        <v>1735</v>
      </c>
      <c r="C312" s="41" t="s">
        <v>305</v>
      </c>
      <c r="D312" s="49" t="s">
        <v>377</v>
      </c>
      <c r="E312" s="50">
        <v>767760</v>
      </c>
      <c r="F312" s="48" t="s">
        <v>24</v>
      </c>
      <c r="H312" s="63">
        <f t="shared" si="96"/>
        <v>311</v>
      </c>
      <c r="I312" s="63" t="str">
        <f t="shared" si="98"/>
        <v/>
      </c>
      <c r="J312" s="63" t="str">
        <f t="shared" si="99"/>
        <v/>
      </c>
      <c r="K312" s="63" t="str">
        <f t="shared" si="100"/>
        <v/>
      </c>
      <c r="L312" s="63" t="str">
        <f t="shared" si="101"/>
        <v/>
      </c>
      <c r="M312" s="63" t="str">
        <f t="shared" si="102"/>
        <v/>
      </c>
      <c r="N312" s="63" t="str">
        <f t="shared" si="103"/>
        <v/>
      </c>
      <c r="P312" s="44" t="str">
        <f>IF($AB$1="NE","",IF(V312=$V$1,MAX($P$1:P311)+1,""))</f>
        <v/>
      </c>
      <c r="Q312" s="44" t="str">
        <f t="shared" si="104"/>
        <v/>
      </c>
      <c r="R312" s="44" t="str">
        <f t="shared" si="105"/>
        <v/>
      </c>
      <c r="S312" s="44" t="str">
        <f t="shared" si="106"/>
        <v/>
      </c>
      <c r="T312" s="44" t="str">
        <f t="shared" si="107"/>
        <v/>
      </c>
      <c r="U312" s="44" t="str">
        <f t="shared" si="108"/>
        <v/>
      </c>
      <c r="V312" s="44" t="str">
        <f t="shared" si="109"/>
        <v/>
      </c>
      <c r="X312" s="44" t="str">
        <f>IF(AA312=$AA$1,MAX($X$1:X311)+1,"")</f>
        <v/>
      </c>
      <c r="Y312" s="44">
        <f t="shared" si="110"/>
        <v>311</v>
      </c>
      <c r="Z312" s="44" t="str">
        <f t="shared" si="97"/>
        <v>Kukuřice</v>
      </c>
      <c r="AA312" s="44" t="str">
        <f t="shared" si="111"/>
        <v>Olomouc</v>
      </c>
      <c r="AB312" s="44" t="str">
        <f t="shared" si="112"/>
        <v>Topolany u Olomouce</v>
      </c>
      <c r="AC312" s="45">
        <f t="shared" si="113"/>
        <v>767760</v>
      </c>
      <c r="AD312" s="45" t="str">
        <f t="shared" si="114"/>
        <v>30,01 - 50,00 %</v>
      </c>
      <c r="AG312"/>
    </row>
    <row r="313" spans="1:33" x14ac:dyDescent="0.25">
      <c r="A313" s="41">
        <f>IF(B313=$Z$1,MAX($A$1:A312)+1,"")</f>
        <v>312</v>
      </c>
      <c r="B313" s="48" t="s">
        <v>1735</v>
      </c>
      <c r="C313" s="41" t="s">
        <v>305</v>
      </c>
      <c r="D313" s="49" t="s">
        <v>378</v>
      </c>
      <c r="E313" s="50">
        <v>606456</v>
      </c>
      <c r="F313" s="48" t="s">
        <v>24</v>
      </c>
      <c r="H313" s="63">
        <f t="shared" si="96"/>
        <v>312</v>
      </c>
      <c r="I313" s="63" t="str">
        <f t="shared" si="98"/>
        <v/>
      </c>
      <c r="J313" s="63" t="str">
        <f t="shared" si="99"/>
        <v/>
      </c>
      <c r="K313" s="63" t="str">
        <f t="shared" si="100"/>
        <v/>
      </c>
      <c r="L313" s="63" t="str">
        <f t="shared" si="101"/>
        <v/>
      </c>
      <c r="M313" s="63" t="str">
        <f t="shared" si="102"/>
        <v/>
      </c>
      <c r="N313" s="63" t="str">
        <f t="shared" si="103"/>
        <v/>
      </c>
      <c r="P313" s="44" t="str">
        <f>IF($AB$1="NE","",IF(V313=$V$1,MAX($P$1:P312)+1,""))</f>
        <v/>
      </c>
      <c r="Q313" s="44" t="str">
        <f t="shared" si="104"/>
        <v/>
      </c>
      <c r="R313" s="44" t="str">
        <f t="shared" si="105"/>
        <v/>
      </c>
      <c r="S313" s="44" t="str">
        <f t="shared" si="106"/>
        <v/>
      </c>
      <c r="T313" s="44" t="str">
        <f t="shared" si="107"/>
        <v/>
      </c>
      <c r="U313" s="44" t="str">
        <f t="shared" si="108"/>
        <v/>
      </c>
      <c r="V313" s="44" t="str">
        <f t="shared" si="109"/>
        <v/>
      </c>
      <c r="X313" s="44" t="str">
        <f>IF(AA313=$AA$1,MAX($X$1:X312)+1,"")</f>
        <v/>
      </c>
      <c r="Y313" s="44">
        <f t="shared" si="110"/>
        <v>312</v>
      </c>
      <c r="Z313" s="44" t="str">
        <f t="shared" si="97"/>
        <v>Kukuřice</v>
      </c>
      <c r="AA313" s="44" t="str">
        <f t="shared" si="111"/>
        <v>Olomouc</v>
      </c>
      <c r="AB313" s="44" t="str">
        <f t="shared" si="112"/>
        <v>Trusovice</v>
      </c>
      <c r="AC313" s="45">
        <f t="shared" si="113"/>
        <v>606456</v>
      </c>
      <c r="AD313" s="45" t="str">
        <f t="shared" si="114"/>
        <v>30,01 - 50,00 %</v>
      </c>
      <c r="AG313"/>
    </row>
    <row r="314" spans="1:33" x14ac:dyDescent="0.25">
      <c r="A314" s="41">
        <f>IF(B314=$Z$1,MAX($A$1:A313)+1,"")</f>
        <v>313</v>
      </c>
      <c r="B314" s="48" t="s">
        <v>1735</v>
      </c>
      <c r="C314" s="41" t="s">
        <v>305</v>
      </c>
      <c r="D314" s="49" t="s">
        <v>379</v>
      </c>
      <c r="E314" s="50">
        <v>621056</v>
      </c>
      <c r="F314" s="48" t="s">
        <v>24</v>
      </c>
      <c r="H314" s="63">
        <f t="shared" si="96"/>
        <v>313</v>
      </c>
      <c r="I314" s="63" t="str">
        <f t="shared" si="98"/>
        <v/>
      </c>
      <c r="J314" s="63" t="str">
        <f t="shared" si="99"/>
        <v/>
      </c>
      <c r="K314" s="63" t="str">
        <f t="shared" si="100"/>
        <v/>
      </c>
      <c r="L314" s="63" t="str">
        <f t="shared" si="101"/>
        <v/>
      </c>
      <c r="M314" s="63" t="str">
        <f t="shared" si="102"/>
        <v/>
      </c>
      <c r="N314" s="63" t="str">
        <f t="shared" si="103"/>
        <v/>
      </c>
      <c r="P314" s="44" t="str">
        <f>IF($AB$1="NE","",IF(V314=$V$1,MAX($P$1:P313)+1,""))</f>
        <v/>
      </c>
      <c r="Q314" s="44" t="str">
        <f t="shared" si="104"/>
        <v/>
      </c>
      <c r="R314" s="44" t="str">
        <f t="shared" si="105"/>
        <v/>
      </c>
      <c r="S314" s="44" t="str">
        <f t="shared" si="106"/>
        <v/>
      </c>
      <c r="T314" s="44" t="str">
        <f t="shared" si="107"/>
        <v/>
      </c>
      <c r="U314" s="44" t="str">
        <f t="shared" si="108"/>
        <v/>
      </c>
      <c r="V314" s="44" t="str">
        <f t="shared" si="109"/>
        <v/>
      </c>
      <c r="X314" s="44" t="str">
        <f>IF(AA314=$AA$1,MAX($X$1:X313)+1,"")</f>
        <v/>
      </c>
      <c r="Y314" s="44">
        <f t="shared" si="110"/>
        <v>313</v>
      </c>
      <c r="Z314" s="44" t="str">
        <f t="shared" si="97"/>
        <v>Kukuřice</v>
      </c>
      <c r="AA314" s="44" t="str">
        <f t="shared" si="111"/>
        <v>Olomouc</v>
      </c>
      <c r="AB314" s="44" t="str">
        <f t="shared" si="112"/>
        <v>Tři Dvory u Litovle</v>
      </c>
      <c r="AC314" s="45">
        <f t="shared" si="113"/>
        <v>621056</v>
      </c>
      <c r="AD314" s="45" t="str">
        <f t="shared" si="114"/>
        <v>30,01 - 50,00 %</v>
      </c>
      <c r="AG314"/>
    </row>
    <row r="315" spans="1:33" x14ac:dyDescent="0.25">
      <c r="A315" s="41">
        <f>IF(B315=$Z$1,MAX($A$1:A314)+1,"")</f>
        <v>314</v>
      </c>
      <c r="B315" s="48" t="s">
        <v>1735</v>
      </c>
      <c r="C315" s="41" t="s">
        <v>305</v>
      </c>
      <c r="D315" s="49" t="s">
        <v>380</v>
      </c>
      <c r="E315" s="50">
        <v>772411</v>
      </c>
      <c r="F315" s="48" t="s">
        <v>24</v>
      </c>
      <c r="H315" s="63">
        <f t="shared" si="96"/>
        <v>314</v>
      </c>
      <c r="I315" s="63" t="str">
        <f t="shared" si="98"/>
        <v/>
      </c>
      <c r="J315" s="63" t="str">
        <f t="shared" si="99"/>
        <v/>
      </c>
      <c r="K315" s="63" t="str">
        <f t="shared" si="100"/>
        <v/>
      </c>
      <c r="L315" s="63" t="str">
        <f t="shared" si="101"/>
        <v/>
      </c>
      <c r="M315" s="63" t="str">
        <f t="shared" si="102"/>
        <v/>
      </c>
      <c r="N315" s="63" t="str">
        <f t="shared" si="103"/>
        <v/>
      </c>
      <c r="P315" s="44" t="str">
        <f>IF($AB$1="NE","",IF(V315=$V$1,MAX($P$1:P314)+1,""))</f>
        <v/>
      </c>
      <c r="Q315" s="44" t="str">
        <f t="shared" si="104"/>
        <v/>
      </c>
      <c r="R315" s="44" t="str">
        <f t="shared" si="105"/>
        <v/>
      </c>
      <c r="S315" s="44" t="str">
        <f t="shared" si="106"/>
        <v/>
      </c>
      <c r="T315" s="44" t="str">
        <f t="shared" si="107"/>
        <v/>
      </c>
      <c r="U315" s="44" t="str">
        <f t="shared" si="108"/>
        <v/>
      </c>
      <c r="V315" s="44" t="str">
        <f t="shared" si="109"/>
        <v/>
      </c>
      <c r="X315" s="44" t="str">
        <f>IF(AA315=$AA$1,MAX($X$1:X314)+1,"")</f>
        <v/>
      </c>
      <c r="Y315" s="44">
        <f t="shared" si="110"/>
        <v>314</v>
      </c>
      <c r="Z315" s="44" t="str">
        <f t="shared" si="97"/>
        <v>Kukuřice</v>
      </c>
      <c r="AA315" s="44" t="str">
        <f t="shared" si="111"/>
        <v>Olomouc</v>
      </c>
      <c r="AB315" s="44" t="str">
        <f t="shared" si="112"/>
        <v>Týneček</v>
      </c>
      <c r="AC315" s="45">
        <f t="shared" si="113"/>
        <v>772411</v>
      </c>
      <c r="AD315" s="45" t="str">
        <f t="shared" si="114"/>
        <v>30,01 - 50,00 %</v>
      </c>
      <c r="AG315"/>
    </row>
    <row r="316" spans="1:33" x14ac:dyDescent="0.25">
      <c r="A316" s="41">
        <f>IF(B316=$Z$1,MAX($A$1:A315)+1,"")</f>
        <v>315</v>
      </c>
      <c r="B316" s="48" t="s">
        <v>1735</v>
      </c>
      <c r="C316" s="41" t="s">
        <v>305</v>
      </c>
      <c r="D316" s="51" t="s">
        <v>360</v>
      </c>
      <c r="E316" s="50"/>
      <c r="F316" s="48" t="s">
        <v>24</v>
      </c>
      <c r="H316" s="63">
        <f t="shared" si="96"/>
        <v>315</v>
      </c>
      <c r="I316" s="63" t="str">
        <f t="shared" si="98"/>
        <v/>
      </c>
      <c r="J316" s="63" t="str">
        <f t="shared" si="99"/>
        <v/>
      </c>
      <c r="K316" s="63" t="str">
        <f t="shared" si="100"/>
        <v/>
      </c>
      <c r="L316" s="63" t="str">
        <f t="shared" si="101"/>
        <v/>
      </c>
      <c r="M316" s="63" t="str">
        <f t="shared" si="102"/>
        <v/>
      </c>
      <c r="N316" s="63" t="str">
        <f t="shared" si="103"/>
        <v/>
      </c>
      <c r="P316" s="44" t="str">
        <f>IF($AB$1="NE","",IF(V316=$V$1,MAX($P$1:P315)+1,""))</f>
        <v/>
      </c>
      <c r="Q316" s="44" t="str">
        <f t="shared" si="104"/>
        <v/>
      </c>
      <c r="R316" s="44" t="str">
        <f t="shared" si="105"/>
        <v/>
      </c>
      <c r="S316" s="44" t="str">
        <f t="shared" si="106"/>
        <v/>
      </c>
      <c r="T316" s="44" t="str">
        <f t="shared" si="107"/>
        <v/>
      </c>
      <c r="U316" s="44" t="str">
        <f t="shared" si="108"/>
        <v/>
      </c>
      <c r="V316" s="44" t="str">
        <f t="shared" si="109"/>
        <v/>
      </c>
      <c r="X316" s="44" t="str">
        <f>IF(AA316=$AA$1,MAX($X$1:X315)+1,"")</f>
        <v/>
      </c>
      <c r="Y316" s="44">
        <f t="shared" si="110"/>
        <v>315</v>
      </c>
      <c r="Z316" s="44" t="str">
        <f t="shared" si="97"/>
        <v>Kukuřice</v>
      </c>
      <c r="AA316" s="44" t="str">
        <f t="shared" si="111"/>
        <v>Olomouc</v>
      </c>
      <c r="AB316" s="44" t="str">
        <f t="shared" si="112"/>
        <v>u Olomouce</v>
      </c>
      <c r="AC316" s="45">
        <f t="shared" si="113"/>
        <v>0</v>
      </c>
      <c r="AD316" s="45" t="str">
        <f t="shared" si="114"/>
        <v>30,01 - 50,00 %</v>
      </c>
      <c r="AG316"/>
    </row>
    <row r="317" spans="1:33" x14ac:dyDescent="0.25">
      <c r="A317" s="41">
        <f>IF(B317=$Z$1,MAX($A$1:A316)+1,"")</f>
        <v>316</v>
      </c>
      <c r="B317" s="48" t="s">
        <v>1735</v>
      </c>
      <c r="C317" s="41" t="s">
        <v>305</v>
      </c>
      <c r="D317" s="51" t="s">
        <v>352</v>
      </c>
      <c r="E317" s="50"/>
      <c r="F317" s="48" t="s">
        <v>24</v>
      </c>
      <c r="H317" s="63">
        <f t="shared" si="96"/>
        <v>316</v>
      </c>
      <c r="I317" s="63" t="str">
        <f t="shared" si="98"/>
        <v/>
      </c>
      <c r="J317" s="63" t="str">
        <f t="shared" si="99"/>
        <v/>
      </c>
      <c r="K317" s="63" t="str">
        <f t="shared" si="100"/>
        <v/>
      </c>
      <c r="L317" s="63" t="str">
        <f t="shared" si="101"/>
        <v/>
      </c>
      <c r="M317" s="63" t="str">
        <f t="shared" si="102"/>
        <v/>
      </c>
      <c r="N317" s="63" t="str">
        <f t="shared" si="103"/>
        <v/>
      </c>
      <c r="P317" s="44" t="str">
        <f>IF($AB$1="NE","",IF(V317=$V$1,MAX($P$1:P316)+1,""))</f>
        <v/>
      </c>
      <c r="Q317" s="44" t="str">
        <f t="shared" si="104"/>
        <v/>
      </c>
      <c r="R317" s="44" t="str">
        <f t="shared" si="105"/>
        <v/>
      </c>
      <c r="S317" s="44" t="str">
        <f t="shared" si="106"/>
        <v/>
      </c>
      <c r="T317" s="44" t="str">
        <f t="shared" si="107"/>
        <v/>
      </c>
      <c r="U317" s="44" t="str">
        <f t="shared" si="108"/>
        <v/>
      </c>
      <c r="V317" s="44" t="str">
        <f t="shared" si="109"/>
        <v/>
      </c>
      <c r="X317" s="44" t="str">
        <f>IF(AA317=$AA$1,MAX($X$1:X316)+1,"")</f>
        <v/>
      </c>
      <c r="Y317" s="44">
        <f t="shared" si="110"/>
        <v>316</v>
      </c>
      <c r="Z317" s="44" t="str">
        <f t="shared" si="97"/>
        <v>Kukuřice</v>
      </c>
      <c r="AA317" s="44" t="str">
        <f t="shared" si="111"/>
        <v>Olomouc</v>
      </c>
      <c r="AB317" s="44" t="str">
        <f t="shared" si="112"/>
        <v>u Šternberka</v>
      </c>
      <c r="AC317" s="45">
        <f t="shared" si="113"/>
        <v>0</v>
      </c>
      <c r="AD317" s="45" t="str">
        <f t="shared" si="114"/>
        <v>30,01 - 50,00 %</v>
      </c>
      <c r="AG317"/>
    </row>
    <row r="318" spans="1:33" x14ac:dyDescent="0.25">
      <c r="A318" s="41">
        <f>IF(B318=$Z$1,MAX($A$1:A317)+1,"")</f>
        <v>317</v>
      </c>
      <c r="B318" s="48" t="s">
        <v>1735</v>
      </c>
      <c r="C318" s="41" t="s">
        <v>305</v>
      </c>
      <c r="D318" s="49" t="s">
        <v>381</v>
      </c>
      <c r="E318" s="50">
        <v>779784</v>
      </c>
      <c r="F318" s="48" t="s">
        <v>24</v>
      </c>
      <c r="H318" s="63">
        <f t="shared" si="96"/>
        <v>317</v>
      </c>
      <c r="I318" s="63" t="str">
        <f t="shared" si="98"/>
        <v/>
      </c>
      <c r="J318" s="63" t="str">
        <f t="shared" si="99"/>
        <v/>
      </c>
      <c r="K318" s="63" t="str">
        <f t="shared" si="100"/>
        <v/>
      </c>
      <c r="L318" s="63" t="str">
        <f t="shared" si="101"/>
        <v/>
      </c>
      <c r="M318" s="63" t="str">
        <f t="shared" si="102"/>
        <v/>
      </c>
      <c r="N318" s="63" t="str">
        <f t="shared" si="103"/>
        <v/>
      </c>
      <c r="P318" s="44" t="str">
        <f>IF($AB$1="NE","",IF(V318=$V$1,MAX($P$1:P317)+1,""))</f>
        <v/>
      </c>
      <c r="Q318" s="44" t="str">
        <f t="shared" si="104"/>
        <v/>
      </c>
      <c r="R318" s="44" t="str">
        <f t="shared" si="105"/>
        <v/>
      </c>
      <c r="S318" s="44" t="str">
        <f t="shared" si="106"/>
        <v/>
      </c>
      <c r="T318" s="44" t="str">
        <f t="shared" si="107"/>
        <v/>
      </c>
      <c r="U318" s="44" t="str">
        <f t="shared" si="108"/>
        <v/>
      </c>
      <c r="V318" s="44" t="str">
        <f t="shared" si="109"/>
        <v/>
      </c>
      <c r="X318" s="44" t="str">
        <f>IF(AA318=$AA$1,MAX($X$1:X317)+1,"")</f>
        <v/>
      </c>
      <c r="Y318" s="44">
        <f t="shared" si="110"/>
        <v>317</v>
      </c>
      <c r="Z318" s="44" t="str">
        <f t="shared" si="97"/>
        <v>Kukuřice</v>
      </c>
      <c r="AA318" s="44" t="str">
        <f t="shared" si="111"/>
        <v>Olomouc</v>
      </c>
      <c r="AB318" s="44" t="str">
        <f t="shared" si="112"/>
        <v>Velký Týnec</v>
      </c>
      <c r="AC318" s="45">
        <f t="shared" si="113"/>
        <v>779784</v>
      </c>
      <c r="AD318" s="45" t="str">
        <f t="shared" si="114"/>
        <v>30,01 - 50,00 %</v>
      </c>
      <c r="AG318"/>
    </row>
    <row r="319" spans="1:33" x14ac:dyDescent="0.25">
      <c r="A319" s="41">
        <f>IF(B319=$Z$1,MAX($A$1:A318)+1,"")</f>
        <v>318</v>
      </c>
      <c r="B319" s="48" t="s">
        <v>1735</v>
      </c>
      <c r="C319" s="41" t="s">
        <v>305</v>
      </c>
      <c r="D319" s="49" t="s">
        <v>382</v>
      </c>
      <c r="E319" s="50">
        <v>780260</v>
      </c>
      <c r="F319" s="48" t="s">
        <v>24</v>
      </c>
      <c r="H319" s="63">
        <f t="shared" si="96"/>
        <v>318</v>
      </c>
      <c r="I319" s="63" t="str">
        <f t="shared" si="98"/>
        <v/>
      </c>
      <c r="J319" s="63" t="str">
        <f t="shared" si="99"/>
        <v/>
      </c>
      <c r="K319" s="63" t="str">
        <f t="shared" si="100"/>
        <v/>
      </c>
      <c r="L319" s="63" t="str">
        <f t="shared" si="101"/>
        <v/>
      </c>
      <c r="M319" s="63" t="str">
        <f t="shared" si="102"/>
        <v/>
      </c>
      <c r="N319" s="63" t="str">
        <f t="shared" si="103"/>
        <v/>
      </c>
      <c r="P319" s="44" t="str">
        <f>IF($AB$1="NE","",IF(V319=$V$1,MAX($P$1:P318)+1,""))</f>
        <v/>
      </c>
      <c r="Q319" s="44" t="str">
        <f t="shared" si="104"/>
        <v/>
      </c>
      <c r="R319" s="44" t="str">
        <f t="shared" si="105"/>
        <v/>
      </c>
      <c r="S319" s="44" t="str">
        <f t="shared" si="106"/>
        <v/>
      </c>
      <c r="T319" s="44" t="str">
        <f t="shared" si="107"/>
        <v/>
      </c>
      <c r="U319" s="44" t="str">
        <f t="shared" si="108"/>
        <v/>
      </c>
      <c r="V319" s="44" t="str">
        <f t="shared" si="109"/>
        <v/>
      </c>
      <c r="X319" s="44" t="str">
        <f>IF(AA319=$AA$1,MAX($X$1:X318)+1,"")</f>
        <v/>
      </c>
      <c r="Y319" s="44">
        <f t="shared" si="110"/>
        <v>318</v>
      </c>
      <c r="Z319" s="44" t="str">
        <f t="shared" si="97"/>
        <v>Kukuřice</v>
      </c>
      <c r="AA319" s="44" t="str">
        <f t="shared" si="111"/>
        <v>Olomouc</v>
      </c>
      <c r="AB319" s="44" t="str">
        <f t="shared" si="112"/>
        <v>Věrovany</v>
      </c>
      <c r="AC319" s="45">
        <f t="shared" si="113"/>
        <v>780260</v>
      </c>
      <c r="AD319" s="45" t="str">
        <f t="shared" si="114"/>
        <v>30,01 - 50,00 %</v>
      </c>
      <c r="AG319"/>
    </row>
    <row r="320" spans="1:33" x14ac:dyDescent="0.25">
      <c r="A320" s="41">
        <f>IF(B320=$Z$1,MAX($A$1:A319)+1,"")</f>
        <v>319</v>
      </c>
      <c r="B320" s="48" t="s">
        <v>1735</v>
      </c>
      <c r="C320" s="41" t="s">
        <v>305</v>
      </c>
      <c r="D320" s="49" t="s">
        <v>383</v>
      </c>
      <c r="E320" s="50">
        <v>784583</v>
      </c>
      <c r="F320" s="48" t="s">
        <v>24</v>
      </c>
      <c r="H320" s="63">
        <f t="shared" si="96"/>
        <v>319</v>
      </c>
      <c r="I320" s="63" t="str">
        <f t="shared" si="98"/>
        <v/>
      </c>
      <c r="J320" s="63" t="str">
        <f t="shared" si="99"/>
        <v/>
      </c>
      <c r="K320" s="63" t="str">
        <f t="shared" si="100"/>
        <v/>
      </c>
      <c r="L320" s="63" t="str">
        <f t="shared" si="101"/>
        <v/>
      </c>
      <c r="M320" s="63" t="str">
        <f t="shared" si="102"/>
        <v/>
      </c>
      <c r="N320" s="63" t="str">
        <f t="shared" si="103"/>
        <v/>
      </c>
      <c r="P320" s="44" t="str">
        <f>IF($AB$1="NE","",IF(V320=$V$1,MAX($P$1:P319)+1,""))</f>
        <v/>
      </c>
      <c r="Q320" s="44" t="str">
        <f t="shared" si="104"/>
        <v/>
      </c>
      <c r="R320" s="44" t="str">
        <f t="shared" si="105"/>
        <v/>
      </c>
      <c r="S320" s="44" t="str">
        <f t="shared" si="106"/>
        <v/>
      </c>
      <c r="T320" s="44" t="str">
        <f t="shared" si="107"/>
        <v/>
      </c>
      <c r="U320" s="44" t="str">
        <f t="shared" si="108"/>
        <v/>
      </c>
      <c r="V320" s="44" t="str">
        <f t="shared" si="109"/>
        <v/>
      </c>
      <c r="X320" s="44" t="str">
        <f>IF(AA320=$AA$1,MAX($X$1:X319)+1,"")</f>
        <v/>
      </c>
      <c r="Y320" s="44">
        <f t="shared" si="110"/>
        <v>319</v>
      </c>
      <c r="Z320" s="44" t="str">
        <f t="shared" si="97"/>
        <v>Kukuřice</v>
      </c>
      <c r="AA320" s="44" t="str">
        <f t="shared" si="111"/>
        <v>Olomouc</v>
      </c>
      <c r="AB320" s="44" t="str">
        <f t="shared" si="112"/>
        <v>Vojnice u Olomouce</v>
      </c>
      <c r="AC320" s="45">
        <f t="shared" si="113"/>
        <v>784583</v>
      </c>
      <c r="AD320" s="45" t="str">
        <f t="shared" si="114"/>
        <v>30,01 - 50,00 %</v>
      </c>
      <c r="AG320"/>
    </row>
    <row r="321" spans="1:33" x14ac:dyDescent="0.25">
      <c r="A321" s="41">
        <f>IF(B321=$Z$1,MAX($A$1:A320)+1,"")</f>
        <v>320</v>
      </c>
      <c r="B321" s="48" t="s">
        <v>1735</v>
      </c>
      <c r="C321" s="41" t="s">
        <v>305</v>
      </c>
      <c r="D321" s="49" t="s">
        <v>384</v>
      </c>
      <c r="E321" s="50">
        <v>786977</v>
      </c>
      <c r="F321" s="48" t="s">
        <v>24</v>
      </c>
      <c r="H321" s="63">
        <f t="shared" si="96"/>
        <v>320</v>
      </c>
      <c r="I321" s="63" t="str">
        <f t="shared" si="98"/>
        <v/>
      </c>
      <c r="J321" s="63" t="str">
        <f t="shared" si="99"/>
        <v/>
      </c>
      <c r="K321" s="63" t="str">
        <f t="shared" si="100"/>
        <v/>
      </c>
      <c r="L321" s="63" t="str">
        <f t="shared" si="101"/>
        <v/>
      </c>
      <c r="M321" s="63" t="str">
        <f t="shared" si="102"/>
        <v/>
      </c>
      <c r="N321" s="63" t="str">
        <f t="shared" si="103"/>
        <v/>
      </c>
      <c r="P321" s="44" t="str">
        <f>IF($AB$1="NE","",IF(V321=$V$1,MAX($P$1:P320)+1,""))</f>
        <v/>
      </c>
      <c r="Q321" s="44" t="str">
        <f t="shared" si="104"/>
        <v/>
      </c>
      <c r="R321" s="44" t="str">
        <f t="shared" si="105"/>
        <v/>
      </c>
      <c r="S321" s="44" t="str">
        <f t="shared" si="106"/>
        <v/>
      </c>
      <c r="T321" s="44" t="str">
        <f t="shared" si="107"/>
        <v/>
      </c>
      <c r="U321" s="44" t="str">
        <f t="shared" si="108"/>
        <v/>
      </c>
      <c r="V321" s="44" t="str">
        <f t="shared" si="109"/>
        <v/>
      </c>
      <c r="X321" s="44" t="str">
        <f>IF(AA321=$AA$1,MAX($X$1:X320)+1,"")</f>
        <v/>
      </c>
      <c r="Y321" s="44">
        <f t="shared" si="110"/>
        <v>320</v>
      </c>
      <c r="Z321" s="44" t="str">
        <f t="shared" si="97"/>
        <v>Kukuřice</v>
      </c>
      <c r="AA321" s="44" t="str">
        <f t="shared" si="111"/>
        <v>Olomouc</v>
      </c>
      <c r="AB321" s="44" t="str">
        <f t="shared" si="112"/>
        <v>Vsisko</v>
      </c>
      <c r="AC321" s="45">
        <f t="shared" si="113"/>
        <v>786977</v>
      </c>
      <c r="AD321" s="45" t="str">
        <f t="shared" si="114"/>
        <v>30,01 - 50,00 %</v>
      </c>
      <c r="AG321"/>
    </row>
    <row r="322" spans="1:33" x14ac:dyDescent="0.25">
      <c r="A322" s="41">
        <f>IF(B322=$Z$1,MAX($A$1:A321)+1,"")</f>
        <v>321</v>
      </c>
      <c r="B322" s="48" t="s">
        <v>1735</v>
      </c>
      <c r="C322" s="41" t="s">
        <v>305</v>
      </c>
      <c r="D322" s="49" t="s">
        <v>385</v>
      </c>
      <c r="E322" s="50">
        <v>692620</v>
      </c>
      <c r="F322" s="48" t="s">
        <v>24</v>
      </c>
      <c r="H322" s="63">
        <f t="shared" si="96"/>
        <v>321</v>
      </c>
      <c r="I322" s="63" t="str">
        <f t="shared" si="98"/>
        <v/>
      </c>
      <c r="J322" s="63" t="str">
        <f t="shared" si="99"/>
        <v/>
      </c>
      <c r="K322" s="63" t="str">
        <f t="shared" si="100"/>
        <v/>
      </c>
      <c r="L322" s="63" t="str">
        <f t="shared" si="101"/>
        <v/>
      </c>
      <c r="M322" s="63" t="str">
        <f t="shared" si="102"/>
        <v/>
      </c>
      <c r="N322" s="63" t="str">
        <f t="shared" si="103"/>
        <v/>
      </c>
      <c r="P322" s="44" t="str">
        <f>IF($AB$1="NE","",IF(V322=$V$1,MAX($P$1:P321)+1,""))</f>
        <v/>
      </c>
      <c r="Q322" s="44" t="str">
        <f t="shared" si="104"/>
        <v/>
      </c>
      <c r="R322" s="44" t="str">
        <f t="shared" si="105"/>
        <v/>
      </c>
      <c r="S322" s="44" t="str">
        <f t="shared" si="106"/>
        <v/>
      </c>
      <c r="T322" s="44" t="str">
        <f t="shared" si="107"/>
        <v/>
      </c>
      <c r="U322" s="44" t="str">
        <f t="shared" si="108"/>
        <v/>
      </c>
      <c r="V322" s="44" t="str">
        <f t="shared" si="109"/>
        <v/>
      </c>
      <c r="X322" s="44" t="str">
        <f>IF(AA322=$AA$1,MAX($X$1:X321)+1,"")</f>
        <v/>
      </c>
      <c r="Y322" s="44">
        <f t="shared" si="110"/>
        <v>321</v>
      </c>
      <c r="Z322" s="44" t="str">
        <f t="shared" si="97"/>
        <v>Kukuřice</v>
      </c>
      <c r="AA322" s="44" t="str">
        <f t="shared" si="111"/>
        <v>Olomouc</v>
      </c>
      <c r="AB322" s="44" t="str">
        <f t="shared" si="112"/>
        <v>Zadní Újezd</v>
      </c>
      <c r="AC322" s="45">
        <f t="shared" si="113"/>
        <v>692620</v>
      </c>
      <c r="AD322" s="45" t="str">
        <f t="shared" si="114"/>
        <v>30,01 - 50,00 %</v>
      </c>
      <c r="AG322"/>
    </row>
    <row r="323" spans="1:33" x14ac:dyDescent="0.25">
      <c r="A323" s="41">
        <f>IF(B323=$Z$1,MAX($A$1:A322)+1,"")</f>
        <v>322</v>
      </c>
      <c r="B323" s="48" t="s">
        <v>1735</v>
      </c>
      <c r="C323" s="41" t="s">
        <v>305</v>
      </c>
      <c r="D323" s="49" t="s">
        <v>386</v>
      </c>
      <c r="E323" s="50">
        <v>795852</v>
      </c>
      <c r="F323" s="48" t="s">
        <v>24</v>
      </c>
      <c r="H323" s="63">
        <f t="shared" ref="H323:H386" si="115">IF($T$1="ANO",H322+1,"")</f>
        <v>322</v>
      </c>
      <c r="I323" s="63" t="str">
        <f t="shared" si="98"/>
        <v/>
      </c>
      <c r="J323" s="63" t="str">
        <f t="shared" si="99"/>
        <v/>
      </c>
      <c r="K323" s="63" t="str">
        <f t="shared" si="100"/>
        <v/>
      </c>
      <c r="L323" s="63" t="str">
        <f t="shared" si="101"/>
        <v/>
      </c>
      <c r="M323" s="63" t="str">
        <f t="shared" si="102"/>
        <v/>
      </c>
      <c r="N323" s="63" t="str">
        <f t="shared" si="103"/>
        <v/>
      </c>
      <c r="P323" s="44" t="str">
        <f>IF($AB$1="NE","",IF(V323=$V$1,MAX($P$1:P322)+1,""))</f>
        <v/>
      </c>
      <c r="Q323" s="44" t="str">
        <f t="shared" si="104"/>
        <v/>
      </c>
      <c r="R323" s="44" t="str">
        <f t="shared" si="105"/>
        <v/>
      </c>
      <c r="S323" s="44" t="str">
        <f t="shared" si="106"/>
        <v/>
      </c>
      <c r="T323" s="44" t="str">
        <f t="shared" si="107"/>
        <v/>
      </c>
      <c r="U323" s="44" t="str">
        <f t="shared" si="108"/>
        <v/>
      </c>
      <c r="V323" s="44" t="str">
        <f t="shared" si="109"/>
        <v/>
      </c>
      <c r="X323" s="44" t="str">
        <f>IF(AA323=$AA$1,MAX($X$1:X322)+1,"")</f>
        <v/>
      </c>
      <c r="Y323" s="44">
        <f t="shared" si="110"/>
        <v>322</v>
      </c>
      <c r="Z323" s="44" t="str">
        <f t="shared" ref="Z323:Z386" si="116">IF(Y323="","",LOOKUP(Y323,$A$2:$A$10000,$B$2:$B$10000))</f>
        <v>Kukuřice</v>
      </c>
      <c r="AA323" s="44" t="str">
        <f t="shared" si="111"/>
        <v>Olomouc</v>
      </c>
      <c r="AB323" s="44" t="str">
        <f t="shared" si="112"/>
        <v>Želechovice u Uničova</v>
      </c>
      <c r="AC323" s="45">
        <f t="shared" si="113"/>
        <v>795852</v>
      </c>
      <c r="AD323" s="45" t="str">
        <f t="shared" si="114"/>
        <v>30,01 - 50,00 %</v>
      </c>
      <c r="AG323"/>
    </row>
    <row r="324" spans="1:33" x14ac:dyDescent="0.25">
      <c r="A324" s="41">
        <f>IF(B324=$Z$1,MAX($A$1:A323)+1,"")</f>
        <v>323</v>
      </c>
      <c r="B324" s="48" t="s">
        <v>1735</v>
      </c>
      <c r="C324" s="41" t="s">
        <v>305</v>
      </c>
      <c r="D324" s="49" t="s">
        <v>387</v>
      </c>
      <c r="E324" s="50">
        <v>796620</v>
      </c>
      <c r="F324" s="48" t="s">
        <v>24</v>
      </c>
      <c r="H324" s="63">
        <f t="shared" si="115"/>
        <v>323</v>
      </c>
      <c r="I324" s="63" t="str">
        <f t="shared" si="98"/>
        <v/>
      </c>
      <c r="J324" s="63" t="str">
        <f t="shared" si="99"/>
        <v/>
      </c>
      <c r="K324" s="63" t="str">
        <f t="shared" si="100"/>
        <v/>
      </c>
      <c r="L324" s="63" t="str">
        <f t="shared" si="101"/>
        <v/>
      </c>
      <c r="M324" s="63" t="str">
        <f t="shared" si="102"/>
        <v/>
      </c>
      <c r="N324" s="63" t="str">
        <f t="shared" si="103"/>
        <v/>
      </c>
      <c r="P324" s="44" t="str">
        <f>IF($AB$1="NE","",IF(V324=$V$1,MAX($P$1:P323)+1,""))</f>
        <v/>
      </c>
      <c r="Q324" s="44" t="str">
        <f t="shared" si="104"/>
        <v/>
      </c>
      <c r="R324" s="44" t="str">
        <f t="shared" si="105"/>
        <v/>
      </c>
      <c r="S324" s="44" t="str">
        <f t="shared" si="106"/>
        <v/>
      </c>
      <c r="T324" s="44" t="str">
        <f t="shared" si="107"/>
        <v/>
      </c>
      <c r="U324" s="44" t="str">
        <f t="shared" si="108"/>
        <v/>
      </c>
      <c r="V324" s="44" t="str">
        <f t="shared" si="109"/>
        <v/>
      </c>
      <c r="X324" s="44" t="str">
        <f>IF(AA324=$AA$1,MAX($X$1:X323)+1,"")</f>
        <v/>
      </c>
      <c r="Y324" s="44">
        <f t="shared" si="110"/>
        <v>323</v>
      </c>
      <c r="Z324" s="44" t="str">
        <f t="shared" si="116"/>
        <v>Kukuřice</v>
      </c>
      <c r="AA324" s="44" t="str">
        <f t="shared" si="111"/>
        <v>Olomouc</v>
      </c>
      <c r="AB324" s="44" t="str">
        <f t="shared" si="112"/>
        <v>Žerotín</v>
      </c>
      <c r="AC324" s="45">
        <f t="shared" si="113"/>
        <v>796620</v>
      </c>
      <c r="AD324" s="45" t="str">
        <f t="shared" si="114"/>
        <v>30,01 - 50,00 %</v>
      </c>
      <c r="AG324"/>
    </row>
    <row r="325" spans="1:33" x14ac:dyDescent="0.25">
      <c r="A325" s="41">
        <f>IF(B325=$Z$1,MAX($A$1:A324)+1,"")</f>
        <v>324</v>
      </c>
      <c r="B325" s="48" t="s">
        <v>1735</v>
      </c>
      <c r="C325" s="41" t="s">
        <v>305</v>
      </c>
      <c r="D325" s="49" t="s">
        <v>388</v>
      </c>
      <c r="E325" s="50">
        <v>616681</v>
      </c>
      <c r="F325" s="48" t="s">
        <v>24</v>
      </c>
      <c r="H325" s="63">
        <f t="shared" si="115"/>
        <v>324</v>
      </c>
      <c r="I325" s="63" t="str">
        <f t="shared" si="98"/>
        <v/>
      </c>
      <c r="J325" s="63" t="str">
        <f t="shared" si="99"/>
        <v/>
      </c>
      <c r="K325" s="63" t="str">
        <f t="shared" si="100"/>
        <v/>
      </c>
      <c r="L325" s="63" t="str">
        <f t="shared" si="101"/>
        <v/>
      </c>
      <c r="M325" s="63" t="str">
        <f t="shared" si="102"/>
        <v/>
      </c>
      <c r="N325" s="63" t="str">
        <f t="shared" si="103"/>
        <v/>
      </c>
      <c r="P325" s="44" t="str">
        <f>IF($AB$1="NE","",IF(V325=$V$1,MAX($P$1:P324)+1,""))</f>
        <v/>
      </c>
      <c r="Q325" s="44" t="str">
        <f t="shared" si="104"/>
        <v/>
      </c>
      <c r="R325" s="44" t="str">
        <f t="shared" si="105"/>
        <v/>
      </c>
      <c r="S325" s="44" t="str">
        <f t="shared" si="106"/>
        <v/>
      </c>
      <c r="T325" s="44" t="str">
        <f t="shared" si="107"/>
        <v/>
      </c>
      <c r="U325" s="44" t="str">
        <f t="shared" si="108"/>
        <v/>
      </c>
      <c r="V325" s="44" t="str">
        <f t="shared" si="109"/>
        <v/>
      </c>
      <c r="X325" s="44" t="str">
        <f>IF(AA325=$AA$1,MAX($X$1:X324)+1,"")</f>
        <v/>
      </c>
      <c r="Y325" s="44">
        <f t="shared" si="110"/>
        <v>324</v>
      </c>
      <c r="Z325" s="44" t="str">
        <f t="shared" si="116"/>
        <v>Kukuřice</v>
      </c>
      <c r="AA325" s="44" t="str">
        <f t="shared" si="111"/>
        <v>Olomouc</v>
      </c>
      <c r="AB325" s="44" t="str">
        <f t="shared" si="112"/>
        <v>Žerůvky</v>
      </c>
      <c r="AC325" s="45">
        <f t="shared" si="113"/>
        <v>616681</v>
      </c>
      <c r="AD325" s="45" t="str">
        <f t="shared" si="114"/>
        <v>30,01 - 50,00 %</v>
      </c>
      <c r="AG325"/>
    </row>
    <row r="326" spans="1:33" x14ac:dyDescent="0.25">
      <c r="A326" s="41">
        <f>IF(B326=$Z$1,MAX($A$1:A325)+1,"")</f>
        <v>325</v>
      </c>
      <c r="B326" s="48" t="s">
        <v>1735</v>
      </c>
      <c r="C326" s="41" t="s">
        <v>305</v>
      </c>
      <c r="D326" s="49" t="s">
        <v>584</v>
      </c>
      <c r="E326" s="50">
        <v>604585</v>
      </c>
      <c r="F326" s="48" t="s">
        <v>1734</v>
      </c>
      <c r="H326" s="63">
        <f t="shared" si="115"/>
        <v>325</v>
      </c>
      <c r="I326" s="63" t="str">
        <f t="shared" si="98"/>
        <v/>
      </c>
      <c r="J326" s="63" t="str">
        <f t="shared" si="99"/>
        <v/>
      </c>
      <c r="K326" s="63" t="str">
        <f t="shared" si="100"/>
        <v/>
      </c>
      <c r="L326" s="63" t="str">
        <f t="shared" si="101"/>
        <v/>
      </c>
      <c r="M326" s="63" t="str">
        <f t="shared" si="102"/>
        <v/>
      </c>
      <c r="N326" s="63" t="str">
        <f t="shared" si="103"/>
        <v/>
      </c>
      <c r="P326" s="44" t="str">
        <f>IF($AB$1="NE","",IF(V326=$V$1,MAX($P$1:P325)+1,""))</f>
        <v/>
      </c>
      <c r="Q326" s="44" t="str">
        <f t="shared" si="104"/>
        <v/>
      </c>
      <c r="R326" s="44" t="str">
        <f t="shared" si="105"/>
        <v/>
      </c>
      <c r="S326" s="44" t="str">
        <f t="shared" si="106"/>
        <v/>
      </c>
      <c r="T326" s="44" t="str">
        <f t="shared" si="107"/>
        <v/>
      </c>
      <c r="U326" s="44" t="str">
        <f t="shared" si="108"/>
        <v/>
      </c>
      <c r="V326" s="44" t="str">
        <f t="shared" si="109"/>
        <v/>
      </c>
      <c r="X326" s="44" t="str">
        <f>IF(AA326=$AA$1,MAX($X$1:X325)+1,"")</f>
        <v/>
      </c>
      <c r="Y326" s="44">
        <f t="shared" si="110"/>
        <v>325</v>
      </c>
      <c r="Z326" s="44" t="str">
        <f t="shared" si="116"/>
        <v>Kukuřice</v>
      </c>
      <c r="AA326" s="44" t="str">
        <f t="shared" si="111"/>
        <v>Olomouc</v>
      </c>
      <c r="AB326" s="44" t="str">
        <f t="shared" si="112"/>
        <v>Bílsko</v>
      </c>
      <c r="AC326" s="45">
        <f t="shared" si="113"/>
        <v>604585</v>
      </c>
      <c r="AD326" s="45" t="str">
        <f t="shared" si="114"/>
        <v>50,01 - 100,00%</v>
      </c>
      <c r="AG326"/>
    </row>
    <row r="327" spans="1:33" x14ac:dyDescent="0.25">
      <c r="A327" s="41">
        <f>IF(B327=$Z$1,MAX($A$1:A326)+1,"")</f>
        <v>326</v>
      </c>
      <c r="B327" s="48" t="s">
        <v>1735</v>
      </c>
      <c r="C327" s="41" t="s">
        <v>305</v>
      </c>
      <c r="D327" s="49" t="s">
        <v>585</v>
      </c>
      <c r="E327" s="50">
        <v>604593</v>
      </c>
      <c r="F327" s="48" t="s">
        <v>1734</v>
      </c>
      <c r="H327" s="63">
        <f t="shared" si="115"/>
        <v>326</v>
      </c>
      <c r="I327" s="63" t="str">
        <f t="shared" si="98"/>
        <v/>
      </c>
      <c r="J327" s="63" t="str">
        <f t="shared" si="99"/>
        <v/>
      </c>
      <c r="K327" s="63" t="str">
        <f t="shared" si="100"/>
        <v/>
      </c>
      <c r="L327" s="63" t="str">
        <f t="shared" si="101"/>
        <v/>
      </c>
      <c r="M327" s="63" t="str">
        <f t="shared" si="102"/>
        <v/>
      </c>
      <c r="N327" s="63" t="str">
        <f t="shared" si="103"/>
        <v/>
      </c>
      <c r="P327" s="44" t="str">
        <f>IF($AB$1="NE","",IF(V327=$V$1,MAX($P$1:P326)+1,""))</f>
        <v/>
      </c>
      <c r="Q327" s="44" t="str">
        <f t="shared" si="104"/>
        <v/>
      </c>
      <c r="R327" s="44" t="str">
        <f t="shared" si="105"/>
        <v/>
      </c>
      <c r="S327" s="44" t="str">
        <f t="shared" si="106"/>
        <v/>
      </c>
      <c r="T327" s="44" t="str">
        <f t="shared" si="107"/>
        <v/>
      </c>
      <c r="U327" s="44" t="str">
        <f t="shared" si="108"/>
        <v/>
      </c>
      <c r="V327" s="44" t="str">
        <f t="shared" si="109"/>
        <v/>
      </c>
      <c r="X327" s="44" t="str">
        <f>IF(AA327=$AA$1,MAX($X$1:X326)+1,"")</f>
        <v/>
      </c>
      <c r="Y327" s="44">
        <f t="shared" si="110"/>
        <v>326</v>
      </c>
      <c r="Z327" s="44" t="str">
        <f t="shared" si="116"/>
        <v>Kukuřice</v>
      </c>
      <c r="AA327" s="44" t="str">
        <f t="shared" si="111"/>
        <v>Olomouc</v>
      </c>
      <c r="AB327" s="44" t="str">
        <f t="shared" si="112"/>
        <v>Cakov</v>
      </c>
      <c r="AC327" s="45">
        <f t="shared" si="113"/>
        <v>604593</v>
      </c>
      <c r="AD327" s="45" t="str">
        <f t="shared" si="114"/>
        <v>50,01 - 100,00%</v>
      </c>
      <c r="AG327"/>
    </row>
    <row r="328" spans="1:33" x14ac:dyDescent="0.25">
      <c r="A328" s="41">
        <f>IF(B328=$Z$1,MAX($A$1:A327)+1,"")</f>
        <v>327</v>
      </c>
      <c r="B328" s="48" t="s">
        <v>1735</v>
      </c>
      <c r="C328" s="41" t="s">
        <v>305</v>
      </c>
      <c r="D328" s="49" t="s">
        <v>586</v>
      </c>
      <c r="E328" s="50">
        <v>621030</v>
      </c>
      <c r="F328" s="48" t="s">
        <v>1734</v>
      </c>
      <c r="H328" s="63">
        <f t="shared" si="115"/>
        <v>327</v>
      </c>
      <c r="I328" s="63" t="str">
        <f t="shared" si="98"/>
        <v/>
      </c>
      <c r="J328" s="63" t="str">
        <f t="shared" si="99"/>
        <v/>
      </c>
      <c r="K328" s="63" t="str">
        <f t="shared" si="100"/>
        <v/>
      </c>
      <c r="L328" s="63" t="str">
        <f t="shared" si="101"/>
        <v/>
      </c>
      <c r="M328" s="63" t="str">
        <f t="shared" si="102"/>
        <v/>
      </c>
      <c r="N328" s="63" t="str">
        <f t="shared" si="103"/>
        <v/>
      </c>
      <c r="P328" s="44" t="str">
        <f>IF($AB$1="NE","",IF(V328=$V$1,MAX($P$1:P327)+1,""))</f>
        <v/>
      </c>
      <c r="Q328" s="44" t="str">
        <f t="shared" si="104"/>
        <v/>
      </c>
      <c r="R328" s="44" t="str">
        <f t="shared" si="105"/>
        <v/>
      </c>
      <c r="S328" s="44" t="str">
        <f t="shared" si="106"/>
        <v/>
      </c>
      <c r="T328" s="44" t="str">
        <f t="shared" si="107"/>
        <v/>
      </c>
      <c r="U328" s="44" t="str">
        <f t="shared" si="108"/>
        <v/>
      </c>
      <c r="V328" s="44" t="str">
        <f t="shared" si="109"/>
        <v/>
      </c>
      <c r="X328" s="44" t="str">
        <f>IF(AA328=$AA$1,MAX($X$1:X327)+1,"")</f>
        <v/>
      </c>
      <c r="Y328" s="44">
        <f t="shared" si="110"/>
        <v>327</v>
      </c>
      <c r="Z328" s="44" t="str">
        <f t="shared" si="116"/>
        <v>Kukuřice</v>
      </c>
      <c r="AA328" s="44" t="str">
        <f t="shared" si="111"/>
        <v>Olomouc</v>
      </c>
      <c r="AB328" s="44" t="str">
        <f t="shared" si="112"/>
        <v>Červenka</v>
      </c>
      <c r="AC328" s="45">
        <f t="shared" si="113"/>
        <v>621030</v>
      </c>
      <c r="AD328" s="45" t="str">
        <f t="shared" si="114"/>
        <v>50,01 - 100,00%</v>
      </c>
      <c r="AG328"/>
    </row>
    <row r="329" spans="1:33" x14ac:dyDescent="0.25">
      <c r="A329" s="41">
        <f>IF(B329=$Z$1,MAX($A$1:A328)+1,"")</f>
        <v>328</v>
      </c>
      <c r="B329" s="48" t="s">
        <v>1735</v>
      </c>
      <c r="C329" s="41" t="s">
        <v>305</v>
      </c>
      <c r="D329" s="49" t="s">
        <v>587</v>
      </c>
      <c r="E329" s="50">
        <v>631477</v>
      </c>
      <c r="F329" s="48" t="s">
        <v>1734</v>
      </c>
      <c r="H329" s="63">
        <f t="shared" si="115"/>
        <v>328</v>
      </c>
      <c r="I329" s="63" t="str">
        <f t="shared" si="98"/>
        <v/>
      </c>
      <c r="J329" s="63" t="str">
        <f t="shared" si="99"/>
        <v/>
      </c>
      <c r="K329" s="63" t="str">
        <f t="shared" si="100"/>
        <v/>
      </c>
      <c r="L329" s="63" t="str">
        <f t="shared" si="101"/>
        <v/>
      </c>
      <c r="M329" s="63" t="str">
        <f t="shared" si="102"/>
        <v/>
      </c>
      <c r="N329" s="63" t="str">
        <f t="shared" si="103"/>
        <v/>
      </c>
      <c r="P329" s="44" t="str">
        <f>IF($AB$1="NE","",IF(V329=$V$1,MAX($P$1:P328)+1,""))</f>
        <v/>
      </c>
      <c r="Q329" s="44" t="str">
        <f t="shared" si="104"/>
        <v/>
      </c>
      <c r="R329" s="44" t="str">
        <f t="shared" si="105"/>
        <v/>
      </c>
      <c r="S329" s="44" t="str">
        <f t="shared" si="106"/>
        <v/>
      </c>
      <c r="T329" s="44" t="str">
        <f t="shared" si="107"/>
        <v/>
      </c>
      <c r="U329" s="44" t="str">
        <f t="shared" si="108"/>
        <v/>
      </c>
      <c r="V329" s="44" t="str">
        <f t="shared" si="109"/>
        <v/>
      </c>
      <c r="X329" s="44" t="str">
        <f>IF(AA329=$AA$1,MAX($X$1:X328)+1,"")</f>
        <v/>
      </c>
      <c r="Y329" s="44">
        <f t="shared" si="110"/>
        <v>328</v>
      </c>
      <c r="Z329" s="44" t="str">
        <f t="shared" si="116"/>
        <v>Kukuřice</v>
      </c>
      <c r="AA329" s="44" t="str">
        <f t="shared" si="111"/>
        <v>Olomouc</v>
      </c>
      <c r="AB329" s="44" t="str">
        <f t="shared" si="112"/>
        <v>Drahanovice</v>
      </c>
      <c r="AC329" s="45">
        <f t="shared" si="113"/>
        <v>631477</v>
      </c>
      <c r="AD329" s="45" t="str">
        <f t="shared" si="114"/>
        <v>50,01 - 100,00%</v>
      </c>
      <c r="AG329"/>
    </row>
    <row r="330" spans="1:33" x14ac:dyDescent="0.25">
      <c r="A330" s="41">
        <f>IF(B330=$Z$1,MAX($A$1:A329)+1,"")</f>
        <v>329</v>
      </c>
      <c r="B330" s="48" t="s">
        <v>1735</v>
      </c>
      <c r="C330" s="41" t="s">
        <v>305</v>
      </c>
      <c r="D330" s="49" t="s">
        <v>588</v>
      </c>
      <c r="E330" s="50">
        <v>652342</v>
      </c>
      <c r="F330" s="48" t="s">
        <v>1734</v>
      </c>
      <c r="H330" s="63">
        <f t="shared" si="115"/>
        <v>329</v>
      </c>
      <c r="I330" s="63" t="str">
        <f t="shared" si="98"/>
        <v/>
      </c>
      <c r="J330" s="63" t="str">
        <f t="shared" si="99"/>
        <v/>
      </c>
      <c r="K330" s="63" t="str">
        <f t="shared" si="100"/>
        <v/>
      </c>
      <c r="L330" s="63" t="str">
        <f t="shared" si="101"/>
        <v/>
      </c>
      <c r="M330" s="63" t="str">
        <f t="shared" si="102"/>
        <v/>
      </c>
      <c r="N330" s="63" t="str">
        <f t="shared" si="103"/>
        <v/>
      </c>
      <c r="P330" s="44" t="str">
        <f>IF($AB$1="NE","",IF(V330=$V$1,MAX($P$1:P329)+1,""))</f>
        <v/>
      </c>
      <c r="Q330" s="44" t="str">
        <f t="shared" si="104"/>
        <v/>
      </c>
      <c r="R330" s="44" t="str">
        <f t="shared" si="105"/>
        <v/>
      </c>
      <c r="S330" s="44" t="str">
        <f t="shared" si="106"/>
        <v/>
      </c>
      <c r="T330" s="44" t="str">
        <f t="shared" si="107"/>
        <v/>
      </c>
      <c r="U330" s="44" t="str">
        <f t="shared" si="108"/>
        <v/>
      </c>
      <c r="V330" s="44" t="str">
        <f t="shared" si="109"/>
        <v/>
      </c>
      <c r="X330" s="44" t="str">
        <f>IF(AA330=$AA$1,MAX($X$1:X329)+1,"")</f>
        <v/>
      </c>
      <c r="Y330" s="44">
        <f t="shared" si="110"/>
        <v>329</v>
      </c>
      <c r="Z330" s="44" t="str">
        <f t="shared" si="116"/>
        <v>Kukuřice</v>
      </c>
      <c r="AA330" s="44" t="str">
        <f t="shared" si="111"/>
        <v>Olomouc</v>
      </c>
      <c r="AB330" s="44" t="str">
        <f t="shared" si="112"/>
        <v>Dubčany</v>
      </c>
      <c r="AC330" s="45">
        <f t="shared" si="113"/>
        <v>652342</v>
      </c>
      <c r="AD330" s="45" t="str">
        <f t="shared" si="114"/>
        <v>50,01 - 100,00%</v>
      </c>
      <c r="AG330"/>
    </row>
    <row r="331" spans="1:33" x14ac:dyDescent="0.25">
      <c r="A331" s="41">
        <f>IF(B331=$Z$1,MAX($A$1:A330)+1,"")</f>
        <v>330</v>
      </c>
      <c r="B331" s="48" t="s">
        <v>1735</v>
      </c>
      <c r="C331" s="41" t="s">
        <v>305</v>
      </c>
      <c r="D331" s="49" t="s">
        <v>589</v>
      </c>
      <c r="E331" s="50">
        <v>637131</v>
      </c>
      <c r="F331" s="48" t="s">
        <v>1734</v>
      </c>
      <c r="H331" s="63">
        <f t="shared" si="115"/>
        <v>330</v>
      </c>
      <c r="I331" s="63" t="str">
        <f t="shared" ref="I331:I394" si="117">IF(I330="","",IF(MAX($P$2:$P$10000)=I330,"",I330+1))</f>
        <v/>
      </c>
      <c r="J331" s="63" t="str">
        <f t="shared" ref="J331:J394" si="118">IF(I331="","",LOOKUP(Q331,$P$2:$P$10000,$R$2:$R$10000))</f>
        <v/>
      </c>
      <c r="K331" s="63" t="str">
        <f t="shared" ref="K331:K394" si="119">IF(I331="","",LOOKUP(I331,$P$2:$P$10000,$S$2:$S$10000))</f>
        <v/>
      </c>
      <c r="L331" s="63" t="str">
        <f t="shared" ref="L331:L394" si="120">IF(I331="","",LOOKUP(I331,$P$2:$P$10000,$T$2:$T$10000))</f>
        <v/>
      </c>
      <c r="M331" s="63" t="str">
        <f t="shared" ref="M331:M394" si="121">IF(I331="","",LOOKUP(I331,$P$2:$P$10000,$U$2:$U$10000))</f>
        <v/>
      </c>
      <c r="N331" s="63" t="str">
        <f t="shared" ref="N331:N394" si="122">IF(I331="","",LOOKUP(I331,$P$2:$P$10000,$V$2:$V$10000))</f>
        <v/>
      </c>
      <c r="P331" s="44" t="str">
        <f>IF($AB$1="NE","",IF(V331=$V$1,MAX($P$1:P330)+1,""))</f>
        <v/>
      </c>
      <c r="Q331" s="44" t="str">
        <f t="shared" ref="Q331:Q394" si="123">IF(Q330="","",IF(MAX($X$2:$X$10000)=Q330,"",Q330+1))</f>
        <v/>
      </c>
      <c r="R331" s="44" t="str">
        <f t="shared" ref="R331:R394" si="124">IF(Q331="","",LOOKUP(Q331,$Y$2:$Y$10000,$Z$2:$Z$10000))</f>
        <v/>
      </c>
      <c r="S331" s="44" t="str">
        <f t="shared" ref="S331:S394" si="125">IF(Q331="","",LOOKUP(Q331,$X$2:$X$10000,$AA$2:$AA$10000))</f>
        <v/>
      </c>
      <c r="T331" s="44" t="str">
        <f t="shared" ref="T331:T394" si="126">IF(Q331="","",LOOKUP(Q331,$X$2:$X$10000,$AB$2:$AB$10000))</f>
        <v/>
      </c>
      <c r="U331" s="44" t="str">
        <f t="shared" ref="U331:U394" si="127">IF(Q331="","",LOOKUP(Q331,$X$2:$X$10000,$AC$2:$AC$10000))</f>
        <v/>
      </c>
      <c r="V331" s="44" t="str">
        <f t="shared" ref="V331:V394" si="128">IF(Q331="","",LOOKUP(Q331,$X$2:$X$10000,$AD$2:$AD$10000))</f>
        <v/>
      </c>
      <c r="X331" s="44" t="str">
        <f>IF(AA331=$AA$1,MAX($X$1:X330)+1,"")</f>
        <v/>
      </c>
      <c r="Y331" s="44">
        <f t="shared" ref="Y331:Y394" si="129">IF(Y330="","",IF(MAX($A$2:$A$10000)=Y330,"",Y330+1))</f>
        <v>330</v>
      </c>
      <c r="Z331" s="44" t="str">
        <f t="shared" si="116"/>
        <v>Kukuřice</v>
      </c>
      <c r="AA331" s="44" t="str">
        <f t="shared" ref="AA331:AA394" si="130">IF(Y331="","",LOOKUP(Y331,$A$2:$A$10000,$C$2:$C$10000))</f>
        <v>Olomouc</v>
      </c>
      <c r="AB331" s="44" t="str">
        <f t="shared" ref="AB331:AB394" si="131">IF(Y331="","",LOOKUP(Y331,$A$2:$A$10000,$D$2:$D$10000))</f>
        <v>Haňovice</v>
      </c>
      <c r="AC331" s="45">
        <f t="shared" ref="AC331:AC394" si="132">IF(Y331="","",LOOKUP(Y331,$A$2:$A$10000,$E$2:$E$10000))</f>
        <v>637131</v>
      </c>
      <c r="AD331" s="45" t="str">
        <f t="shared" ref="AD331:AD394" si="133">IF(Y331="","",LOOKUP(Y331,$A$2:$A$10000,$F$2:$F$10000))</f>
        <v>50,01 - 100,00%</v>
      </c>
      <c r="AG331"/>
    </row>
    <row r="332" spans="1:33" x14ac:dyDescent="0.25">
      <c r="A332" s="41">
        <f>IF(B332=$Z$1,MAX($A$1:A331)+1,"")</f>
        <v>331</v>
      </c>
      <c r="B332" s="48" t="s">
        <v>1735</v>
      </c>
      <c r="C332" s="41" t="s">
        <v>305</v>
      </c>
      <c r="D332" s="49" t="s">
        <v>590</v>
      </c>
      <c r="E332" s="50">
        <v>640158</v>
      </c>
      <c r="F332" s="48" t="s">
        <v>1734</v>
      </c>
      <c r="H332" s="63">
        <f t="shared" si="115"/>
        <v>331</v>
      </c>
      <c r="I332" s="63" t="str">
        <f t="shared" si="117"/>
        <v/>
      </c>
      <c r="J332" s="63" t="str">
        <f t="shared" si="118"/>
        <v/>
      </c>
      <c r="K332" s="63" t="str">
        <f t="shared" si="119"/>
        <v/>
      </c>
      <c r="L332" s="63" t="str">
        <f t="shared" si="120"/>
        <v/>
      </c>
      <c r="M332" s="63" t="str">
        <f t="shared" si="121"/>
        <v/>
      </c>
      <c r="N332" s="63" t="str">
        <f t="shared" si="122"/>
        <v/>
      </c>
      <c r="P332" s="44" t="str">
        <f>IF($AB$1="NE","",IF(V332=$V$1,MAX($P$1:P331)+1,""))</f>
        <v/>
      </c>
      <c r="Q332" s="44" t="str">
        <f t="shared" si="123"/>
        <v/>
      </c>
      <c r="R332" s="44" t="str">
        <f t="shared" si="124"/>
        <v/>
      </c>
      <c r="S332" s="44" t="str">
        <f t="shared" si="125"/>
        <v/>
      </c>
      <c r="T332" s="44" t="str">
        <f t="shared" si="126"/>
        <v/>
      </c>
      <c r="U332" s="44" t="str">
        <f t="shared" si="127"/>
        <v/>
      </c>
      <c r="V332" s="44" t="str">
        <f t="shared" si="128"/>
        <v/>
      </c>
      <c r="X332" s="44" t="str">
        <f>IF(AA332=$AA$1,MAX($X$1:X331)+1,"")</f>
        <v/>
      </c>
      <c r="Y332" s="44">
        <f t="shared" si="129"/>
        <v>331</v>
      </c>
      <c r="Z332" s="44" t="str">
        <f t="shared" si="116"/>
        <v>Kukuřice</v>
      </c>
      <c r="AA332" s="44" t="str">
        <f t="shared" si="130"/>
        <v>Olomouc</v>
      </c>
      <c r="AB332" s="44" t="str">
        <f t="shared" si="131"/>
        <v>Hněvotín</v>
      </c>
      <c r="AC332" s="45">
        <f t="shared" si="132"/>
        <v>640158</v>
      </c>
      <c r="AD332" s="45" t="str">
        <f t="shared" si="133"/>
        <v>50,01 - 100,00%</v>
      </c>
      <c r="AG332"/>
    </row>
    <row r="333" spans="1:33" x14ac:dyDescent="0.25">
      <c r="A333" s="41">
        <f>IF(B333=$Z$1,MAX($A$1:A332)+1,"")</f>
        <v>332</v>
      </c>
      <c r="B333" s="48" t="s">
        <v>1735</v>
      </c>
      <c r="C333" s="41" t="s">
        <v>305</v>
      </c>
      <c r="D333" s="49" t="s">
        <v>591</v>
      </c>
      <c r="E333" s="50">
        <v>652351</v>
      </c>
      <c r="F333" s="48" t="s">
        <v>1734</v>
      </c>
      <c r="H333" s="63">
        <f t="shared" si="115"/>
        <v>332</v>
      </c>
      <c r="I333" s="63" t="str">
        <f t="shared" si="117"/>
        <v/>
      </c>
      <c r="J333" s="63" t="str">
        <f t="shared" si="118"/>
        <v/>
      </c>
      <c r="K333" s="63" t="str">
        <f t="shared" si="119"/>
        <v/>
      </c>
      <c r="L333" s="63" t="str">
        <f t="shared" si="120"/>
        <v/>
      </c>
      <c r="M333" s="63" t="str">
        <f t="shared" si="121"/>
        <v/>
      </c>
      <c r="N333" s="63" t="str">
        <f t="shared" si="122"/>
        <v/>
      </c>
      <c r="P333" s="44" t="str">
        <f>IF($AB$1="NE","",IF(V333=$V$1,MAX($P$1:P332)+1,""))</f>
        <v/>
      </c>
      <c r="Q333" s="44" t="str">
        <f t="shared" si="123"/>
        <v/>
      </c>
      <c r="R333" s="44" t="str">
        <f t="shared" si="124"/>
        <v/>
      </c>
      <c r="S333" s="44" t="str">
        <f t="shared" si="125"/>
        <v/>
      </c>
      <c r="T333" s="44" t="str">
        <f t="shared" si="126"/>
        <v/>
      </c>
      <c r="U333" s="44" t="str">
        <f t="shared" si="127"/>
        <v/>
      </c>
      <c r="V333" s="44" t="str">
        <f t="shared" si="128"/>
        <v/>
      </c>
      <c r="X333" s="44" t="str">
        <f>IF(AA333=$AA$1,MAX($X$1:X332)+1,"")</f>
        <v/>
      </c>
      <c r="Y333" s="44">
        <f t="shared" si="129"/>
        <v>332</v>
      </c>
      <c r="Z333" s="44" t="str">
        <f t="shared" si="116"/>
        <v>Kukuřice</v>
      </c>
      <c r="AA333" s="44" t="str">
        <f t="shared" si="130"/>
        <v>Olomouc</v>
      </c>
      <c r="AB333" s="44" t="str">
        <f t="shared" si="131"/>
        <v>Cholina</v>
      </c>
      <c r="AC333" s="45">
        <f t="shared" si="132"/>
        <v>652351</v>
      </c>
      <c r="AD333" s="45" t="str">
        <f t="shared" si="133"/>
        <v>50,01 - 100,00%</v>
      </c>
      <c r="AG333"/>
    </row>
    <row r="334" spans="1:33" x14ac:dyDescent="0.25">
      <c r="A334" s="41">
        <f>IF(B334=$Z$1,MAX($A$1:A333)+1,"")</f>
        <v>333</v>
      </c>
      <c r="B334" s="48" t="s">
        <v>1735</v>
      </c>
      <c r="C334" s="41" t="s">
        <v>305</v>
      </c>
      <c r="D334" s="49" t="s">
        <v>592</v>
      </c>
      <c r="E334" s="50">
        <v>652415</v>
      </c>
      <c r="F334" s="48" t="s">
        <v>1734</v>
      </c>
      <c r="H334" s="63">
        <f t="shared" si="115"/>
        <v>333</v>
      </c>
      <c r="I334" s="63" t="str">
        <f t="shared" si="117"/>
        <v/>
      </c>
      <c r="J334" s="63" t="str">
        <f t="shared" si="118"/>
        <v/>
      </c>
      <c r="K334" s="63" t="str">
        <f t="shared" si="119"/>
        <v/>
      </c>
      <c r="L334" s="63" t="str">
        <f t="shared" si="120"/>
        <v/>
      </c>
      <c r="M334" s="63" t="str">
        <f t="shared" si="121"/>
        <v/>
      </c>
      <c r="N334" s="63" t="str">
        <f t="shared" si="122"/>
        <v/>
      </c>
      <c r="P334" s="44" t="str">
        <f>IF($AB$1="NE","",IF(V334=$V$1,MAX($P$1:P333)+1,""))</f>
        <v/>
      </c>
      <c r="Q334" s="44" t="str">
        <f t="shared" si="123"/>
        <v/>
      </c>
      <c r="R334" s="44" t="str">
        <f t="shared" si="124"/>
        <v/>
      </c>
      <c r="S334" s="44" t="str">
        <f t="shared" si="125"/>
        <v/>
      </c>
      <c r="T334" s="44" t="str">
        <f t="shared" si="126"/>
        <v/>
      </c>
      <c r="U334" s="44" t="str">
        <f t="shared" si="127"/>
        <v/>
      </c>
      <c r="V334" s="44" t="str">
        <f t="shared" si="128"/>
        <v/>
      </c>
      <c r="X334" s="44" t="str">
        <f>IF(AA334=$AA$1,MAX($X$1:X333)+1,"")</f>
        <v/>
      </c>
      <c r="Y334" s="44">
        <f t="shared" si="129"/>
        <v>333</v>
      </c>
      <c r="Z334" s="44" t="str">
        <f t="shared" si="116"/>
        <v>Kukuřice</v>
      </c>
      <c r="AA334" s="44" t="str">
        <f t="shared" si="130"/>
        <v>Olomouc</v>
      </c>
      <c r="AB334" s="44" t="str">
        <f t="shared" si="131"/>
        <v>Chomoutov</v>
      </c>
      <c r="AC334" s="45">
        <f t="shared" si="132"/>
        <v>652415</v>
      </c>
      <c r="AD334" s="45" t="str">
        <f t="shared" si="133"/>
        <v>50,01 - 100,00%</v>
      </c>
      <c r="AG334"/>
    </row>
    <row r="335" spans="1:33" x14ac:dyDescent="0.25">
      <c r="A335" s="41">
        <f>IF(B335=$Z$1,MAX($A$1:A334)+1,"")</f>
        <v>334</v>
      </c>
      <c r="B335" s="48" t="s">
        <v>1735</v>
      </c>
      <c r="C335" s="41" t="s">
        <v>305</v>
      </c>
      <c r="D335" s="49" t="s">
        <v>593</v>
      </c>
      <c r="E335" s="50">
        <v>652784</v>
      </c>
      <c r="F335" s="48" t="s">
        <v>1734</v>
      </c>
      <c r="H335" s="63">
        <f t="shared" si="115"/>
        <v>334</v>
      </c>
      <c r="I335" s="63" t="str">
        <f t="shared" si="117"/>
        <v/>
      </c>
      <c r="J335" s="63" t="str">
        <f t="shared" si="118"/>
        <v/>
      </c>
      <c r="K335" s="63" t="str">
        <f t="shared" si="119"/>
        <v/>
      </c>
      <c r="L335" s="63" t="str">
        <f t="shared" si="120"/>
        <v/>
      </c>
      <c r="M335" s="63" t="str">
        <f t="shared" si="121"/>
        <v/>
      </c>
      <c r="N335" s="63" t="str">
        <f t="shared" si="122"/>
        <v/>
      </c>
      <c r="P335" s="44" t="str">
        <f>IF($AB$1="NE","",IF(V335=$V$1,MAX($P$1:P334)+1,""))</f>
        <v/>
      </c>
      <c r="Q335" s="44" t="str">
        <f t="shared" si="123"/>
        <v/>
      </c>
      <c r="R335" s="44" t="str">
        <f t="shared" si="124"/>
        <v/>
      </c>
      <c r="S335" s="44" t="str">
        <f t="shared" si="125"/>
        <v/>
      </c>
      <c r="T335" s="44" t="str">
        <f t="shared" si="126"/>
        <v/>
      </c>
      <c r="U335" s="44" t="str">
        <f t="shared" si="127"/>
        <v/>
      </c>
      <c r="V335" s="44" t="str">
        <f t="shared" si="128"/>
        <v/>
      </c>
      <c r="X335" s="44" t="str">
        <f>IF(AA335=$AA$1,MAX($X$1:X334)+1,"")</f>
        <v/>
      </c>
      <c r="Y335" s="44">
        <f t="shared" si="129"/>
        <v>334</v>
      </c>
      <c r="Z335" s="44" t="str">
        <f t="shared" si="116"/>
        <v>Kukuřice</v>
      </c>
      <c r="AA335" s="44" t="str">
        <f t="shared" si="130"/>
        <v>Olomouc</v>
      </c>
      <c r="AB335" s="44" t="str">
        <f t="shared" si="131"/>
        <v>Chořelice</v>
      </c>
      <c r="AC335" s="45">
        <f t="shared" si="132"/>
        <v>652784</v>
      </c>
      <c r="AD335" s="45" t="str">
        <f t="shared" si="133"/>
        <v>50,01 - 100,00%</v>
      </c>
      <c r="AG335"/>
    </row>
    <row r="336" spans="1:33" x14ac:dyDescent="0.25">
      <c r="A336" s="41">
        <f>IF(B336=$Z$1,MAX($A$1:A335)+1,"")</f>
        <v>335</v>
      </c>
      <c r="B336" s="48" t="s">
        <v>1735</v>
      </c>
      <c r="C336" s="41" t="s">
        <v>305</v>
      </c>
      <c r="D336" s="49" t="s">
        <v>594</v>
      </c>
      <c r="E336" s="50">
        <v>631493</v>
      </c>
      <c r="F336" s="48" t="s">
        <v>1734</v>
      </c>
      <c r="H336" s="63">
        <f t="shared" si="115"/>
        <v>335</v>
      </c>
      <c r="I336" s="63" t="str">
        <f t="shared" si="117"/>
        <v/>
      </c>
      <c r="J336" s="63" t="str">
        <f t="shared" si="118"/>
        <v/>
      </c>
      <c r="K336" s="63" t="str">
        <f t="shared" si="119"/>
        <v/>
      </c>
      <c r="L336" s="63" t="str">
        <f t="shared" si="120"/>
        <v/>
      </c>
      <c r="M336" s="63" t="str">
        <f t="shared" si="121"/>
        <v/>
      </c>
      <c r="N336" s="63" t="str">
        <f t="shared" si="122"/>
        <v/>
      </c>
      <c r="P336" s="44" t="str">
        <f>IF($AB$1="NE","",IF(V336=$V$1,MAX($P$1:P335)+1,""))</f>
        <v/>
      </c>
      <c r="Q336" s="44" t="str">
        <f t="shared" si="123"/>
        <v/>
      </c>
      <c r="R336" s="44" t="str">
        <f t="shared" si="124"/>
        <v/>
      </c>
      <c r="S336" s="44" t="str">
        <f t="shared" si="125"/>
        <v/>
      </c>
      <c r="T336" s="44" t="str">
        <f t="shared" si="126"/>
        <v/>
      </c>
      <c r="U336" s="44" t="str">
        <f t="shared" si="127"/>
        <v/>
      </c>
      <c r="V336" s="44" t="str">
        <f t="shared" si="128"/>
        <v/>
      </c>
      <c r="X336" s="44" t="str">
        <f>IF(AA336=$AA$1,MAX($X$1:X335)+1,"")</f>
        <v/>
      </c>
      <c r="Y336" s="44">
        <f t="shared" si="129"/>
        <v>335</v>
      </c>
      <c r="Z336" s="44" t="str">
        <f t="shared" si="116"/>
        <v>Kukuřice</v>
      </c>
      <c r="AA336" s="44" t="str">
        <f t="shared" si="130"/>
        <v>Olomouc</v>
      </c>
      <c r="AB336" s="44" t="str">
        <f t="shared" si="131"/>
        <v>Lhota pod Kosířem</v>
      </c>
      <c r="AC336" s="45">
        <f t="shared" si="132"/>
        <v>631493</v>
      </c>
      <c r="AD336" s="45" t="str">
        <f t="shared" si="133"/>
        <v>50,01 - 100,00%</v>
      </c>
      <c r="AG336"/>
    </row>
    <row r="337" spans="1:33" x14ac:dyDescent="0.25">
      <c r="A337" s="41">
        <f>IF(B337=$Z$1,MAX($A$1:A336)+1,"")</f>
        <v>336</v>
      </c>
      <c r="B337" s="48" t="s">
        <v>1735</v>
      </c>
      <c r="C337" s="41" t="s">
        <v>305</v>
      </c>
      <c r="D337" s="49" t="s">
        <v>595</v>
      </c>
      <c r="E337" s="50">
        <v>684848</v>
      </c>
      <c r="F337" s="48" t="s">
        <v>1734</v>
      </c>
      <c r="H337" s="63">
        <f t="shared" si="115"/>
        <v>336</v>
      </c>
      <c r="I337" s="63" t="str">
        <f t="shared" si="117"/>
        <v/>
      </c>
      <c r="J337" s="63" t="str">
        <f t="shared" si="118"/>
        <v/>
      </c>
      <c r="K337" s="63" t="str">
        <f t="shared" si="119"/>
        <v/>
      </c>
      <c r="L337" s="63" t="str">
        <f t="shared" si="120"/>
        <v/>
      </c>
      <c r="M337" s="63" t="str">
        <f t="shared" si="121"/>
        <v/>
      </c>
      <c r="N337" s="63" t="str">
        <f t="shared" si="122"/>
        <v/>
      </c>
      <c r="P337" s="44" t="str">
        <f>IF($AB$1="NE","",IF(V337=$V$1,MAX($P$1:P336)+1,""))</f>
        <v/>
      </c>
      <c r="Q337" s="44" t="str">
        <f t="shared" si="123"/>
        <v/>
      </c>
      <c r="R337" s="44" t="str">
        <f t="shared" si="124"/>
        <v/>
      </c>
      <c r="S337" s="44" t="str">
        <f t="shared" si="125"/>
        <v/>
      </c>
      <c r="T337" s="44" t="str">
        <f t="shared" si="126"/>
        <v/>
      </c>
      <c r="U337" s="44" t="str">
        <f t="shared" si="127"/>
        <v/>
      </c>
      <c r="V337" s="44" t="str">
        <f t="shared" si="128"/>
        <v/>
      </c>
      <c r="X337" s="44" t="str">
        <f>IF(AA337=$AA$1,MAX($X$1:X336)+1,"")</f>
        <v/>
      </c>
      <c r="Y337" s="44">
        <f t="shared" si="129"/>
        <v>336</v>
      </c>
      <c r="Z337" s="44" t="str">
        <f t="shared" si="116"/>
        <v>Kukuřice</v>
      </c>
      <c r="AA337" s="44" t="str">
        <f t="shared" si="130"/>
        <v>Olomouc</v>
      </c>
      <c r="AB337" s="44" t="str">
        <f t="shared" si="131"/>
        <v>Lípy</v>
      </c>
      <c r="AC337" s="45">
        <f t="shared" si="132"/>
        <v>684848</v>
      </c>
      <c r="AD337" s="45" t="str">
        <f t="shared" si="133"/>
        <v>50,01 - 100,00%</v>
      </c>
      <c r="AG337"/>
    </row>
    <row r="338" spans="1:33" x14ac:dyDescent="0.25">
      <c r="A338" s="41">
        <f>IF(B338=$Z$1,MAX($A$1:A337)+1,"")</f>
        <v>337</v>
      </c>
      <c r="B338" s="48" t="s">
        <v>1735</v>
      </c>
      <c r="C338" s="41" t="s">
        <v>305</v>
      </c>
      <c r="D338" s="49" t="s">
        <v>596</v>
      </c>
      <c r="E338" s="50">
        <v>686921</v>
      </c>
      <c r="F338" s="48" t="s">
        <v>1734</v>
      </c>
      <c r="H338" s="63">
        <f t="shared" si="115"/>
        <v>337</v>
      </c>
      <c r="I338" s="63" t="str">
        <f t="shared" si="117"/>
        <v/>
      </c>
      <c r="J338" s="63" t="str">
        <f t="shared" si="118"/>
        <v/>
      </c>
      <c r="K338" s="63" t="str">
        <f t="shared" si="119"/>
        <v/>
      </c>
      <c r="L338" s="63" t="str">
        <f t="shared" si="120"/>
        <v/>
      </c>
      <c r="M338" s="63" t="str">
        <f t="shared" si="121"/>
        <v/>
      </c>
      <c r="N338" s="63" t="str">
        <f t="shared" si="122"/>
        <v/>
      </c>
      <c r="P338" s="44" t="str">
        <f>IF($AB$1="NE","",IF(V338=$V$1,MAX($P$1:P337)+1,""))</f>
        <v/>
      </c>
      <c r="Q338" s="44" t="str">
        <f t="shared" si="123"/>
        <v/>
      </c>
      <c r="R338" s="44" t="str">
        <f t="shared" si="124"/>
        <v/>
      </c>
      <c r="S338" s="44" t="str">
        <f t="shared" si="125"/>
        <v/>
      </c>
      <c r="T338" s="44" t="str">
        <f t="shared" si="126"/>
        <v/>
      </c>
      <c r="U338" s="44" t="str">
        <f t="shared" si="127"/>
        <v/>
      </c>
      <c r="V338" s="44" t="str">
        <f t="shared" si="128"/>
        <v/>
      </c>
      <c r="X338" s="44" t="str">
        <f>IF(AA338=$AA$1,MAX($X$1:X337)+1,"")</f>
        <v/>
      </c>
      <c r="Y338" s="44">
        <f t="shared" si="129"/>
        <v>337</v>
      </c>
      <c r="Z338" s="44" t="str">
        <f t="shared" si="116"/>
        <v>Kukuřice</v>
      </c>
      <c r="AA338" s="44" t="str">
        <f t="shared" si="130"/>
        <v>Olomouc</v>
      </c>
      <c r="AB338" s="44" t="str">
        <f t="shared" si="131"/>
        <v>Loučany na Hané</v>
      </c>
      <c r="AC338" s="45">
        <f t="shared" si="132"/>
        <v>686921</v>
      </c>
      <c r="AD338" s="45" t="str">
        <f t="shared" si="133"/>
        <v>50,01 - 100,00%</v>
      </c>
      <c r="AG338"/>
    </row>
    <row r="339" spans="1:33" x14ac:dyDescent="0.25">
      <c r="A339" s="41">
        <f>IF(B339=$Z$1,MAX($A$1:A338)+1,"")</f>
        <v>338</v>
      </c>
      <c r="B339" s="48" t="s">
        <v>1735</v>
      </c>
      <c r="C339" s="41" t="s">
        <v>305</v>
      </c>
      <c r="D339" s="49" t="s">
        <v>597</v>
      </c>
      <c r="E339" s="50">
        <v>604607</v>
      </c>
      <c r="F339" s="48" t="s">
        <v>1734</v>
      </c>
      <c r="H339" s="63">
        <f t="shared" si="115"/>
        <v>338</v>
      </c>
      <c r="I339" s="63" t="str">
        <f t="shared" si="117"/>
        <v/>
      </c>
      <c r="J339" s="63" t="str">
        <f t="shared" si="118"/>
        <v/>
      </c>
      <c r="K339" s="63" t="str">
        <f t="shared" si="119"/>
        <v/>
      </c>
      <c r="L339" s="63" t="str">
        <f t="shared" si="120"/>
        <v/>
      </c>
      <c r="M339" s="63" t="str">
        <f t="shared" si="121"/>
        <v/>
      </c>
      <c r="N339" s="63" t="str">
        <f t="shared" si="122"/>
        <v/>
      </c>
      <c r="P339" s="44" t="str">
        <f>IF($AB$1="NE","",IF(V339=$V$1,MAX($P$1:P338)+1,""))</f>
        <v/>
      </c>
      <c r="Q339" s="44" t="str">
        <f t="shared" si="123"/>
        <v/>
      </c>
      <c r="R339" s="44" t="str">
        <f t="shared" si="124"/>
        <v/>
      </c>
      <c r="S339" s="44" t="str">
        <f t="shared" si="125"/>
        <v/>
      </c>
      <c r="T339" s="44" t="str">
        <f t="shared" si="126"/>
        <v/>
      </c>
      <c r="U339" s="44" t="str">
        <f t="shared" si="127"/>
        <v/>
      </c>
      <c r="V339" s="44" t="str">
        <f t="shared" si="128"/>
        <v/>
      </c>
      <c r="X339" s="44" t="str">
        <f>IF(AA339=$AA$1,MAX($X$1:X338)+1,"")</f>
        <v/>
      </c>
      <c r="Y339" s="44">
        <f t="shared" si="129"/>
        <v>338</v>
      </c>
      <c r="Z339" s="44" t="str">
        <f t="shared" si="116"/>
        <v>Kukuřice</v>
      </c>
      <c r="AA339" s="44" t="str">
        <f t="shared" si="130"/>
        <v>Olomouc</v>
      </c>
      <c r="AB339" s="44" t="str">
        <f t="shared" si="131"/>
        <v>Loučka u Bílska</v>
      </c>
      <c r="AC339" s="45">
        <f t="shared" si="132"/>
        <v>604607</v>
      </c>
      <c r="AD339" s="45" t="str">
        <f t="shared" si="133"/>
        <v>50,01 - 100,00%</v>
      </c>
      <c r="AG339"/>
    </row>
    <row r="340" spans="1:33" x14ac:dyDescent="0.25">
      <c r="A340" s="41">
        <f>IF(B340=$Z$1,MAX($A$1:A339)+1,"")</f>
        <v>339</v>
      </c>
      <c r="B340" s="48" t="s">
        <v>1735</v>
      </c>
      <c r="C340" s="41" t="s">
        <v>305</v>
      </c>
      <c r="D340" s="49" t="s">
        <v>598</v>
      </c>
      <c r="E340" s="50">
        <v>687952</v>
      </c>
      <c r="F340" s="48" t="s">
        <v>1734</v>
      </c>
      <c r="H340" s="63">
        <f t="shared" si="115"/>
        <v>339</v>
      </c>
      <c r="I340" s="63" t="str">
        <f t="shared" si="117"/>
        <v/>
      </c>
      <c r="J340" s="63" t="str">
        <f t="shared" si="118"/>
        <v/>
      </c>
      <c r="K340" s="63" t="str">
        <f t="shared" si="119"/>
        <v/>
      </c>
      <c r="L340" s="63" t="str">
        <f t="shared" si="120"/>
        <v/>
      </c>
      <c r="M340" s="63" t="str">
        <f t="shared" si="121"/>
        <v/>
      </c>
      <c r="N340" s="63" t="str">
        <f t="shared" si="122"/>
        <v/>
      </c>
      <c r="P340" s="44" t="str">
        <f>IF($AB$1="NE","",IF(V340=$V$1,MAX($P$1:P339)+1,""))</f>
        <v/>
      </c>
      <c r="Q340" s="44" t="str">
        <f t="shared" si="123"/>
        <v/>
      </c>
      <c r="R340" s="44" t="str">
        <f t="shared" si="124"/>
        <v/>
      </c>
      <c r="S340" s="44" t="str">
        <f t="shared" si="125"/>
        <v/>
      </c>
      <c r="T340" s="44" t="str">
        <f t="shared" si="126"/>
        <v/>
      </c>
      <c r="U340" s="44" t="str">
        <f t="shared" si="127"/>
        <v/>
      </c>
      <c r="V340" s="44" t="str">
        <f t="shared" si="128"/>
        <v/>
      </c>
      <c r="X340" s="44" t="str">
        <f>IF(AA340=$AA$1,MAX($X$1:X339)+1,"")</f>
        <v/>
      </c>
      <c r="Y340" s="44">
        <f t="shared" si="129"/>
        <v>339</v>
      </c>
      <c r="Z340" s="44" t="str">
        <f t="shared" si="116"/>
        <v>Kukuřice</v>
      </c>
      <c r="AA340" s="44" t="str">
        <f t="shared" si="130"/>
        <v>Olomouc</v>
      </c>
      <c r="AB340" s="44" t="str">
        <f t="shared" si="131"/>
        <v>Luběnice</v>
      </c>
      <c r="AC340" s="45">
        <f t="shared" si="132"/>
        <v>687952</v>
      </c>
      <c r="AD340" s="45" t="str">
        <f t="shared" si="133"/>
        <v>50,01 - 100,00%</v>
      </c>
      <c r="AG340"/>
    </row>
    <row r="341" spans="1:33" x14ac:dyDescent="0.25">
      <c r="A341" s="41">
        <f>IF(B341=$Z$1,MAX($A$1:A340)+1,"")</f>
        <v>340</v>
      </c>
      <c r="B341" s="48" t="s">
        <v>1735</v>
      </c>
      <c r="C341" s="41" t="s">
        <v>305</v>
      </c>
      <c r="D341" s="49" t="s">
        <v>599</v>
      </c>
      <c r="E341" s="50">
        <v>631507</v>
      </c>
      <c r="F341" s="48" t="s">
        <v>1734</v>
      </c>
      <c r="H341" s="63">
        <f t="shared" si="115"/>
        <v>340</v>
      </c>
      <c r="I341" s="63" t="str">
        <f t="shared" si="117"/>
        <v/>
      </c>
      <c r="J341" s="63" t="str">
        <f t="shared" si="118"/>
        <v/>
      </c>
      <c r="K341" s="63" t="str">
        <f t="shared" si="119"/>
        <v/>
      </c>
      <c r="L341" s="63" t="str">
        <f t="shared" si="120"/>
        <v/>
      </c>
      <c r="M341" s="63" t="str">
        <f t="shared" si="121"/>
        <v/>
      </c>
      <c r="N341" s="63" t="str">
        <f t="shared" si="122"/>
        <v/>
      </c>
      <c r="P341" s="44" t="str">
        <f>IF($AB$1="NE","",IF(V341=$V$1,MAX($P$1:P340)+1,""))</f>
        <v/>
      </c>
      <c r="Q341" s="44" t="str">
        <f t="shared" si="123"/>
        <v/>
      </c>
      <c r="R341" s="44" t="str">
        <f t="shared" si="124"/>
        <v/>
      </c>
      <c r="S341" s="44" t="str">
        <f t="shared" si="125"/>
        <v/>
      </c>
      <c r="T341" s="44" t="str">
        <f t="shared" si="126"/>
        <v/>
      </c>
      <c r="U341" s="44" t="str">
        <f t="shared" si="127"/>
        <v/>
      </c>
      <c r="V341" s="44" t="str">
        <f t="shared" si="128"/>
        <v/>
      </c>
      <c r="X341" s="44" t="str">
        <f>IF(AA341=$AA$1,MAX($X$1:X340)+1,"")</f>
        <v/>
      </c>
      <c r="Y341" s="44">
        <f t="shared" si="129"/>
        <v>340</v>
      </c>
      <c r="Z341" s="44" t="str">
        <f t="shared" si="116"/>
        <v>Kukuřice</v>
      </c>
      <c r="AA341" s="44" t="str">
        <f t="shared" si="130"/>
        <v>Olomouc</v>
      </c>
      <c r="AB341" s="44" t="str">
        <f t="shared" si="131"/>
        <v>Ludéřov</v>
      </c>
      <c r="AC341" s="45">
        <f t="shared" si="132"/>
        <v>631507</v>
      </c>
      <c r="AD341" s="45" t="str">
        <f t="shared" si="133"/>
        <v>50,01 - 100,00%</v>
      </c>
      <c r="AG341"/>
    </row>
    <row r="342" spans="1:33" x14ac:dyDescent="0.25">
      <c r="A342" s="41">
        <f>IF(B342=$Z$1,MAX($A$1:A341)+1,"")</f>
        <v>341</v>
      </c>
      <c r="B342" s="48" t="s">
        <v>1735</v>
      </c>
      <c r="C342" s="41" t="s">
        <v>305</v>
      </c>
      <c r="D342" s="49" t="s">
        <v>600</v>
      </c>
      <c r="E342" s="50">
        <v>689122</v>
      </c>
      <c r="F342" s="48" t="s">
        <v>1734</v>
      </c>
      <c r="H342" s="63">
        <f t="shared" si="115"/>
        <v>341</v>
      </c>
      <c r="I342" s="63" t="str">
        <f t="shared" si="117"/>
        <v/>
      </c>
      <c r="J342" s="63" t="str">
        <f t="shared" si="118"/>
        <v/>
      </c>
      <c r="K342" s="63" t="str">
        <f t="shared" si="119"/>
        <v/>
      </c>
      <c r="L342" s="63" t="str">
        <f t="shared" si="120"/>
        <v/>
      </c>
      <c r="M342" s="63" t="str">
        <f t="shared" si="121"/>
        <v/>
      </c>
      <c r="N342" s="63" t="str">
        <f t="shared" si="122"/>
        <v/>
      </c>
      <c r="P342" s="44" t="str">
        <f>IF($AB$1="NE","",IF(V342=$V$1,MAX($P$1:P341)+1,""))</f>
        <v/>
      </c>
      <c r="Q342" s="44" t="str">
        <f t="shared" si="123"/>
        <v/>
      </c>
      <c r="R342" s="44" t="str">
        <f t="shared" si="124"/>
        <v/>
      </c>
      <c r="S342" s="44" t="str">
        <f t="shared" si="125"/>
        <v/>
      </c>
      <c r="T342" s="44" t="str">
        <f t="shared" si="126"/>
        <v/>
      </c>
      <c r="U342" s="44" t="str">
        <f t="shared" si="127"/>
        <v/>
      </c>
      <c r="V342" s="44" t="str">
        <f t="shared" si="128"/>
        <v/>
      </c>
      <c r="X342" s="44" t="str">
        <f>IF(AA342=$AA$1,MAX($X$1:X341)+1,"")</f>
        <v/>
      </c>
      <c r="Y342" s="44">
        <f t="shared" si="129"/>
        <v>341</v>
      </c>
      <c r="Z342" s="44" t="str">
        <f t="shared" si="116"/>
        <v>Kukuřice</v>
      </c>
      <c r="AA342" s="44" t="str">
        <f t="shared" si="130"/>
        <v>Olomouc</v>
      </c>
      <c r="AB342" s="44" t="str">
        <f t="shared" si="131"/>
        <v>Lutín</v>
      </c>
      <c r="AC342" s="45">
        <f t="shared" si="132"/>
        <v>689122</v>
      </c>
      <c r="AD342" s="45" t="str">
        <f t="shared" si="133"/>
        <v>50,01 - 100,00%</v>
      </c>
      <c r="AG342"/>
    </row>
    <row r="343" spans="1:33" x14ac:dyDescent="0.25">
      <c r="A343" s="41">
        <f>IF(B343=$Z$1,MAX($A$1:A342)+1,"")</f>
        <v>342</v>
      </c>
      <c r="B343" s="48" t="s">
        <v>1735</v>
      </c>
      <c r="C343" s="41" t="s">
        <v>305</v>
      </c>
      <c r="D343" s="49" t="s">
        <v>601</v>
      </c>
      <c r="E343" s="50">
        <v>701394</v>
      </c>
      <c r="F343" s="48" t="s">
        <v>1734</v>
      </c>
      <c r="H343" s="63">
        <f t="shared" si="115"/>
        <v>342</v>
      </c>
      <c r="I343" s="63" t="str">
        <f t="shared" si="117"/>
        <v/>
      </c>
      <c r="J343" s="63" t="str">
        <f t="shared" si="118"/>
        <v/>
      </c>
      <c r="K343" s="63" t="str">
        <f t="shared" si="119"/>
        <v/>
      </c>
      <c r="L343" s="63" t="str">
        <f t="shared" si="120"/>
        <v/>
      </c>
      <c r="M343" s="63" t="str">
        <f t="shared" si="121"/>
        <v/>
      </c>
      <c r="N343" s="63" t="str">
        <f t="shared" si="122"/>
        <v/>
      </c>
      <c r="P343" s="44" t="str">
        <f>IF($AB$1="NE","",IF(V343=$V$1,MAX($P$1:P342)+1,""))</f>
        <v/>
      </c>
      <c r="Q343" s="44" t="str">
        <f t="shared" si="123"/>
        <v/>
      </c>
      <c r="R343" s="44" t="str">
        <f t="shared" si="124"/>
        <v/>
      </c>
      <c r="S343" s="44" t="str">
        <f t="shared" si="125"/>
        <v/>
      </c>
      <c r="T343" s="44" t="str">
        <f t="shared" si="126"/>
        <v/>
      </c>
      <c r="U343" s="44" t="str">
        <f t="shared" si="127"/>
        <v/>
      </c>
      <c r="V343" s="44" t="str">
        <f t="shared" si="128"/>
        <v/>
      </c>
      <c r="X343" s="44" t="str">
        <f>IF(AA343=$AA$1,MAX($X$1:X342)+1,"")</f>
        <v/>
      </c>
      <c r="Y343" s="44">
        <f t="shared" si="129"/>
        <v>342</v>
      </c>
      <c r="Z343" s="44" t="str">
        <f t="shared" si="116"/>
        <v>Kukuřice</v>
      </c>
      <c r="AA343" s="44" t="str">
        <f t="shared" si="130"/>
        <v>Olomouc</v>
      </c>
      <c r="AB343" s="44" t="str">
        <f t="shared" si="131"/>
        <v>Mezice</v>
      </c>
      <c r="AC343" s="45">
        <f t="shared" si="132"/>
        <v>701394</v>
      </c>
      <c r="AD343" s="45" t="str">
        <f t="shared" si="133"/>
        <v>50,01 - 100,00%</v>
      </c>
      <c r="AG343"/>
    </row>
    <row r="344" spans="1:33" x14ac:dyDescent="0.25">
      <c r="A344" s="41">
        <f>IF(B344=$Z$1,MAX($A$1:A343)+1,"")</f>
        <v>343</v>
      </c>
      <c r="B344" s="48" t="s">
        <v>1735</v>
      </c>
      <c r="C344" s="41" t="s">
        <v>305</v>
      </c>
      <c r="D344" s="49" t="s">
        <v>602</v>
      </c>
      <c r="E344" s="50">
        <v>637165</v>
      </c>
      <c r="F344" s="48" t="s">
        <v>1734</v>
      </c>
      <c r="H344" s="63">
        <f t="shared" si="115"/>
        <v>343</v>
      </c>
      <c r="I344" s="63" t="str">
        <f t="shared" si="117"/>
        <v/>
      </c>
      <c r="J344" s="63" t="str">
        <f t="shared" si="118"/>
        <v/>
      </c>
      <c r="K344" s="63" t="str">
        <f t="shared" si="119"/>
        <v/>
      </c>
      <c r="L344" s="63" t="str">
        <f t="shared" si="120"/>
        <v/>
      </c>
      <c r="M344" s="63" t="str">
        <f t="shared" si="121"/>
        <v/>
      </c>
      <c r="N344" s="63" t="str">
        <f t="shared" si="122"/>
        <v/>
      </c>
      <c r="P344" s="44" t="str">
        <f>IF($AB$1="NE","",IF(V344=$V$1,MAX($P$1:P343)+1,""))</f>
        <v/>
      </c>
      <c r="Q344" s="44" t="str">
        <f t="shared" si="123"/>
        <v/>
      </c>
      <c r="R344" s="44" t="str">
        <f t="shared" si="124"/>
        <v/>
      </c>
      <c r="S344" s="44" t="str">
        <f t="shared" si="125"/>
        <v/>
      </c>
      <c r="T344" s="44" t="str">
        <f t="shared" si="126"/>
        <v/>
      </c>
      <c r="U344" s="44" t="str">
        <f t="shared" si="127"/>
        <v/>
      </c>
      <c r="V344" s="44" t="str">
        <f t="shared" si="128"/>
        <v/>
      </c>
      <c r="X344" s="44" t="str">
        <f>IF(AA344=$AA$1,MAX($X$1:X343)+1,"")</f>
        <v/>
      </c>
      <c r="Y344" s="44">
        <f t="shared" si="129"/>
        <v>343</v>
      </c>
      <c r="Z344" s="44" t="str">
        <f t="shared" si="116"/>
        <v>Kukuřice</v>
      </c>
      <c r="AA344" s="44" t="str">
        <f t="shared" si="130"/>
        <v>Olomouc</v>
      </c>
      <c r="AB344" s="44" t="str">
        <f t="shared" si="131"/>
        <v>Myslechovice</v>
      </c>
      <c r="AC344" s="45">
        <f t="shared" si="132"/>
        <v>637165</v>
      </c>
      <c r="AD344" s="45" t="str">
        <f t="shared" si="133"/>
        <v>50,01 - 100,00%</v>
      </c>
      <c r="AG344"/>
    </row>
    <row r="345" spans="1:33" x14ac:dyDescent="0.25">
      <c r="A345" s="41">
        <f>IF(B345=$Z$1,MAX($A$1:A344)+1,"")</f>
        <v>344</v>
      </c>
      <c r="B345" s="48" t="s">
        <v>1735</v>
      </c>
      <c r="C345" s="41" t="s">
        <v>305</v>
      </c>
      <c r="D345" s="49" t="s">
        <v>603</v>
      </c>
      <c r="E345" s="50">
        <v>701548</v>
      </c>
      <c r="F345" s="48" t="s">
        <v>1734</v>
      </c>
      <c r="H345" s="63">
        <f t="shared" si="115"/>
        <v>344</v>
      </c>
      <c r="I345" s="63" t="str">
        <f t="shared" si="117"/>
        <v/>
      </c>
      <c r="J345" s="63" t="str">
        <f t="shared" si="118"/>
        <v/>
      </c>
      <c r="K345" s="63" t="str">
        <f t="shared" si="119"/>
        <v/>
      </c>
      <c r="L345" s="63" t="str">
        <f t="shared" si="120"/>
        <v/>
      </c>
      <c r="M345" s="63" t="str">
        <f t="shared" si="121"/>
        <v/>
      </c>
      <c r="N345" s="63" t="str">
        <f t="shared" si="122"/>
        <v/>
      </c>
      <c r="P345" s="44" t="str">
        <f>IF($AB$1="NE","",IF(V345=$V$1,MAX($P$1:P344)+1,""))</f>
        <v/>
      </c>
      <c r="Q345" s="44" t="str">
        <f t="shared" si="123"/>
        <v/>
      </c>
      <c r="R345" s="44" t="str">
        <f t="shared" si="124"/>
        <v/>
      </c>
      <c r="S345" s="44" t="str">
        <f t="shared" si="125"/>
        <v/>
      </c>
      <c r="T345" s="44" t="str">
        <f t="shared" si="126"/>
        <v/>
      </c>
      <c r="U345" s="44" t="str">
        <f t="shared" si="127"/>
        <v/>
      </c>
      <c r="V345" s="44" t="str">
        <f t="shared" si="128"/>
        <v/>
      </c>
      <c r="X345" s="44" t="str">
        <f>IF(AA345=$AA$1,MAX($X$1:X344)+1,"")</f>
        <v/>
      </c>
      <c r="Y345" s="44">
        <f t="shared" si="129"/>
        <v>344</v>
      </c>
      <c r="Z345" s="44" t="str">
        <f t="shared" si="116"/>
        <v>Kukuřice</v>
      </c>
      <c r="AA345" s="44" t="str">
        <f t="shared" si="130"/>
        <v>Olomouc</v>
      </c>
      <c r="AB345" s="44" t="str">
        <f t="shared" si="131"/>
        <v>Náměšť na Hané</v>
      </c>
      <c r="AC345" s="45">
        <f t="shared" si="132"/>
        <v>701548</v>
      </c>
      <c r="AD345" s="45" t="str">
        <f t="shared" si="133"/>
        <v>50,01 - 100,00%</v>
      </c>
      <c r="AG345"/>
    </row>
    <row r="346" spans="1:33" x14ac:dyDescent="0.25">
      <c r="A346" s="41">
        <f>IF(B346=$Z$1,MAX($A$1:A345)+1,"")</f>
        <v>345</v>
      </c>
      <c r="B346" s="48" t="s">
        <v>1735</v>
      </c>
      <c r="C346" s="41" t="s">
        <v>305</v>
      </c>
      <c r="D346" s="49" t="s">
        <v>604</v>
      </c>
      <c r="E346" s="50">
        <v>747467</v>
      </c>
      <c r="F346" s="48" t="s">
        <v>1734</v>
      </c>
      <c r="H346" s="63">
        <f t="shared" si="115"/>
        <v>345</v>
      </c>
      <c r="I346" s="63" t="str">
        <f t="shared" si="117"/>
        <v/>
      </c>
      <c r="J346" s="63" t="str">
        <f t="shared" si="118"/>
        <v/>
      </c>
      <c r="K346" s="63" t="str">
        <f t="shared" si="119"/>
        <v/>
      </c>
      <c r="L346" s="63" t="str">
        <f t="shared" si="120"/>
        <v/>
      </c>
      <c r="M346" s="63" t="str">
        <f t="shared" si="121"/>
        <v/>
      </c>
      <c r="N346" s="63" t="str">
        <f t="shared" si="122"/>
        <v/>
      </c>
      <c r="P346" s="44" t="str">
        <f>IF($AB$1="NE","",IF(V346=$V$1,MAX($P$1:P345)+1,""))</f>
        <v/>
      </c>
      <c r="Q346" s="44" t="str">
        <f t="shared" si="123"/>
        <v/>
      </c>
      <c r="R346" s="44" t="str">
        <f t="shared" si="124"/>
        <v/>
      </c>
      <c r="S346" s="44" t="str">
        <f t="shared" si="125"/>
        <v/>
      </c>
      <c r="T346" s="44" t="str">
        <f t="shared" si="126"/>
        <v/>
      </c>
      <c r="U346" s="44" t="str">
        <f t="shared" si="127"/>
        <v/>
      </c>
      <c r="V346" s="44" t="str">
        <f t="shared" si="128"/>
        <v/>
      </c>
      <c r="X346" s="44" t="str">
        <f>IF(AA346=$AA$1,MAX($X$1:X345)+1,"")</f>
        <v/>
      </c>
      <c r="Y346" s="44">
        <f t="shared" si="129"/>
        <v>345</v>
      </c>
      <c r="Z346" s="44" t="str">
        <f t="shared" si="116"/>
        <v>Kukuřice</v>
      </c>
      <c r="AA346" s="44" t="str">
        <f t="shared" si="130"/>
        <v>Olomouc</v>
      </c>
      <c r="AB346" s="44" t="str">
        <f t="shared" si="131"/>
        <v>Odrlice</v>
      </c>
      <c r="AC346" s="45">
        <f t="shared" si="132"/>
        <v>747467</v>
      </c>
      <c r="AD346" s="45" t="str">
        <f t="shared" si="133"/>
        <v>50,01 - 100,00%</v>
      </c>
      <c r="AG346"/>
    </row>
    <row r="347" spans="1:33" x14ac:dyDescent="0.25">
      <c r="A347" s="41">
        <f>IF(B347=$Z$1,MAX($A$1:A346)+1,"")</f>
        <v>346</v>
      </c>
      <c r="B347" s="48" t="s">
        <v>1735</v>
      </c>
      <c r="C347" s="41" t="s">
        <v>305</v>
      </c>
      <c r="D347" s="49" t="s">
        <v>605</v>
      </c>
      <c r="E347" s="50">
        <v>781991</v>
      </c>
      <c r="F347" s="48" t="s">
        <v>1734</v>
      </c>
      <c r="H347" s="63">
        <f t="shared" si="115"/>
        <v>346</v>
      </c>
      <c r="I347" s="63" t="str">
        <f t="shared" si="117"/>
        <v/>
      </c>
      <c r="J347" s="63" t="str">
        <f t="shared" si="118"/>
        <v/>
      </c>
      <c r="K347" s="63" t="str">
        <f t="shared" si="119"/>
        <v/>
      </c>
      <c r="L347" s="63" t="str">
        <f t="shared" si="120"/>
        <v/>
      </c>
      <c r="M347" s="63" t="str">
        <f t="shared" si="121"/>
        <v/>
      </c>
      <c r="N347" s="63" t="str">
        <f t="shared" si="122"/>
        <v/>
      </c>
      <c r="P347" s="44" t="str">
        <f>IF($AB$1="NE","",IF(V347=$V$1,MAX($P$1:P346)+1,""))</f>
        <v/>
      </c>
      <c r="Q347" s="44" t="str">
        <f t="shared" si="123"/>
        <v/>
      </c>
      <c r="R347" s="44" t="str">
        <f t="shared" si="124"/>
        <v/>
      </c>
      <c r="S347" s="44" t="str">
        <f t="shared" si="125"/>
        <v/>
      </c>
      <c r="T347" s="44" t="str">
        <f t="shared" si="126"/>
        <v/>
      </c>
      <c r="U347" s="44" t="str">
        <f t="shared" si="127"/>
        <v/>
      </c>
      <c r="V347" s="44" t="str">
        <f t="shared" si="128"/>
        <v/>
      </c>
      <c r="X347" s="44" t="str">
        <f>IF(AA347=$AA$1,MAX($X$1:X346)+1,"")</f>
        <v/>
      </c>
      <c r="Y347" s="44">
        <f t="shared" si="129"/>
        <v>346</v>
      </c>
      <c r="Z347" s="44" t="str">
        <f t="shared" si="116"/>
        <v>Kukuřice</v>
      </c>
      <c r="AA347" s="44" t="str">
        <f t="shared" si="130"/>
        <v>Olomouc</v>
      </c>
      <c r="AB347" s="44" t="str">
        <f t="shared" si="131"/>
        <v>Olbramice u Vilémova</v>
      </c>
      <c r="AC347" s="45">
        <f t="shared" si="132"/>
        <v>781991</v>
      </c>
      <c r="AD347" s="45" t="str">
        <f t="shared" si="133"/>
        <v>50,01 - 100,00%</v>
      </c>
      <c r="AG347"/>
    </row>
    <row r="348" spans="1:33" x14ac:dyDescent="0.25">
      <c r="A348" s="41">
        <f>IF(B348=$Z$1,MAX($A$1:A347)+1,"")</f>
        <v>347</v>
      </c>
      <c r="B348" s="48" t="s">
        <v>1735</v>
      </c>
      <c r="C348" s="41" t="s">
        <v>305</v>
      </c>
      <c r="D348" s="49" t="s">
        <v>606</v>
      </c>
      <c r="E348" s="50">
        <v>710504</v>
      </c>
      <c r="F348" s="48" t="s">
        <v>1734</v>
      </c>
      <c r="H348" s="63">
        <f t="shared" si="115"/>
        <v>347</v>
      </c>
      <c r="I348" s="63" t="str">
        <f t="shared" si="117"/>
        <v/>
      </c>
      <c r="J348" s="63" t="str">
        <f t="shared" si="118"/>
        <v/>
      </c>
      <c r="K348" s="63" t="str">
        <f t="shared" si="119"/>
        <v/>
      </c>
      <c r="L348" s="63" t="str">
        <f t="shared" si="120"/>
        <v/>
      </c>
      <c r="M348" s="63" t="str">
        <f t="shared" si="121"/>
        <v/>
      </c>
      <c r="N348" s="63" t="str">
        <f t="shared" si="122"/>
        <v/>
      </c>
      <c r="P348" s="44" t="str">
        <f>IF($AB$1="NE","",IF(V348=$V$1,MAX($P$1:P347)+1,""))</f>
        <v/>
      </c>
      <c r="Q348" s="44" t="str">
        <f t="shared" si="123"/>
        <v/>
      </c>
      <c r="R348" s="44" t="str">
        <f t="shared" si="124"/>
        <v/>
      </c>
      <c r="S348" s="44" t="str">
        <f t="shared" si="125"/>
        <v/>
      </c>
      <c r="T348" s="44" t="str">
        <f t="shared" si="126"/>
        <v/>
      </c>
      <c r="U348" s="44" t="str">
        <f t="shared" si="127"/>
        <v/>
      </c>
      <c r="V348" s="44" t="str">
        <f t="shared" si="128"/>
        <v/>
      </c>
      <c r="X348" s="44" t="str">
        <f>IF(AA348=$AA$1,MAX($X$1:X347)+1,"")</f>
        <v/>
      </c>
      <c r="Y348" s="44">
        <f t="shared" si="129"/>
        <v>347</v>
      </c>
      <c r="Z348" s="44" t="str">
        <f t="shared" si="116"/>
        <v>Kukuřice</v>
      </c>
      <c r="AA348" s="44" t="str">
        <f t="shared" si="130"/>
        <v>Olomouc</v>
      </c>
      <c r="AB348" s="44" t="str">
        <f t="shared" si="131"/>
        <v>Olomouc-město</v>
      </c>
      <c r="AC348" s="45">
        <f t="shared" si="132"/>
        <v>710504</v>
      </c>
      <c r="AD348" s="45" t="str">
        <f t="shared" si="133"/>
        <v>50,01 - 100,00%</v>
      </c>
      <c r="AG348"/>
    </row>
    <row r="349" spans="1:33" x14ac:dyDescent="0.25">
      <c r="A349" s="41">
        <f>IF(B349=$Z$1,MAX($A$1:A348)+1,"")</f>
        <v>348</v>
      </c>
      <c r="B349" s="48" t="s">
        <v>1735</v>
      </c>
      <c r="C349" s="41" t="s">
        <v>305</v>
      </c>
      <c r="D349" s="49" t="s">
        <v>607</v>
      </c>
      <c r="E349" s="50">
        <v>739642</v>
      </c>
      <c r="F349" s="48" t="s">
        <v>1734</v>
      </c>
      <c r="H349" s="63">
        <f t="shared" si="115"/>
        <v>348</v>
      </c>
      <c r="I349" s="63" t="str">
        <f t="shared" si="117"/>
        <v/>
      </c>
      <c r="J349" s="63" t="str">
        <f t="shared" si="118"/>
        <v/>
      </c>
      <c r="K349" s="63" t="str">
        <f t="shared" si="119"/>
        <v/>
      </c>
      <c r="L349" s="63" t="str">
        <f t="shared" si="120"/>
        <v/>
      </c>
      <c r="M349" s="63" t="str">
        <f t="shared" si="121"/>
        <v/>
      </c>
      <c r="N349" s="63" t="str">
        <f t="shared" si="122"/>
        <v/>
      </c>
      <c r="P349" s="44" t="str">
        <f>IF($AB$1="NE","",IF(V349=$V$1,MAX($P$1:P348)+1,""))</f>
        <v/>
      </c>
      <c r="Q349" s="44" t="str">
        <f t="shared" si="123"/>
        <v/>
      </c>
      <c r="R349" s="44" t="str">
        <f t="shared" si="124"/>
        <v/>
      </c>
      <c r="S349" s="44" t="str">
        <f t="shared" si="125"/>
        <v/>
      </c>
      <c r="T349" s="44" t="str">
        <f t="shared" si="126"/>
        <v/>
      </c>
      <c r="U349" s="44" t="str">
        <f t="shared" si="127"/>
        <v/>
      </c>
      <c r="V349" s="44" t="str">
        <f t="shared" si="128"/>
        <v/>
      </c>
      <c r="X349" s="44" t="str">
        <f>IF(AA349=$AA$1,MAX($X$1:X348)+1,"")</f>
        <v/>
      </c>
      <c r="Y349" s="44">
        <f t="shared" si="129"/>
        <v>348</v>
      </c>
      <c r="Z349" s="44" t="str">
        <f t="shared" si="116"/>
        <v>Kukuřice</v>
      </c>
      <c r="AA349" s="44" t="str">
        <f t="shared" si="130"/>
        <v>Olomouc</v>
      </c>
      <c r="AB349" s="44" t="str">
        <f t="shared" si="131"/>
        <v>Rataje</v>
      </c>
      <c r="AC349" s="45">
        <f t="shared" si="132"/>
        <v>739642</v>
      </c>
      <c r="AD349" s="45" t="str">
        <f t="shared" si="133"/>
        <v>50,01 - 100,00%</v>
      </c>
      <c r="AG349"/>
    </row>
    <row r="350" spans="1:33" x14ac:dyDescent="0.25">
      <c r="A350" s="41">
        <f>IF(B350=$Z$1,MAX($A$1:A349)+1,"")</f>
        <v>349</v>
      </c>
      <c r="B350" s="48" t="s">
        <v>1735</v>
      </c>
      <c r="C350" s="41" t="s">
        <v>305</v>
      </c>
      <c r="D350" s="49" t="s">
        <v>608</v>
      </c>
      <c r="E350" s="50">
        <v>740144</v>
      </c>
      <c r="F350" s="48" t="s">
        <v>1734</v>
      </c>
      <c r="H350" s="63">
        <f t="shared" si="115"/>
        <v>349</v>
      </c>
      <c r="I350" s="63" t="str">
        <f t="shared" si="117"/>
        <v/>
      </c>
      <c r="J350" s="63" t="str">
        <f t="shared" si="118"/>
        <v/>
      </c>
      <c r="K350" s="63" t="str">
        <f t="shared" si="119"/>
        <v/>
      </c>
      <c r="L350" s="63" t="str">
        <f t="shared" si="120"/>
        <v/>
      </c>
      <c r="M350" s="63" t="str">
        <f t="shared" si="121"/>
        <v/>
      </c>
      <c r="N350" s="63" t="str">
        <f t="shared" si="122"/>
        <v/>
      </c>
      <c r="P350" s="44" t="str">
        <f>IF($AB$1="NE","",IF(V350=$V$1,MAX($P$1:P349)+1,""))</f>
        <v/>
      </c>
      <c r="Q350" s="44" t="str">
        <f t="shared" si="123"/>
        <v/>
      </c>
      <c r="R350" s="44" t="str">
        <f t="shared" si="124"/>
        <v/>
      </c>
      <c r="S350" s="44" t="str">
        <f t="shared" si="125"/>
        <v/>
      </c>
      <c r="T350" s="44" t="str">
        <f t="shared" si="126"/>
        <v/>
      </c>
      <c r="U350" s="44" t="str">
        <f t="shared" si="127"/>
        <v/>
      </c>
      <c r="V350" s="44" t="str">
        <f t="shared" si="128"/>
        <v/>
      </c>
      <c r="X350" s="44" t="str">
        <f>IF(AA350=$AA$1,MAX($X$1:X349)+1,"")</f>
        <v/>
      </c>
      <c r="Y350" s="44">
        <f t="shared" si="129"/>
        <v>349</v>
      </c>
      <c r="Z350" s="44" t="str">
        <f t="shared" si="116"/>
        <v>Kukuřice</v>
      </c>
      <c r="AA350" s="44" t="str">
        <f t="shared" si="130"/>
        <v>Olomouc</v>
      </c>
      <c r="AB350" s="44" t="str">
        <f t="shared" si="131"/>
        <v>Renoty</v>
      </c>
      <c r="AC350" s="45">
        <f t="shared" si="132"/>
        <v>740144</v>
      </c>
      <c r="AD350" s="45" t="str">
        <f t="shared" si="133"/>
        <v>50,01 - 100,00%</v>
      </c>
      <c r="AG350"/>
    </row>
    <row r="351" spans="1:33" x14ac:dyDescent="0.25">
      <c r="A351" s="41">
        <f>IF(B351=$Z$1,MAX($A$1:A350)+1,"")</f>
        <v>350</v>
      </c>
      <c r="B351" s="48" t="s">
        <v>1735</v>
      </c>
      <c r="C351" s="41" t="s">
        <v>305</v>
      </c>
      <c r="D351" s="49" t="s">
        <v>609</v>
      </c>
      <c r="E351" s="50">
        <v>774332</v>
      </c>
      <c r="F351" s="48" t="s">
        <v>1734</v>
      </c>
      <c r="H351" s="63">
        <f t="shared" si="115"/>
        <v>350</v>
      </c>
      <c r="I351" s="63" t="str">
        <f t="shared" si="117"/>
        <v/>
      </c>
      <c r="J351" s="63" t="str">
        <f t="shared" si="118"/>
        <v/>
      </c>
      <c r="K351" s="63" t="str">
        <f t="shared" si="119"/>
        <v/>
      </c>
      <c r="L351" s="63" t="str">
        <f t="shared" si="120"/>
        <v/>
      </c>
      <c r="M351" s="63" t="str">
        <f t="shared" si="121"/>
        <v/>
      </c>
      <c r="N351" s="63" t="str">
        <f t="shared" si="122"/>
        <v/>
      </c>
      <c r="P351" s="44" t="str">
        <f>IF($AB$1="NE","",IF(V351=$V$1,MAX($P$1:P350)+1,""))</f>
        <v/>
      </c>
      <c r="Q351" s="44" t="str">
        <f t="shared" si="123"/>
        <v/>
      </c>
      <c r="R351" s="44" t="str">
        <f t="shared" si="124"/>
        <v/>
      </c>
      <c r="S351" s="44" t="str">
        <f t="shared" si="125"/>
        <v/>
      </c>
      <c r="T351" s="44" t="str">
        <f t="shared" si="126"/>
        <v/>
      </c>
      <c r="U351" s="44" t="str">
        <f t="shared" si="127"/>
        <v/>
      </c>
      <c r="V351" s="44" t="str">
        <f t="shared" si="128"/>
        <v/>
      </c>
      <c r="X351" s="44" t="str">
        <f>IF(AA351=$AA$1,MAX($X$1:X350)+1,"")</f>
        <v/>
      </c>
      <c r="Y351" s="44">
        <f t="shared" si="129"/>
        <v>350</v>
      </c>
      <c r="Z351" s="44" t="str">
        <f t="shared" si="116"/>
        <v>Kukuřice</v>
      </c>
      <c r="AA351" s="44" t="str">
        <f t="shared" si="130"/>
        <v>Olomouc</v>
      </c>
      <c r="AB351" s="44" t="str">
        <f t="shared" si="131"/>
        <v>Rozvadovice</v>
      </c>
      <c r="AC351" s="45">
        <f t="shared" si="132"/>
        <v>774332</v>
      </c>
      <c r="AD351" s="45" t="str">
        <f t="shared" si="133"/>
        <v>50,01 - 100,00%</v>
      </c>
      <c r="AG351"/>
    </row>
    <row r="352" spans="1:33" x14ac:dyDescent="0.25">
      <c r="A352" s="41">
        <f>IF(B352=$Z$1,MAX($A$1:A351)+1,"")</f>
        <v>351</v>
      </c>
      <c r="B352" s="48" t="s">
        <v>1735</v>
      </c>
      <c r="C352" s="41" t="s">
        <v>305</v>
      </c>
      <c r="D352" s="49" t="s">
        <v>610</v>
      </c>
      <c r="E352" s="50">
        <v>747459</v>
      </c>
      <c r="F352" s="48" t="s">
        <v>1734</v>
      </c>
      <c r="H352" s="63">
        <f t="shared" si="115"/>
        <v>351</v>
      </c>
      <c r="I352" s="63" t="str">
        <f t="shared" si="117"/>
        <v/>
      </c>
      <c r="J352" s="63" t="str">
        <f t="shared" si="118"/>
        <v/>
      </c>
      <c r="K352" s="63" t="str">
        <f t="shared" si="119"/>
        <v/>
      </c>
      <c r="L352" s="63" t="str">
        <f t="shared" si="120"/>
        <v/>
      </c>
      <c r="M352" s="63" t="str">
        <f t="shared" si="121"/>
        <v/>
      </c>
      <c r="N352" s="63" t="str">
        <f t="shared" si="122"/>
        <v/>
      </c>
      <c r="P352" s="44" t="str">
        <f>IF($AB$1="NE","",IF(V352=$V$1,MAX($P$1:P351)+1,""))</f>
        <v/>
      </c>
      <c r="Q352" s="44" t="str">
        <f t="shared" si="123"/>
        <v/>
      </c>
      <c r="R352" s="44" t="str">
        <f t="shared" si="124"/>
        <v/>
      </c>
      <c r="S352" s="44" t="str">
        <f t="shared" si="125"/>
        <v/>
      </c>
      <c r="T352" s="44" t="str">
        <f t="shared" si="126"/>
        <v/>
      </c>
      <c r="U352" s="44" t="str">
        <f t="shared" si="127"/>
        <v/>
      </c>
      <c r="V352" s="44" t="str">
        <f t="shared" si="128"/>
        <v/>
      </c>
      <c r="X352" s="44" t="str">
        <f>IF(AA352=$AA$1,MAX($X$1:X351)+1,"")</f>
        <v/>
      </c>
      <c r="Y352" s="44">
        <f t="shared" si="129"/>
        <v>351</v>
      </c>
      <c r="Z352" s="44" t="str">
        <f t="shared" si="116"/>
        <v>Kukuřice</v>
      </c>
      <c r="AA352" s="44" t="str">
        <f t="shared" si="130"/>
        <v>Olomouc</v>
      </c>
      <c r="AB352" s="44" t="str">
        <f t="shared" si="131"/>
        <v>Senice na Hané</v>
      </c>
      <c r="AC352" s="45">
        <f t="shared" si="132"/>
        <v>747459</v>
      </c>
      <c r="AD352" s="45" t="str">
        <f t="shared" si="133"/>
        <v>50,01 - 100,00%</v>
      </c>
      <c r="AG352"/>
    </row>
    <row r="353" spans="1:33" x14ac:dyDescent="0.25">
      <c r="A353" s="41">
        <f>IF(B353=$Z$1,MAX($A$1:A352)+1,"")</f>
        <v>352</v>
      </c>
      <c r="B353" s="48" t="s">
        <v>1735</v>
      </c>
      <c r="C353" s="41" t="s">
        <v>305</v>
      </c>
      <c r="D353" s="49" t="s">
        <v>611</v>
      </c>
      <c r="E353" s="50">
        <v>747475</v>
      </c>
      <c r="F353" s="48" t="s">
        <v>1734</v>
      </c>
      <c r="H353" s="63">
        <f t="shared" si="115"/>
        <v>352</v>
      </c>
      <c r="I353" s="63" t="str">
        <f t="shared" si="117"/>
        <v/>
      </c>
      <c r="J353" s="63" t="str">
        <f t="shared" si="118"/>
        <v/>
      </c>
      <c r="K353" s="63" t="str">
        <f t="shared" si="119"/>
        <v/>
      </c>
      <c r="L353" s="63" t="str">
        <f t="shared" si="120"/>
        <v/>
      </c>
      <c r="M353" s="63" t="str">
        <f t="shared" si="121"/>
        <v/>
      </c>
      <c r="N353" s="63" t="str">
        <f t="shared" si="122"/>
        <v/>
      </c>
      <c r="P353" s="44" t="str">
        <f>IF($AB$1="NE","",IF(V353=$V$1,MAX($P$1:P352)+1,""))</f>
        <v/>
      </c>
      <c r="Q353" s="44" t="str">
        <f t="shared" si="123"/>
        <v/>
      </c>
      <c r="R353" s="44" t="str">
        <f t="shared" si="124"/>
        <v/>
      </c>
      <c r="S353" s="44" t="str">
        <f t="shared" si="125"/>
        <v/>
      </c>
      <c r="T353" s="44" t="str">
        <f t="shared" si="126"/>
        <v/>
      </c>
      <c r="U353" s="44" t="str">
        <f t="shared" si="127"/>
        <v/>
      </c>
      <c r="V353" s="44" t="str">
        <f t="shared" si="128"/>
        <v/>
      </c>
      <c r="X353" s="44" t="str">
        <f>IF(AA353=$AA$1,MAX($X$1:X352)+1,"")</f>
        <v/>
      </c>
      <c r="Y353" s="44">
        <f t="shared" si="129"/>
        <v>352</v>
      </c>
      <c r="Z353" s="44" t="str">
        <f t="shared" si="116"/>
        <v>Kukuřice</v>
      </c>
      <c r="AA353" s="44" t="str">
        <f t="shared" si="130"/>
        <v>Olomouc</v>
      </c>
      <c r="AB353" s="44" t="str">
        <f t="shared" si="131"/>
        <v>Senička</v>
      </c>
      <c r="AC353" s="45">
        <f t="shared" si="132"/>
        <v>747475</v>
      </c>
      <c r="AD353" s="45" t="str">
        <f t="shared" si="133"/>
        <v>50,01 - 100,00%</v>
      </c>
      <c r="AG353"/>
    </row>
    <row r="354" spans="1:33" x14ac:dyDescent="0.25">
      <c r="A354" s="41">
        <f>IF(B354=$Z$1,MAX($A$1:A353)+1,"")</f>
        <v>353</v>
      </c>
      <c r="B354" s="48" t="s">
        <v>1735</v>
      </c>
      <c r="C354" s="41" t="s">
        <v>305</v>
      </c>
      <c r="D354" s="49" t="s">
        <v>612</v>
      </c>
      <c r="E354" s="50">
        <v>749818</v>
      </c>
      <c r="F354" s="48" t="s">
        <v>1734</v>
      </c>
      <c r="H354" s="63">
        <f t="shared" si="115"/>
        <v>353</v>
      </c>
      <c r="I354" s="63" t="str">
        <f t="shared" si="117"/>
        <v/>
      </c>
      <c r="J354" s="63" t="str">
        <f t="shared" si="118"/>
        <v/>
      </c>
      <c r="K354" s="63" t="str">
        <f t="shared" si="119"/>
        <v/>
      </c>
      <c r="L354" s="63" t="str">
        <f t="shared" si="120"/>
        <v/>
      </c>
      <c r="M354" s="63" t="str">
        <f t="shared" si="121"/>
        <v/>
      </c>
      <c r="N354" s="63" t="str">
        <f t="shared" si="122"/>
        <v/>
      </c>
      <c r="P354" s="44" t="str">
        <f>IF($AB$1="NE","",IF(V354=$V$1,MAX($P$1:P353)+1,""))</f>
        <v/>
      </c>
      <c r="Q354" s="44" t="str">
        <f t="shared" si="123"/>
        <v/>
      </c>
      <c r="R354" s="44" t="str">
        <f t="shared" si="124"/>
        <v/>
      </c>
      <c r="S354" s="44" t="str">
        <f t="shared" si="125"/>
        <v/>
      </c>
      <c r="T354" s="44" t="str">
        <f t="shared" si="126"/>
        <v/>
      </c>
      <c r="U354" s="44" t="str">
        <f t="shared" si="127"/>
        <v/>
      </c>
      <c r="V354" s="44" t="str">
        <f t="shared" si="128"/>
        <v/>
      </c>
      <c r="X354" s="44" t="str">
        <f>IF(AA354=$AA$1,MAX($X$1:X353)+1,"")</f>
        <v/>
      </c>
      <c r="Y354" s="44">
        <f t="shared" si="129"/>
        <v>353</v>
      </c>
      <c r="Z354" s="44" t="str">
        <f t="shared" si="116"/>
        <v>Kukuřice</v>
      </c>
      <c r="AA354" s="44" t="str">
        <f t="shared" si="130"/>
        <v>Olomouc</v>
      </c>
      <c r="AB354" s="44" t="str">
        <f t="shared" si="131"/>
        <v>Slatinice na Hané</v>
      </c>
      <c r="AC354" s="45">
        <f t="shared" si="132"/>
        <v>749818</v>
      </c>
      <c r="AD354" s="45" t="str">
        <f t="shared" si="133"/>
        <v>50,01 - 100,00%</v>
      </c>
      <c r="AG354"/>
    </row>
    <row r="355" spans="1:33" x14ac:dyDescent="0.25">
      <c r="A355" s="41">
        <f>IF(B355=$Z$1,MAX($A$1:A354)+1,"")</f>
        <v>354</v>
      </c>
      <c r="B355" s="48" t="s">
        <v>1735</v>
      </c>
      <c r="C355" s="41" t="s">
        <v>305</v>
      </c>
      <c r="D355" s="49" t="s">
        <v>613</v>
      </c>
      <c r="E355" s="50">
        <v>796611</v>
      </c>
      <c r="F355" s="48" t="s">
        <v>1734</v>
      </c>
      <c r="H355" s="63">
        <f t="shared" si="115"/>
        <v>354</v>
      </c>
      <c r="I355" s="63" t="str">
        <f t="shared" si="117"/>
        <v/>
      </c>
      <c r="J355" s="63" t="str">
        <f t="shared" si="118"/>
        <v/>
      </c>
      <c r="K355" s="63" t="str">
        <f t="shared" si="119"/>
        <v/>
      </c>
      <c r="L355" s="63" t="str">
        <f t="shared" si="120"/>
        <v/>
      </c>
      <c r="M355" s="63" t="str">
        <f t="shared" si="121"/>
        <v/>
      </c>
      <c r="N355" s="63" t="str">
        <f t="shared" si="122"/>
        <v/>
      </c>
      <c r="P355" s="44" t="str">
        <f>IF($AB$1="NE","",IF(V355=$V$1,MAX($P$1:P354)+1,""))</f>
        <v/>
      </c>
      <c r="Q355" s="44" t="str">
        <f t="shared" si="123"/>
        <v/>
      </c>
      <c r="R355" s="44" t="str">
        <f t="shared" si="124"/>
        <v/>
      </c>
      <c r="S355" s="44" t="str">
        <f t="shared" si="125"/>
        <v/>
      </c>
      <c r="T355" s="44" t="str">
        <f t="shared" si="126"/>
        <v/>
      </c>
      <c r="U355" s="44" t="str">
        <f t="shared" si="127"/>
        <v/>
      </c>
      <c r="V355" s="44" t="str">
        <f t="shared" si="128"/>
        <v/>
      </c>
      <c r="X355" s="44" t="str">
        <f>IF(AA355=$AA$1,MAX($X$1:X354)+1,"")</f>
        <v/>
      </c>
      <c r="Y355" s="44">
        <f t="shared" si="129"/>
        <v>354</v>
      </c>
      <c r="Z355" s="44" t="str">
        <f t="shared" si="116"/>
        <v>Kukuřice</v>
      </c>
      <c r="AA355" s="44" t="str">
        <f t="shared" si="130"/>
        <v>Olomouc</v>
      </c>
      <c r="AB355" s="44" t="str">
        <f t="shared" si="131"/>
        <v>Strukov</v>
      </c>
      <c r="AC355" s="45">
        <f t="shared" si="132"/>
        <v>796611</v>
      </c>
      <c r="AD355" s="45" t="str">
        <f t="shared" si="133"/>
        <v>50,01 - 100,00%</v>
      </c>
      <c r="AG355"/>
    </row>
    <row r="356" spans="1:33" x14ac:dyDescent="0.25">
      <c r="A356" s="41">
        <f>IF(B356=$Z$1,MAX($A$1:A355)+1,"")</f>
        <v>355</v>
      </c>
      <c r="B356" s="48" t="s">
        <v>1735</v>
      </c>
      <c r="C356" s="41" t="s">
        <v>305</v>
      </c>
      <c r="D356" s="49" t="s">
        <v>614</v>
      </c>
      <c r="E356" s="50">
        <v>764515</v>
      </c>
      <c r="F356" s="48" t="s">
        <v>1734</v>
      </c>
      <c r="H356" s="63">
        <f t="shared" si="115"/>
        <v>355</v>
      </c>
      <c r="I356" s="63" t="str">
        <f t="shared" si="117"/>
        <v/>
      </c>
      <c r="J356" s="63" t="str">
        <f t="shared" si="118"/>
        <v/>
      </c>
      <c r="K356" s="63" t="str">
        <f t="shared" si="119"/>
        <v/>
      </c>
      <c r="L356" s="63" t="str">
        <f t="shared" si="120"/>
        <v/>
      </c>
      <c r="M356" s="63" t="str">
        <f t="shared" si="121"/>
        <v/>
      </c>
      <c r="N356" s="63" t="str">
        <f t="shared" si="122"/>
        <v/>
      </c>
      <c r="P356" s="44" t="str">
        <f>IF($AB$1="NE","",IF(V356=$V$1,MAX($P$1:P355)+1,""))</f>
        <v/>
      </c>
      <c r="Q356" s="44" t="str">
        <f t="shared" si="123"/>
        <v/>
      </c>
      <c r="R356" s="44" t="str">
        <f t="shared" si="124"/>
        <v/>
      </c>
      <c r="S356" s="44" t="str">
        <f t="shared" si="125"/>
        <v/>
      </c>
      <c r="T356" s="44" t="str">
        <f t="shared" si="126"/>
        <v/>
      </c>
      <c r="U356" s="44" t="str">
        <f t="shared" si="127"/>
        <v/>
      </c>
      <c r="V356" s="44" t="str">
        <f t="shared" si="128"/>
        <v/>
      </c>
      <c r="X356" s="44" t="str">
        <f>IF(AA356=$AA$1,MAX($X$1:X355)+1,"")</f>
        <v/>
      </c>
      <c r="Y356" s="44">
        <f t="shared" si="129"/>
        <v>355</v>
      </c>
      <c r="Z356" s="44" t="str">
        <f t="shared" si="116"/>
        <v>Kukuřice</v>
      </c>
      <c r="AA356" s="44" t="str">
        <f t="shared" si="130"/>
        <v>Olomouc</v>
      </c>
      <c r="AB356" s="44" t="str">
        <f t="shared" si="131"/>
        <v>Šumvald</v>
      </c>
      <c r="AC356" s="45">
        <f t="shared" si="132"/>
        <v>764515</v>
      </c>
      <c r="AD356" s="45" t="str">
        <f t="shared" si="133"/>
        <v>50,01 - 100,00%</v>
      </c>
      <c r="AG356"/>
    </row>
    <row r="357" spans="1:33" x14ac:dyDescent="0.25">
      <c r="A357" s="41">
        <f>IF(B357=$Z$1,MAX($A$1:A356)+1,"")</f>
        <v>356</v>
      </c>
      <c r="B357" s="48" t="s">
        <v>1735</v>
      </c>
      <c r="C357" s="41" t="s">
        <v>305</v>
      </c>
      <c r="D357" s="49" t="s">
        <v>615</v>
      </c>
      <c r="E357" s="50">
        <v>769363</v>
      </c>
      <c r="F357" s="48" t="s">
        <v>1734</v>
      </c>
      <c r="H357" s="63">
        <f t="shared" si="115"/>
        <v>356</v>
      </c>
      <c r="I357" s="63" t="str">
        <f t="shared" si="117"/>
        <v/>
      </c>
      <c r="J357" s="63" t="str">
        <f t="shared" si="118"/>
        <v/>
      </c>
      <c r="K357" s="63" t="str">
        <f t="shared" si="119"/>
        <v/>
      </c>
      <c r="L357" s="63" t="str">
        <f t="shared" si="120"/>
        <v/>
      </c>
      <c r="M357" s="63" t="str">
        <f t="shared" si="121"/>
        <v/>
      </c>
      <c r="N357" s="63" t="str">
        <f t="shared" si="122"/>
        <v/>
      </c>
      <c r="P357" s="44" t="str">
        <f>IF($AB$1="NE","",IF(V357=$V$1,MAX($P$1:P356)+1,""))</f>
        <v/>
      </c>
      <c r="Q357" s="44" t="str">
        <f t="shared" si="123"/>
        <v/>
      </c>
      <c r="R357" s="44" t="str">
        <f t="shared" si="124"/>
        <v/>
      </c>
      <c r="S357" s="44" t="str">
        <f t="shared" si="125"/>
        <v/>
      </c>
      <c r="T357" s="44" t="str">
        <f t="shared" si="126"/>
        <v/>
      </c>
      <c r="U357" s="44" t="str">
        <f t="shared" si="127"/>
        <v/>
      </c>
      <c r="V357" s="44" t="str">
        <f t="shared" si="128"/>
        <v/>
      </c>
      <c r="X357" s="44" t="str">
        <f>IF(AA357=$AA$1,MAX($X$1:X356)+1,"")</f>
        <v/>
      </c>
      <c r="Y357" s="44">
        <f t="shared" si="129"/>
        <v>356</v>
      </c>
      <c r="Z357" s="44" t="str">
        <f t="shared" si="116"/>
        <v>Kukuřice</v>
      </c>
      <c r="AA357" s="44" t="str">
        <f t="shared" si="130"/>
        <v>Olomouc</v>
      </c>
      <c r="AB357" s="44" t="str">
        <f t="shared" si="131"/>
        <v>Třebčín</v>
      </c>
      <c r="AC357" s="45">
        <f t="shared" si="132"/>
        <v>769363</v>
      </c>
      <c r="AD357" s="45" t="str">
        <f t="shared" si="133"/>
        <v>50,01 - 100,00%</v>
      </c>
      <c r="AG357"/>
    </row>
    <row r="358" spans="1:33" x14ac:dyDescent="0.25">
      <c r="A358" s="41">
        <f>IF(B358=$Z$1,MAX($A$1:A357)+1,"")</f>
        <v>357</v>
      </c>
      <c r="B358" s="48" t="s">
        <v>1735</v>
      </c>
      <c r="C358" s="41" t="s">
        <v>305</v>
      </c>
      <c r="D358" s="49" t="s">
        <v>616</v>
      </c>
      <c r="E358" s="50">
        <v>774341</v>
      </c>
      <c r="F358" s="48" t="s">
        <v>1734</v>
      </c>
      <c r="H358" s="63">
        <f t="shared" si="115"/>
        <v>357</v>
      </c>
      <c r="I358" s="63" t="str">
        <f t="shared" si="117"/>
        <v/>
      </c>
      <c r="J358" s="63" t="str">
        <f t="shared" si="118"/>
        <v/>
      </c>
      <c r="K358" s="63" t="str">
        <f t="shared" si="119"/>
        <v/>
      </c>
      <c r="L358" s="63" t="str">
        <f t="shared" si="120"/>
        <v/>
      </c>
      <c r="M358" s="63" t="str">
        <f t="shared" si="121"/>
        <v/>
      </c>
      <c r="N358" s="63" t="str">
        <f t="shared" si="122"/>
        <v/>
      </c>
      <c r="P358" s="44" t="str">
        <f>IF($AB$1="NE","",IF(V358=$V$1,MAX($P$1:P357)+1,""))</f>
        <v/>
      </c>
      <c r="Q358" s="44" t="str">
        <f t="shared" si="123"/>
        <v/>
      </c>
      <c r="R358" s="44" t="str">
        <f t="shared" si="124"/>
        <v/>
      </c>
      <c r="S358" s="44" t="str">
        <f t="shared" si="125"/>
        <v/>
      </c>
      <c r="T358" s="44" t="str">
        <f t="shared" si="126"/>
        <v/>
      </c>
      <c r="U358" s="44" t="str">
        <f t="shared" si="127"/>
        <v/>
      </c>
      <c r="V358" s="44" t="str">
        <f t="shared" si="128"/>
        <v/>
      </c>
      <c r="X358" s="44" t="str">
        <f>IF(AA358=$AA$1,MAX($X$1:X357)+1,"")</f>
        <v/>
      </c>
      <c r="Y358" s="44">
        <f t="shared" si="129"/>
        <v>357</v>
      </c>
      <c r="Z358" s="44" t="str">
        <f t="shared" si="116"/>
        <v>Kukuřice</v>
      </c>
      <c r="AA358" s="44" t="str">
        <f t="shared" si="130"/>
        <v>Olomouc</v>
      </c>
      <c r="AB358" s="44" t="str">
        <f t="shared" si="131"/>
        <v>Unčovice</v>
      </c>
      <c r="AC358" s="45">
        <f t="shared" si="132"/>
        <v>774341</v>
      </c>
      <c r="AD358" s="45" t="str">
        <f t="shared" si="133"/>
        <v>50,01 - 100,00%</v>
      </c>
      <c r="AG358"/>
    </row>
    <row r="359" spans="1:33" x14ac:dyDescent="0.25">
      <c r="A359" s="41">
        <f>IF(B359=$Z$1,MAX($A$1:A358)+1,"")</f>
        <v>358</v>
      </c>
      <c r="B359" s="48" t="s">
        <v>1735</v>
      </c>
      <c r="C359" s="41" t="s">
        <v>305</v>
      </c>
      <c r="D359" s="49" t="s">
        <v>617</v>
      </c>
      <c r="E359" s="50">
        <v>775428</v>
      </c>
      <c r="F359" s="48" t="s">
        <v>1734</v>
      </c>
      <c r="H359" s="63">
        <f t="shared" si="115"/>
        <v>358</v>
      </c>
      <c r="I359" s="63" t="str">
        <f t="shared" si="117"/>
        <v/>
      </c>
      <c r="J359" s="63" t="str">
        <f t="shared" si="118"/>
        <v/>
      </c>
      <c r="K359" s="63" t="str">
        <f t="shared" si="119"/>
        <v/>
      </c>
      <c r="L359" s="63" t="str">
        <f t="shared" si="120"/>
        <v/>
      </c>
      <c r="M359" s="63" t="str">
        <f t="shared" si="121"/>
        <v/>
      </c>
      <c r="N359" s="63" t="str">
        <f t="shared" si="122"/>
        <v/>
      </c>
      <c r="P359" s="44" t="str">
        <f>IF($AB$1="NE","",IF(V359=$V$1,MAX($P$1:P358)+1,""))</f>
        <v/>
      </c>
      <c r="Q359" s="44" t="str">
        <f t="shared" si="123"/>
        <v/>
      </c>
      <c r="R359" s="44" t="str">
        <f t="shared" si="124"/>
        <v/>
      </c>
      <c r="S359" s="44" t="str">
        <f t="shared" si="125"/>
        <v/>
      </c>
      <c r="T359" s="44" t="str">
        <f t="shared" si="126"/>
        <v/>
      </c>
      <c r="U359" s="44" t="str">
        <f t="shared" si="127"/>
        <v/>
      </c>
      <c r="V359" s="44" t="str">
        <f t="shared" si="128"/>
        <v/>
      </c>
      <c r="X359" s="44" t="str">
        <f>IF(AA359=$AA$1,MAX($X$1:X358)+1,"")</f>
        <v/>
      </c>
      <c r="Y359" s="44">
        <f t="shared" si="129"/>
        <v>358</v>
      </c>
      <c r="Z359" s="44" t="str">
        <f t="shared" si="116"/>
        <v>Kukuřice</v>
      </c>
      <c r="AA359" s="44" t="str">
        <f t="shared" si="130"/>
        <v>Olomouc</v>
      </c>
      <c r="AB359" s="44" t="str">
        <f t="shared" si="131"/>
        <v>Ústín</v>
      </c>
      <c r="AC359" s="45">
        <f t="shared" si="132"/>
        <v>775428</v>
      </c>
      <c r="AD359" s="45" t="str">
        <f t="shared" si="133"/>
        <v>50,01 - 100,00%</v>
      </c>
      <c r="AG359"/>
    </row>
    <row r="360" spans="1:33" x14ac:dyDescent="0.25">
      <c r="A360" s="41">
        <f>IF(B360=$Z$1,MAX($A$1:A359)+1,"")</f>
        <v>359</v>
      </c>
      <c r="B360" s="48" t="s">
        <v>1735</v>
      </c>
      <c r="C360" s="41" t="s">
        <v>305</v>
      </c>
      <c r="D360" s="49" t="s">
        <v>618</v>
      </c>
      <c r="E360" s="50">
        <v>688690</v>
      </c>
      <c r="F360" s="48" t="s">
        <v>1734</v>
      </c>
      <c r="H360" s="63">
        <f t="shared" si="115"/>
        <v>359</v>
      </c>
      <c r="I360" s="63" t="str">
        <f t="shared" si="117"/>
        <v/>
      </c>
      <c r="J360" s="63" t="str">
        <f t="shared" si="118"/>
        <v/>
      </c>
      <c r="K360" s="63" t="str">
        <f t="shared" si="119"/>
        <v/>
      </c>
      <c r="L360" s="63" t="str">
        <f t="shared" si="120"/>
        <v/>
      </c>
      <c r="M360" s="63" t="str">
        <f t="shared" si="121"/>
        <v/>
      </c>
      <c r="N360" s="63" t="str">
        <f t="shared" si="122"/>
        <v/>
      </c>
      <c r="P360" s="44" t="str">
        <f>IF($AB$1="NE","",IF(V360=$V$1,MAX($P$1:P359)+1,""))</f>
        <v/>
      </c>
      <c r="Q360" s="44" t="str">
        <f t="shared" si="123"/>
        <v/>
      </c>
      <c r="R360" s="44" t="str">
        <f t="shared" si="124"/>
        <v/>
      </c>
      <c r="S360" s="44" t="str">
        <f t="shared" si="125"/>
        <v/>
      </c>
      <c r="T360" s="44" t="str">
        <f t="shared" si="126"/>
        <v/>
      </c>
      <c r="U360" s="44" t="str">
        <f t="shared" si="127"/>
        <v/>
      </c>
      <c r="V360" s="44" t="str">
        <f t="shared" si="128"/>
        <v/>
      </c>
      <c r="X360" s="44" t="str">
        <f>IF(AA360=$AA$1,MAX($X$1:X359)+1,"")</f>
        <v/>
      </c>
      <c r="Y360" s="44">
        <f t="shared" si="129"/>
        <v>359</v>
      </c>
      <c r="Z360" s="44" t="str">
        <f t="shared" si="116"/>
        <v>Kukuřice</v>
      </c>
      <c r="AA360" s="44" t="str">
        <f t="shared" si="130"/>
        <v>Olomouc</v>
      </c>
      <c r="AB360" s="44" t="str">
        <f t="shared" si="131"/>
        <v>Veselíčko</v>
      </c>
      <c r="AC360" s="45">
        <f t="shared" si="132"/>
        <v>688690</v>
      </c>
      <c r="AD360" s="45" t="str">
        <f t="shared" si="133"/>
        <v>50,01 - 100,00%</v>
      </c>
      <c r="AG360"/>
    </row>
    <row r="361" spans="1:33" x14ac:dyDescent="0.25">
      <c r="A361" s="41">
        <f>IF(B361=$Z$1,MAX($A$1:A360)+1,"")</f>
        <v>360</v>
      </c>
      <c r="B361" s="48" t="s">
        <v>1735</v>
      </c>
      <c r="C361" s="41" t="s">
        <v>305</v>
      </c>
      <c r="D361" s="49" t="s">
        <v>619</v>
      </c>
      <c r="E361" s="50">
        <v>782009</v>
      </c>
      <c r="F361" s="48" t="s">
        <v>1734</v>
      </c>
      <c r="H361" s="63">
        <f t="shared" si="115"/>
        <v>360</v>
      </c>
      <c r="I361" s="63" t="str">
        <f t="shared" si="117"/>
        <v/>
      </c>
      <c r="J361" s="63" t="str">
        <f t="shared" si="118"/>
        <v/>
      </c>
      <c r="K361" s="63" t="str">
        <f t="shared" si="119"/>
        <v/>
      </c>
      <c r="L361" s="63" t="str">
        <f t="shared" si="120"/>
        <v/>
      </c>
      <c r="M361" s="63" t="str">
        <f t="shared" si="121"/>
        <v/>
      </c>
      <c r="N361" s="63" t="str">
        <f t="shared" si="122"/>
        <v/>
      </c>
      <c r="P361" s="44" t="str">
        <f>IF($AB$1="NE","",IF(V361=$V$1,MAX($P$1:P360)+1,""))</f>
        <v/>
      </c>
      <c r="Q361" s="44" t="str">
        <f t="shared" si="123"/>
        <v/>
      </c>
      <c r="R361" s="44" t="str">
        <f t="shared" si="124"/>
        <v/>
      </c>
      <c r="S361" s="44" t="str">
        <f t="shared" si="125"/>
        <v/>
      </c>
      <c r="T361" s="44" t="str">
        <f t="shared" si="126"/>
        <v/>
      </c>
      <c r="U361" s="44" t="str">
        <f t="shared" si="127"/>
        <v/>
      </c>
      <c r="V361" s="44" t="str">
        <f t="shared" si="128"/>
        <v/>
      </c>
      <c r="X361" s="44" t="str">
        <f>IF(AA361=$AA$1,MAX($X$1:X360)+1,"")</f>
        <v/>
      </c>
      <c r="Y361" s="44">
        <f t="shared" si="129"/>
        <v>360</v>
      </c>
      <c r="Z361" s="44" t="str">
        <f t="shared" si="116"/>
        <v>Kukuřice</v>
      </c>
      <c r="AA361" s="44" t="str">
        <f t="shared" si="130"/>
        <v>Olomouc</v>
      </c>
      <c r="AB361" s="44" t="str">
        <f t="shared" si="131"/>
        <v>Vilémov u Litovle</v>
      </c>
      <c r="AC361" s="45">
        <f t="shared" si="132"/>
        <v>782009</v>
      </c>
      <c r="AD361" s="45" t="str">
        <f t="shared" si="133"/>
        <v>50,01 - 100,00%</v>
      </c>
      <c r="AG361"/>
    </row>
    <row r="362" spans="1:33" x14ac:dyDescent="0.25">
      <c r="A362" s="41">
        <f>IF(B362=$Z$1,MAX($A$1:A361)+1,"")</f>
        <v>361</v>
      </c>
      <c r="B362" s="48" t="s">
        <v>1735</v>
      </c>
      <c r="C362" s="41" t="s">
        <v>389</v>
      </c>
      <c r="D362" s="49" t="s">
        <v>390</v>
      </c>
      <c r="E362" s="50">
        <v>665410</v>
      </c>
      <c r="F362" s="48" t="s">
        <v>24</v>
      </c>
      <c r="H362" s="63">
        <f t="shared" si="115"/>
        <v>361</v>
      </c>
      <c r="I362" s="63" t="str">
        <f t="shared" si="117"/>
        <v/>
      </c>
      <c r="J362" s="63" t="str">
        <f t="shared" si="118"/>
        <v/>
      </c>
      <c r="K362" s="63" t="str">
        <f t="shared" si="119"/>
        <v/>
      </c>
      <c r="L362" s="63" t="str">
        <f t="shared" si="120"/>
        <v/>
      </c>
      <c r="M362" s="63" t="str">
        <f t="shared" si="121"/>
        <v/>
      </c>
      <c r="N362" s="63" t="str">
        <f t="shared" si="122"/>
        <v/>
      </c>
      <c r="P362" s="44" t="str">
        <f>IF($AB$1="NE","",IF(V362=$V$1,MAX($P$1:P361)+1,""))</f>
        <v/>
      </c>
      <c r="Q362" s="44" t="str">
        <f t="shared" si="123"/>
        <v/>
      </c>
      <c r="R362" s="44" t="str">
        <f t="shared" si="124"/>
        <v/>
      </c>
      <c r="S362" s="44" t="str">
        <f t="shared" si="125"/>
        <v/>
      </c>
      <c r="T362" s="44" t="str">
        <f t="shared" si="126"/>
        <v/>
      </c>
      <c r="U362" s="44" t="str">
        <f t="shared" si="127"/>
        <v/>
      </c>
      <c r="V362" s="44" t="str">
        <f t="shared" si="128"/>
        <v/>
      </c>
      <c r="X362" s="44" t="str">
        <f>IF(AA362=$AA$1,MAX($X$1:X361)+1,"")</f>
        <v/>
      </c>
      <c r="Y362" s="44">
        <f t="shared" si="129"/>
        <v>361</v>
      </c>
      <c r="Z362" s="44" t="str">
        <f t="shared" si="116"/>
        <v>Kukuřice</v>
      </c>
      <c r="AA362" s="44" t="str">
        <f t="shared" si="130"/>
        <v>Pardubice</v>
      </c>
      <c r="AB362" s="44" t="str">
        <f t="shared" si="131"/>
        <v>Kladruby nad Labem</v>
      </c>
      <c r="AC362" s="45">
        <f t="shared" si="132"/>
        <v>665410</v>
      </c>
      <c r="AD362" s="45" t="str">
        <f t="shared" si="133"/>
        <v>30,01 - 50,00 %</v>
      </c>
      <c r="AG362"/>
    </row>
    <row r="363" spans="1:33" x14ac:dyDescent="0.25">
      <c r="A363" s="41">
        <f>IF(B363=$Z$1,MAX($A$1:A362)+1,"")</f>
        <v>362</v>
      </c>
      <c r="B363" s="48" t="s">
        <v>1735</v>
      </c>
      <c r="C363" s="41" t="s">
        <v>389</v>
      </c>
      <c r="D363" s="49" t="s">
        <v>391</v>
      </c>
      <c r="E363" s="50">
        <v>668702</v>
      </c>
      <c r="F363" s="48" t="s">
        <v>24</v>
      </c>
      <c r="H363" s="63">
        <f t="shared" si="115"/>
        <v>362</v>
      </c>
      <c r="I363" s="63" t="str">
        <f t="shared" si="117"/>
        <v/>
      </c>
      <c r="J363" s="63" t="str">
        <f t="shared" si="118"/>
        <v/>
      </c>
      <c r="K363" s="63" t="str">
        <f t="shared" si="119"/>
        <v/>
      </c>
      <c r="L363" s="63" t="str">
        <f t="shared" si="120"/>
        <v/>
      </c>
      <c r="M363" s="63" t="str">
        <f t="shared" si="121"/>
        <v/>
      </c>
      <c r="N363" s="63" t="str">
        <f t="shared" si="122"/>
        <v/>
      </c>
      <c r="P363" s="44" t="str">
        <f>IF($AB$1="NE","",IF(V363=$V$1,MAX($P$1:P362)+1,""))</f>
        <v/>
      </c>
      <c r="Q363" s="44" t="str">
        <f t="shared" si="123"/>
        <v/>
      </c>
      <c r="R363" s="44" t="str">
        <f t="shared" si="124"/>
        <v/>
      </c>
      <c r="S363" s="44" t="str">
        <f t="shared" si="125"/>
        <v/>
      </c>
      <c r="T363" s="44" t="str">
        <f t="shared" si="126"/>
        <v/>
      </c>
      <c r="U363" s="44" t="str">
        <f t="shared" si="127"/>
        <v/>
      </c>
      <c r="V363" s="44" t="str">
        <f t="shared" si="128"/>
        <v/>
      </c>
      <c r="X363" s="44" t="str">
        <f>IF(AA363=$AA$1,MAX($X$1:X362)+1,"")</f>
        <v/>
      </c>
      <c r="Y363" s="44">
        <f t="shared" si="129"/>
        <v>362</v>
      </c>
      <c r="Z363" s="44" t="str">
        <f t="shared" si="116"/>
        <v>Kukuřice</v>
      </c>
      <c r="AA363" s="44" t="str">
        <f t="shared" si="130"/>
        <v>Pardubice</v>
      </c>
      <c r="AB363" s="44" t="str">
        <f t="shared" si="131"/>
        <v>Komárov u Přelouče</v>
      </c>
      <c r="AC363" s="45">
        <f t="shared" si="132"/>
        <v>668702</v>
      </c>
      <c r="AD363" s="45" t="str">
        <f t="shared" si="133"/>
        <v>30,01 - 50,00 %</v>
      </c>
      <c r="AG363"/>
    </row>
    <row r="364" spans="1:33" x14ac:dyDescent="0.25">
      <c r="A364" s="41">
        <f>IF(B364=$Z$1,MAX($A$1:A363)+1,"")</f>
        <v>363</v>
      </c>
      <c r="B364" s="48" t="s">
        <v>1735</v>
      </c>
      <c r="C364" s="41" t="s">
        <v>389</v>
      </c>
      <c r="D364" s="49" t="s">
        <v>392</v>
      </c>
      <c r="E364" s="50">
        <v>792233</v>
      </c>
      <c r="F364" s="48" t="s">
        <v>24</v>
      </c>
      <c r="H364" s="63">
        <f t="shared" si="115"/>
        <v>363</v>
      </c>
      <c r="I364" s="63" t="str">
        <f t="shared" si="117"/>
        <v/>
      </c>
      <c r="J364" s="63" t="str">
        <f t="shared" si="118"/>
        <v/>
      </c>
      <c r="K364" s="63" t="str">
        <f t="shared" si="119"/>
        <v/>
      </c>
      <c r="L364" s="63" t="str">
        <f t="shared" si="120"/>
        <v/>
      </c>
      <c r="M364" s="63" t="str">
        <f t="shared" si="121"/>
        <v/>
      </c>
      <c r="N364" s="63" t="str">
        <f t="shared" si="122"/>
        <v/>
      </c>
      <c r="P364" s="44" t="str">
        <f>IF($AB$1="NE","",IF(V364=$V$1,MAX($P$1:P363)+1,""))</f>
        <v/>
      </c>
      <c r="Q364" s="44" t="str">
        <f t="shared" si="123"/>
        <v/>
      </c>
      <c r="R364" s="44" t="str">
        <f t="shared" si="124"/>
        <v/>
      </c>
      <c r="S364" s="44" t="str">
        <f t="shared" si="125"/>
        <v/>
      </c>
      <c r="T364" s="44" t="str">
        <f t="shared" si="126"/>
        <v/>
      </c>
      <c r="U364" s="44" t="str">
        <f t="shared" si="127"/>
        <v/>
      </c>
      <c r="V364" s="44" t="str">
        <f t="shared" si="128"/>
        <v/>
      </c>
      <c r="X364" s="44" t="str">
        <f>IF(AA364=$AA$1,MAX($X$1:X363)+1,"")</f>
        <v/>
      </c>
      <c r="Y364" s="44">
        <f t="shared" si="129"/>
        <v>363</v>
      </c>
      <c r="Z364" s="44" t="str">
        <f t="shared" si="116"/>
        <v>Kukuřice</v>
      </c>
      <c r="AA364" s="44" t="str">
        <f t="shared" si="130"/>
        <v>Pardubice</v>
      </c>
      <c r="AB364" s="44" t="str">
        <f t="shared" si="131"/>
        <v>Morašice v Železných horách</v>
      </c>
      <c r="AC364" s="45">
        <f t="shared" si="132"/>
        <v>792233</v>
      </c>
      <c r="AD364" s="45" t="str">
        <f t="shared" si="133"/>
        <v>30,01 - 50,00 %</v>
      </c>
      <c r="AG364"/>
    </row>
    <row r="365" spans="1:33" x14ac:dyDescent="0.25">
      <c r="A365" s="41">
        <f>IF(B365=$Z$1,MAX($A$1:A364)+1,"")</f>
        <v>364</v>
      </c>
      <c r="B365" s="48" t="s">
        <v>1735</v>
      </c>
      <c r="C365" s="41" t="s">
        <v>389</v>
      </c>
      <c r="D365" s="49" t="s">
        <v>389</v>
      </c>
      <c r="E365" s="50">
        <v>717657</v>
      </c>
      <c r="F365" s="48" t="s">
        <v>24</v>
      </c>
      <c r="H365" s="63">
        <f t="shared" si="115"/>
        <v>364</v>
      </c>
      <c r="I365" s="63" t="str">
        <f t="shared" si="117"/>
        <v/>
      </c>
      <c r="J365" s="63" t="str">
        <f t="shared" si="118"/>
        <v/>
      </c>
      <c r="K365" s="63" t="str">
        <f t="shared" si="119"/>
        <v/>
      </c>
      <c r="L365" s="63" t="str">
        <f t="shared" si="120"/>
        <v/>
      </c>
      <c r="M365" s="63" t="str">
        <f t="shared" si="121"/>
        <v/>
      </c>
      <c r="N365" s="63" t="str">
        <f t="shared" si="122"/>
        <v/>
      </c>
      <c r="P365" s="44" t="str">
        <f>IF($AB$1="NE","",IF(V365=$V$1,MAX($P$1:P364)+1,""))</f>
        <v/>
      </c>
      <c r="Q365" s="44" t="str">
        <f t="shared" si="123"/>
        <v/>
      </c>
      <c r="R365" s="44" t="str">
        <f t="shared" si="124"/>
        <v/>
      </c>
      <c r="S365" s="44" t="str">
        <f t="shared" si="125"/>
        <v/>
      </c>
      <c r="T365" s="44" t="str">
        <f t="shared" si="126"/>
        <v/>
      </c>
      <c r="U365" s="44" t="str">
        <f t="shared" si="127"/>
        <v/>
      </c>
      <c r="V365" s="44" t="str">
        <f t="shared" si="128"/>
        <v/>
      </c>
      <c r="X365" s="44" t="str">
        <f>IF(AA365=$AA$1,MAX($X$1:X364)+1,"")</f>
        <v/>
      </c>
      <c r="Y365" s="44">
        <f t="shared" si="129"/>
        <v>364</v>
      </c>
      <c r="Z365" s="44" t="str">
        <f t="shared" si="116"/>
        <v>Kukuřice</v>
      </c>
      <c r="AA365" s="44" t="str">
        <f t="shared" si="130"/>
        <v>Pardubice</v>
      </c>
      <c r="AB365" s="44" t="str">
        <f t="shared" si="131"/>
        <v>Pardubice</v>
      </c>
      <c r="AC365" s="45">
        <f t="shared" si="132"/>
        <v>717657</v>
      </c>
      <c r="AD365" s="45" t="str">
        <f t="shared" si="133"/>
        <v>30,01 - 50,00 %</v>
      </c>
      <c r="AG365"/>
    </row>
    <row r="366" spans="1:33" x14ac:dyDescent="0.25">
      <c r="A366" s="41">
        <f>IF(B366=$Z$1,MAX($A$1:A365)+1,"")</f>
        <v>365</v>
      </c>
      <c r="B366" s="48" t="s">
        <v>1735</v>
      </c>
      <c r="C366" s="41" t="s">
        <v>389</v>
      </c>
      <c r="D366" s="49" t="s">
        <v>393</v>
      </c>
      <c r="E366" s="50">
        <v>737194</v>
      </c>
      <c r="F366" s="48" t="s">
        <v>24</v>
      </c>
      <c r="H366" s="63">
        <f t="shared" si="115"/>
        <v>365</v>
      </c>
      <c r="I366" s="63" t="str">
        <f t="shared" si="117"/>
        <v/>
      </c>
      <c r="J366" s="63" t="str">
        <f t="shared" si="118"/>
        <v/>
      </c>
      <c r="K366" s="63" t="str">
        <f t="shared" si="119"/>
        <v/>
      </c>
      <c r="L366" s="63" t="str">
        <f t="shared" si="120"/>
        <v/>
      </c>
      <c r="M366" s="63" t="str">
        <f t="shared" si="121"/>
        <v/>
      </c>
      <c r="N366" s="63" t="str">
        <f t="shared" si="122"/>
        <v/>
      </c>
      <c r="P366" s="44" t="str">
        <f>IF($AB$1="NE","",IF(V366=$V$1,MAX($P$1:P365)+1,""))</f>
        <v/>
      </c>
      <c r="Q366" s="44" t="str">
        <f t="shared" si="123"/>
        <v/>
      </c>
      <c r="R366" s="44" t="str">
        <f t="shared" si="124"/>
        <v/>
      </c>
      <c r="S366" s="44" t="str">
        <f t="shared" si="125"/>
        <v/>
      </c>
      <c r="T366" s="44" t="str">
        <f t="shared" si="126"/>
        <v/>
      </c>
      <c r="U366" s="44" t="str">
        <f t="shared" si="127"/>
        <v/>
      </c>
      <c r="V366" s="44" t="str">
        <f t="shared" si="128"/>
        <v/>
      </c>
      <c r="X366" s="44" t="str">
        <f>IF(AA366=$AA$1,MAX($X$1:X365)+1,"")</f>
        <v/>
      </c>
      <c r="Y366" s="44">
        <f t="shared" si="129"/>
        <v>365</v>
      </c>
      <c r="Z366" s="44" t="str">
        <f t="shared" si="116"/>
        <v>Kukuřice</v>
      </c>
      <c r="AA366" s="44" t="str">
        <f t="shared" si="130"/>
        <v>Pardubice</v>
      </c>
      <c r="AB366" s="44" t="str">
        <f t="shared" si="131"/>
        <v>Ráby</v>
      </c>
      <c r="AC366" s="45">
        <f t="shared" si="132"/>
        <v>737194</v>
      </c>
      <c r="AD366" s="45" t="str">
        <f t="shared" si="133"/>
        <v>30,01 - 50,00 %</v>
      </c>
      <c r="AG366"/>
    </row>
    <row r="367" spans="1:33" x14ac:dyDescent="0.25">
      <c r="A367" s="41">
        <f>IF(B367=$Z$1,MAX($A$1:A366)+1,"")</f>
        <v>366</v>
      </c>
      <c r="B367" s="48" t="s">
        <v>1735</v>
      </c>
      <c r="C367" s="41" t="s">
        <v>389</v>
      </c>
      <c r="D367" s="49" t="s">
        <v>394</v>
      </c>
      <c r="E367" s="50">
        <v>747149</v>
      </c>
      <c r="F367" s="48" t="s">
        <v>24</v>
      </c>
      <c r="H367" s="63">
        <f t="shared" si="115"/>
        <v>366</v>
      </c>
      <c r="I367" s="63" t="str">
        <f t="shared" si="117"/>
        <v/>
      </c>
      <c r="J367" s="63" t="str">
        <f t="shared" si="118"/>
        <v/>
      </c>
      <c r="K367" s="63" t="str">
        <f t="shared" si="119"/>
        <v/>
      </c>
      <c r="L367" s="63" t="str">
        <f t="shared" si="120"/>
        <v/>
      </c>
      <c r="M367" s="63" t="str">
        <f t="shared" si="121"/>
        <v/>
      </c>
      <c r="N367" s="63" t="str">
        <f t="shared" si="122"/>
        <v/>
      </c>
      <c r="P367" s="44" t="str">
        <f>IF($AB$1="NE","",IF(V367=$V$1,MAX($P$1:P366)+1,""))</f>
        <v/>
      </c>
      <c r="Q367" s="44" t="str">
        <f t="shared" si="123"/>
        <v/>
      </c>
      <c r="R367" s="44" t="str">
        <f t="shared" si="124"/>
        <v/>
      </c>
      <c r="S367" s="44" t="str">
        <f t="shared" si="125"/>
        <v/>
      </c>
      <c r="T367" s="44" t="str">
        <f t="shared" si="126"/>
        <v/>
      </c>
      <c r="U367" s="44" t="str">
        <f t="shared" si="127"/>
        <v/>
      </c>
      <c r="V367" s="44" t="str">
        <f t="shared" si="128"/>
        <v/>
      </c>
      <c r="X367" s="44" t="str">
        <f>IF(AA367=$AA$1,MAX($X$1:X366)+1,"")</f>
        <v/>
      </c>
      <c r="Y367" s="44">
        <f t="shared" si="129"/>
        <v>366</v>
      </c>
      <c r="Z367" s="44" t="str">
        <f t="shared" si="116"/>
        <v>Kukuřice</v>
      </c>
      <c r="AA367" s="44" t="str">
        <f t="shared" si="130"/>
        <v>Pardubice</v>
      </c>
      <c r="AB367" s="44" t="str">
        <f t="shared" si="131"/>
        <v>Selmice</v>
      </c>
      <c r="AC367" s="45">
        <f t="shared" si="132"/>
        <v>747149</v>
      </c>
      <c r="AD367" s="45" t="str">
        <f t="shared" si="133"/>
        <v>30,01 - 50,00 %</v>
      </c>
      <c r="AG367"/>
    </row>
    <row r="368" spans="1:33" x14ac:dyDescent="0.25">
      <c r="A368" s="41">
        <f>IF(B368=$Z$1,MAX($A$1:A367)+1,"")</f>
        <v>367</v>
      </c>
      <c r="B368" s="48" t="s">
        <v>1735</v>
      </c>
      <c r="C368" s="41" t="s">
        <v>389</v>
      </c>
      <c r="D368" s="49" t="s">
        <v>395</v>
      </c>
      <c r="E368" s="50">
        <v>717843</v>
      </c>
      <c r="F368" s="48" t="s">
        <v>24</v>
      </c>
      <c r="H368" s="63">
        <f t="shared" si="115"/>
        <v>367</v>
      </c>
      <c r="I368" s="63" t="str">
        <f t="shared" si="117"/>
        <v/>
      </c>
      <c r="J368" s="63" t="str">
        <f t="shared" si="118"/>
        <v/>
      </c>
      <c r="K368" s="63" t="str">
        <f t="shared" si="119"/>
        <v/>
      </c>
      <c r="L368" s="63" t="str">
        <f t="shared" si="120"/>
        <v/>
      </c>
      <c r="M368" s="63" t="str">
        <f t="shared" si="121"/>
        <v/>
      </c>
      <c r="N368" s="63" t="str">
        <f t="shared" si="122"/>
        <v/>
      </c>
      <c r="P368" s="44" t="str">
        <f>IF($AB$1="NE","",IF(V368=$V$1,MAX($P$1:P367)+1,""))</f>
        <v/>
      </c>
      <c r="Q368" s="44" t="str">
        <f t="shared" si="123"/>
        <v/>
      </c>
      <c r="R368" s="44" t="str">
        <f t="shared" si="124"/>
        <v/>
      </c>
      <c r="S368" s="44" t="str">
        <f t="shared" si="125"/>
        <v/>
      </c>
      <c r="T368" s="44" t="str">
        <f t="shared" si="126"/>
        <v/>
      </c>
      <c r="U368" s="44" t="str">
        <f t="shared" si="127"/>
        <v/>
      </c>
      <c r="V368" s="44" t="str">
        <f t="shared" si="128"/>
        <v/>
      </c>
      <c r="X368" s="44" t="str">
        <f>IF(AA368=$AA$1,MAX($X$1:X367)+1,"")</f>
        <v/>
      </c>
      <c r="Y368" s="44">
        <f t="shared" si="129"/>
        <v>367</v>
      </c>
      <c r="Z368" s="44" t="str">
        <f t="shared" si="116"/>
        <v>Kukuřice</v>
      </c>
      <c r="AA368" s="44" t="str">
        <f t="shared" si="130"/>
        <v>Pardubice</v>
      </c>
      <c r="AB368" s="44" t="str">
        <f t="shared" si="131"/>
        <v>Studánka</v>
      </c>
      <c r="AC368" s="45">
        <f t="shared" si="132"/>
        <v>717843</v>
      </c>
      <c r="AD368" s="45" t="str">
        <f t="shared" si="133"/>
        <v>30,01 - 50,00 %</v>
      </c>
      <c r="AG368"/>
    </row>
    <row r="369" spans="1:33" x14ac:dyDescent="0.25">
      <c r="A369" s="41">
        <f>IF(B369=$Z$1,MAX($A$1:A368)+1,"")</f>
        <v>368</v>
      </c>
      <c r="B369" s="48" t="s">
        <v>1735</v>
      </c>
      <c r="C369" s="41" t="s">
        <v>389</v>
      </c>
      <c r="D369" s="49" t="s">
        <v>396</v>
      </c>
      <c r="E369" s="50">
        <v>766968</v>
      </c>
      <c r="F369" s="48" t="s">
        <v>24</v>
      </c>
      <c r="H369" s="63">
        <f t="shared" si="115"/>
        <v>368</v>
      </c>
      <c r="I369" s="63" t="str">
        <f t="shared" si="117"/>
        <v/>
      </c>
      <c r="J369" s="63" t="str">
        <f t="shared" si="118"/>
        <v/>
      </c>
      <c r="K369" s="63" t="str">
        <f t="shared" si="119"/>
        <v/>
      </c>
      <c r="L369" s="63" t="str">
        <f t="shared" si="120"/>
        <v/>
      </c>
      <c r="M369" s="63" t="str">
        <f t="shared" si="121"/>
        <v/>
      </c>
      <c r="N369" s="63" t="str">
        <f t="shared" si="122"/>
        <v/>
      </c>
      <c r="P369" s="44" t="str">
        <f>IF($AB$1="NE","",IF(V369=$V$1,MAX($P$1:P368)+1,""))</f>
        <v/>
      </c>
      <c r="Q369" s="44" t="str">
        <f t="shared" si="123"/>
        <v/>
      </c>
      <c r="R369" s="44" t="str">
        <f t="shared" si="124"/>
        <v/>
      </c>
      <c r="S369" s="44" t="str">
        <f t="shared" si="125"/>
        <v/>
      </c>
      <c r="T369" s="44" t="str">
        <f t="shared" si="126"/>
        <v/>
      </c>
      <c r="U369" s="44" t="str">
        <f t="shared" si="127"/>
        <v/>
      </c>
      <c r="V369" s="44" t="str">
        <f t="shared" si="128"/>
        <v/>
      </c>
      <c r="X369" s="44" t="str">
        <f>IF(AA369=$AA$1,MAX($X$1:X368)+1,"")</f>
        <v/>
      </c>
      <c r="Y369" s="44">
        <f t="shared" si="129"/>
        <v>368</v>
      </c>
      <c r="Z369" s="44" t="str">
        <f t="shared" si="116"/>
        <v>Kukuřice</v>
      </c>
      <c r="AA369" s="44" t="str">
        <f t="shared" si="130"/>
        <v>Pardubice</v>
      </c>
      <c r="AB369" s="44" t="str">
        <f t="shared" si="131"/>
        <v>Tetov</v>
      </c>
      <c r="AC369" s="45">
        <f t="shared" si="132"/>
        <v>766968</v>
      </c>
      <c r="AD369" s="45" t="str">
        <f t="shared" si="133"/>
        <v>30,01 - 50,00 %</v>
      </c>
      <c r="AG369"/>
    </row>
    <row r="370" spans="1:33" x14ac:dyDescent="0.25">
      <c r="A370" s="41">
        <f>IF(B370=$Z$1,MAX($A$1:A369)+1,"")</f>
        <v>369</v>
      </c>
      <c r="B370" s="48" t="s">
        <v>1735</v>
      </c>
      <c r="C370" s="41" t="s">
        <v>389</v>
      </c>
      <c r="D370" s="49" t="s">
        <v>397</v>
      </c>
      <c r="E370" s="50">
        <v>780979</v>
      </c>
      <c r="F370" s="48" t="s">
        <v>24</v>
      </c>
      <c r="H370" s="63">
        <f t="shared" si="115"/>
        <v>369</v>
      </c>
      <c r="I370" s="63" t="str">
        <f t="shared" si="117"/>
        <v/>
      </c>
      <c r="J370" s="63" t="str">
        <f t="shared" si="118"/>
        <v/>
      </c>
      <c r="K370" s="63" t="str">
        <f t="shared" si="119"/>
        <v/>
      </c>
      <c r="L370" s="63" t="str">
        <f t="shared" si="120"/>
        <v/>
      </c>
      <c r="M370" s="63" t="str">
        <f t="shared" si="121"/>
        <v/>
      </c>
      <c r="N370" s="63" t="str">
        <f t="shared" si="122"/>
        <v/>
      </c>
      <c r="P370" s="44" t="str">
        <f>IF($AB$1="NE","",IF(V370=$V$1,MAX($P$1:P369)+1,""))</f>
        <v/>
      </c>
      <c r="Q370" s="44" t="str">
        <f t="shared" si="123"/>
        <v/>
      </c>
      <c r="R370" s="44" t="str">
        <f t="shared" si="124"/>
        <v/>
      </c>
      <c r="S370" s="44" t="str">
        <f t="shared" si="125"/>
        <v/>
      </c>
      <c r="T370" s="44" t="str">
        <f t="shared" si="126"/>
        <v/>
      </c>
      <c r="U370" s="44" t="str">
        <f t="shared" si="127"/>
        <v/>
      </c>
      <c r="V370" s="44" t="str">
        <f t="shared" si="128"/>
        <v/>
      </c>
      <c r="X370" s="44" t="str">
        <f>IF(AA370=$AA$1,MAX($X$1:X369)+1,"")</f>
        <v/>
      </c>
      <c r="Y370" s="44">
        <f t="shared" si="129"/>
        <v>369</v>
      </c>
      <c r="Z370" s="44" t="str">
        <f t="shared" si="116"/>
        <v>Kukuřice</v>
      </c>
      <c r="AA370" s="44" t="str">
        <f t="shared" si="130"/>
        <v>Pardubice</v>
      </c>
      <c r="AB370" s="44" t="str">
        <f t="shared" si="131"/>
        <v>Veská</v>
      </c>
      <c r="AC370" s="45">
        <f t="shared" si="132"/>
        <v>780979</v>
      </c>
      <c r="AD370" s="45" t="str">
        <f t="shared" si="133"/>
        <v>30,01 - 50,00 %</v>
      </c>
      <c r="AG370"/>
    </row>
    <row r="371" spans="1:33" x14ac:dyDescent="0.25">
      <c r="A371" s="41">
        <f>IF(B371=$Z$1,MAX($A$1:A370)+1,"")</f>
        <v>370</v>
      </c>
      <c r="B371" s="48" t="s">
        <v>1735</v>
      </c>
      <c r="C371" s="41" t="s">
        <v>398</v>
      </c>
      <c r="D371" s="49" t="s">
        <v>399</v>
      </c>
      <c r="E371" s="50">
        <v>716120</v>
      </c>
      <c r="F371" s="48" t="s">
        <v>24</v>
      </c>
      <c r="H371" s="63">
        <f t="shared" si="115"/>
        <v>370</v>
      </c>
      <c r="I371" s="63" t="str">
        <f t="shared" si="117"/>
        <v/>
      </c>
      <c r="J371" s="63" t="str">
        <f t="shared" si="118"/>
        <v/>
      </c>
      <c r="K371" s="63" t="str">
        <f t="shared" si="119"/>
        <v/>
      </c>
      <c r="L371" s="63" t="str">
        <f t="shared" si="120"/>
        <v/>
      </c>
      <c r="M371" s="63" t="str">
        <f t="shared" si="121"/>
        <v/>
      </c>
      <c r="N371" s="63" t="str">
        <f t="shared" si="122"/>
        <v/>
      </c>
      <c r="P371" s="44" t="str">
        <f>IF($AB$1="NE","",IF(V371=$V$1,MAX($P$1:P370)+1,""))</f>
        <v/>
      </c>
      <c r="Q371" s="44" t="str">
        <f t="shared" si="123"/>
        <v/>
      </c>
      <c r="R371" s="44" t="str">
        <f t="shared" si="124"/>
        <v/>
      </c>
      <c r="S371" s="44" t="str">
        <f t="shared" si="125"/>
        <v/>
      </c>
      <c r="T371" s="44" t="str">
        <f t="shared" si="126"/>
        <v/>
      </c>
      <c r="U371" s="44" t="str">
        <f t="shared" si="127"/>
        <v/>
      </c>
      <c r="V371" s="44" t="str">
        <f t="shared" si="128"/>
        <v/>
      </c>
      <c r="X371" s="44" t="str">
        <f>IF(AA371=$AA$1,MAX($X$1:X370)+1,"")</f>
        <v/>
      </c>
      <c r="Y371" s="44">
        <f t="shared" si="129"/>
        <v>370</v>
      </c>
      <c r="Z371" s="44" t="str">
        <f t="shared" si="116"/>
        <v>Kukuřice</v>
      </c>
      <c r="AA371" s="44" t="str">
        <f t="shared" si="130"/>
        <v>Písek</v>
      </c>
      <c r="AB371" s="44" t="str">
        <f t="shared" si="131"/>
        <v>Dědovice</v>
      </c>
      <c r="AC371" s="45">
        <f t="shared" si="132"/>
        <v>716120</v>
      </c>
      <c r="AD371" s="45" t="str">
        <f t="shared" si="133"/>
        <v>30,01 - 50,00 %</v>
      </c>
      <c r="AG371"/>
    </row>
    <row r="372" spans="1:33" x14ac:dyDescent="0.25">
      <c r="A372" s="41">
        <f>IF(B372=$Z$1,MAX($A$1:A371)+1,"")</f>
        <v>371</v>
      </c>
      <c r="B372" s="48" t="s">
        <v>1735</v>
      </c>
      <c r="C372" s="41" t="s">
        <v>398</v>
      </c>
      <c r="D372" s="49" t="s">
        <v>400</v>
      </c>
      <c r="E372" s="50">
        <v>786144</v>
      </c>
      <c r="F372" s="48" t="s">
        <v>24</v>
      </c>
      <c r="H372" s="63">
        <f t="shared" si="115"/>
        <v>371</v>
      </c>
      <c r="I372" s="63" t="str">
        <f t="shared" si="117"/>
        <v/>
      </c>
      <c r="J372" s="63" t="str">
        <f t="shared" si="118"/>
        <v/>
      </c>
      <c r="K372" s="63" t="str">
        <f t="shared" si="119"/>
        <v/>
      </c>
      <c r="L372" s="63" t="str">
        <f t="shared" si="120"/>
        <v/>
      </c>
      <c r="M372" s="63" t="str">
        <f t="shared" si="121"/>
        <v/>
      </c>
      <c r="N372" s="63" t="str">
        <f t="shared" si="122"/>
        <v/>
      </c>
      <c r="P372" s="44" t="str">
        <f>IF($AB$1="NE","",IF(V372=$V$1,MAX($P$1:P371)+1,""))</f>
        <v/>
      </c>
      <c r="Q372" s="44" t="str">
        <f t="shared" si="123"/>
        <v/>
      </c>
      <c r="R372" s="44" t="str">
        <f t="shared" si="124"/>
        <v/>
      </c>
      <c r="S372" s="44" t="str">
        <f t="shared" si="125"/>
        <v/>
      </c>
      <c r="T372" s="44" t="str">
        <f t="shared" si="126"/>
        <v/>
      </c>
      <c r="U372" s="44" t="str">
        <f t="shared" si="127"/>
        <v/>
      </c>
      <c r="V372" s="44" t="str">
        <f t="shared" si="128"/>
        <v/>
      </c>
      <c r="X372" s="44" t="str">
        <f>IF(AA372=$AA$1,MAX($X$1:X371)+1,"")</f>
        <v/>
      </c>
      <c r="Y372" s="44">
        <f t="shared" si="129"/>
        <v>371</v>
      </c>
      <c r="Z372" s="44" t="str">
        <f t="shared" si="116"/>
        <v>Kukuřice</v>
      </c>
      <c r="AA372" s="44" t="str">
        <f t="shared" si="130"/>
        <v>Písek</v>
      </c>
      <c r="AB372" s="44" t="str">
        <f t="shared" si="131"/>
        <v>Louka nad Otavou</v>
      </c>
      <c r="AC372" s="45">
        <f t="shared" si="132"/>
        <v>786144</v>
      </c>
      <c r="AD372" s="45" t="str">
        <f t="shared" si="133"/>
        <v>30,01 - 50,00 %</v>
      </c>
      <c r="AG372"/>
    </row>
    <row r="373" spans="1:33" x14ac:dyDescent="0.25">
      <c r="A373" s="41">
        <f>IF(B373=$Z$1,MAX($A$1:A372)+1,"")</f>
        <v>372</v>
      </c>
      <c r="B373" s="48" t="s">
        <v>1735</v>
      </c>
      <c r="C373" s="41" t="s">
        <v>398</v>
      </c>
      <c r="D373" s="49" t="s">
        <v>398</v>
      </c>
      <c r="E373" s="50">
        <v>720755</v>
      </c>
      <c r="F373" s="48" t="s">
        <v>24</v>
      </c>
      <c r="H373" s="63">
        <f t="shared" si="115"/>
        <v>372</v>
      </c>
      <c r="I373" s="63" t="str">
        <f t="shared" si="117"/>
        <v/>
      </c>
      <c r="J373" s="63" t="str">
        <f t="shared" si="118"/>
        <v/>
      </c>
      <c r="K373" s="63" t="str">
        <f t="shared" si="119"/>
        <v/>
      </c>
      <c r="L373" s="63" t="str">
        <f t="shared" si="120"/>
        <v/>
      </c>
      <c r="M373" s="63" t="str">
        <f t="shared" si="121"/>
        <v/>
      </c>
      <c r="N373" s="63" t="str">
        <f t="shared" si="122"/>
        <v/>
      </c>
      <c r="P373" s="44" t="str">
        <f>IF($AB$1="NE","",IF(V373=$V$1,MAX($P$1:P372)+1,""))</f>
        <v/>
      </c>
      <c r="Q373" s="44" t="str">
        <f t="shared" si="123"/>
        <v/>
      </c>
      <c r="R373" s="44" t="str">
        <f t="shared" si="124"/>
        <v/>
      </c>
      <c r="S373" s="44" t="str">
        <f t="shared" si="125"/>
        <v/>
      </c>
      <c r="T373" s="44" t="str">
        <f t="shared" si="126"/>
        <v/>
      </c>
      <c r="U373" s="44" t="str">
        <f t="shared" si="127"/>
        <v/>
      </c>
      <c r="V373" s="44" t="str">
        <f t="shared" si="128"/>
        <v/>
      </c>
      <c r="X373" s="44" t="str">
        <f>IF(AA373=$AA$1,MAX($X$1:X372)+1,"")</f>
        <v/>
      </c>
      <c r="Y373" s="44">
        <f t="shared" si="129"/>
        <v>372</v>
      </c>
      <c r="Z373" s="44" t="str">
        <f t="shared" si="116"/>
        <v>Kukuřice</v>
      </c>
      <c r="AA373" s="44" t="str">
        <f t="shared" si="130"/>
        <v>Písek</v>
      </c>
      <c r="AB373" s="44" t="str">
        <f t="shared" si="131"/>
        <v>Písek</v>
      </c>
      <c r="AC373" s="45">
        <f t="shared" si="132"/>
        <v>720755</v>
      </c>
      <c r="AD373" s="45" t="str">
        <f t="shared" si="133"/>
        <v>30,01 - 50,00 %</v>
      </c>
      <c r="AG373"/>
    </row>
    <row r="374" spans="1:33" x14ac:dyDescent="0.25">
      <c r="A374" s="41">
        <f>IF(B374=$Z$1,MAX($A$1:A373)+1,"")</f>
        <v>373</v>
      </c>
      <c r="B374" s="48" t="s">
        <v>1735</v>
      </c>
      <c r="C374" s="41" t="s">
        <v>398</v>
      </c>
      <c r="D374" s="49" t="s">
        <v>401</v>
      </c>
      <c r="E374" s="50">
        <v>664821</v>
      </c>
      <c r="F374" s="48" t="s">
        <v>24</v>
      </c>
      <c r="H374" s="63">
        <f t="shared" si="115"/>
        <v>373</v>
      </c>
      <c r="I374" s="63" t="str">
        <f t="shared" si="117"/>
        <v/>
      </c>
      <c r="J374" s="63" t="str">
        <f t="shared" si="118"/>
        <v/>
      </c>
      <c r="K374" s="63" t="str">
        <f t="shared" si="119"/>
        <v/>
      </c>
      <c r="L374" s="63" t="str">
        <f t="shared" si="120"/>
        <v/>
      </c>
      <c r="M374" s="63" t="str">
        <f t="shared" si="121"/>
        <v/>
      </c>
      <c r="N374" s="63" t="str">
        <f t="shared" si="122"/>
        <v/>
      </c>
      <c r="P374" s="44" t="str">
        <f>IF($AB$1="NE","",IF(V374=$V$1,MAX($P$1:P373)+1,""))</f>
        <v/>
      </c>
      <c r="Q374" s="44" t="str">
        <f t="shared" si="123"/>
        <v/>
      </c>
      <c r="R374" s="44" t="str">
        <f t="shared" si="124"/>
        <v/>
      </c>
      <c r="S374" s="44" t="str">
        <f t="shared" si="125"/>
        <v/>
      </c>
      <c r="T374" s="44" t="str">
        <f t="shared" si="126"/>
        <v/>
      </c>
      <c r="U374" s="44" t="str">
        <f t="shared" si="127"/>
        <v/>
      </c>
      <c r="V374" s="44" t="str">
        <f t="shared" si="128"/>
        <v/>
      </c>
      <c r="X374" s="44" t="str">
        <f>IF(AA374=$AA$1,MAX($X$1:X373)+1,"")</f>
        <v/>
      </c>
      <c r="Y374" s="44">
        <f t="shared" si="129"/>
        <v>373</v>
      </c>
      <c r="Z374" s="44" t="str">
        <f t="shared" si="116"/>
        <v>Kukuřice</v>
      </c>
      <c r="AA374" s="44" t="str">
        <f t="shared" si="130"/>
        <v>Písek</v>
      </c>
      <c r="AB374" s="44" t="str">
        <f t="shared" si="131"/>
        <v>Staré Kestřany</v>
      </c>
      <c r="AC374" s="45">
        <f t="shared" si="132"/>
        <v>664821</v>
      </c>
      <c r="AD374" s="45" t="str">
        <f t="shared" si="133"/>
        <v>30,01 - 50,00 %</v>
      </c>
      <c r="AG374"/>
    </row>
    <row r="375" spans="1:33" x14ac:dyDescent="0.25">
      <c r="A375" s="41">
        <f>IF(B375=$Z$1,MAX($A$1:A374)+1,"")</f>
        <v>374</v>
      </c>
      <c r="B375" s="48" t="s">
        <v>1735</v>
      </c>
      <c r="C375" s="41" t="s">
        <v>398</v>
      </c>
      <c r="D375" s="49" t="s">
        <v>402</v>
      </c>
      <c r="E375" s="50">
        <v>664847</v>
      </c>
      <c r="F375" s="48" t="s">
        <v>24</v>
      </c>
      <c r="H375" s="63">
        <f t="shared" si="115"/>
        <v>374</v>
      </c>
      <c r="I375" s="63" t="str">
        <f t="shared" si="117"/>
        <v/>
      </c>
      <c r="J375" s="63" t="str">
        <f t="shared" si="118"/>
        <v/>
      </c>
      <c r="K375" s="63" t="str">
        <f t="shared" si="119"/>
        <v/>
      </c>
      <c r="L375" s="63" t="str">
        <f t="shared" si="120"/>
        <v/>
      </c>
      <c r="M375" s="63" t="str">
        <f t="shared" si="121"/>
        <v/>
      </c>
      <c r="N375" s="63" t="str">
        <f t="shared" si="122"/>
        <v/>
      </c>
      <c r="P375" s="44" t="str">
        <f>IF($AB$1="NE","",IF(V375=$V$1,MAX($P$1:P374)+1,""))</f>
        <v/>
      </c>
      <c r="Q375" s="44" t="str">
        <f t="shared" si="123"/>
        <v/>
      </c>
      <c r="R375" s="44" t="str">
        <f t="shared" si="124"/>
        <v/>
      </c>
      <c r="S375" s="44" t="str">
        <f t="shared" si="125"/>
        <v/>
      </c>
      <c r="T375" s="44" t="str">
        <f t="shared" si="126"/>
        <v/>
      </c>
      <c r="U375" s="44" t="str">
        <f t="shared" si="127"/>
        <v/>
      </c>
      <c r="V375" s="44" t="str">
        <f t="shared" si="128"/>
        <v/>
      </c>
      <c r="X375" s="44" t="str">
        <f>IF(AA375=$AA$1,MAX($X$1:X374)+1,"")</f>
        <v/>
      </c>
      <c r="Y375" s="44">
        <f t="shared" si="129"/>
        <v>374</v>
      </c>
      <c r="Z375" s="44" t="str">
        <f t="shared" si="116"/>
        <v>Kukuřice</v>
      </c>
      <c r="AA375" s="44" t="str">
        <f t="shared" si="130"/>
        <v>Písek</v>
      </c>
      <c r="AB375" s="44" t="str">
        <f t="shared" si="131"/>
        <v>Zátaví</v>
      </c>
      <c r="AC375" s="45">
        <f t="shared" si="132"/>
        <v>664847</v>
      </c>
      <c r="AD375" s="45" t="str">
        <f t="shared" si="133"/>
        <v>30,01 - 50,00 %</v>
      </c>
      <c r="AG375"/>
    </row>
    <row r="376" spans="1:33" x14ac:dyDescent="0.25">
      <c r="A376" s="41">
        <f>IF(B376=$Z$1,MAX($A$1:A375)+1,"")</f>
        <v>375</v>
      </c>
      <c r="B376" s="48" t="s">
        <v>1735</v>
      </c>
      <c r="C376" s="41" t="s">
        <v>403</v>
      </c>
      <c r="D376" s="49" t="s">
        <v>404</v>
      </c>
      <c r="E376" s="50">
        <v>641758</v>
      </c>
      <c r="F376" s="48" t="s">
        <v>24</v>
      </c>
      <c r="H376" s="63">
        <f t="shared" si="115"/>
        <v>375</v>
      </c>
      <c r="I376" s="63" t="str">
        <f t="shared" si="117"/>
        <v/>
      </c>
      <c r="J376" s="63" t="str">
        <f t="shared" si="118"/>
        <v/>
      </c>
      <c r="K376" s="63" t="str">
        <f t="shared" si="119"/>
        <v/>
      </c>
      <c r="L376" s="63" t="str">
        <f t="shared" si="120"/>
        <v/>
      </c>
      <c r="M376" s="63" t="str">
        <f t="shared" si="121"/>
        <v/>
      </c>
      <c r="N376" s="63" t="str">
        <f t="shared" si="122"/>
        <v/>
      </c>
      <c r="P376" s="44" t="str">
        <f>IF($AB$1="NE","",IF(V376=$V$1,MAX($P$1:P375)+1,""))</f>
        <v/>
      </c>
      <c r="Q376" s="44" t="str">
        <f t="shared" si="123"/>
        <v/>
      </c>
      <c r="R376" s="44" t="str">
        <f t="shared" si="124"/>
        <v/>
      </c>
      <c r="S376" s="44" t="str">
        <f t="shared" si="125"/>
        <v/>
      </c>
      <c r="T376" s="44" t="str">
        <f t="shared" si="126"/>
        <v/>
      </c>
      <c r="U376" s="44" t="str">
        <f t="shared" si="127"/>
        <v/>
      </c>
      <c r="V376" s="44" t="str">
        <f t="shared" si="128"/>
        <v/>
      </c>
      <c r="X376" s="44" t="str">
        <f>IF(AA376=$AA$1,MAX($X$1:X375)+1,"")</f>
        <v/>
      </c>
      <c r="Y376" s="44">
        <f t="shared" si="129"/>
        <v>375</v>
      </c>
      <c r="Z376" s="44" t="str">
        <f t="shared" si="116"/>
        <v>Kukuřice</v>
      </c>
      <c r="AA376" s="44" t="str">
        <f t="shared" si="130"/>
        <v>Plzeň-jih</v>
      </c>
      <c r="AB376" s="44" t="str">
        <f t="shared" si="131"/>
        <v>Honezovice</v>
      </c>
      <c r="AC376" s="45">
        <f t="shared" si="132"/>
        <v>641758</v>
      </c>
      <c r="AD376" s="45" t="str">
        <f t="shared" si="133"/>
        <v>30,01 - 50,00 %</v>
      </c>
      <c r="AG376"/>
    </row>
    <row r="377" spans="1:33" x14ac:dyDescent="0.25">
      <c r="A377" s="41">
        <f>IF(B377=$Z$1,MAX($A$1:A376)+1,"")</f>
        <v>376</v>
      </c>
      <c r="B377" s="48" t="s">
        <v>1735</v>
      </c>
      <c r="C377" s="41" t="s">
        <v>403</v>
      </c>
      <c r="D377" s="49" t="s">
        <v>405</v>
      </c>
      <c r="E377" s="50">
        <v>641766</v>
      </c>
      <c r="F377" s="48" t="s">
        <v>24</v>
      </c>
      <c r="H377" s="63">
        <f t="shared" si="115"/>
        <v>376</v>
      </c>
      <c r="I377" s="63" t="str">
        <f t="shared" si="117"/>
        <v/>
      </c>
      <c r="J377" s="63" t="str">
        <f t="shared" si="118"/>
        <v/>
      </c>
      <c r="K377" s="63" t="str">
        <f t="shared" si="119"/>
        <v/>
      </c>
      <c r="L377" s="63" t="str">
        <f t="shared" si="120"/>
        <v/>
      </c>
      <c r="M377" s="63" t="str">
        <f t="shared" si="121"/>
        <v/>
      </c>
      <c r="N377" s="63" t="str">
        <f t="shared" si="122"/>
        <v/>
      </c>
      <c r="P377" s="44" t="str">
        <f>IF($AB$1="NE","",IF(V377=$V$1,MAX($P$1:P376)+1,""))</f>
        <v/>
      </c>
      <c r="Q377" s="44" t="str">
        <f t="shared" si="123"/>
        <v/>
      </c>
      <c r="R377" s="44" t="str">
        <f t="shared" si="124"/>
        <v/>
      </c>
      <c r="S377" s="44" t="str">
        <f t="shared" si="125"/>
        <v/>
      </c>
      <c r="T377" s="44" t="str">
        <f t="shared" si="126"/>
        <v/>
      </c>
      <c r="U377" s="44" t="str">
        <f t="shared" si="127"/>
        <v/>
      </c>
      <c r="V377" s="44" t="str">
        <f t="shared" si="128"/>
        <v/>
      </c>
      <c r="X377" s="44" t="str">
        <f>IF(AA377=$AA$1,MAX($X$1:X376)+1,"")</f>
        <v/>
      </c>
      <c r="Y377" s="44">
        <f t="shared" si="129"/>
        <v>376</v>
      </c>
      <c r="Z377" s="44" t="str">
        <f t="shared" si="116"/>
        <v>Kukuřice</v>
      </c>
      <c r="AA377" s="44" t="str">
        <f t="shared" si="130"/>
        <v>Plzeň-jih</v>
      </c>
      <c r="AB377" s="44" t="str">
        <f t="shared" si="131"/>
        <v>Hradišťany</v>
      </c>
      <c r="AC377" s="45">
        <f t="shared" si="132"/>
        <v>641766</v>
      </c>
      <c r="AD377" s="45" t="str">
        <f t="shared" si="133"/>
        <v>30,01 - 50,00 %</v>
      </c>
      <c r="AG377"/>
    </row>
    <row r="378" spans="1:33" x14ac:dyDescent="0.25">
      <c r="A378" s="41">
        <f>IF(B378=$Z$1,MAX($A$1:A377)+1,"")</f>
        <v>377</v>
      </c>
      <c r="B378" s="48" t="s">
        <v>1735</v>
      </c>
      <c r="C378" s="41" t="s">
        <v>403</v>
      </c>
      <c r="D378" s="49" t="s">
        <v>406</v>
      </c>
      <c r="E378" s="50">
        <v>755508</v>
      </c>
      <c r="F378" s="48" t="s">
        <v>24</v>
      </c>
      <c r="H378" s="63">
        <f t="shared" si="115"/>
        <v>377</v>
      </c>
      <c r="I378" s="63" t="str">
        <f t="shared" si="117"/>
        <v/>
      </c>
      <c r="J378" s="63" t="str">
        <f t="shared" si="118"/>
        <v/>
      </c>
      <c r="K378" s="63" t="str">
        <f t="shared" si="119"/>
        <v/>
      </c>
      <c r="L378" s="63" t="str">
        <f t="shared" si="120"/>
        <v/>
      </c>
      <c r="M378" s="63" t="str">
        <f t="shared" si="121"/>
        <v/>
      </c>
      <c r="N378" s="63" t="str">
        <f t="shared" si="122"/>
        <v/>
      </c>
      <c r="P378" s="44" t="str">
        <f>IF($AB$1="NE","",IF(V378=$V$1,MAX($P$1:P377)+1,""))</f>
        <v/>
      </c>
      <c r="Q378" s="44" t="str">
        <f t="shared" si="123"/>
        <v/>
      </c>
      <c r="R378" s="44" t="str">
        <f t="shared" si="124"/>
        <v/>
      </c>
      <c r="S378" s="44" t="str">
        <f t="shared" si="125"/>
        <v/>
      </c>
      <c r="T378" s="44" t="str">
        <f t="shared" si="126"/>
        <v/>
      </c>
      <c r="U378" s="44" t="str">
        <f t="shared" si="127"/>
        <v/>
      </c>
      <c r="V378" s="44" t="str">
        <f t="shared" si="128"/>
        <v/>
      </c>
      <c r="X378" s="44" t="str">
        <f>IF(AA378=$AA$1,MAX($X$1:X377)+1,"")</f>
        <v/>
      </c>
      <c r="Y378" s="44">
        <f t="shared" si="129"/>
        <v>377</v>
      </c>
      <c r="Z378" s="44" t="str">
        <f t="shared" si="116"/>
        <v>Kukuřice</v>
      </c>
      <c r="AA378" s="44" t="str">
        <f t="shared" si="130"/>
        <v>Plzeň-jih</v>
      </c>
      <c r="AB378" s="44" t="str">
        <f t="shared" si="131"/>
        <v>Lelov</v>
      </c>
      <c r="AC378" s="45">
        <f t="shared" si="132"/>
        <v>755508</v>
      </c>
      <c r="AD378" s="45" t="str">
        <f t="shared" si="133"/>
        <v>30,01 - 50,00 %</v>
      </c>
      <c r="AG378"/>
    </row>
    <row r="379" spans="1:33" x14ac:dyDescent="0.25">
      <c r="A379" s="41">
        <f>IF(B379=$Z$1,MAX($A$1:A378)+1,"")</f>
        <v>378</v>
      </c>
      <c r="B379" s="48" t="s">
        <v>1735</v>
      </c>
      <c r="C379" s="41" t="s">
        <v>403</v>
      </c>
      <c r="D379" s="49" t="s">
        <v>407</v>
      </c>
      <c r="E379" s="50">
        <v>705551</v>
      </c>
      <c r="F379" s="48" t="s">
        <v>24</v>
      </c>
      <c r="H379" s="63">
        <f t="shared" si="115"/>
        <v>378</v>
      </c>
      <c r="I379" s="63" t="str">
        <f t="shared" si="117"/>
        <v/>
      </c>
      <c r="J379" s="63" t="str">
        <f t="shared" si="118"/>
        <v/>
      </c>
      <c r="K379" s="63" t="str">
        <f t="shared" si="119"/>
        <v/>
      </c>
      <c r="L379" s="63" t="str">
        <f t="shared" si="120"/>
        <v/>
      </c>
      <c r="M379" s="63" t="str">
        <f t="shared" si="121"/>
        <v/>
      </c>
      <c r="N379" s="63" t="str">
        <f t="shared" si="122"/>
        <v/>
      </c>
      <c r="P379" s="44" t="str">
        <f>IF($AB$1="NE","",IF(V379=$V$1,MAX($P$1:P378)+1,""))</f>
        <v/>
      </c>
      <c r="Q379" s="44" t="str">
        <f t="shared" si="123"/>
        <v/>
      </c>
      <c r="R379" s="44" t="str">
        <f t="shared" si="124"/>
        <v/>
      </c>
      <c r="S379" s="44" t="str">
        <f t="shared" si="125"/>
        <v/>
      </c>
      <c r="T379" s="44" t="str">
        <f t="shared" si="126"/>
        <v/>
      </c>
      <c r="U379" s="44" t="str">
        <f t="shared" si="127"/>
        <v/>
      </c>
      <c r="V379" s="44" t="str">
        <f t="shared" si="128"/>
        <v/>
      </c>
      <c r="X379" s="44" t="str">
        <f>IF(AA379=$AA$1,MAX($X$1:X378)+1,"")</f>
        <v/>
      </c>
      <c r="Y379" s="44">
        <f t="shared" si="129"/>
        <v>378</v>
      </c>
      <c r="Z379" s="44" t="str">
        <f t="shared" si="116"/>
        <v>Kukuřice</v>
      </c>
      <c r="AA379" s="44" t="str">
        <f t="shared" si="130"/>
        <v>Plzeň-jih</v>
      </c>
      <c r="AB379" s="44" t="str">
        <f t="shared" si="131"/>
        <v>Nová Ves u Plzně</v>
      </c>
      <c r="AC379" s="45">
        <f t="shared" si="132"/>
        <v>705551</v>
      </c>
      <c r="AD379" s="45" t="str">
        <f t="shared" si="133"/>
        <v>30,01 - 50,00 %</v>
      </c>
      <c r="AG379"/>
    </row>
    <row r="380" spans="1:33" x14ac:dyDescent="0.25">
      <c r="A380" s="41">
        <f>IF(B380=$Z$1,MAX($A$1:A379)+1,"")</f>
        <v>379</v>
      </c>
      <c r="B380" s="48" t="s">
        <v>1735</v>
      </c>
      <c r="C380" s="41" t="s">
        <v>403</v>
      </c>
      <c r="D380" s="49" t="s">
        <v>408</v>
      </c>
      <c r="E380" s="50">
        <v>646776</v>
      </c>
      <c r="F380" s="48" t="s">
        <v>24</v>
      </c>
      <c r="H380" s="63">
        <f t="shared" si="115"/>
        <v>379</v>
      </c>
      <c r="I380" s="63" t="str">
        <f t="shared" si="117"/>
        <v/>
      </c>
      <c r="J380" s="63" t="str">
        <f t="shared" si="118"/>
        <v/>
      </c>
      <c r="K380" s="63" t="str">
        <f t="shared" si="119"/>
        <v/>
      </c>
      <c r="L380" s="63" t="str">
        <f t="shared" si="120"/>
        <v/>
      </c>
      <c r="M380" s="63" t="str">
        <f t="shared" si="121"/>
        <v/>
      </c>
      <c r="N380" s="63" t="str">
        <f t="shared" si="122"/>
        <v/>
      </c>
      <c r="P380" s="44" t="str">
        <f>IF($AB$1="NE","",IF(V380=$V$1,MAX($P$1:P379)+1,""))</f>
        <v/>
      </c>
      <c r="Q380" s="44" t="str">
        <f t="shared" si="123"/>
        <v/>
      </c>
      <c r="R380" s="44" t="str">
        <f t="shared" si="124"/>
        <v/>
      </c>
      <c r="S380" s="44" t="str">
        <f t="shared" si="125"/>
        <v/>
      </c>
      <c r="T380" s="44" t="str">
        <f t="shared" si="126"/>
        <v/>
      </c>
      <c r="U380" s="44" t="str">
        <f t="shared" si="127"/>
        <v/>
      </c>
      <c r="V380" s="44" t="str">
        <f t="shared" si="128"/>
        <v/>
      </c>
      <c r="X380" s="44" t="str">
        <f>IF(AA380=$AA$1,MAX($X$1:X379)+1,"")</f>
        <v/>
      </c>
      <c r="Y380" s="44">
        <f t="shared" si="129"/>
        <v>379</v>
      </c>
      <c r="Z380" s="44" t="str">
        <f t="shared" si="116"/>
        <v>Kukuřice</v>
      </c>
      <c r="AA380" s="44" t="str">
        <f t="shared" si="130"/>
        <v>Plzeň-jih</v>
      </c>
      <c r="AB380" s="44" t="str">
        <f t="shared" si="131"/>
        <v>Střelice</v>
      </c>
      <c r="AC380" s="45">
        <f t="shared" si="132"/>
        <v>646776</v>
      </c>
      <c r="AD380" s="45" t="str">
        <f t="shared" si="133"/>
        <v>30,01 - 50,00 %</v>
      </c>
      <c r="AG380"/>
    </row>
    <row r="381" spans="1:33" x14ac:dyDescent="0.25">
      <c r="A381" s="41">
        <f>IF(B381=$Z$1,MAX($A$1:A380)+1,"")</f>
        <v>380</v>
      </c>
      <c r="B381" s="48" t="s">
        <v>1735</v>
      </c>
      <c r="C381" s="41" t="s">
        <v>403</v>
      </c>
      <c r="D381" s="49" t="s">
        <v>620</v>
      </c>
      <c r="E381" s="50">
        <v>694541</v>
      </c>
      <c r="F381" s="48" t="s">
        <v>1734</v>
      </c>
      <c r="H381" s="63">
        <f t="shared" si="115"/>
        <v>380</v>
      </c>
      <c r="I381" s="63" t="str">
        <f t="shared" si="117"/>
        <v/>
      </c>
      <c r="J381" s="63" t="str">
        <f t="shared" si="118"/>
        <v/>
      </c>
      <c r="K381" s="63" t="str">
        <f t="shared" si="119"/>
        <v/>
      </c>
      <c r="L381" s="63" t="str">
        <f t="shared" si="120"/>
        <v/>
      </c>
      <c r="M381" s="63" t="str">
        <f t="shared" si="121"/>
        <v/>
      </c>
      <c r="N381" s="63" t="str">
        <f t="shared" si="122"/>
        <v/>
      </c>
      <c r="P381" s="44" t="str">
        <f>IF($AB$1="NE","",IF(V381=$V$1,MAX($P$1:P380)+1,""))</f>
        <v/>
      </c>
      <c r="Q381" s="44" t="str">
        <f t="shared" si="123"/>
        <v/>
      </c>
      <c r="R381" s="44" t="str">
        <f t="shared" si="124"/>
        <v/>
      </c>
      <c r="S381" s="44" t="str">
        <f t="shared" si="125"/>
        <v/>
      </c>
      <c r="T381" s="44" t="str">
        <f t="shared" si="126"/>
        <v/>
      </c>
      <c r="U381" s="44" t="str">
        <f t="shared" si="127"/>
        <v/>
      </c>
      <c r="V381" s="44" t="str">
        <f t="shared" si="128"/>
        <v/>
      </c>
      <c r="X381" s="44" t="str">
        <f>IF(AA381=$AA$1,MAX($X$1:X380)+1,"")</f>
        <v/>
      </c>
      <c r="Y381" s="44">
        <f t="shared" si="129"/>
        <v>380</v>
      </c>
      <c r="Z381" s="44" t="str">
        <f t="shared" si="116"/>
        <v>Kukuřice</v>
      </c>
      <c r="AA381" s="44" t="str">
        <f t="shared" si="130"/>
        <v>Plzeň-jih</v>
      </c>
      <c r="AB381" s="44" t="str">
        <f t="shared" si="131"/>
        <v>Bezděkovec</v>
      </c>
      <c r="AC381" s="45">
        <f t="shared" si="132"/>
        <v>694541</v>
      </c>
      <c r="AD381" s="45" t="str">
        <f t="shared" si="133"/>
        <v>50,01 - 100,00%</v>
      </c>
      <c r="AG381"/>
    </row>
    <row r="382" spans="1:33" x14ac:dyDescent="0.25">
      <c r="A382" s="41">
        <f>IF(B382=$Z$1,MAX($A$1:A381)+1,"")</f>
        <v>381</v>
      </c>
      <c r="B382" s="48" t="s">
        <v>1735</v>
      </c>
      <c r="C382" s="41" t="s">
        <v>403</v>
      </c>
      <c r="D382" s="49" t="s">
        <v>621</v>
      </c>
      <c r="E382" s="50">
        <v>671088</v>
      </c>
      <c r="F382" s="48" t="s">
        <v>1734</v>
      </c>
      <c r="H382" s="63">
        <f t="shared" si="115"/>
        <v>381</v>
      </c>
      <c r="I382" s="63" t="str">
        <f t="shared" si="117"/>
        <v/>
      </c>
      <c r="J382" s="63" t="str">
        <f t="shared" si="118"/>
        <v/>
      </c>
      <c r="K382" s="63" t="str">
        <f t="shared" si="119"/>
        <v/>
      </c>
      <c r="L382" s="63" t="str">
        <f t="shared" si="120"/>
        <v/>
      </c>
      <c r="M382" s="63" t="str">
        <f t="shared" si="121"/>
        <v/>
      </c>
      <c r="N382" s="63" t="str">
        <f t="shared" si="122"/>
        <v/>
      </c>
      <c r="P382" s="44" t="str">
        <f>IF($AB$1="NE","",IF(V382=$V$1,MAX($P$1:P381)+1,""))</f>
        <v/>
      </c>
      <c r="Q382" s="44" t="str">
        <f t="shared" si="123"/>
        <v/>
      </c>
      <c r="R382" s="44" t="str">
        <f t="shared" si="124"/>
        <v/>
      </c>
      <c r="S382" s="44" t="str">
        <f t="shared" si="125"/>
        <v/>
      </c>
      <c r="T382" s="44" t="str">
        <f t="shared" si="126"/>
        <v/>
      </c>
      <c r="U382" s="44" t="str">
        <f t="shared" si="127"/>
        <v/>
      </c>
      <c r="V382" s="44" t="str">
        <f t="shared" si="128"/>
        <v/>
      </c>
      <c r="X382" s="44" t="str">
        <f>IF(AA382=$AA$1,MAX($X$1:X381)+1,"")</f>
        <v/>
      </c>
      <c r="Y382" s="44">
        <f t="shared" si="129"/>
        <v>381</v>
      </c>
      <c r="Z382" s="44" t="str">
        <f t="shared" si="116"/>
        <v>Kukuřice</v>
      </c>
      <c r="AA382" s="44" t="str">
        <f t="shared" si="130"/>
        <v>Plzeň-jih</v>
      </c>
      <c r="AB382" s="44" t="str">
        <f t="shared" si="131"/>
        <v>Hoříkovice</v>
      </c>
      <c r="AC382" s="45">
        <f t="shared" si="132"/>
        <v>671088</v>
      </c>
      <c r="AD382" s="45" t="str">
        <f t="shared" si="133"/>
        <v>50,01 - 100,00%</v>
      </c>
      <c r="AG382"/>
    </row>
    <row r="383" spans="1:33" x14ac:dyDescent="0.25">
      <c r="A383" s="41">
        <f>IF(B383=$Z$1,MAX($A$1:A382)+1,"")</f>
        <v>382</v>
      </c>
      <c r="B383" s="48" t="s">
        <v>1735</v>
      </c>
      <c r="C383" s="41" t="s">
        <v>403</v>
      </c>
      <c r="D383" s="49" t="s">
        <v>622</v>
      </c>
      <c r="E383" s="50">
        <v>646750</v>
      </c>
      <c r="F383" s="48" t="s">
        <v>1734</v>
      </c>
      <c r="H383" s="63">
        <f t="shared" si="115"/>
        <v>382</v>
      </c>
      <c r="I383" s="63" t="str">
        <f t="shared" si="117"/>
        <v/>
      </c>
      <c r="J383" s="63" t="str">
        <f t="shared" si="118"/>
        <v/>
      </c>
      <c r="K383" s="63" t="str">
        <f t="shared" si="119"/>
        <v/>
      </c>
      <c r="L383" s="63" t="str">
        <f t="shared" si="120"/>
        <v/>
      </c>
      <c r="M383" s="63" t="str">
        <f t="shared" si="121"/>
        <v/>
      </c>
      <c r="N383" s="63" t="str">
        <f t="shared" si="122"/>
        <v/>
      </c>
      <c r="P383" s="44" t="str">
        <f>IF($AB$1="NE","",IF(V383=$V$1,MAX($P$1:P382)+1,""))</f>
        <v/>
      </c>
      <c r="Q383" s="44" t="str">
        <f t="shared" si="123"/>
        <v/>
      </c>
      <c r="R383" s="44" t="str">
        <f t="shared" si="124"/>
        <v/>
      </c>
      <c r="S383" s="44" t="str">
        <f t="shared" si="125"/>
        <v/>
      </c>
      <c r="T383" s="44" t="str">
        <f t="shared" si="126"/>
        <v/>
      </c>
      <c r="U383" s="44" t="str">
        <f t="shared" si="127"/>
        <v/>
      </c>
      <c r="V383" s="44" t="str">
        <f t="shared" si="128"/>
        <v/>
      </c>
      <c r="X383" s="44" t="str">
        <f>IF(AA383=$AA$1,MAX($X$1:X382)+1,"")</f>
        <v/>
      </c>
      <c r="Y383" s="44">
        <f t="shared" si="129"/>
        <v>382</v>
      </c>
      <c r="Z383" s="44" t="str">
        <f t="shared" si="116"/>
        <v>Kukuřice</v>
      </c>
      <c r="AA383" s="44" t="str">
        <f t="shared" si="130"/>
        <v>Plzeň-jih</v>
      </c>
      <c r="AB383" s="44" t="str">
        <f t="shared" si="131"/>
        <v>Hradec</v>
      </c>
      <c r="AC383" s="45">
        <f t="shared" si="132"/>
        <v>646750</v>
      </c>
      <c r="AD383" s="45" t="str">
        <f t="shared" si="133"/>
        <v>50,01 - 100,00%</v>
      </c>
      <c r="AG383"/>
    </row>
    <row r="384" spans="1:33" x14ac:dyDescent="0.25">
      <c r="A384" s="41">
        <f>IF(B384=$Z$1,MAX($A$1:A383)+1,"")</f>
        <v>383</v>
      </c>
      <c r="B384" s="48" t="s">
        <v>1735</v>
      </c>
      <c r="C384" s="41" t="s">
        <v>403</v>
      </c>
      <c r="D384" s="49" t="s">
        <v>623</v>
      </c>
      <c r="E384" s="50">
        <v>653161</v>
      </c>
      <c r="F384" s="48" t="s">
        <v>1734</v>
      </c>
      <c r="H384" s="63">
        <f t="shared" si="115"/>
        <v>383</v>
      </c>
      <c r="I384" s="63" t="str">
        <f t="shared" si="117"/>
        <v/>
      </c>
      <c r="J384" s="63" t="str">
        <f t="shared" si="118"/>
        <v/>
      </c>
      <c r="K384" s="63" t="str">
        <f t="shared" si="119"/>
        <v/>
      </c>
      <c r="L384" s="63" t="str">
        <f t="shared" si="120"/>
        <v/>
      </c>
      <c r="M384" s="63" t="str">
        <f t="shared" si="121"/>
        <v/>
      </c>
      <c r="N384" s="63" t="str">
        <f t="shared" si="122"/>
        <v/>
      </c>
      <c r="P384" s="44" t="str">
        <f>IF($AB$1="NE","",IF(V384=$V$1,MAX($P$1:P383)+1,""))</f>
        <v/>
      </c>
      <c r="Q384" s="44" t="str">
        <f t="shared" si="123"/>
        <v/>
      </c>
      <c r="R384" s="44" t="str">
        <f t="shared" si="124"/>
        <v/>
      </c>
      <c r="S384" s="44" t="str">
        <f t="shared" si="125"/>
        <v/>
      </c>
      <c r="T384" s="44" t="str">
        <f t="shared" si="126"/>
        <v/>
      </c>
      <c r="U384" s="44" t="str">
        <f t="shared" si="127"/>
        <v/>
      </c>
      <c r="V384" s="44" t="str">
        <f t="shared" si="128"/>
        <v/>
      </c>
      <c r="X384" s="44" t="str">
        <f>IF(AA384=$AA$1,MAX($X$1:X383)+1,"")</f>
        <v/>
      </c>
      <c r="Y384" s="44">
        <f t="shared" si="129"/>
        <v>383</v>
      </c>
      <c r="Z384" s="44" t="str">
        <f t="shared" si="116"/>
        <v>Kukuřice</v>
      </c>
      <c r="AA384" s="44" t="str">
        <f t="shared" si="130"/>
        <v>Plzeň-jih</v>
      </c>
      <c r="AB384" s="44" t="str">
        <f t="shared" si="131"/>
        <v>Chotěšov</v>
      </c>
      <c r="AC384" s="45">
        <f t="shared" si="132"/>
        <v>653161</v>
      </c>
      <c r="AD384" s="45" t="str">
        <f t="shared" si="133"/>
        <v>50,01 - 100,00%</v>
      </c>
      <c r="AG384"/>
    </row>
    <row r="385" spans="1:33" x14ac:dyDescent="0.25">
      <c r="A385" s="41">
        <f>IF(B385=$Z$1,MAX($A$1:A384)+1,"")</f>
        <v>384</v>
      </c>
      <c r="B385" s="48" t="s">
        <v>1735</v>
      </c>
      <c r="C385" s="41" t="s">
        <v>403</v>
      </c>
      <c r="D385" s="49" t="s">
        <v>624</v>
      </c>
      <c r="E385" s="50">
        <v>671096</v>
      </c>
      <c r="F385" s="48" t="s">
        <v>1734</v>
      </c>
      <c r="H385" s="63">
        <f t="shared" si="115"/>
        <v>384</v>
      </c>
      <c r="I385" s="63" t="str">
        <f t="shared" si="117"/>
        <v/>
      </c>
      <c r="J385" s="63" t="str">
        <f t="shared" si="118"/>
        <v/>
      </c>
      <c r="K385" s="63" t="str">
        <f t="shared" si="119"/>
        <v/>
      </c>
      <c r="L385" s="63" t="str">
        <f t="shared" si="120"/>
        <v/>
      </c>
      <c r="M385" s="63" t="str">
        <f t="shared" si="121"/>
        <v/>
      </c>
      <c r="N385" s="63" t="str">
        <f t="shared" si="122"/>
        <v/>
      </c>
      <c r="P385" s="44" t="str">
        <f>IF($AB$1="NE","",IF(V385=$V$1,MAX($P$1:P384)+1,""))</f>
        <v/>
      </c>
      <c r="Q385" s="44" t="str">
        <f t="shared" si="123"/>
        <v/>
      </c>
      <c r="R385" s="44" t="str">
        <f t="shared" si="124"/>
        <v/>
      </c>
      <c r="S385" s="44" t="str">
        <f t="shared" si="125"/>
        <v/>
      </c>
      <c r="T385" s="44" t="str">
        <f t="shared" si="126"/>
        <v/>
      </c>
      <c r="U385" s="44" t="str">
        <f t="shared" si="127"/>
        <v/>
      </c>
      <c r="V385" s="44" t="str">
        <f t="shared" si="128"/>
        <v/>
      </c>
      <c r="X385" s="44" t="str">
        <f>IF(AA385=$AA$1,MAX($X$1:X384)+1,"")</f>
        <v/>
      </c>
      <c r="Y385" s="44">
        <f t="shared" si="129"/>
        <v>384</v>
      </c>
      <c r="Z385" s="44" t="str">
        <f t="shared" si="116"/>
        <v>Kukuřice</v>
      </c>
      <c r="AA385" s="44" t="str">
        <f t="shared" si="130"/>
        <v>Plzeň-jih</v>
      </c>
      <c r="AB385" s="44" t="str">
        <f t="shared" si="131"/>
        <v>Kotovice</v>
      </c>
      <c r="AC385" s="45">
        <f t="shared" si="132"/>
        <v>671096</v>
      </c>
      <c r="AD385" s="45" t="str">
        <f t="shared" si="133"/>
        <v>50,01 - 100,00%</v>
      </c>
      <c r="AG385"/>
    </row>
    <row r="386" spans="1:33" x14ac:dyDescent="0.25">
      <c r="A386" s="41">
        <f>IF(B386=$Z$1,MAX($A$1:A385)+1,"")</f>
        <v>385</v>
      </c>
      <c r="B386" s="48" t="s">
        <v>1735</v>
      </c>
      <c r="C386" s="41" t="s">
        <v>403</v>
      </c>
      <c r="D386" s="49" t="s">
        <v>625</v>
      </c>
      <c r="E386" s="50">
        <v>653179</v>
      </c>
      <c r="F386" s="48" t="s">
        <v>1734</v>
      </c>
      <c r="H386" s="63">
        <f t="shared" si="115"/>
        <v>385</v>
      </c>
      <c r="I386" s="63" t="str">
        <f t="shared" si="117"/>
        <v/>
      </c>
      <c r="J386" s="63" t="str">
        <f t="shared" si="118"/>
        <v/>
      </c>
      <c r="K386" s="63" t="str">
        <f t="shared" si="119"/>
        <v/>
      </c>
      <c r="L386" s="63" t="str">
        <f t="shared" si="120"/>
        <v/>
      </c>
      <c r="M386" s="63" t="str">
        <f t="shared" si="121"/>
        <v/>
      </c>
      <c r="N386" s="63" t="str">
        <f t="shared" si="122"/>
        <v/>
      </c>
      <c r="P386" s="44" t="str">
        <f>IF($AB$1="NE","",IF(V386=$V$1,MAX($P$1:P385)+1,""))</f>
        <v/>
      </c>
      <c r="Q386" s="44" t="str">
        <f t="shared" si="123"/>
        <v/>
      </c>
      <c r="R386" s="44" t="str">
        <f t="shared" si="124"/>
        <v/>
      </c>
      <c r="S386" s="44" t="str">
        <f t="shared" si="125"/>
        <v/>
      </c>
      <c r="T386" s="44" t="str">
        <f t="shared" si="126"/>
        <v/>
      </c>
      <c r="U386" s="44" t="str">
        <f t="shared" si="127"/>
        <v/>
      </c>
      <c r="V386" s="44" t="str">
        <f t="shared" si="128"/>
        <v/>
      </c>
      <c r="X386" s="44" t="str">
        <f>IF(AA386=$AA$1,MAX($X$1:X385)+1,"")</f>
        <v/>
      </c>
      <c r="Y386" s="44">
        <f t="shared" si="129"/>
        <v>385</v>
      </c>
      <c r="Z386" s="44" t="str">
        <f t="shared" si="116"/>
        <v>Kukuřice</v>
      </c>
      <c r="AA386" s="44" t="str">
        <f t="shared" si="130"/>
        <v>Plzeň-jih</v>
      </c>
      <c r="AB386" s="44" t="str">
        <f t="shared" si="131"/>
        <v>Losina</v>
      </c>
      <c r="AC386" s="45">
        <f t="shared" si="132"/>
        <v>653179</v>
      </c>
      <c r="AD386" s="45" t="str">
        <f t="shared" si="133"/>
        <v>50,01 - 100,00%</v>
      </c>
      <c r="AG386"/>
    </row>
    <row r="387" spans="1:33" x14ac:dyDescent="0.25">
      <c r="A387" s="41">
        <f>IF(B387=$Z$1,MAX($A$1:A386)+1,"")</f>
        <v>386</v>
      </c>
      <c r="B387" s="48" t="s">
        <v>1735</v>
      </c>
      <c r="C387" s="41" t="s">
        <v>403</v>
      </c>
      <c r="D387" s="49" t="s">
        <v>626</v>
      </c>
      <c r="E387" s="50">
        <v>653187</v>
      </c>
      <c r="F387" s="48" t="s">
        <v>1734</v>
      </c>
      <c r="H387" s="63">
        <f t="shared" ref="H387:H450" si="134">IF($T$1="ANO",H386+1,"")</f>
        <v>386</v>
      </c>
      <c r="I387" s="63" t="str">
        <f t="shared" si="117"/>
        <v/>
      </c>
      <c r="J387" s="63" t="str">
        <f t="shared" si="118"/>
        <v/>
      </c>
      <c r="K387" s="63" t="str">
        <f t="shared" si="119"/>
        <v/>
      </c>
      <c r="L387" s="63" t="str">
        <f t="shared" si="120"/>
        <v/>
      </c>
      <c r="M387" s="63" t="str">
        <f t="shared" si="121"/>
        <v/>
      </c>
      <c r="N387" s="63" t="str">
        <f t="shared" si="122"/>
        <v/>
      </c>
      <c r="P387" s="44" t="str">
        <f>IF($AB$1="NE","",IF(V387=$V$1,MAX($P$1:P386)+1,""))</f>
        <v/>
      </c>
      <c r="Q387" s="44" t="str">
        <f t="shared" si="123"/>
        <v/>
      </c>
      <c r="R387" s="44" t="str">
        <f t="shared" si="124"/>
        <v/>
      </c>
      <c r="S387" s="44" t="str">
        <f t="shared" si="125"/>
        <v/>
      </c>
      <c r="T387" s="44" t="str">
        <f t="shared" si="126"/>
        <v/>
      </c>
      <c r="U387" s="44" t="str">
        <f t="shared" si="127"/>
        <v/>
      </c>
      <c r="V387" s="44" t="str">
        <f t="shared" si="128"/>
        <v/>
      </c>
      <c r="X387" s="44" t="str">
        <f>IF(AA387=$AA$1,MAX($X$1:X386)+1,"")</f>
        <v/>
      </c>
      <c r="Y387" s="44">
        <f t="shared" si="129"/>
        <v>386</v>
      </c>
      <c r="Z387" s="44" t="str">
        <f t="shared" ref="Z387:Z450" si="135">IF(Y387="","",LOOKUP(Y387,$A$2:$A$10000,$B$2:$B$10000))</f>
        <v>Kukuřice</v>
      </c>
      <c r="AA387" s="44" t="str">
        <f t="shared" si="130"/>
        <v>Plzeň-jih</v>
      </c>
      <c r="AB387" s="44" t="str">
        <f t="shared" si="131"/>
        <v>Mantov</v>
      </c>
      <c r="AC387" s="45">
        <f t="shared" si="132"/>
        <v>653187</v>
      </c>
      <c r="AD387" s="45" t="str">
        <f t="shared" si="133"/>
        <v>50,01 - 100,00%</v>
      </c>
      <c r="AG387"/>
    </row>
    <row r="388" spans="1:33" x14ac:dyDescent="0.25">
      <c r="A388" s="41">
        <f>IF(B388=$Z$1,MAX($A$1:A387)+1,"")</f>
        <v>387</v>
      </c>
      <c r="B388" s="48" t="s">
        <v>1735</v>
      </c>
      <c r="C388" s="41" t="s">
        <v>403</v>
      </c>
      <c r="D388" s="49" t="s">
        <v>627</v>
      </c>
      <c r="E388" s="50">
        <v>725056</v>
      </c>
      <c r="F388" s="48" t="s">
        <v>1734</v>
      </c>
      <c r="H388" s="63">
        <f t="shared" si="134"/>
        <v>387</v>
      </c>
      <c r="I388" s="63" t="str">
        <f t="shared" si="117"/>
        <v/>
      </c>
      <c r="J388" s="63" t="str">
        <f t="shared" si="118"/>
        <v/>
      </c>
      <c r="K388" s="63" t="str">
        <f t="shared" si="119"/>
        <v/>
      </c>
      <c r="L388" s="63" t="str">
        <f t="shared" si="120"/>
        <v/>
      </c>
      <c r="M388" s="63" t="str">
        <f t="shared" si="121"/>
        <v/>
      </c>
      <c r="N388" s="63" t="str">
        <f t="shared" si="122"/>
        <v/>
      </c>
      <c r="P388" s="44" t="str">
        <f>IF($AB$1="NE","",IF(V388=$V$1,MAX($P$1:P387)+1,""))</f>
        <v/>
      </c>
      <c r="Q388" s="44" t="str">
        <f t="shared" si="123"/>
        <v/>
      </c>
      <c r="R388" s="44" t="str">
        <f t="shared" si="124"/>
        <v/>
      </c>
      <c r="S388" s="44" t="str">
        <f t="shared" si="125"/>
        <v/>
      </c>
      <c r="T388" s="44" t="str">
        <f t="shared" si="126"/>
        <v/>
      </c>
      <c r="U388" s="44" t="str">
        <f t="shared" si="127"/>
        <v/>
      </c>
      <c r="V388" s="44" t="str">
        <f t="shared" si="128"/>
        <v/>
      </c>
      <c r="X388" s="44" t="str">
        <f>IF(AA388=$AA$1,MAX($X$1:X387)+1,"")</f>
        <v/>
      </c>
      <c r="Y388" s="44">
        <f t="shared" si="129"/>
        <v>387</v>
      </c>
      <c r="Z388" s="44" t="str">
        <f t="shared" si="135"/>
        <v>Kukuřice</v>
      </c>
      <c r="AA388" s="44" t="str">
        <f t="shared" si="130"/>
        <v>Plzeň-jih</v>
      </c>
      <c r="AB388" s="44" t="str">
        <f t="shared" si="131"/>
        <v>Polánka u Nepomuka</v>
      </c>
      <c r="AC388" s="45">
        <f t="shared" si="132"/>
        <v>725056</v>
      </c>
      <c r="AD388" s="45" t="str">
        <f t="shared" si="133"/>
        <v>50,01 - 100,00%</v>
      </c>
      <c r="AG388"/>
    </row>
    <row r="389" spans="1:33" x14ac:dyDescent="0.25">
      <c r="A389" s="41">
        <f>IF(B389=$Z$1,MAX($A$1:A388)+1,"")</f>
        <v>388</v>
      </c>
      <c r="B389" s="48" t="s">
        <v>1735</v>
      </c>
      <c r="C389" s="41" t="s">
        <v>403</v>
      </c>
      <c r="D389" s="49" t="s">
        <v>628</v>
      </c>
      <c r="E389" s="50">
        <v>755516</v>
      </c>
      <c r="F389" s="48" t="s">
        <v>1734</v>
      </c>
      <c r="H389" s="63">
        <f t="shared" si="134"/>
        <v>388</v>
      </c>
      <c r="I389" s="63" t="str">
        <f t="shared" si="117"/>
        <v/>
      </c>
      <c r="J389" s="63" t="str">
        <f t="shared" si="118"/>
        <v/>
      </c>
      <c r="K389" s="63" t="str">
        <f t="shared" si="119"/>
        <v/>
      </c>
      <c r="L389" s="63" t="str">
        <f t="shared" si="120"/>
        <v/>
      </c>
      <c r="M389" s="63" t="str">
        <f t="shared" si="121"/>
        <v/>
      </c>
      <c r="N389" s="63" t="str">
        <f t="shared" si="122"/>
        <v/>
      </c>
      <c r="P389" s="44" t="str">
        <f>IF($AB$1="NE","",IF(V389=$V$1,MAX($P$1:P388)+1,""))</f>
        <v/>
      </c>
      <c r="Q389" s="44" t="str">
        <f t="shared" si="123"/>
        <v/>
      </c>
      <c r="R389" s="44" t="str">
        <f t="shared" si="124"/>
        <v/>
      </c>
      <c r="S389" s="44" t="str">
        <f t="shared" si="125"/>
        <v/>
      </c>
      <c r="T389" s="44" t="str">
        <f t="shared" si="126"/>
        <v/>
      </c>
      <c r="U389" s="44" t="str">
        <f t="shared" si="127"/>
        <v/>
      </c>
      <c r="V389" s="44" t="str">
        <f t="shared" si="128"/>
        <v/>
      </c>
      <c r="X389" s="44" t="str">
        <f>IF(AA389=$AA$1,MAX($X$1:X388)+1,"")</f>
        <v/>
      </c>
      <c r="Y389" s="44">
        <f t="shared" si="129"/>
        <v>388</v>
      </c>
      <c r="Z389" s="44" t="str">
        <f t="shared" si="135"/>
        <v>Kukuřice</v>
      </c>
      <c r="AA389" s="44" t="str">
        <f t="shared" si="130"/>
        <v>Plzeň-jih</v>
      </c>
      <c r="AB389" s="44" t="str">
        <f t="shared" si="131"/>
        <v>Stod</v>
      </c>
      <c r="AC389" s="45">
        <f t="shared" si="132"/>
        <v>755516</v>
      </c>
      <c r="AD389" s="45" t="str">
        <f t="shared" si="133"/>
        <v>50,01 - 100,00%</v>
      </c>
      <c r="AG389"/>
    </row>
    <row r="390" spans="1:33" x14ac:dyDescent="0.25">
      <c r="A390" s="41">
        <f>IF(B390=$Z$1,MAX($A$1:A389)+1,"")</f>
        <v>389</v>
      </c>
      <c r="B390" s="48" t="s">
        <v>1735</v>
      </c>
      <c r="C390" s="41" t="s">
        <v>403</v>
      </c>
      <c r="D390" s="49" t="s">
        <v>629</v>
      </c>
      <c r="E390" s="50">
        <v>653217</v>
      </c>
      <c r="F390" s="48" t="s">
        <v>1734</v>
      </c>
      <c r="H390" s="63">
        <f t="shared" si="134"/>
        <v>389</v>
      </c>
      <c r="I390" s="63" t="str">
        <f t="shared" si="117"/>
        <v/>
      </c>
      <c r="J390" s="63" t="str">
        <f t="shared" si="118"/>
        <v/>
      </c>
      <c r="K390" s="63" t="str">
        <f t="shared" si="119"/>
        <v/>
      </c>
      <c r="L390" s="63" t="str">
        <f t="shared" si="120"/>
        <v/>
      </c>
      <c r="M390" s="63" t="str">
        <f t="shared" si="121"/>
        <v/>
      </c>
      <c r="N390" s="63" t="str">
        <f t="shared" si="122"/>
        <v/>
      </c>
      <c r="P390" s="44" t="str">
        <f>IF($AB$1="NE","",IF(V390=$V$1,MAX($P$1:P389)+1,""))</f>
        <v/>
      </c>
      <c r="Q390" s="44" t="str">
        <f t="shared" si="123"/>
        <v/>
      </c>
      <c r="R390" s="44" t="str">
        <f t="shared" si="124"/>
        <v/>
      </c>
      <c r="S390" s="44" t="str">
        <f t="shared" si="125"/>
        <v/>
      </c>
      <c r="T390" s="44" t="str">
        <f t="shared" si="126"/>
        <v/>
      </c>
      <c r="U390" s="44" t="str">
        <f t="shared" si="127"/>
        <v/>
      </c>
      <c r="V390" s="44" t="str">
        <f t="shared" si="128"/>
        <v/>
      </c>
      <c r="X390" s="44" t="str">
        <f>IF(AA390=$AA$1,MAX($X$1:X389)+1,"")</f>
        <v/>
      </c>
      <c r="Y390" s="44">
        <f t="shared" si="129"/>
        <v>389</v>
      </c>
      <c r="Z390" s="44" t="str">
        <f t="shared" si="135"/>
        <v>Kukuřice</v>
      </c>
      <c r="AA390" s="44" t="str">
        <f t="shared" si="130"/>
        <v>Plzeň-jih</v>
      </c>
      <c r="AB390" s="44" t="str">
        <f t="shared" si="131"/>
        <v>Týnec</v>
      </c>
      <c r="AC390" s="45">
        <f t="shared" si="132"/>
        <v>653217</v>
      </c>
      <c r="AD390" s="45" t="str">
        <f t="shared" si="133"/>
        <v>50,01 - 100,00%</v>
      </c>
      <c r="AG390"/>
    </row>
    <row r="391" spans="1:33" x14ac:dyDescent="0.25">
      <c r="A391" s="41">
        <f>IF(B391=$Z$1,MAX($A$1:A390)+1,"")</f>
        <v>390</v>
      </c>
      <c r="B391" s="48" t="s">
        <v>1735</v>
      </c>
      <c r="C391" s="41" t="s">
        <v>403</v>
      </c>
      <c r="D391" s="49" t="s">
        <v>630</v>
      </c>
      <c r="E391" s="50">
        <v>627623</v>
      </c>
      <c r="F391" s="48" t="s">
        <v>1734</v>
      </c>
      <c r="H391" s="63">
        <f t="shared" si="134"/>
        <v>390</v>
      </c>
      <c r="I391" s="63" t="str">
        <f t="shared" si="117"/>
        <v/>
      </c>
      <c r="J391" s="63" t="str">
        <f t="shared" si="118"/>
        <v/>
      </c>
      <c r="K391" s="63" t="str">
        <f t="shared" si="119"/>
        <v/>
      </c>
      <c r="L391" s="63" t="str">
        <f t="shared" si="120"/>
        <v/>
      </c>
      <c r="M391" s="63" t="str">
        <f t="shared" si="121"/>
        <v/>
      </c>
      <c r="N391" s="63" t="str">
        <f t="shared" si="122"/>
        <v/>
      </c>
      <c r="P391" s="44" t="str">
        <f>IF($AB$1="NE","",IF(V391=$V$1,MAX($P$1:P390)+1,""))</f>
        <v/>
      </c>
      <c r="Q391" s="44" t="str">
        <f t="shared" si="123"/>
        <v/>
      </c>
      <c r="R391" s="44" t="str">
        <f t="shared" si="124"/>
        <v/>
      </c>
      <c r="S391" s="44" t="str">
        <f t="shared" si="125"/>
        <v/>
      </c>
      <c r="T391" s="44" t="str">
        <f t="shared" si="126"/>
        <v/>
      </c>
      <c r="U391" s="44" t="str">
        <f t="shared" si="127"/>
        <v/>
      </c>
      <c r="V391" s="44" t="str">
        <f t="shared" si="128"/>
        <v/>
      </c>
      <c r="X391" s="44" t="str">
        <f>IF(AA391=$AA$1,MAX($X$1:X390)+1,"")</f>
        <v/>
      </c>
      <c r="Y391" s="44">
        <f t="shared" si="129"/>
        <v>390</v>
      </c>
      <c r="Z391" s="44" t="str">
        <f t="shared" si="135"/>
        <v>Kukuřice</v>
      </c>
      <c r="AA391" s="44" t="str">
        <f t="shared" si="130"/>
        <v>Plzeň-jih</v>
      </c>
      <c r="AB391" s="44" t="str">
        <f t="shared" si="131"/>
        <v>Vodní Újezd</v>
      </c>
      <c r="AC391" s="45">
        <f t="shared" si="132"/>
        <v>627623</v>
      </c>
      <c r="AD391" s="45" t="str">
        <f t="shared" si="133"/>
        <v>50,01 - 100,00%</v>
      </c>
      <c r="AG391"/>
    </row>
    <row r="392" spans="1:33" x14ac:dyDescent="0.25">
      <c r="A392" s="41">
        <f>IF(B392=$Z$1,MAX($A$1:A391)+1,"")</f>
        <v>391</v>
      </c>
      <c r="B392" s="48" t="s">
        <v>1735</v>
      </c>
      <c r="C392" s="41" t="s">
        <v>403</v>
      </c>
      <c r="D392" s="49" t="s">
        <v>631</v>
      </c>
      <c r="E392" s="50">
        <v>786985</v>
      </c>
      <c r="F392" s="48" t="s">
        <v>1734</v>
      </c>
      <c r="H392" s="63">
        <f t="shared" si="134"/>
        <v>391</v>
      </c>
      <c r="I392" s="63" t="str">
        <f t="shared" si="117"/>
        <v/>
      </c>
      <c r="J392" s="63" t="str">
        <f t="shared" si="118"/>
        <v/>
      </c>
      <c r="K392" s="63" t="str">
        <f t="shared" si="119"/>
        <v/>
      </c>
      <c r="L392" s="63" t="str">
        <f t="shared" si="120"/>
        <v/>
      </c>
      <c r="M392" s="63" t="str">
        <f t="shared" si="121"/>
        <v/>
      </c>
      <c r="N392" s="63" t="str">
        <f t="shared" si="122"/>
        <v/>
      </c>
      <c r="P392" s="44" t="str">
        <f>IF($AB$1="NE","",IF(V392=$V$1,MAX($P$1:P391)+1,""))</f>
        <v/>
      </c>
      <c r="Q392" s="44" t="str">
        <f t="shared" si="123"/>
        <v/>
      </c>
      <c r="R392" s="44" t="str">
        <f t="shared" si="124"/>
        <v/>
      </c>
      <c r="S392" s="44" t="str">
        <f t="shared" si="125"/>
        <v/>
      </c>
      <c r="T392" s="44" t="str">
        <f t="shared" si="126"/>
        <v/>
      </c>
      <c r="U392" s="44" t="str">
        <f t="shared" si="127"/>
        <v/>
      </c>
      <c r="V392" s="44" t="str">
        <f t="shared" si="128"/>
        <v/>
      </c>
      <c r="X392" s="44" t="str">
        <f>IF(AA392=$AA$1,MAX($X$1:X391)+1,"")</f>
        <v/>
      </c>
      <c r="Y392" s="44">
        <f t="shared" si="129"/>
        <v>391</v>
      </c>
      <c r="Z392" s="44" t="str">
        <f t="shared" si="135"/>
        <v>Kukuřice</v>
      </c>
      <c r="AA392" s="44" t="str">
        <f t="shared" si="130"/>
        <v>Plzeň-jih</v>
      </c>
      <c r="AB392" s="44" t="str">
        <f t="shared" si="131"/>
        <v>Vstiš</v>
      </c>
      <c r="AC392" s="45">
        <f t="shared" si="132"/>
        <v>786985</v>
      </c>
      <c r="AD392" s="45" t="str">
        <f t="shared" si="133"/>
        <v>50,01 - 100,00%</v>
      </c>
      <c r="AG392"/>
    </row>
    <row r="393" spans="1:33" x14ac:dyDescent="0.25">
      <c r="A393" s="41">
        <f>IF(B393=$Z$1,MAX($A$1:A392)+1,"")</f>
        <v>392</v>
      </c>
      <c r="B393" s="48" t="s">
        <v>1735</v>
      </c>
      <c r="C393" s="41" t="s">
        <v>403</v>
      </c>
      <c r="D393" s="49" t="s">
        <v>632</v>
      </c>
      <c r="E393" s="50">
        <v>694576</v>
      </c>
      <c r="F393" s="48" t="s">
        <v>1734</v>
      </c>
      <c r="H393" s="63">
        <f t="shared" si="134"/>
        <v>392</v>
      </c>
      <c r="I393" s="63" t="str">
        <f t="shared" si="117"/>
        <v/>
      </c>
      <c r="J393" s="63" t="str">
        <f t="shared" si="118"/>
        <v/>
      </c>
      <c r="K393" s="63" t="str">
        <f t="shared" si="119"/>
        <v/>
      </c>
      <c r="L393" s="63" t="str">
        <f t="shared" si="120"/>
        <v/>
      </c>
      <c r="M393" s="63" t="str">
        <f t="shared" si="121"/>
        <v/>
      </c>
      <c r="N393" s="63" t="str">
        <f t="shared" si="122"/>
        <v/>
      </c>
      <c r="P393" s="44" t="str">
        <f>IF($AB$1="NE","",IF(V393=$V$1,MAX($P$1:P392)+1,""))</f>
        <v/>
      </c>
      <c r="Q393" s="44" t="str">
        <f t="shared" si="123"/>
        <v/>
      </c>
      <c r="R393" s="44" t="str">
        <f t="shared" si="124"/>
        <v/>
      </c>
      <c r="S393" s="44" t="str">
        <f t="shared" si="125"/>
        <v/>
      </c>
      <c r="T393" s="44" t="str">
        <f t="shared" si="126"/>
        <v/>
      </c>
      <c r="U393" s="44" t="str">
        <f t="shared" si="127"/>
        <v/>
      </c>
      <c r="V393" s="44" t="str">
        <f t="shared" si="128"/>
        <v/>
      </c>
      <c r="X393" s="44" t="str">
        <f>IF(AA393=$AA$1,MAX($X$1:X392)+1,"")</f>
        <v/>
      </c>
      <c r="Y393" s="44">
        <f t="shared" si="129"/>
        <v>392</v>
      </c>
      <c r="Z393" s="44" t="str">
        <f t="shared" si="135"/>
        <v>Kukuřice</v>
      </c>
      <c r="AA393" s="44" t="str">
        <f t="shared" si="130"/>
        <v>Plzeň-jih</v>
      </c>
      <c r="AB393" s="44" t="str">
        <f t="shared" si="131"/>
        <v>Záhoří u Milče</v>
      </c>
      <c r="AC393" s="45">
        <f t="shared" si="132"/>
        <v>694576</v>
      </c>
      <c r="AD393" s="45" t="str">
        <f t="shared" si="133"/>
        <v>50,01 - 100,00%</v>
      </c>
      <c r="AG393"/>
    </row>
    <row r="394" spans="1:33" x14ac:dyDescent="0.25">
      <c r="A394" s="41">
        <f>IF(B394=$Z$1,MAX($A$1:A393)+1,"")</f>
        <v>393</v>
      </c>
      <c r="B394" s="48" t="s">
        <v>1735</v>
      </c>
      <c r="C394" s="41" t="s">
        <v>409</v>
      </c>
      <c r="D394" s="49" t="s">
        <v>410</v>
      </c>
      <c r="E394" s="50">
        <v>722341</v>
      </c>
      <c r="F394" s="48" t="s">
        <v>24</v>
      </c>
      <c r="H394" s="63">
        <f t="shared" si="134"/>
        <v>393</v>
      </c>
      <c r="I394" s="63" t="str">
        <f t="shared" si="117"/>
        <v/>
      </c>
      <c r="J394" s="63" t="str">
        <f t="shared" si="118"/>
        <v/>
      </c>
      <c r="K394" s="63" t="str">
        <f t="shared" si="119"/>
        <v/>
      </c>
      <c r="L394" s="63" t="str">
        <f t="shared" si="120"/>
        <v/>
      </c>
      <c r="M394" s="63" t="str">
        <f t="shared" si="121"/>
        <v/>
      </c>
      <c r="N394" s="63" t="str">
        <f t="shared" si="122"/>
        <v/>
      </c>
      <c r="P394" s="44" t="str">
        <f>IF($AB$1="NE","",IF(V394=$V$1,MAX($P$1:P393)+1,""))</f>
        <v/>
      </c>
      <c r="Q394" s="44" t="str">
        <f t="shared" si="123"/>
        <v/>
      </c>
      <c r="R394" s="44" t="str">
        <f t="shared" si="124"/>
        <v/>
      </c>
      <c r="S394" s="44" t="str">
        <f t="shared" si="125"/>
        <v/>
      </c>
      <c r="T394" s="44" t="str">
        <f t="shared" si="126"/>
        <v/>
      </c>
      <c r="U394" s="44" t="str">
        <f t="shared" si="127"/>
        <v/>
      </c>
      <c r="V394" s="44" t="str">
        <f t="shared" si="128"/>
        <v/>
      </c>
      <c r="X394" s="44" t="str">
        <f>IF(AA394=$AA$1,MAX($X$1:X393)+1,"")</f>
        <v/>
      </c>
      <c r="Y394" s="44">
        <f t="shared" si="129"/>
        <v>393</v>
      </c>
      <c r="Z394" s="44" t="str">
        <f t="shared" si="135"/>
        <v>Kukuřice</v>
      </c>
      <c r="AA394" s="44" t="str">
        <f t="shared" si="130"/>
        <v>Plzeň-město</v>
      </c>
      <c r="AB394" s="44" t="str">
        <f t="shared" si="131"/>
        <v>Hradiště u Plzně</v>
      </c>
      <c r="AC394" s="45">
        <f t="shared" si="132"/>
        <v>722341</v>
      </c>
      <c r="AD394" s="45" t="str">
        <f t="shared" si="133"/>
        <v>30,01 - 50,00 %</v>
      </c>
      <c r="AG394"/>
    </row>
    <row r="395" spans="1:33" x14ac:dyDescent="0.25">
      <c r="A395" s="41">
        <f>IF(B395=$Z$1,MAX($A$1:A394)+1,"")</f>
        <v>394</v>
      </c>
      <c r="B395" s="48" t="s">
        <v>1735</v>
      </c>
      <c r="C395" s="41" t="s">
        <v>411</v>
      </c>
      <c r="D395" s="49" t="s">
        <v>412</v>
      </c>
      <c r="E395" s="50">
        <v>671908</v>
      </c>
      <c r="F395" s="48" t="s">
        <v>24</v>
      </c>
      <c r="H395" s="63">
        <f t="shared" si="134"/>
        <v>394</v>
      </c>
      <c r="I395" s="63" t="str">
        <f t="shared" ref="I395:I458" si="136">IF(I394="","",IF(MAX($P$2:$P$10000)=I394,"",I394+1))</f>
        <v/>
      </c>
      <c r="J395" s="63" t="str">
        <f t="shared" ref="J395:J458" si="137">IF(I395="","",LOOKUP(Q395,$P$2:$P$10000,$R$2:$R$10000))</f>
        <v/>
      </c>
      <c r="K395" s="63" t="str">
        <f t="shared" ref="K395:K458" si="138">IF(I395="","",LOOKUP(I395,$P$2:$P$10000,$S$2:$S$10000))</f>
        <v/>
      </c>
      <c r="L395" s="63" t="str">
        <f t="shared" ref="L395:L458" si="139">IF(I395="","",LOOKUP(I395,$P$2:$P$10000,$T$2:$T$10000))</f>
        <v/>
      </c>
      <c r="M395" s="63" t="str">
        <f t="shared" ref="M395:M458" si="140">IF(I395="","",LOOKUP(I395,$P$2:$P$10000,$U$2:$U$10000))</f>
        <v/>
      </c>
      <c r="N395" s="63" t="str">
        <f t="shared" ref="N395:N458" si="141">IF(I395="","",LOOKUP(I395,$P$2:$P$10000,$V$2:$V$10000))</f>
        <v/>
      </c>
      <c r="P395" s="44" t="str">
        <f>IF($AB$1="NE","",IF(V395=$V$1,MAX($P$1:P394)+1,""))</f>
        <v/>
      </c>
      <c r="Q395" s="44" t="str">
        <f t="shared" ref="Q395:Q458" si="142">IF(Q394="","",IF(MAX($X$2:$X$10000)=Q394,"",Q394+1))</f>
        <v/>
      </c>
      <c r="R395" s="44" t="str">
        <f t="shared" ref="R395:R458" si="143">IF(Q395="","",LOOKUP(Q395,$Y$2:$Y$10000,$Z$2:$Z$10000))</f>
        <v/>
      </c>
      <c r="S395" s="44" t="str">
        <f t="shared" ref="S395:S458" si="144">IF(Q395="","",LOOKUP(Q395,$X$2:$X$10000,$AA$2:$AA$10000))</f>
        <v/>
      </c>
      <c r="T395" s="44" t="str">
        <f t="shared" ref="T395:T458" si="145">IF(Q395="","",LOOKUP(Q395,$X$2:$X$10000,$AB$2:$AB$10000))</f>
        <v/>
      </c>
      <c r="U395" s="44" t="str">
        <f t="shared" ref="U395:U458" si="146">IF(Q395="","",LOOKUP(Q395,$X$2:$X$10000,$AC$2:$AC$10000))</f>
        <v/>
      </c>
      <c r="V395" s="44" t="str">
        <f t="shared" ref="V395:V458" si="147">IF(Q395="","",LOOKUP(Q395,$X$2:$X$10000,$AD$2:$AD$10000))</f>
        <v/>
      </c>
      <c r="X395" s="44" t="str">
        <f>IF(AA395=$AA$1,MAX($X$1:X394)+1,"")</f>
        <v/>
      </c>
      <c r="Y395" s="44">
        <f t="shared" ref="Y395:Y458" si="148">IF(Y394="","",IF(MAX($A$2:$A$10000)=Y394,"",Y394+1))</f>
        <v>394</v>
      </c>
      <c r="Z395" s="44" t="str">
        <f t="shared" si="135"/>
        <v>Kukuřice</v>
      </c>
      <c r="AA395" s="44" t="str">
        <f t="shared" ref="AA395:AA458" si="149">IF(Y395="","",LOOKUP(Y395,$A$2:$A$10000,$C$2:$C$10000))</f>
        <v>Plzeň-sever</v>
      </c>
      <c r="AB395" s="44" t="str">
        <f t="shared" ref="AB395:AB458" si="150">IF(Y395="","",LOOKUP(Y395,$A$2:$A$10000,$D$2:$D$10000))</f>
        <v>Bohy</v>
      </c>
      <c r="AC395" s="45">
        <f t="shared" ref="AC395:AC458" si="151">IF(Y395="","",LOOKUP(Y395,$A$2:$A$10000,$E$2:$E$10000))</f>
        <v>671908</v>
      </c>
      <c r="AD395" s="45" t="str">
        <f t="shared" ref="AD395:AD458" si="152">IF(Y395="","",LOOKUP(Y395,$A$2:$A$10000,$F$2:$F$10000))</f>
        <v>30,01 - 50,00 %</v>
      </c>
      <c r="AG395"/>
    </row>
    <row r="396" spans="1:33" x14ac:dyDescent="0.25">
      <c r="A396" s="41">
        <f>IF(B396=$Z$1,MAX($A$1:A395)+1,"")</f>
        <v>395</v>
      </c>
      <c r="B396" s="48" t="s">
        <v>1735</v>
      </c>
      <c r="C396" s="41" t="s">
        <v>411</v>
      </c>
      <c r="D396" s="49" t="s">
        <v>413</v>
      </c>
      <c r="E396" s="50">
        <v>632961</v>
      </c>
      <c r="F396" s="48" t="s">
        <v>24</v>
      </c>
      <c r="H396" s="63">
        <f t="shared" si="134"/>
        <v>395</v>
      </c>
      <c r="I396" s="63" t="str">
        <f t="shared" si="136"/>
        <v/>
      </c>
      <c r="J396" s="63" t="str">
        <f t="shared" si="137"/>
        <v/>
      </c>
      <c r="K396" s="63" t="str">
        <f t="shared" si="138"/>
        <v/>
      </c>
      <c r="L396" s="63" t="str">
        <f t="shared" si="139"/>
        <v/>
      </c>
      <c r="M396" s="63" t="str">
        <f t="shared" si="140"/>
        <v/>
      </c>
      <c r="N396" s="63" t="str">
        <f t="shared" si="141"/>
        <v/>
      </c>
      <c r="P396" s="44" t="str">
        <f>IF($AB$1="NE","",IF(V396=$V$1,MAX($P$1:P395)+1,""))</f>
        <v/>
      </c>
      <c r="Q396" s="44" t="str">
        <f t="shared" si="142"/>
        <v/>
      </c>
      <c r="R396" s="44" t="str">
        <f t="shared" si="143"/>
        <v/>
      </c>
      <c r="S396" s="44" t="str">
        <f t="shared" si="144"/>
        <v/>
      </c>
      <c r="T396" s="44" t="str">
        <f t="shared" si="145"/>
        <v/>
      </c>
      <c r="U396" s="44" t="str">
        <f t="shared" si="146"/>
        <v/>
      </c>
      <c r="V396" s="44" t="str">
        <f t="shared" si="147"/>
        <v/>
      </c>
      <c r="X396" s="44" t="str">
        <f>IF(AA396=$AA$1,MAX($X$1:X395)+1,"")</f>
        <v/>
      </c>
      <c r="Y396" s="44">
        <f t="shared" si="148"/>
        <v>395</v>
      </c>
      <c r="Z396" s="44" t="str">
        <f t="shared" si="135"/>
        <v>Kukuřice</v>
      </c>
      <c r="AA396" s="44" t="str">
        <f t="shared" si="149"/>
        <v>Plzeň-sever</v>
      </c>
      <c r="AB396" s="44" t="str">
        <f t="shared" si="150"/>
        <v>Buček</v>
      </c>
      <c r="AC396" s="45">
        <f t="shared" si="151"/>
        <v>632961</v>
      </c>
      <c r="AD396" s="45" t="str">
        <f t="shared" si="152"/>
        <v>30,01 - 50,00 %</v>
      </c>
      <c r="AG396"/>
    </row>
    <row r="397" spans="1:33" x14ac:dyDescent="0.25">
      <c r="A397" s="41">
        <f>IF(B397=$Z$1,MAX($A$1:A396)+1,"")</f>
        <v>396</v>
      </c>
      <c r="B397" s="48" t="s">
        <v>1735</v>
      </c>
      <c r="C397" s="41" t="s">
        <v>411</v>
      </c>
      <c r="D397" s="49" t="s">
        <v>414</v>
      </c>
      <c r="E397" s="50">
        <v>632970</v>
      </c>
      <c r="F397" s="48" t="s">
        <v>24</v>
      </c>
      <c r="H397" s="63">
        <f t="shared" si="134"/>
        <v>396</v>
      </c>
      <c r="I397" s="63" t="str">
        <f t="shared" si="136"/>
        <v/>
      </c>
      <c r="J397" s="63" t="str">
        <f t="shared" si="137"/>
        <v/>
      </c>
      <c r="K397" s="63" t="str">
        <f t="shared" si="138"/>
        <v/>
      </c>
      <c r="L397" s="63" t="str">
        <f t="shared" si="139"/>
        <v/>
      </c>
      <c r="M397" s="63" t="str">
        <f t="shared" si="140"/>
        <v/>
      </c>
      <c r="N397" s="63" t="str">
        <f t="shared" si="141"/>
        <v/>
      </c>
      <c r="P397" s="44" t="str">
        <f>IF($AB$1="NE","",IF(V397=$V$1,MAX($P$1:P396)+1,""))</f>
        <v/>
      </c>
      <c r="Q397" s="44" t="str">
        <f t="shared" si="142"/>
        <v/>
      </c>
      <c r="R397" s="44" t="str">
        <f t="shared" si="143"/>
        <v/>
      </c>
      <c r="S397" s="44" t="str">
        <f t="shared" si="144"/>
        <v/>
      </c>
      <c r="T397" s="44" t="str">
        <f t="shared" si="145"/>
        <v/>
      </c>
      <c r="U397" s="44" t="str">
        <f t="shared" si="146"/>
        <v/>
      </c>
      <c r="V397" s="44" t="str">
        <f t="shared" si="147"/>
        <v/>
      </c>
      <c r="X397" s="44" t="str">
        <f>IF(AA397=$AA$1,MAX($X$1:X396)+1,"")</f>
        <v/>
      </c>
      <c r="Y397" s="44">
        <f t="shared" si="148"/>
        <v>396</v>
      </c>
      <c r="Z397" s="44" t="str">
        <f t="shared" si="135"/>
        <v>Kukuřice</v>
      </c>
      <c r="AA397" s="44" t="str">
        <f t="shared" si="149"/>
        <v>Plzeň-sever</v>
      </c>
      <c r="AB397" s="44" t="str">
        <f t="shared" si="150"/>
        <v>Černíkovice u Dřevce</v>
      </c>
      <c r="AC397" s="45">
        <f t="shared" si="151"/>
        <v>632970</v>
      </c>
      <c r="AD397" s="45" t="str">
        <f t="shared" si="152"/>
        <v>30,01 - 50,00 %</v>
      </c>
      <c r="AG397"/>
    </row>
    <row r="398" spans="1:33" x14ac:dyDescent="0.25">
      <c r="A398" s="41">
        <f>IF(B398=$Z$1,MAX($A$1:A397)+1,"")</f>
        <v>397</v>
      </c>
      <c r="B398" s="48" t="s">
        <v>1735</v>
      </c>
      <c r="C398" s="41" t="s">
        <v>411</v>
      </c>
      <c r="D398" s="49" t="s">
        <v>415</v>
      </c>
      <c r="E398" s="50">
        <v>701963</v>
      </c>
      <c r="F398" s="48" t="s">
        <v>24</v>
      </c>
      <c r="H398" s="63">
        <f t="shared" si="134"/>
        <v>397</v>
      </c>
      <c r="I398" s="63" t="str">
        <f t="shared" si="136"/>
        <v/>
      </c>
      <c r="J398" s="63" t="str">
        <f t="shared" si="137"/>
        <v/>
      </c>
      <c r="K398" s="63" t="str">
        <f t="shared" si="138"/>
        <v/>
      </c>
      <c r="L398" s="63" t="str">
        <f t="shared" si="139"/>
        <v/>
      </c>
      <c r="M398" s="63" t="str">
        <f t="shared" si="140"/>
        <v/>
      </c>
      <c r="N398" s="63" t="str">
        <f t="shared" si="141"/>
        <v/>
      </c>
      <c r="P398" s="44" t="str">
        <f>IF($AB$1="NE","",IF(V398=$V$1,MAX($P$1:P397)+1,""))</f>
        <v/>
      </c>
      <c r="Q398" s="44" t="str">
        <f t="shared" si="142"/>
        <v/>
      </c>
      <c r="R398" s="44" t="str">
        <f t="shared" si="143"/>
        <v/>
      </c>
      <c r="S398" s="44" t="str">
        <f t="shared" si="144"/>
        <v/>
      </c>
      <c r="T398" s="44" t="str">
        <f t="shared" si="145"/>
        <v/>
      </c>
      <c r="U398" s="44" t="str">
        <f t="shared" si="146"/>
        <v/>
      </c>
      <c r="V398" s="44" t="str">
        <f t="shared" si="147"/>
        <v/>
      </c>
      <c r="X398" s="44" t="str">
        <f>IF(AA398=$AA$1,MAX($X$1:X397)+1,"")</f>
        <v/>
      </c>
      <c r="Y398" s="44">
        <f t="shared" si="148"/>
        <v>397</v>
      </c>
      <c r="Z398" s="44" t="str">
        <f t="shared" si="135"/>
        <v>Kukuřice</v>
      </c>
      <c r="AA398" s="44" t="str">
        <f t="shared" si="149"/>
        <v>Plzeň-sever</v>
      </c>
      <c r="AB398" s="44" t="str">
        <f t="shared" si="150"/>
        <v>Doubravice u Nečtin</v>
      </c>
      <c r="AC398" s="45">
        <f t="shared" si="151"/>
        <v>701963</v>
      </c>
      <c r="AD398" s="45" t="str">
        <f t="shared" si="152"/>
        <v>30,01 - 50,00 %</v>
      </c>
      <c r="AG398"/>
    </row>
    <row r="399" spans="1:33" x14ac:dyDescent="0.25">
      <c r="A399" s="41">
        <f>IF(B399=$Z$1,MAX($A$1:A398)+1,"")</f>
        <v>398</v>
      </c>
      <c r="B399" s="48" t="s">
        <v>1735</v>
      </c>
      <c r="C399" s="41" t="s">
        <v>411</v>
      </c>
      <c r="D399" s="49" t="s">
        <v>416</v>
      </c>
      <c r="E399" s="50">
        <v>632996</v>
      </c>
      <c r="F399" s="48" t="s">
        <v>24</v>
      </c>
      <c r="H399" s="63">
        <f t="shared" si="134"/>
        <v>398</v>
      </c>
      <c r="I399" s="63" t="str">
        <f t="shared" si="136"/>
        <v/>
      </c>
      <c r="J399" s="63" t="str">
        <f t="shared" si="137"/>
        <v/>
      </c>
      <c r="K399" s="63" t="str">
        <f t="shared" si="138"/>
        <v/>
      </c>
      <c r="L399" s="63" t="str">
        <f t="shared" si="139"/>
        <v/>
      </c>
      <c r="M399" s="63" t="str">
        <f t="shared" si="140"/>
        <v/>
      </c>
      <c r="N399" s="63" t="str">
        <f t="shared" si="141"/>
        <v/>
      </c>
      <c r="P399" s="44" t="str">
        <f>IF($AB$1="NE","",IF(V399=$V$1,MAX($P$1:P398)+1,""))</f>
        <v/>
      </c>
      <c r="Q399" s="44" t="str">
        <f t="shared" si="142"/>
        <v/>
      </c>
      <c r="R399" s="44" t="str">
        <f t="shared" si="143"/>
        <v/>
      </c>
      <c r="S399" s="44" t="str">
        <f t="shared" si="144"/>
        <v/>
      </c>
      <c r="T399" s="44" t="str">
        <f t="shared" si="145"/>
        <v/>
      </c>
      <c r="U399" s="44" t="str">
        <f t="shared" si="146"/>
        <v/>
      </c>
      <c r="V399" s="44" t="str">
        <f t="shared" si="147"/>
        <v/>
      </c>
      <c r="X399" s="44" t="str">
        <f>IF(AA399=$AA$1,MAX($X$1:X398)+1,"")</f>
        <v/>
      </c>
      <c r="Y399" s="44">
        <f t="shared" si="148"/>
        <v>398</v>
      </c>
      <c r="Z399" s="44" t="str">
        <f t="shared" si="135"/>
        <v>Kukuřice</v>
      </c>
      <c r="AA399" s="44" t="str">
        <f t="shared" si="149"/>
        <v>Plzeň-sever</v>
      </c>
      <c r="AB399" s="44" t="str">
        <f t="shared" si="150"/>
        <v>Hedčany</v>
      </c>
      <c r="AC399" s="45">
        <f t="shared" si="151"/>
        <v>632996</v>
      </c>
      <c r="AD399" s="45" t="str">
        <f t="shared" si="152"/>
        <v>30,01 - 50,00 %</v>
      </c>
      <c r="AG399"/>
    </row>
    <row r="400" spans="1:33" x14ac:dyDescent="0.25">
      <c r="A400" s="41">
        <f>IF(B400=$Z$1,MAX($A$1:A399)+1,"")</f>
        <v>399</v>
      </c>
      <c r="B400" s="48" t="s">
        <v>1735</v>
      </c>
      <c r="C400" s="41" t="s">
        <v>411</v>
      </c>
      <c r="D400" s="49" t="s">
        <v>417</v>
      </c>
      <c r="E400" s="50">
        <v>774171</v>
      </c>
      <c r="F400" s="48" t="s">
        <v>24</v>
      </c>
      <c r="H400" s="63">
        <f t="shared" si="134"/>
        <v>399</v>
      </c>
      <c r="I400" s="63" t="str">
        <f t="shared" si="136"/>
        <v/>
      </c>
      <c r="J400" s="63" t="str">
        <f t="shared" si="137"/>
        <v/>
      </c>
      <c r="K400" s="63" t="str">
        <f t="shared" si="138"/>
        <v/>
      </c>
      <c r="L400" s="63" t="str">
        <f t="shared" si="139"/>
        <v/>
      </c>
      <c r="M400" s="63" t="str">
        <f t="shared" si="140"/>
        <v/>
      </c>
      <c r="N400" s="63" t="str">
        <f t="shared" si="141"/>
        <v/>
      </c>
      <c r="P400" s="44" t="str">
        <f>IF($AB$1="NE","",IF(V400=$V$1,MAX($P$1:P399)+1,""))</f>
        <v/>
      </c>
      <c r="Q400" s="44" t="str">
        <f t="shared" si="142"/>
        <v/>
      </c>
      <c r="R400" s="44" t="str">
        <f t="shared" si="143"/>
        <v/>
      </c>
      <c r="S400" s="44" t="str">
        <f t="shared" si="144"/>
        <v/>
      </c>
      <c r="T400" s="44" t="str">
        <f t="shared" si="145"/>
        <v/>
      </c>
      <c r="U400" s="44" t="str">
        <f t="shared" si="146"/>
        <v/>
      </c>
      <c r="V400" s="44" t="str">
        <f t="shared" si="147"/>
        <v/>
      </c>
      <c r="X400" s="44" t="str">
        <f>IF(AA400=$AA$1,MAX($X$1:X399)+1,"")</f>
        <v/>
      </c>
      <c r="Y400" s="44">
        <f t="shared" si="148"/>
        <v>399</v>
      </c>
      <c r="Z400" s="44" t="str">
        <f t="shared" si="135"/>
        <v>Kukuřice</v>
      </c>
      <c r="AA400" s="44" t="str">
        <f t="shared" si="149"/>
        <v>Plzeň-sever</v>
      </c>
      <c r="AB400" s="44" t="str">
        <f t="shared" si="150"/>
        <v>Hracholusky nade Mží</v>
      </c>
      <c r="AC400" s="45">
        <f t="shared" si="151"/>
        <v>774171</v>
      </c>
      <c r="AD400" s="45" t="str">
        <f t="shared" si="152"/>
        <v>30,01 - 50,00 %</v>
      </c>
      <c r="AG400"/>
    </row>
    <row r="401" spans="1:33" x14ac:dyDescent="0.25">
      <c r="A401" s="41">
        <f>IF(B401=$Z$1,MAX($A$1:A400)+1,"")</f>
        <v>400</v>
      </c>
      <c r="B401" s="48" t="s">
        <v>1735</v>
      </c>
      <c r="C401" s="41" t="s">
        <v>411</v>
      </c>
      <c r="D401" s="49" t="s">
        <v>418</v>
      </c>
      <c r="E401" s="50">
        <v>654558</v>
      </c>
      <c r="F401" s="48" t="s">
        <v>24</v>
      </c>
      <c r="H401" s="63">
        <f t="shared" si="134"/>
        <v>400</v>
      </c>
      <c r="I401" s="63" t="str">
        <f t="shared" si="136"/>
        <v/>
      </c>
      <c r="J401" s="63" t="str">
        <f t="shared" si="137"/>
        <v/>
      </c>
      <c r="K401" s="63" t="str">
        <f t="shared" si="138"/>
        <v/>
      </c>
      <c r="L401" s="63" t="str">
        <f t="shared" si="139"/>
        <v/>
      </c>
      <c r="M401" s="63" t="str">
        <f t="shared" si="140"/>
        <v/>
      </c>
      <c r="N401" s="63" t="str">
        <f t="shared" si="141"/>
        <v/>
      </c>
      <c r="P401" s="44" t="str">
        <f>IF($AB$1="NE","",IF(V401=$V$1,MAX($P$1:P400)+1,""))</f>
        <v/>
      </c>
      <c r="Q401" s="44" t="str">
        <f t="shared" si="142"/>
        <v/>
      </c>
      <c r="R401" s="44" t="str">
        <f t="shared" si="143"/>
        <v/>
      </c>
      <c r="S401" s="44" t="str">
        <f t="shared" si="144"/>
        <v/>
      </c>
      <c r="T401" s="44" t="str">
        <f t="shared" si="145"/>
        <v/>
      </c>
      <c r="U401" s="44" t="str">
        <f t="shared" si="146"/>
        <v/>
      </c>
      <c r="V401" s="44" t="str">
        <f t="shared" si="147"/>
        <v/>
      </c>
      <c r="X401" s="44" t="str">
        <f>IF(AA401=$AA$1,MAX($X$1:X400)+1,"")</f>
        <v/>
      </c>
      <c r="Y401" s="44">
        <f t="shared" si="148"/>
        <v>400</v>
      </c>
      <c r="Z401" s="44" t="str">
        <f t="shared" si="135"/>
        <v>Kukuřice</v>
      </c>
      <c r="AA401" s="44" t="str">
        <f t="shared" si="149"/>
        <v>Plzeň-sever</v>
      </c>
      <c r="AB401" s="44" t="str">
        <f t="shared" si="150"/>
        <v>Chříč</v>
      </c>
      <c r="AC401" s="45">
        <f t="shared" si="151"/>
        <v>654558</v>
      </c>
      <c r="AD401" s="45" t="str">
        <f t="shared" si="152"/>
        <v>30,01 - 50,00 %</v>
      </c>
      <c r="AG401"/>
    </row>
    <row r="402" spans="1:33" x14ac:dyDescent="0.25">
      <c r="A402" s="41">
        <f>IF(B402=$Z$1,MAX($A$1:A401)+1,"")</f>
        <v>401</v>
      </c>
      <c r="B402" s="48" t="s">
        <v>1735</v>
      </c>
      <c r="C402" s="41" t="s">
        <v>411</v>
      </c>
      <c r="D402" s="49" t="s">
        <v>419</v>
      </c>
      <c r="E402" s="50">
        <v>774197</v>
      </c>
      <c r="F402" s="48" t="s">
        <v>24</v>
      </c>
      <c r="H402" s="63">
        <f t="shared" si="134"/>
        <v>401</v>
      </c>
      <c r="I402" s="63" t="str">
        <f t="shared" si="136"/>
        <v/>
      </c>
      <c r="J402" s="63" t="str">
        <f t="shared" si="137"/>
        <v/>
      </c>
      <c r="K402" s="63" t="str">
        <f t="shared" si="138"/>
        <v/>
      </c>
      <c r="L402" s="63" t="str">
        <f t="shared" si="139"/>
        <v/>
      </c>
      <c r="M402" s="63" t="str">
        <f t="shared" si="140"/>
        <v/>
      </c>
      <c r="N402" s="63" t="str">
        <f t="shared" si="141"/>
        <v/>
      </c>
      <c r="P402" s="44" t="str">
        <f>IF($AB$1="NE","",IF(V402=$V$1,MAX($P$1:P401)+1,""))</f>
        <v/>
      </c>
      <c r="Q402" s="44" t="str">
        <f t="shared" si="142"/>
        <v/>
      </c>
      <c r="R402" s="44" t="str">
        <f t="shared" si="143"/>
        <v/>
      </c>
      <c r="S402" s="44" t="str">
        <f t="shared" si="144"/>
        <v/>
      </c>
      <c r="T402" s="44" t="str">
        <f t="shared" si="145"/>
        <v/>
      </c>
      <c r="U402" s="44" t="str">
        <f t="shared" si="146"/>
        <v/>
      </c>
      <c r="V402" s="44" t="str">
        <f t="shared" si="147"/>
        <v/>
      </c>
      <c r="X402" s="44" t="str">
        <f>IF(AA402=$AA$1,MAX($X$1:X401)+1,"")</f>
        <v/>
      </c>
      <c r="Y402" s="44">
        <f t="shared" si="148"/>
        <v>401</v>
      </c>
      <c r="Z402" s="44" t="str">
        <f t="shared" si="135"/>
        <v>Kukuřice</v>
      </c>
      <c r="AA402" s="44" t="str">
        <f t="shared" si="149"/>
        <v>Plzeň-sever</v>
      </c>
      <c r="AB402" s="44" t="str">
        <f t="shared" si="150"/>
        <v>Kníje</v>
      </c>
      <c r="AC402" s="45">
        <f t="shared" si="151"/>
        <v>774197</v>
      </c>
      <c r="AD402" s="45" t="str">
        <f t="shared" si="152"/>
        <v>30,01 - 50,00 %</v>
      </c>
      <c r="AG402"/>
    </row>
    <row r="403" spans="1:33" x14ac:dyDescent="0.25">
      <c r="A403" s="41">
        <f>IF(B403=$Z$1,MAX($A$1:A402)+1,"")</f>
        <v>402</v>
      </c>
      <c r="B403" s="48" t="s">
        <v>1735</v>
      </c>
      <c r="C403" s="41" t="s">
        <v>411</v>
      </c>
      <c r="D403" s="49" t="s">
        <v>420</v>
      </c>
      <c r="E403" s="50">
        <v>672645</v>
      </c>
      <c r="F403" s="48" t="s">
        <v>24</v>
      </c>
      <c r="H403" s="63">
        <f t="shared" si="134"/>
        <v>402</v>
      </c>
      <c r="I403" s="63" t="str">
        <f t="shared" si="136"/>
        <v/>
      </c>
      <c r="J403" s="63" t="str">
        <f t="shared" si="137"/>
        <v/>
      </c>
      <c r="K403" s="63" t="str">
        <f t="shared" si="138"/>
        <v/>
      </c>
      <c r="L403" s="63" t="str">
        <f t="shared" si="139"/>
        <v/>
      </c>
      <c r="M403" s="63" t="str">
        <f t="shared" si="140"/>
        <v/>
      </c>
      <c r="N403" s="63" t="str">
        <f t="shared" si="141"/>
        <v/>
      </c>
      <c r="P403" s="44" t="str">
        <f>IF($AB$1="NE","",IF(V403=$V$1,MAX($P$1:P402)+1,""))</f>
        <v/>
      </c>
      <c r="Q403" s="44" t="str">
        <f t="shared" si="142"/>
        <v/>
      </c>
      <c r="R403" s="44" t="str">
        <f t="shared" si="143"/>
        <v/>
      </c>
      <c r="S403" s="44" t="str">
        <f t="shared" si="144"/>
        <v/>
      </c>
      <c r="T403" s="44" t="str">
        <f t="shared" si="145"/>
        <v/>
      </c>
      <c r="U403" s="44" t="str">
        <f t="shared" si="146"/>
        <v/>
      </c>
      <c r="V403" s="44" t="str">
        <f t="shared" si="147"/>
        <v/>
      </c>
      <c r="X403" s="44" t="str">
        <f>IF(AA403=$AA$1,MAX($X$1:X402)+1,"")</f>
        <v/>
      </c>
      <c r="Y403" s="44">
        <f t="shared" si="148"/>
        <v>402</v>
      </c>
      <c r="Z403" s="44" t="str">
        <f t="shared" si="135"/>
        <v>Kukuřice</v>
      </c>
      <c r="AA403" s="44" t="str">
        <f t="shared" si="149"/>
        <v>Plzeň-sever</v>
      </c>
      <c r="AB403" s="44" t="str">
        <f t="shared" si="150"/>
        <v>Kralovice u Rakovníka</v>
      </c>
      <c r="AC403" s="45">
        <f t="shared" si="151"/>
        <v>672645</v>
      </c>
      <c r="AD403" s="45" t="str">
        <f t="shared" si="152"/>
        <v>30,01 - 50,00 %</v>
      </c>
      <c r="AG403"/>
    </row>
    <row r="404" spans="1:33" x14ac:dyDescent="0.25">
      <c r="A404" s="41">
        <f>IF(B404=$Z$1,MAX($A$1:A403)+1,"")</f>
        <v>403</v>
      </c>
      <c r="B404" s="48" t="s">
        <v>1735</v>
      </c>
      <c r="C404" s="41" t="s">
        <v>411</v>
      </c>
      <c r="D404" s="49" t="s">
        <v>421</v>
      </c>
      <c r="E404" s="50">
        <v>702005</v>
      </c>
      <c r="F404" s="48" t="s">
        <v>24</v>
      </c>
      <c r="H404" s="63">
        <f t="shared" si="134"/>
        <v>403</v>
      </c>
      <c r="I404" s="63" t="str">
        <f t="shared" si="136"/>
        <v/>
      </c>
      <c r="J404" s="63" t="str">
        <f t="shared" si="137"/>
        <v/>
      </c>
      <c r="K404" s="63" t="str">
        <f t="shared" si="138"/>
        <v/>
      </c>
      <c r="L404" s="63" t="str">
        <f t="shared" si="139"/>
        <v/>
      </c>
      <c r="M404" s="63" t="str">
        <f t="shared" si="140"/>
        <v/>
      </c>
      <c r="N404" s="63" t="str">
        <f t="shared" si="141"/>
        <v/>
      </c>
      <c r="P404" s="44" t="str">
        <f>IF($AB$1="NE","",IF(V404=$V$1,MAX($P$1:P403)+1,""))</f>
        <v/>
      </c>
      <c r="Q404" s="44" t="str">
        <f t="shared" si="142"/>
        <v/>
      </c>
      <c r="R404" s="44" t="str">
        <f t="shared" si="143"/>
        <v/>
      </c>
      <c r="S404" s="44" t="str">
        <f t="shared" si="144"/>
        <v/>
      </c>
      <c r="T404" s="44" t="str">
        <f t="shared" si="145"/>
        <v/>
      </c>
      <c r="U404" s="44" t="str">
        <f t="shared" si="146"/>
        <v/>
      </c>
      <c r="V404" s="44" t="str">
        <f t="shared" si="147"/>
        <v/>
      </c>
      <c r="X404" s="44" t="str">
        <f>IF(AA404=$AA$1,MAX($X$1:X403)+1,"")</f>
        <v/>
      </c>
      <c r="Y404" s="44">
        <f t="shared" si="148"/>
        <v>403</v>
      </c>
      <c r="Z404" s="44" t="str">
        <f t="shared" si="135"/>
        <v>Kukuřice</v>
      </c>
      <c r="AA404" s="44" t="str">
        <f t="shared" si="149"/>
        <v>Plzeň-sever</v>
      </c>
      <c r="AB404" s="44" t="str">
        <f t="shared" si="150"/>
        <v>Lešovice</v>
      </c>
      <c r="AC404" s="45">
        <f t="shared" si="151"/>
        <v>702005</v>
      </c>
      <c r="AD404" s="45" t="str">
        <f t="shared" si="152"/>
        <v>30,01 - 50,00 %</v>
      </c>
      <c r="AG404"/>
    </row>
    <row r="405" spans="1:33" x14ac:dyDescent="0.25">
      <c r="A405" s="41">
        <f>IF(B405=$Z$1,MAX($A$1:A404)+1,"")</f>
        <v>404</v>
      </c>
      <c r="B405" s="48" t="s">
        <v>1735</v>
      </c>
      <c r="C405" s="41" t="s">
        <v>411</v>
      </c>
      <c r="D405" s="49" t="s">
        <v>422</v>
      </c>
      <c r="E405" s="50">
        <v>654566</v>
      </c>
      <c r="F405" s="48" t="s">
        <v>24</v>
      </c>
      <c r="H405" s="63">
        <f t="shared" si="134"/>
        <v>404</v>
      </c>
      <c r="I405" s="63" t="str">
        <f t="shared" si="136"/>
        <v/>
      </c>
      <c r="J405" s="63" t="str">
        <f t="shared" si="137"/>
        <v/>
      </c>
      <c r="K405" s="63" t="str">
        <f t="shared" si="138"/>
        <v/>
      </c>
      <c r="L405" s="63" t="str">
        <f t="shared" si="139"/>
        <v/>
      </c>
      <c r="M405" s="63" t="str">
        <f t="shared" si="140"/>
        <v/>
      </c>
      <c r="N405" s="63" t="str">
        <f t="shared" si="141"/>
        <v/>
      </c>
      <c r="P405" s="44" t="str">
        <f>IF($AB$1="NE","",IF(V405=$V$1,MAX($P$1:P404)+1,""))</f>
        <v/>
      </c>
      <c r="Q405" s="44" t="str">
        <f t="shared" si="142"/>
        <v/>
      </c>
      <c r="R405" s="44" t="str">
        <f t="shared" si="143"/>
        <v/>
      </c>
      <c r="S405" s="44" t="str">
        <f t="shared" si="144"/>
        <v/>
      </c>
      <c r="T405" s="44" t="str">
        <f t="shared" si="145"/>
        <v/>
      </c>
      <c r="U405" s="44" t="str">
        <f t="shared" si="146"/>
        <v/>
      </c>
      <c r="V405" s="44" t="str">
        <f t="shared" si="147"/>
        <v/>
      </c>
      <c r="X405" s="44" t="str">
        <f>IF(AA405=$AA$1,MAX($X$1:X404)+1,"")</f>
        <v/>
      </c>
      <c r="Y405" s="44">
        <f t="shared" si="148"/>
        <v>404</v>
      </c>
      <c r="Z405" s="44" t="str">
        <f t="shared" si="135"/>
        <v>Kukuřice</v>
      </c>
      <c r="AA405" s="44" t="str">
        <f t="shared" si="149"/>
        <v>Plzeň-sever</v>
      </c>
      <c r="AB405" s="44" t="str">
        <f t="shared" si="150"/>
        <v>Lhota u Chříče</v>
      </c>
      <c r="AC405" s="45">
        <f t="shared" si="151"/>
        <v>654566</v>
      </c>
      <c r="AD405" s="45" t="str">
        <f t="shared" si="152"/>
        <v>30,01 - 50,00 %</v>
      </c>
      <c r="AG405"/>
    </row>
    <row r="406" spans="1:33" x14ac:dyDescent="0.25">
      <c r="A406" s="41">
        <f>IF(B406=$Z$1,MAX($A$1:A405)+1,"")</f>
        <v>405</v>
      </c>
      <c r="B406" s="48" t="s">
        <v>1735</v>
      </c>
      <c r="C406" s="41" t="s">
        <v>411</v>
      </c>
      <c r="D406" s="49" t="s">
        <v>423</v>
      </c>
      <c r="E406" s="50">
        <v>683850</v>
      </c>
      <c r="F406" s="48" t="s">
        <v>24</v>
      </c>
      <c r="H406" s="63">
        <f t="shared" si="134"/>
        <v>405</v>
      </c>
      <c r="I406" s="63" t="str">
        <f t="shared" si="136"/>
        <v/>
      </c>
      <c r="J406" s="63" t="str">
        <f t="shared" si="137"/>
        <v/>
      </c>
      <c r="K406" s="63" t="str">
        <f t="shared" si="138"/>
        <v/>
      </c>
      <c r="L406" s="63" t="str">
        <f t="shared" si="139"/>
        <v/>
      </c>
      <c r="M406" s="63" t="str">
        <f t="shared" si="140"/>
        <v/>
      </c>
      <c r="N406" s="63" t="str">
        <f t="shared" si="141"/>
        <v/>
      </c>
      <c r="P406" s="44" t="str">
        <f>IF($AB$1="NE","",IF(V406=$V$1,MAX($P$1:P405)+1,""))</f>
        <v/>
      </c>
      <c r="Q406" s="44" t="str">
        <f t="shared" si="142"/>
        <v/>
      </c>
      <c r="R406" s="44" t="str">
        <f t="shared" si="143"/>
        <v/>
      </c>
      <c r="S406" s="44" t="str">
        <f t="shared" si="144"/>
        <v/>
      </c>
      <c r="T406" s="44" t="str">
        <f t="shared" si="145"/>
        <v/>
      </c>
      <c r="U406" s="44" t="str">
        <f t="shared" si="146"/>
        <v/>
      </c>
      <c r="V406" s="44" t="str">
        <f t="shared" si="147"/>
        <v/>
      </c>
      <c r="X406" s="44" t="str">
        <f>IF(AA406=$AA$1,MAX($X$1:X405)+1,"")</f>
        <v/>
      </c>
      <c r="Y406" s="44">
        <f t="shared" si="148"/>
        <v>405</v>
      </c>
      <c r="Z406" s="44" t="str">
        <f t="shared" si="135"/>
        <v>Kukuřice</v>
      </c>
      <c r="AA406" s="44" t="str">
        <f t="shared" si="149"/>
        <v>Plzeň-sever</v>
      </c>
      <c r="AB406" s="44" t="str">
        <f t="shared" si="150"/>
        <v>Líně</v>
      </c>
      <c r="AC406" s="45">
        <f t="shared" si="151"/>
        <v>683850</v>
      </c>
      <c r="AD406" s="45" t="str">
        <f t="shared" si="152"/>
        <v>30,01 - 50,00 %</v>
      </c>
      <c r="AG406"/>
    </row>
    <row r="407" spans="1:33" x14ac:dyDescent="0.25">
      <c r="A407" s="41">
        <f>IF(B407=$Z$1,MAX($A$1:A406)+1,"")</f>
        <v>406</v>
      </c>
      <c r="B407" s="48" t="s">
        <v>1735</v>
      </c>
      <c r="C407" s="41" t="s">
        <v>411</v>
      </c>
      <c r="D407" s="51" t="s">
        <v>1751</v>
      </c>
      <c r="E407" s="50">
        <v>702021</v>
      </c>
      <c r="F407" s="48" t="s">
        <v>24</v>
      </c>
      <c r="H407" s="63">
        <f t="shared" si="134"/>
        <v>406</v>
      </c>
      <c r="I407" s="63" t="str">
        <f t="shared" si="136"/>
        <v/>
      </c>
      <c r="J407" s="63" t="str">
        <f t="shared" si="137"/>
        <v/>
      </c>
      <c r="K407" s="63" t="str">
        <f t="shared" si="138"/>
        <v/>
      </c>
      <c r="L407" s="63" t="str">
        <f t="shared" si="139"/>
        <v/>
      </c>
      <c r="M407" s="63" t="str">
        <f t="shared" si="140"/>
        <v/>
      </c>
      <c r="N407" s="63" t="str">
        <f t="shared" si="141"/>
        <v/>
      </c>
      <c r="P407" s="44" t="str">
        <f>IF($AB$1="NE","",IF(V407=$V$1,MAX($P$1:P406)+1,""))</f>
        <v/>
      </c>
      <c r="Q407" s="44" t="str">
        <f t="shared" si="142"/>
        <v/>
      </c>
      <c r="R407" s="44" t="str">
        <f t="shared" si="143"/>
        <v/>
      </c>
      <c r="S407" s="44" t="str">
        <f t="shared" si="144"/>
        <v/>
      </c>
      <c r="T407" s="44" t="str">
        <f t="shared" si="145"/>
        <v/>
      </c>
      <c r="U407" s="44" t="str">
        <f t="shared" si="146"/>
        <v/>
      </c>
      <c r="V407" s="44" t="str">
        <f t="shared" si="147"/>
        <v/>
      </c>
      <c r="X407" s="44" t="str">
        <f>IF(AA407=$AA$1,MAX($X$1:X406)+1,"")</f>
        <v/>
      </c>
      <c r="Y407" s="44">
        <f t="shared" si="148"/>
        <v>406</v>
      </c>
      <c r="Z407" s="44" t="str">
        <f t="shared" si="135"/>
        <v>Kukuřice</v>
      </c>
      <c r="AA407" s="44" t="str">
        <f t="shared" si="149"/>
        <v>Plzeň-sever</v>
      </c>
      <c r="AB407" s="44" t="str">
        <f t="shared" si="150"/>
        <v>Nové Městečko u Nečtin</v>
      </c>
      <c r="AC407" s="45">
        <f t="shared" si="151"/>
        <v>702021</v>
      </c>
      <c r="AD407" s="45" t="str">
        <f t="shared" si="152"/>
        <v>30,01 - 50,00 %</v>
      </c>
      <c r="AG407"/>
    </row>
    <row r="408" spans="1:33" x14ac:dyDescent="0.25">
      <c r="A408" s="41">
        <f>IF(B408=$Z$1,MAX($A$1:A407)+1,"")</f>
        <v>407</v>
      </c>
      <c r="B408" s="48" t="s">
        <v>1735</v>
      </c>
      <c r="C408" s="41" t="s">
        <v>411</v>
      </c>
      <c r="D408" s="49" t="s">
        <v>425</v>
      </c>
      <c r="E408" s="50">
        <v>702030</v>
      </c>
      <c r="F408" s="48" t="s">
        <v>24</v>
      </c>
      <c r="H408" s="63">
        <f t="shared" si="134"/>
        <v>407</v>
      </c>
      <c r="I408" s="63" t="str">
        <f t="shared" si="136"/>
        <v/>
      </c>
      <c r="J408" s="63" t="str">
        <f t="shared" si="137"/>
        <v/>
      </c>
      <c r="K408" s="63" t="str">
        <f t="shared" si="138"/>
        <v/>
      </c>
      <c r="L408" s="63" t="str">
        <f t="shared" si="139"/>
        <v/>
      </c>
      <c r="M408" s="63" t="str">
        <f t="shared" si="140"/>
        <v/>
      </c>
      <c r="N408" s="63" t="str">
        <f t="shared" si="141"/>
        <v/>
      </c>
      <c r="P408" s="44" t="str">
        <f>IF($AB$1="NE","",IF(V408=$V$1,MAX($P$1:P407)+1,""))</f>
        <v/>
      </c>
      <c r="Q408" s="44" t="str">
        <f t="shared" si="142"/>
        <v/>
      </c>
      <c r="R408" s="44" t="str">
        <f t="shared" si="143"/>
        <v/>
      </c>
      <c r="S408" s="44" t="str">
        <f t="shared" si="144"/>
        <v/>
      </c>
      <c r="T408" s="44" t="str">
        <f t="shared" si="145"/>
        <v/>
      </c>
      <c r="U408" s="44" t="str">
        <f t="shared" si="146"/>
        <v/>
      </c>
      <c r="V408" s="44" t="str">
        <f t="shared" si="147"/>
        <v/>
      </c>
      <c r="X408" s="44" t="str">
        <f>IF(AA408=$AA$1,MAX($X$1:X407)+1,"")</f>
        <v/>
      </c>
      <c r="Y408" s="44">
        <f t="shared" si="148"/>
        <v>407</v>
      </c>
      <c r="Z408" s="44" t="str">
        <f t="shared" si="135"/>
        <v>Kukuřice</v>
      </c>
      <c r="AA408" s="44" t="str">
        <f t="shared" si="149"/>
        <v>Plzeň-sever</v>
      </c>
      <c r="AB408" s="44" t="str">
        <f t="shared" si="150"/>
        <v>Plachtín</v>
      </c>
      <c r="AC408" s="45">
        <f t="shared" si="151"/>
        <v>702030</v>
      </c>
      <c r="AD408" s="45" t="str">
        <f t="shared" si="152"/>
        <v>30,01 - 50,00 %</v>
      </c>
      <c r="AG408"/>
    </row>
    <row r="409" spans="1:33" x14ac:dyDescent="0.25">
      <c r="A409" s="41">
        <f>IF(B409=$Z$1,MAX($A$1:A408)+1,"")</f>
        <v>408</v>
      </c>
      <c r="B409" s="48" t="s">
        <v>1735</v>
      </c>
      <c r="C409" s="41" t="s">
        <v>411</v>
      </c>
      <c r="D409" s="49" t="s">
        <v>426</v>
      </c>
      <c r="E409" s="50">
        <v>691500</v>
      </c>
      <c r="F409" s="48" t="s">
        <v>24</v>
      </c>
      <c r="H409" s="63">
        <f t="shared" si="134"/>
        <v>408</v>
      </c>
      <c r="I409" s="63" t="str">
        <f t="shared" si="136"/>
        <v/>
      </c>
      <c r="J409" s="63" t="str">
        <f t="shared" si="137"/>
        <v/>
      </c>
      <c r="K409" s="63" t="str">
        <f t="shared" si="138"/>
        <v/>
      </c>
      <c r="L409" s="63" t="str">
        <f t="shared" si="139"/>
        <v/>
      </c>
      <c r="M409" s="63" t="str">
        <f t="shared" si="140"/>
        <v/>
      </c>
      <c r="N409" s="63" t="str">
        <f t="shared" si="141"/>
        <v/>
      </c>
      <c r="P409" s="44" t="str">
        <f>IF($AB$1="NE","",IF(V409=$V$1,MAX($P$1:P408)+1,""))</f>
        <v/>
      </c>
      <c r="Q409" s="44" t="str">
        <f t="shared" si="142"/>
        <v/>
      </c>
      <c r="R409" s="44" t="str">
        <f t="shared" si="143"/>
        <v/>
      </c>
      <c r="S409" s="44" t="str">
        <f t="shared" si="144"/>
        <v/>
      </c>
      <c r="T409" s="44" t="str">
        <f t="shared" si="145"/>
        <v/>
      </c>
      <c r="U409" s="44" t="str">
        <f t="shared" si="146"/>
        <v/>
      </c>
      <c r="V409" s="44" t="str">
        <f t="shared" si="147"/>
        <v/>
      </c>
      <c r="X409" s="44" t="str">
        <f>IF(AA409=$AA$1,MAX($X$1:X408)+1,"")</f>
        <v/>
      </c>
      <c r="Y409" s="44">
        <f t="shared" si="148"/>
        <v>408</v>
      </c>
      <c r="Z409" s="44" t="str">
        <f t="shared" si="135"/>
        <v>Kukuřice</v>
      </c>
      <c r="AA409" s="44" t="str">
        <f t="shared" si="149"/>
        <v>Plzeň-sever</v>
      </c>
      <c r="AB409" s="44" t="str">
        <f t="shared" si="150"/>
        <v>Radějov u Manětína</v>
      </c>
      <c r="AC409" s="45">
        <f t="shared" si="151"/>
        <v>691500</v>
      </c>
      <c r="AD409" s="45" t="str">
        <f t="shared" si="152"/>
        <v>30,01 - 50,00 %</v>
      </c>
      <c r="AG409"/>
    </row>
    <row r="410" spans="1:33" x14ac:dyDescent="0.25">
      <c r="A410" s="41">
        <f>IF(B410=$Z$1,MAX($A$1:A409)+1,"")</f>
        <v>409</v>
      </c>
      <c r="B410" s="48" t="s">
        <v>1735</v>
      </c>
      <c r="C410" s="41" t="s">
        <v>411</v>
      </c>
      <c r="D410" s="49" t="s">
        <v>427</v>
      </c>
      <c r="E410" s="50">
        <v>768511</v>
      </c>
      <c r="F410" s="48" t="s">
        <v>24</v>
      </c>
      <c r="H410" s="63">
        <f t="shared" si="134"/>
        <v>409</v>
      </c>
      <c r="I410" s="63" t="str">
        <f t="shared" si="136"/>
        <v/>
      </c>
      <c r="J410" s="63" t="str">
        <f t="shared" si="137"/>
        <v/>
      </c>
      <c r="K410" s="63" t="str">
        <f t="shared" si="138"/>
        <v/>
      </c>
      <c r="L410" s="63" t="str">
        <f t="shared" si="139"/>
        <v/>
      </c>
      <c r="M410" s="63" t="str">
        <f t="shared" si="140"/>
        <v/>
      </c>
      <c r="N410" s="63" t="str">
        <f t="shared" si="141"/>
        <v/>
      </c>
      <c r="P410" s="44" t="str">
        <f>IF($AB$1="NE","",IF(V410=$V$1,MAX($P$1:P409)+1,""))</f>
        <v/>
      </c>
      <c r="Q410" s="44" t="str">
        <f t="shared" si="142"/>
        <v/>
      </c>
      <c r="R410" s="44" t="str">
        <f t="shared" si="143"/>
        <v/>
      </c>
      <c r="S410" s="44" t="str">
        <f t="shared" si="144"/>
        <v/>
      </c>
      <c r="T410" s="44" t="str">
        <f t="shared" si="145"/>
        <v/>
      </c>
      <c r="U410" s="44" t="str">
        <f t="shared" si="146"/>
        <v/>
      </c>
      <c r="V410" s="44" t="str">
        <f t="shared" si="147"/>
        <v/>
      </c>
      <c r="X410" s="44" t="str">
        <f>IF(AA410=$AA$1,MAX($X$1:X409)+1,"")</f>
        <v/>
      </c>
      <c r="Y410" s="44">
        <f t="shared" si="148"/>
        <v>409</v>
      </c>
      <c r="Z410" s="44" t="str">
        <f t="shared" si="135"/>
        <v>Kukuřice</v>
      </c>
      <c r="AA410" s="44" t="str">
        <f t="shared" si="149"/>
        <v>Plzeň-sever</v>
      </c>
      <c r="AB410" s="44" t="str">
        <f t="shared" si="150"/>
        <v>Trojany u Mladotic</v>
      </c>
      <c r="AC410" s="45">
        <f t="shared" si="151"/>
        <v>768511</v>
      </c>
      <c r="AD410" s="45" t="str">
        <f t="shared" si="152"/>
        <v>30,01 - 50,00 %</v>
      </c>
      <c r="AG410"/>
    </row>
    <row r="411" spans="1:33" x14ac:dyDescent="0.25">
      <c r="A411" s="41">
        <f>IF(B411=$Z$1,MAX($A$1:A410)+1,"")</f>
        <v>410</v>
      </c>
      <c r="B411" s="48" t="s">
        <v>1735</v>
      </c>
      <c r="C411" s="41" t="s">
        <v>411</v>
      </c>
      <c r="D411" s="49" t="s">
        <v>428</v>
      </c>
      <c r="E411" s="50">
        <v>773808</v>
      </c>
      <c r="F411" s="48" t="s">
        <v>24</v>
      </c>
      <c r="H411" s="63">
        <f t="shared" si="134"/>
        <v>410</v>
      </c>
      <c r="I411" s="63" t="str">
        <f t="shared" si="136"/>
        <v/>
      </c>
      <c r="J411" s="63" t="str">
        <f t="shared" si="137"/>
        <v/>
      </c>
      <c r="K411" s="63" t="str">
        <f t="shared" si="138"/>
        <v/>
      </c>
      <c r="L411" s="63" t="str">
        <f t="shared" si="139"/>
        <v/>
      </c>
      <c r="M411" s="63" t="str">
        <f t="shared" si="140"/>
        <v/>
      </c>
      <c r="N411" s="63" t="str">
        <f t="shared" si="141"/>
        <v/>
      </c>
      <c r="P411" s="44" t="str">
        <f>IF($AB$1="NE","",IF(V411=$V$1,MAX($P$1:P410)+1,""))</f>
        <v/>
      </c>
      <c r="Q411" s="44" t="str">
        <f t="shared" si="142"/>
        <v/>
      </c>
      <c r="R411" s="44" t="str">
        <f t="shared" si="143"/>
        <v/>
      </c>
      <c r="S411" s="44" t="str">
        <f t="shared" si="144"/>
        <v/>
      </c>
      <c r="T411" s="44" t="str">
        <f t="shared" si="145"/>
        <v/>
      </c>
      <c r="U411" s="44" t="str">
        <f t="shared" si="146"/>
        <v/>
      </c>
      <c r="V411" s="44" t="str">
        <f t="shared" si="147"/>
        <v/>
      </c>
      <c r="X411" s="44" t="str">
        <f>IF(AA411=$AA$1,MAX($X$1:X410)+1,"")</f>
        <v/>
      </c>
      <c r="Y411" s="44">
        <f t="shared" si="148"/>
        <v>410</v>
      </c>
      <c r="Z411" s="44" t="str">
        <f t="shared" si="135"/>
        <v>Kukuřice</v>
      </c>
      <c r="AA411" s="44" t="str">
        <f t="shared" si="149"/>
        <v>Plzeň-sever</v>
      </c>
      <c r="AB411" s="44" t="str">
        <f t="shared" si="150"/>
        <v>Újezd nade Mží</v>
      </c>
      <c r="AC411" s="45">
        <f t="shared" si="151"/>
        <v>773808</v>
      </c>
      <c r="AD411" s="45" t="str">
        <f t="shared" si="152"/>
        <v>30,01 - 50,00 %</v>
      </c>
      <c r="AG411"/>
    </row>
    <row r="412" spans="1:33" x14ac:dyDescent="0.25">
      <c r="A412" s="41">
        <f>IF(B412=$Z$1,MAX($A$1:A411)+1,"")</f>
        <v>411</v>
      </c>
      <c r="B412" s="48" t="s">
        <v>1735</v>
      </c>
      <c r="C412" s="41" t="s">
        <v>411</v>
      </c>
      <c r="D412" s="49" t="s">
        <v>633</v>
      </c>
      <c r="E412" s="50">
        <v>791938</v>
      </c>
      <c r="F412" s="48" t="s">
        <v>1734</v>
      </c>
      <c r="H412" s="63">
        <f t="shared" si="134"/>
        <v>411</v>
      </c>
      <c r="I412" s="63" t="str">
        <f t="shared" si="136"/>
        <v/>
      </c>
      <c r="J412" s="63" t="str">
        <f t="shared" si="137"/>
        <v/>
      </c>
      <c r="K412" s="63" t="str">
        <f t="shared" si="138"/>
        <v/>
      </c>
      <c r="L412" s="63" t="str">
        <f t="shared" si="139"/>
        <v/>
      </c>
      <c r="M412" s="63" t="str">
        <f t="shared" si="140"/>
        <v/>
      </c>
      <c r="N412" s="63" t="str">
        <f t="shared" si="141"/>
        <v/>
      </c>
      <c r="P412" s="44" t="str">
        <f>IF($AB$1="NE","",IF(V412=$V$1,MAX($P$1:P411)+1,""))</f>
        <v/>
      </c>
      <c r="Q412" s="44" t="str">
        <f t="shared" si="142"/>
        <v/>
      </c>
      <c r="R412" s="44" t="str">
        <f t="shared" si="143"/>
        <v/>
      </c>
      <c r="S412" s="44" t="str">
        <f t="shared" si="144"/>
        <v/>
      </c>
      <c r="T412" s="44" t="str">
        <f t="shared" si="145"/>
        <v/>
      </c>
      <c r="U412" s="44" t="str">
        <f t="shared" si="146"/>
        <v/>
      </c>
      <c r="V412" s="44" t="str">
        <f t="shared" si="147"/>
        <v/>
      </c>
      <c r="X412" s="44" t="str">
        <f>IF(AA412=$AA$1,MAX($X$1:X411)+1,"")</f>
        <v/>
      </c>
      <c r="Y412" s="44">
        <f t="shared" si="148"/>
        <v>411</v>
      </c>
      <c r="Z412" s="44" t="str">
        <f t="shared" si="135"/>
        <v>Kukuřice</v>
      </c>
      <c r="AA412" s="44" t="str">
        <f t="shared" si="149"/>
        <v>Plzeň-sever</v>
      </c>
      <c r="AB412" s="44" t="str">
        <f t="shared" si="150"/>
        <v>Červený Újezd</v>
      </c>
      <c r="AC412" s="45">
        <f t="shared" si="151"/>
        <v>791938</v>
      </c>
      <c r="AD412" s="45" t="str">
        <f t="shared" si="152"/>
        <v>50,01 - 100,00%</v>
      </c>
      <c r="AG412"/>
    </row>
    <row r="413" spans="1:33" x14ac:dyDescent="0.25">
      <c r="A413" s="41">
        <f>IF(B413=$Z$1,MAX($A$1:A412)+1,"")</f>
        <v>412</v>
      </c>
      <c r="B413" s="48" t="s">
        <v>1735</v>
      </c>
      <c r="C413" s="41" t="s">
        <v>411</v>
      </c>
      <c r="D413" s="49" t="s">
        <v>634</v>
      </c>
      <c r="E413" s="50">
        <v>642631</v>
      </c>
      <c r="F413" s="48" t="s">
        <v>1734</v>
      </c>
      <c r="H413" s="63">
        <f t="shared" si="134"/>
        <v>412</v>
      </c>
      <c r="I413" s="63" t="str">
        <f t="shared" si="136"/>
        <v/>
      </c>
      <c r="J413" s="63" t="str">
        <f t="shared" si="137"/>
        <v/>
      </c>
      <c r="K413" s="63" t="str">
        <f t="shared" si="138"/>
        <v/>
      </c>
      <c r="L413" s="63" t="str">
        <f t="shared" si="139"/>
        <v/>
      </c>
      <c r="M413" s="63" t="str">
        <f t="shared" si="140"/>
        <v/>
      </c>
      <c r="N413" s="63" t="str">
        <f t="shared" si="141"/>
        <v/>
      </c>
      <c r="P413" s="44" t="str">
        <f>IF($AB$1="NE","",IF(V413=$V$1,MAX($P$1:P412)+1,""))</f>
        <v/>
      </c>
      <c r="Q413" s="44" t="str">
        <f t="shared" si="142"/>
        <v/>
      </c>
      <c r="R413" s="44" t="str">
        <f t="shared" si="143"/>
        <v/>
      </c>
      <c r="S413" s="44" t="str">
        <f t="shared" si="144"/>
        <v/>
      </c>
      <c r="T413" s="44" t="str">
        <f t="shared" si="145"/>
        <v/>
      </c>
      <c r="U413" s="44" t="str">
        <f t="shared" si="146"/>
        <v/>
      </c>
      <c r="V413" s="44" t="str">
        <f t="shared" si="147"/>
        <v/>
      </c>
      <c r="X413" s="44" t="str">
        <f>IF(AA413=$AA$1,MAX($X$1:X412)+1,"")</f>
        <v/>
      </c>
      <c r="Y413" s="44">
        <f t="shared" si="148"/>
        <v>412</v>
      </c>
      <c r="Z413" s="44" t="str">
        <f t="shared" si="135"/>
        <v>Kukuřice</v>
      </c>
      <c r="AA413" s="44" t="str">
        <f t="shared" si="149"/>
        <v>Plzeň-sever</v>
      </c>
      <c r="AB413" s="44" t="str">
        <f t="shared" si="150"/>
        <v>Horní Bříza</v>
      </c>
      <c r="AC413" s="45">
        <f t="shared" si="151"/>
        <v>642631</v>
      </c>
      <c r="AD413" s="45" t="str">
        <f t="shared" si="152"/>
        <v>50,01 - 100,00%</v>
      </c>
      <c r="AG413"/>
    </row>
    <row r="414" spans="1:33" x14ac:dyDescent="0.25">
      <c r="A414" s="41">
        <f>IF(B414=$Z$1,MAX($A$1:A413)+1,"")</f>
        <v>413</v>
      </c>
      <c r="B414" s="48" t="s">
        <v>1735</v>
      </c>
      <c r="C414" s="41" t="s">
        <v>411</v>
      </c>
      <c r="D414" s="49" t="s">
        <v>635</v>
      </c>
      <c r="E414" s="50">
        <v>674117</v>
      </c>
      <c r="F414" s="48" t="s">
        <v>1734</v>
      </c>
      <c r="H414" s="63">
        <f t="shared" si="134"/>
        <v>413</v>
      </c>
      <c r="I414" s="63" t="str">
        <f t="shared" si="136"/>
        <v/>
      </c>
      <c r="J414" s="63" t="str">
        <f t="shared" si="137"/>
        <v/>
      </c>
      <c r="K414" s="63" t="str">
        <f t="shared" si="138"/>
        <v/>
      </c>
      <c r="L414" s="63" t="str">
        <f t="shared" si="139"/>
        <v/>
      </c>
      <c r="M414" s="63" t="str">
        <f t="shared" si="140"/>
        <v/>
      </c>
      <c r="N414" s="63" t="str">
        <f t="shared" si="141"/>
        <v/>
      </c>
      <c r="P414" s="44" t="str">
        <f>IF($AB$1="NE","",IF(V414=$V$1,MAX($P$1:P413)+1,""))</f>
        <v/>
      </c>
      <c r="Q414" s="44" t="str">
        <f t="shared" si="142"/>
        <v/>
      </c>
      <c r="R414" s="44" t="str">
        <f t="shared" si="143"/>
        <v/>
      </c>
      <c r="S414" s="44" t="str">
        <f t="shared" si="144"/>
        <v/>
      </c>
      <c r="T414" s="44" t="str">
        <f t="shared" si="145"/>
        <v/>
      </c>
      <c r="U414" s="44" t="str">
        <f t="shared" si="146"/>
        <v/>
      </c>
      <c r="V414" s="44" t="str">
        <f t="shared" si="147"/>
        <v/>
      </c>
      <c r="X414" s="44" t="str">
        <f>IF(AA414=$AA$1,MAX($X$1:X413)+1,"")</f>
        <v/>
      </c>
      <c r="Y414" s="44">
        <f t="shared" si="148"/>
        <v>413</v>
      </c>
      <c r="Z414" s="44" t="str">
        <f t="shared" si="135"/>
        <v>Kukuřice</v>
      </c>
      <c r="AA414" s="44" t="str">
        <f t="shared" si="149"/>
        <v>Plzeň-sever</v>
      </c>
      <c r="AB414" s="44" t="str">
        <f t="shared" si="150"/>
        <v>Krašovice u Plzně</v>
      </c>
      <c r="AC414" s="45">
        <f t="shared" si="151"/>
        <v>674117</v>
      </c>
      <c r="AD414" s="45" t="str">
        <f t="shared" si="152"/>
        <v>50,01 - 100,00%</v>
      </c>
      <c r="AG414"/>
    </row>
    <row r="415" spans="1:33" x14ac:dyDescent="0.25">
      <c r="A415" s="41">
        <f>IF(B415=$Z$1,MAX($A$1:A414)+1,"")</f>
        <v>414</v>
      </c>
      <c r="B415" s="48" t="s">
        <v>1735</v>
      </c>
      <c r="C415" s="41" t="s">
        <v>411</v>
      </c>
      <c r="D415" s="49" t="s">
        <v>636</v>
      </c>
      <c r="E415" s="50">
        <v>734535</v>
      </c>
      <c r="F415" s="48" t="s">
        <v>1734</v>
      </c>
      <c r="H415" s="63">
        <f t="shared" si="134"/>
        <v>414</v>
      </c>
      <c r="I415" s="63" t="str">
        <f t="shared" si="136"/>
        <v/>
      </c>
      <c r="J415" s="63" t="str">
        <f t="shared" si="137"/>
        <v/>
      </c>
      <c r="K415" s="63" t="str">
        <f t="shared" si="138"/>
        <v/>
      </c>
      <c r="L415" s="63" t="str">
        <f t="shared" si="139"/>
        <v/>
      </c>
      <c r="M415" s="63" t="str">
        <f t="shared" si="140"/>
        <v/>
      </c>
      <c r="N415" s="63" t="str">
        <f t="shared" si="141"/>
        <v/>
      </c>
      <c r="P415" s="44" t="str">
        <f>IF($AB$1="NE","",IF(V415=$V$1,MAX($P$1:P414)+1,""))</f>
        <v/>
      </c>
      <c r="Q415" s="44" t="str">
        <f t="shared" si="142"/>
        <v/>
      </c>
      <c r="R415" s="44" t="str">
        <f t="shared" si="143"/>
        <v/>
      </c>
      <c r="S415" s="44" t="str">
        <f t="shared" si="144"/>
        <v/>
      </c>
      <c r="T415" s="44" t="str">
        <f t="shared" si="145"/>
        <v/>
      </c>
      <c r="U415" s="44" t="str">
        <f t="shared" si="146"/>
        <v/>
      </c>
      <c r="V415" s="44" t="str">
        <f t="shared" si="147"/>
        <v/>
      </c>
      <c r="X415" s="44" t="str">
        <f>IF(AA415=$AA$1,MAX($X$1:X414)+1,"")</f>
        <v/>
      </c>
      <c r="Y415" s="44">
        <f t="shared" si="148"/>
        <v>414</v>
      </c>
      <c r="Z415" s="44" t="str">
        <f t="shared" si="135"/>
        <v>Kukuřice</v>
      </c>
      <c r="AA415" s="44" t="str">
        <f t="shared" si="149"/>
        <v>Plzeň-sever</v>
      </c>
      <c r="AB415" s="44" t="str">
        <f t="shared" si="150"/>
        <v>Přehýšov</v>
      </c>
      <c r="AC415" s="45">
        <f t="shared" si="151"/>
        <v>734535</v>
      </c>
      <c r="AD415" s="45" t="str">
        <f t="shared" si="152"/>
        <v>50,01 - 100,00%</v>
      </c>
      <c r="AG415"/>
    </row>
    <row r="416" spans="1:33" x14ac:dyDescent="0.25">
      <c r="A416" s="41">
        <f>IF(B416=$Z$1,MAX($A$1:A415)+1,"")</f>
        <v>415</v>
      </c>
      <c r="B416" s="48" t="s">
        <v>1735</v>
      </c>
      <c r="C416" s="41" t="s">
        <v>411</v>
      </c>
      <c r="D416" s="49" t="s">
        <v>637</v>
      </c>
      <c r="E416" s="50">
        <v>796964</v>
      </c>
      <c r="F416" s="48" t="s">
        <v>1734</v>
      </c>
      <c r="H416" s="63">
        <f t="shared" si="134"/>
        <v>415</v>
      </c>
      <c r="I416" s="63" t="str">
        <f t="shared" si="136"/>
        <v/>
      </c>
      <c r="J416" s="63" t="str">
        <f t="shared" si="137"/>
        <v/>
      </c>
      <c r="K416" s="63" t="str">
        <f t="shared" si="138"/>
        <v/>
      </c>
      <c r="L416" s="63" t="str">
        <f t="shared" si="139"/>
        <v/>
      </c>
      <c r="M416" s="63" t="str">
        <f t="shared" si="140"/>
        <v/>
      </c>
      <c r="N416" s="63" t="str">
        <f t="shared" si="141"/>
        <v/>
      </c>
      <c r="P416" s="44" t="str">
        <f>IF($AB$1="NE","",IF(V416=$V$1,MAX($P$1:P415)+1,""))</f>
        <v/>
      </c>
      <c r="Q416" s="44" t="str">
        <f t="shared" si="142"/>
        <v/>
      </c>
      <c r="R416" s="44" t="str">
        <f t="shared" si="143"/>
        <v/>
      </c>
      <c r="S416" s="44" t="str">
        <f t="shared" si="144"/>
        <v/>
      </c>
      <c r="T416" s="44" t="str">
        <f t="shared" si="145"/>
        <v/>
      </c>
      <c r="U416" s="44" t="str">
        <f t="shared" si="146"/>
        <v/>
      </c>
      <c r="V416" s="44" t="str">
        <f t="shared" si="147"/>
        <v/>
      </c>
      <c r="X416" s="44" t="str">
        <f>IF(AA416=$AA$1,MAX($X$1:X415)+1,"")</f>
        <v/>
      </c>
      <c r="Y416" s="44">
        <f t="shared" si="148"/>
        <v>415</v>
      </c>
      <c r="Z416" s="44" t="str">
        <f t="shared" si="135"/>
        <v>Kukuřice</v>
      </c>
      <c r="AA416" s="44" t="str">
        <f t="shared" si="149"/>
        <v>Plzeň-sever</v>
      </c>
      <c r="AB416" s="44" t="str">
        <f t="shared" si="150"/>
        <v>Tatiná</v>
      </c>
      <c r="AC416" s="45">
        <f t="shared" si="151"/>
        <v>796964</v>
      </c>
      <c r="AD416" s="45" t="str">
        <f t="shared" si="152"/>
        <v>50,01 - 100,00%</v>
      </c>
      <c r="AG416"/>
    </row>
    <row r="417" spans="1:33" x14ac:dyDescent="0.25">
      <c r="A417" s="41">
        <f>IF(B417=$Z$1,MAX($A$1:A416)+1,"")</f>
        <v>416</v>
      </c>
      <c r="B417" s="48" t="s">
        <v>1735</v>
      </c>
      <c r="C417" s="41" t="s">
        <v>411</v>
      </c>
      <c r="D417" s="49" t="s">
        <v>638</v>
      </c>
      <c r="E417" s="50">
        <v>768391</v>
      </c>
      <c r="F417" s="48" t="s">
        <v>1734</v>
      </c>
      <c r="H417" s="63">
        <f t="shared" si="134"/>
        <v>416</v>
      </c>
      <c r="I417" s="63" t="str">
        <f t="shared" si="136"/>
        <v/>
      </c>
      <c r="J417" s="63" t="str">
        <f t="shared" si="137"/>
        <v/>
      </c>
      <c r="K417" s="63" t="str">
        <f t="shared" si="138"/>
        <v/>
      </c>
      <c r="L417" s="63" t="str">
        <f t="shared" si="139"/>
        <v/>
      </c>
      <c r="M417" s="63" t="str">
        <f t="shared" si="140"/>
        <v/>
      </c>
      <c r="N417" s="63" t="str">
        <f t="shared" si="141"/>
        <v/>
      </c>
      <c r="P417" s="44" t="str">
        <f>IF($AB$1="NE","",IF(V417=$V$1,MAX($P$1:P416)+1,""))</f>
        <v/>
      </c>
      <c r="Q417" s="44" t="str">
        <f t="shared" si="142"/>
        <v/>
      </c>
      <c r="R417" s="44" t="str">
        <f t="shared" si="143"/>
        <v/>
      </c>
      <c r="S417" s="44" t="str">
        <f t="shared" si="144"/>
        <v/>
      </c>
      <c r="T417" s="44" t="str">
        <f t="shared" si="145"/>
        <v/>
      </c>
      <c r="U417" s="44" t="str">
        <f t="shared" si="146"/>
        <v/>
      </c>
      <c r="V417" s="44" t="str">
        <f t="shared" si="147"/>
        <v/>
      </c>
      <c r="X417" s="44" t="str">
        <f>IF(AA417=$AA$1,MAX($X$1:X416)+1,"")</f>
        <v/>
      </c>
      <c r="Y417" s="44">
        <f t="shared" si="148"/>
        <v>416</v>
      </c>
      <c r="Z417" s="44" t="str">
        <f t="shared" si="135"/>
        <v>Kukuřice</v>
      </c>
      <c r="AA417" s="44" t="str">
        <f t="shared" si="149"/>
        <v>Plzeň-sever</v>
      </c>
      <c r="AB417" s="44" t="str">
        <f t="shared" si="150"/>
        <v>Trnová u Plzně</v>
      </c>
      <c r="AC417" s="45">
        <f t="shared" si="151"/>
        <v>768391</v>
      </c>
      <c r="AD417" s="45" t="str">
        <f t="shared" si="152"/>
        <v>50,01 - 100,00%</v>
      </c>
      <c r="AG417"/>
    </row>
    <row r="418" spans="1:33" x14ac:dyDescent="0.25">
      <c r="A418" s="41">
        <f>IF(B418=$Z$1,MAX($A$1:A417)+1,"")</f>
        <v>417</v>
      </c>
      <c r="B418" s="48" t="s">
        <v>1735</v>
      </c>
      <c r="C418" s="41" t="s">
        <v>411</v>
      </c>
      <c r="D418" s="49" t="s">
        <v>639</v>
      </c>
      <c r="E418" s="50">
        <v>791946</v>
      </c>
      <c r="F418" s="48" t="s">
        <v>1734</v>
      </c>
      <c r="H418" s="63">
        <f t="shared" si="134"/>
        <v>417</v>
      </c>
      <c r="I418" s="63" t="str">
        <f t="shared" si="136"/>
        <v/>
      </c>
      <c r="J418" s="63" t="str">
        <f t="shared" si="137"/>
        <v/>
      </c>
      <c r="K418" s="63" t="str">
        <f t="shared" si="138"/>
        <v/>
      </c>
      <c r="L418" s="63" t="str">
        <f t="shared" si="139"/>
        <v/>
      </c>
      <c r="M418" s="63" t="str">
        <f t="shared" si="140"/>
        <v/>
      </c>
      <c r="N418" s="63" t="str">
        <f t="shared" si="141"/>
        <v/>
      </c>
      <c r="P418" s="44" t="str">
        <f>IF($AB$1="NE","",IF(V418=$V$1,MAX($P$1:P417)+1,""))</f>
        <v/>
      </c>
      <c r="Q418" s="44" t="str">
        <f t="shared" si="142"/>
        <v/>
      </c>
      <c r="R418" s="44" t="str">
        <f t="shared" si="143"/>
        <v/>
      </c>
      <c r="S418" s="44" t="str">
        <f t="shared" si="144"/>
        <v/>
      </c>
      <c r="T418" s="44" t="str">
        <f t="shared" si="145"/>
        <v/>
      </c>
      <c r="U418" s="44" t="str">
        <f t="shared" si="146"/>
        <v/>
      </c>
      <c r="V418" s="44" t="str">
        <f t="shared" si="147"/>
        <v/>
      </c>
      <c r="X418" s="44" t="str">
        <f>IF(AA418=$AA$1,MAX($X$1:X417)+1,"")</f>
        <v/>
      </c>
      <c r="Y418" s="44">
        <f t="shared" si="148"/>
        <v>417</v>
      </c>
      <c r="Z418" s="44" t="str">
        <f t="shared" si="135"/>
        <v>Kukuřice</v>
      </c>
      <c r="AA418" s="44" t="str">
        <f t="shared" si="149"/>
        <v>Plzeň-sever</v>
      </c>
      <c r="AB418" s="44" t="str">
        <f t="shared" si="150"/>
        <v>Úherce</v>
      </c>
      <c r="AC418" s="45">
        <f t="shared" si="151"/>
        <v>791946</v>
      </c>
      <c r="AD418" s="45" t="str">
        <f t="shared" si="152"/>
        <v>50,01 - 100,00%</v>
      </c>
      <c r="AG418"/>
    </row>
    <row r="419" spans="1:33" x14ac:dyDescent="0.25">
      <c r="A419" s="41">
        <f>IF(B419=$Z$1,MAX($A$1:A418)+1,"")</f>
        <v>418</v>
      </c>
      <c r="B419" s="48" t="s">
        <v>1735</v>
      </c>
      <c r="C419" s="41" t="s">
        <v>411</v>
      </c>
      <c r="D419" s="49" t="s">
        <v>640</v>
      </c>
      <c r="E419" s="50">
        <v>791954</v>
      </c>
      <c r="F419" s="48" t="s">
        <v>1734</v>
      </c>
      <c r="H419" s="63">
        <f t="shared" si="134"/>
        <v>418</v>
      </c>
      <c r="I419" s="63" t="str">
        <f t="shared" si="136"/>
        <v/>
      </c>
      <c r="J419" s="63" t="str">
        <f t="shared" si="137"/>
        <v/>
      </c>
      <c r="K419" s="63" t="str">
        <f t="shared" si="138"/>
        <v/>
      </c>
      <c r="L419" s="63" t="str">
        <f t="shared" si="139"/>
        <v/>
      </c>
      <c r="M419" s="63" t="str">
        <f t="shared" si="140"/>
        <v/>
      </c>
      <c r="N419" s="63" t="str">
        <f t="shared" si="141"/>
        <v/>
      </c>
      <c r="P419" s="44" t="str">
        <f>IF($AB$1="NE","",IF(V419=$V$1,MAX($P$1:P418)+1,""))</f>
        <v/>
      </c>
      <c r="Q419" s="44" t="str">
        <f t="shared" si="142"/>
        <v/>
      </c>
      <c r="R419" s="44" t="str">
        <f t="shared" si="143"/>
        <v/>
      </c>
      <c r="S419" s="44" t="str">
        <f t="shared" si="144"/>
        <v/>
      </c>
      <c r="T419" s="44" t="str">
        <f t="shared" si="145"/>
        <v/>
      </c>
      <c r="U419" s="44" t="str">
        <f t="shared" si="146"/>
        <v/>
      </c>
      <c r="V419" s="44" t="str">
        <f t="shared" si="147"/>
        <v/>
      </c>
      <c r="X419" s="44" t="str">
        <f>IF(AA419=$AA$1,MAX($X$1:X418)+1,"")</f>
        <v/>
      </c>
      <c r="Y419" s="44">
        <f t="shared" si="148"/>
        <v>418</v>
      </c>
      <c r="Z419" s="44" t="str">
        <f t="shared" si="135"/>
        <v>Kukuřice</v>
      </c>
      <c r="AA419" s="44" t="str">
        <f t="shared" si="149"/>
        <v>Plzeň-sever</v>
      </c>
      <c r="AB419" s="44" t="str">
        <f t="shared" si="150"/>
        <v>Zbůch</v>
      </c>
      <c r="AC419" s="45">
        <f t="shared" si="151"/>
        <v>791954</v>
      </c>
      <c r="AD419" s="45" t="str">
        <f t="shared" si="152"/>
        <v>50,01 - 100,00%</v>
      </c>
      <c r="AG419"/>
    </row>
    <row r="420" spans="1:33" x14ac:dyDescent="0.25">
      <c r="A420" s="41">
        <f>IF(B420=$Z$1,MAX($A$1:A419)+1,"")</f>
        <v>419</v>
      </c>
      <c r="B420" s="48" t="s">
        <v>1735</v>
      </c>
      <c r="C420" s="41" t="s">
        <v>411</v>
      </c>
      <c r="D420" s="49" t="s">
        <v>641</v>
      </c>
      <c r="E420" s="50">
        <v>796972</v>
      </c>
      <c r="F420" s="48" t="s">
        <v>1734</v>
      </c>
      <c r="H420" s="63">
        <f t="shared" si="134"/>
        <v>419</v>
      </c>
      <c r="I420" s="63" t="str">
        <f t="shared" si="136"/>
        <v/>
      </c>
      <c r="J420" s="63" t="str">
        <f t="shared" si="137"/>
        <v/>
      </c>
      <c r="K420" s="63" t="str">
        <f t="shared" si="138"/>
        <v/>
      </c>
      <c r="L420" s="63" t="str">
        <f t="shared" si="139"/>
        <v/>
      </c>
      <c r="M420" s="63" t="str">
        <f t="shared" si="140"/>
        <v/>
      </c>
      <c r="N420" s="63" t="str">
        <f t="shared" si="141"/>
        <v/>
      </c>
      <c r="P420" s="44" t="str">
        <f>IF($AB$1="NE","",IF(V420=$V$1,MAX($P$1:P419)+1,""))</f>
        <v/>
      </c>
      <c r="Q420" s="44" t="str">
        <f t="shared" si="142"/>
        <v/>
      </c>
      <c r="R420" s="44" t="str">
        <f t="shared" si="143"/>
        <v/>
      </c>
      <c r="S420" s="44" t="str">
        <f t="shared" si="144"/>
        <v/>
      </c>
      <c r="T420" s="44" t="str">
        <f t="shared" si="145"/>
        <v/>
      </c>
      <c r="U420" s="44" t="str">
        <f t="shared" si="146"/>
        <v/>
      </c>
      <c r="V420" s="44" t="str">
        <f t="shared" si="147"/>
        <v/>
      </c>
      <c r="X420" s="44" t="str">
        <f>IF(AA420=$AA$1,MAX($X$1:X419)+1,"")</f>
        <v/>
      </c>
      <c r="Y420" s="44">
        <f t="shared" si="148"/>
        <v>419</v>
      </c>
      <c r="Z420" s="44" t="str">
        <f t="shared" si="135"/>
        <v>Kukuřice</v>
      </c>
      <c r="AA420" s="44" t="str">
        <f t="shared" si="149"/>
        <v>Plzeň-sever</v>
      </c>
      <c r="AB420" s="44" t="str">
        <f t="shared" si="150"/>
        <v>Žilov</v>
      </c>
      <c r="AC420" s="45">
        <f t="shared" si="151"/>
        <v>796972</v>
      </c>
      <c r="AD420" s="45" t="str">
        <f t="shared" si="152"/>
        <v>50,01 - 100,00%</v>
      </c>
      <c r="AG420"/>
    </row>
    <row r="421" spans="1:33" x14ac:dyDescent="0.25">
      <c r="A421" s="41">
        <f>IF(B421=$Z$1,MAX($A$1:A420)+1,"")</f>
        <v>420</v>
      </c>
      <c r="B421" s="48" t="s">
        <v>1735</v>
      </c>
      <c r="C421" s="41" t="s">
        <v>429</v>
      </c>
      <c r="D421" s="49" t="s">
        <v>430</v>
      </c>
      <c r="E421" s="50">
        <v>730556</v>
      </c>
      <c r="F421" s="48" t="s">
        <v>24</v>
      </c>
      <c r="H421" s="63">
        <f t="shared" si="134"/>
        <v>420</v>
      </c>
      <c r="I421" s="63" t="str">
        <f t="shared" si="136"/>
        <v/>
      </c>
      <c r="J421" s="63" t="str">
        <f t="shared" si="137"/>
        <v/>
      </c>
      <c r="K421" s="63" t="str">
        <f t="shared" si="138"/>
        <v/>
      </c>
      <c r="L421" s="63" t="str">
        <f t="shared" si="139"/>
        <v/>
      </c>
      <c r="M421" s="63" t="str">
        <f t="shared" si="140"/>
        <v/>
      </c>
      <c r="N421" s="63" t="str">
        <f t="shared" si="141"/>
        <v/>
      </c>
      <c r="P421" s="44" t="str">
        <f>IF($AB$1="NE","",IF(V421=$V$1,MAX($P$1:P420)+1,""))</f>
        <v/>
      </c>
      <c r="Q421" s="44" t="str">
        <f t="shared" si="142"/>
        <v/>
      </c>
      <c r="R421" s="44" t="str">
        <f t="shared" si="143"/>
        <v/>
      </c>
      <c r="S421" s="44" t="str">
        <f t="shared" si="144"/>
        <v/>
      </c>
      <c r="T421" s="44" t="str">
        <f t="shared" si="145"/>
        <v/>
      </c>
      <c r="U421" s="44" t="str">
        <f t="shared" si="146"/>
        <v/>
      </c>
      <c r="V421" s="44" t="str">
        <f t="shared" si="147"/>
        <v/>
      </c>
      <c r="X421" s="44" t="str">
        <f>IF(AA421=$AA$1,MAX($X$1:X420)+1,"")</f>
        <v/>
      </c>
      <c r="Y421" s="44">
        <f t="shared" si="148"/>
        <v>420</v>
      </c>
      <c r="Z421" s="44" t="str">
        <f t="shared" si="135"/>
        <v>Kukuřice</v>
      </c>
      <c r="AA421" s="44" t="str">
        <f t="shared" si="149"/>
        <v>Praha</v>
      </c>
      <c r="AB421" s="44" t="str">
        <f t="shared" si="150"/>
        <v>Bohnice</v>
      </c>
      <c r="AC421" s="45">
        <f t="shared" si="151"/>
        <v>730556</v>
      </c>
      <c r="AD421" s="45" t="str">
        <f t="shared" si="152"/>
        <v>30,01 - 50,00 %</v>
      </c>
      <c r="AG421"/>
    </row>
    <row r="422" spans="1:33" x14ac:dyDescent="0.25">
      <c r="A422" s="41">
        <f>IF(B422=$Z$1,MAX($A$1:A421)+1,"")</f>
        <v>421</v>
      </c>
      <c r="B422" s="48" t="s">
        <v>1735</v>
      </c>
      <c r="C422" s="41" t="s">
        <v>429</v>
      </c>
      <c r="D422" s="49" t="s">
        <v>431</v>
      </c>
      <c r="E422" s="50">
        <v>727873</v>
      </c>
      <c r="F422" s="48" t="s">
        <v>24</v>
      </c>
      <c r="H422" s="63">
        <f t="shared" si="134"/>
        <v>421</v>
      </c>
      <c r="I422" s="63" t="str">
        <f t="shared" si="136"/>
        <v/>
      </c>
      <c r="J422" s="63" t="str">
        <f t="shared" si="137"/>
        <v/>
      </c>
      <c r="K422" s="63" t="str">
        <f t="shared" si="138"/>
        <v/>
      </c>
      <c r="L422" s="63" t="str">
        <f t="shared" si="139"/>
        <v/>
      </c>
      <c r="M422" s="63" t="str">
        <f t="shared" si="140"/>
        <v/>
      </c>
      <c r="N422" s="63" t="str">
        <f t="shared" si="141"/>
        <v/>
      </c>
      <c r="P422" s="44" t="str">
        <f>IF($AB$1="NE","",IF(V422=$V$1,MAX($P$1:P421)+1,""))</f>
        <v/>
      </c>
      <c r="Q422" s="44" t="str">
        <f t="shared" si="142"/>
        <v/>
      </c>
      <c r="R422" s="44" t="str">
        <f t="shared" si="143"/>
        <v/>
      </c>
      <c r="S422" s="44" t="str">
        <f t="shared" si="144"/>
        <v/>
      </c>
      <c r="T422" s="44" t="str">
        <f t="shared" si="145"/>
        <v/>
      </c>
      <c r="U422" s="44" t="str">
        <f t="shared" si="146"/>
        <v/>
      </c>
      <c r="V422" s="44" t="str">
        <f t="shared" si="147"/>
        <v/>
      </c>
      <c r="X422" s="44" t="str">
        <f>IF(AA422=$AA$1,MAX($X$1:X421)+1,"")</f>
        <v/>
      </c>
      <c r="Y422" s="44">
        <f t="shared" si="148"/>
        <v>421</v>
      </c>
      <c r="Z422" s="44" t="str">
        <f t="shared" si="135"/>
        <v>Kukuřice</v>
      </c>
      <c r="AA422" s="44" t="str">
        <f t="shared" si="149"/>
        <v>Praha</v>
      </c>
      <c r="AB422" s="44" t="str">
        <f t="shared" si="150"/>
        <v>Braník</v>
      </c>
      <c r="AC422" s="45">
        <f t="shared" si="151"/>
        <v>727873</v>
      </c>
      <c r="AD422" s="45" t="str">
        <f t="shared" si="152"/>
        <v>30,01 - 50,00 %</v>
      </c>
      <c r="AG422"/>
    </row>
    <row r="423" spans="1:33" x14ac:dyDescent="0.25">
      <c r="A423" s="41">
        <f>IF(B423=$Z$1,MAX($A$1:A422)+1,"")</f>
        <v>422</v>
      </c>
      <c r="B423" s="48" t="s">
        <v>1735</v>
      </c>
      <c r="C423" s="41" t="s">
        <v>429</v>
      </c>
      <c r="D423" s="49" t="s">
        <v>432</v>
      </c>
      <c r="E423" s="50">
        <v>729272</v>
      </c>
      <c r="F423" s="48" t="s">
        <v>24</v>
      </c>
      <c r="H423" s="63">
        <f t="shared" si="134"/>
        <v>422</v>
      </c>
      <c r="I423" s="63" t="str">
        <f t="shared" si="136"/>
        <v/>
      </c>
      <c r="J423" s="63" t="str">
        <f t="shared" si="137"/>
        <v/>
      </c>
      <c r="K423" s="63" t="str">
        <f t="shared" si="138"/>
        <v/>
      </c>
      <c r="L423" s="63" t="str">
        <f t="shared" si="139"/>
        <v/>
      </c>
      <c r="M423" s="63" t="str">
        <f t="shared" si="140"/>
        <v/>
      </c>
      <c r="N423" s="63" t="str">
        <f t="shared" si="141"/>
        <v/>
      </c>
      <c r="P423" s="44" t="str">
        <f>IF($AB$1="NE","",IF(V423=$V$1,MAX($P$1:P422)+1,""))</f>
        <v/>
      </c>
      <c r="Q423" s="44" t="str">
        <f t="shared" si="142"/>
        <v/>
      </c>
      <c r="R423" s="44" t="str">
        <f t="shared" si="143"/>
        <v/>
      </c>
      <c r="S423" s="44" t="str">
        <f t="shared" si="144"/>
        <v/>
      </c>
      <c r="T423" s="44" t="str">
        <f t="shared" si="145"/>
        <v/>
      </c>
      <c r="U423" s="44" t="str">
        <f t="shared" si="146"/>
        <v/>
      </c>
      <c r="V423" s="44" t="str">
        <f t="shared" si="147"/>
        <v/>
      </c>
      <c r="X423" s="44" t="str">
        <f>IF(AA423=$AA$1,MAX($X$1:X422)+1,"")</f>
        <v/>
      </c>
      <c r="Y423" s="44">
        <f t="shared" si="148"/>
        <v>422</v>
      </c>
      <c r="Z423" s="44" t="str">
        <f t="shared" si="135"/>
        <v>Kukuřice</v>
      </c>
      <c r="AA423" s="44" t="str">
        <f t="shared" si="149"/>
        <v>Praha</v>
      </c>
      <c r="AB423" s="44" t="str">
        <f t="shared" si="150"/>
        <v>Dejvice</v>
      </c>
      <c r="AC423" s="45">
        <f t="shared" si="151"/>
        <v>729272</v>
      </c>
      <c r="AD423" s="45" t="str">
        <f t="shared" si="152"/>
        <v>30,01 - 50,00 %</v>
      </c>
      <c r="AG423"/>
    </row>
    <row r="424" spans="1:33" x14ac:dyDescent="0.25">
      <c r="A424" s="41">
        <f>IF(B424=$Z$1,MAX($A$1:A423)+1,"")</f>
        <v>423</v>
      </c>
      <c r="B424" s="48" t="s">
        <v>1735</v>
      </c>
      <c r="C424" s="41" t="s">
        <v>429</v>
      </c>
      <c r="D424" s="49" t="s">
        <v>433</v>
      </c>
      <c r="E424" s="50">
        <v>727857</v>
      </c>
      <c r="F424" s="48" t="s">
        <v>24</v>
      </c>
      <c r="H424" s="63">
        <f t="shared" si="134"/>
        <v>423</v>
      </c>
      <c r="I424" s="63" t="str">
        <f t="shared" si="136"/>
        <v/>
      </c>
      <c r="J424" s="63" t="str">
        <f t="shared" si="137"/>
        <v/>
      </c>
      <c r="K424" s="63" t="str">
        <f t="shared" si="138"/>
        <v/>
      </c>
      <c r="L424" s="63" t="str">
        <f t="shared" si="139"/>
        <v/>
      </c>
      <c r="M424" s="63" t="str">
        <f t="shared" si="140"/>
        <v/>
      </c>
      <c r="N424" s="63" t="str">
        <f t="shared" si="141"/>
        <v/>
      </c>
      <c r="P424" s="44" t="str">
        <f>IF($AB$1="NE","",IF(V424=$V$1,MAX($P$1:P423)+1,""))</f>
        <v/>
      </c>
      <c r="Q424" s="44" t="str">
        <f t="shared" si="142"/>
        <v/>
      </c>
      <c r="R424" s="44" t="str">
        <f t="shared" si="143"/>
        <v/>
      </c>
      <c r="S424" s="44" t="str">
        <f t="shared" si="144"/>
        <v/>
      </c>
      <c r="T424" s="44" t="str">
        <f t="shared" si="145"/>
        <v/>
      </c>
      <c r="U424" s="44" t="str">
        <f t="shared" si="146"/>
        <v/>
      </c>
      <c r="V424" s="44" t="str">
        <f t="shared" si="147"/>
        <v/>
      </c>
      <c r="X424" s="44" t="str">
        <f>IF(AA424=$AA$1,MAX($X$1:X423)+1,"")</f>
        <v/>
      </c>
      <c r="Y424" s="44">
        <f t="shared" si="148"/>
        <v>423</v>
      </c>
      <c r="Z424" s="44" t="str">
        <f t="shared" si="135"/>
        <v>Kukuřice</v>
      </c>
      <c r="AA424" s="44" t="str">
        <f t="shared" si="149"/>
        <v>Praha</v>
      </c>
      <c r="AB424" s="44" t="str">
        <f t="shared" si="150"/>
        <v>Hodkovičky</v>
      </c>
      <c r="AC424" s="45">
        <f t="shared" si="151"/>
        <v>727857</v>
      </c>
      <c r="AD424" s="45" t="str">
        <f t="shared" si="152"/>
        <v>30,01 - 50,00 %</v>
      </c>
      <c r="AG424"/>
    </row>
    <row r="425" spans="1:33" x14ac:dyDescent="0.25">
      <c r="A425" s="41">
        <f>IF(B425=$Z$1,MAX($A$1:A424)+1,"")</f>
        <v>424</v>
      </c>
      <c r="B425" s="48" t="s">
        <v>1735</v>
      </c>
      <c r="C425" s="41" t="s">
        <v>429</v>
      </c>
      <c r="D425" s="49" t="s">
        <v>434</v>
      </c>
      <c r="E425" s="50">
        <v>731765</v>
      </c>
      <c r="F425" s="48" t="s">
        <v>24</v>
      </c>
      <c r="H425" s="63">
        <f t="shared" si="134"/>
        <v>424</v>
      </c>
      <c r="I425" s="63" t="str">
        <f t="shared" si="136"/>
        <v/>
      </c>
      <c r="J425" s="63" t="str">
        <f t="shared" si="137"/>
        <v/>
      </c>
      <c r="K425" s="63" t="str">
        <f t="shared" si="138"/>
        <v/>
      </c>
      <c r="L425" s="63" t="str">
        <f t="shared" si="139"/>
        <v/>
      </c>
      <c r="M425" s="63" t="str">
        <f t="shared" si="140"/>
        <v/>
      </c>
      <c r="N425" s="63" t="str">
        <f t="shared" si="141"/>
        <v/>
      </c>
      <c r="P425" s="44" t="str">
        <f>IF($AB$1="NE","",IF(V425=$V$1,MAX($P$1:P424)+1,""))</f>
        <v/>
      </c>
      <c r="Q425" s="44" t="str">
        <f t="shared" si="142"/>
        <v/>
      </c>
      <c r="R425" s="44" t="str">
        <f t="shared" si="143"/>
        <v/>
      </c>
      <c r="S425" s="44" t="str">
        <f t="shared" si="144"/>
        <v/>
      </c>
      <c r="T425" s="44" t="str">
        <f t="shared" si="145"/>
        <v/>
      </c>
      <c r="U425" s="44" t="str">
        <f t="shared" si="146"/>
        <v/>
      </c>
      <c r="V425" s="44" t="str">
        <f t="shared" si="147"/>
        <v/>
      </c>
      <c r="X425" s="44" t="str">
        <f>IF(AA425=$AA$1,MAX($X$1:X424)+1,"")</f>
        <v/>
      </c>
      <c r="Y425" s="44">
        <f t="shared" si="148"/>
        <v>424</v>
      </c>
      <c r="Z425" s="44" t="str">
        <f t="shared" si="135"/>
        <v>Kukuřice</v>
      </c>
      <c r="AA425" s="44" t="str">
        <f t="shared" si="149"/>
        <v>Praha</v>
      </c>
      <c r="AB425" s="44" t="str">
        <f t="shared" si="150"/>
        <v>Hrdlořezy</v>
      </c>
      <c r="AC425" s="45">
        <f t="shared" si="151"/>
        <v>731765</v>
      </c>
      <c r="AD425" s="45" t="str">
        <f t="shared" si="152"/>
        <v>30,01 - 50,00 %</v>
      </c>
      <c r="AG425"/>
    </row>
    <row r="426" spans="1:33" x14ac:dyDescent="0.25">
      <c r="A426" s="41">
        <f>IF(B426=$Z$1,MAX($A$1:A425)+1,"")</f>
        <v>425</v>
      </c>
      <c r="B426" s="48" t="s">
        <v>1735</v>
      </c>
      <c r="C426" s="41" t="s">
        <v>429</v>
      </c>
      <c r="D426" s="49" t="s">
        <v>435</v>
      </c>
      <c r="E426" s="50">
        <v>728730</v>
      </c>
      <c r="F426" s="48" t="s">
        <v>24</v>
      </c>
      <c r="H426" s="63">
        <f t="shared" si="134"/>
        <v>425</v>
      </c>
      <c r="I426" s="63" t="str">
        <f t="shared" si="136"/>
        <v/>
      </c>
      <c r="J426" s="63" t="str">
        <f t="shared" si="137"/>
        <v/>
      </c>
      <c r="K426" s="63" t="str">
        <f t="shared" si="138"/>
        <v/>
      </c>
      <c r="L426" s="63" t="str">
        <f t="shared" si="139"/>
        <v/>
      </c>
      <c r="M426" s="63" t="str">
        <f t="shared" si="140"/>
        <v/>
      </c>
      <c r="N426" s="63" t="str">
        <f t="shared" si="141"/>
        <v/>
      </c>
      <c r="P426" s="44" t="str">
        <f>IF($AB$1="NE","",IF(V426=$V$1,MAX($P$1:P425)+1,""))</f>
        <v/>
      </c>
      <c r="Q426" s="44" t="str">
        <f t="shared" si="142"/>
        <v/>
      </c>
      <c r="R426" s="44" t="str">
        <f t="shared" si="143"/>
        <v/>
      </c>
      <c r="S426" s="44" t="str">
        <f t="shared" si="144"/>
        <v/>
      </c>
      <c r="T426" s="44" t="str">
        <f t="shared" si="145"/>
        <v/>
      </c>
      <c r="U426" s="44" t="str">
        <f t="shared" si="146"/>
        <v/>
      </c>
      <c r="V426" s="44" t="str">
        <f t="shared" si="147"/>
        <v/>
      </c>
      <c r="X426" s="44" t="str">
        <f>IF(AA426=$AA$1,MAX($X$1:X425)+1,"")</f>
        <v/>
      </c>
      <c r="Y426" s="44">
        <f t="shared" si="148"/>
        <v>425</v>
      </c>
      <c r="Z426" s="44" t="str">
        <f t="shared" si="135"/>
        <v>Kukuřice</v>
      </c>
      <c r="AA426" s="44" t="str">
        <f t="shared" si="149"/>
        <v>Praha</v>
      </c>
      <c r="AB426" s="44" t="str">
        <f t="shared" si="150"/>
        <v>Jinonice</v>
      </c>
      <c r="AC426" s="45">
        <f t="shared" si="151"/>
        <v>728730</v>
      </c>
      <c r="AD426" s="45" t="str">
        <f t="shared" si="152"/>
        <v>30,01 - 50,00 %</v>
      </c>
      <c r="AG426"/>
    </row>
    <row r="427" spans="1:33" x14ac:dyDescent="0.25">
      <c r="A427" s="41">
        <f>IF(B427=$Z$1,MAX($A$1:A426)+1,"")</f>
        <v>426</v>
      </c>
      <c r="B427" s="48" t="s">
        <v>1735</v>
      </c>
      <c r="C427" s="41" t="s">
        <v>429</v>
      </c>
      <c r="D427" s="49" t="s">
        <v>436</v>
      </c>
      <c r="E427" s="50">
        <v>728438</v>
      </c>
      <c r="F427" s="48" t="s">
        <v>24</v>
      </c>
      <c r="H427" s="63">
        <f t="shared" si="134"/>
        <v>426</v>
      </c>
      <c r="I427" s="63" t="str">
        <f t="shared" si="136"/>
        <v/>
      </c>
      <c r="J427" s="63" t="str">
        <f t="shared" si="137"/>
        <v/>
      </c>
      <c r="K427" s="63" t="str">
        <f t="shared" si="138"/>
        <v/>
      </c>
      <c r="L427" s="63" t="str">
        <f t="shared" si="139"/>
        <v/>
      </c>
      <c r="M427" s="63" t="str">
        <f t="shared" si="140"/>
        <v/>
      </c>
      <c r="N427" s="63" t="str">
        <f t="shared" si="141"/>
        <v/>
      </c>
      <c r="P427" s="44" t="str">
        <f>IF($AB$1="NE","",IF(V427=$V$1,MAX($P$1:P426)+1,""))</f>
        <v/>
      </c>
      <c r="Q427" s="44" t="str">
        <f t="shared" si="142"/>
        <v/>
      </c>
      <c r="R427" s="44" t="str">
        <f t="shared" si="143"/>
        <v/>
      </c>
      <c r="S427" s="44" t="str">
        <f t="shared" si="144"/>
        <v/>
      </c>
      <c r="T427" s="44" t="str">
        <f t="shared" si="145"/>
        <v/>
      </c>
      <c r="U427" s="44" t="str">
        <f t="shared" si="146"/>
        <v/>
      </c>
      <c r="V427" s="44" t="str">
        <f t="shared" si="147"/>
        <v/>
      </c>
      <c r="X427" s="44" t="str">
        <f>IF(AA427=$AA$1,MAX($X$1:X426)+1,"")</f>
        <v/>
      </c>
      <c r="Y427" s="44">
        <f t="shared" si="148"/>
        <v>426</v>
      </c>
      <c r="Z427" s="44" t="str">
        <f t="shared" si="135"/>
        <v>Kukuřice</v>
      </c>
      <c r="AA427" s="44" t="str">
        <f t="shared" si="149"/>
        <v>Praha</v>
      </c>
      <c r="AB427" s="44" t="str">
        <f t="shared" si="150"/>
        <v>Kamýk</v>
      </c>
      <c r="AC427" s="45">
        <f t="shared" si="151"/>
        <v>728438</v>
      </c>
      <c r="AD427" s="45" t="str">
        <f t="shared" si="152"/>
        <v>30,01 - 50,00 %</v>
      </c>
      <c r="AG427"/>
    </row>
    <row r="428" spans="1:33" x14ac:dyDescent="0.25">
      <c r="A428" s="41">
        <f>IF(B428=$Z$1,MAX($A$1:A427)+1,"")</f>
        <v>427</v>
      </c>
      <c r="B428" s="48" t="s">
        <v>1735</v>
      </c>
      <c r="C428" s="41" t="s">
        <v>429</v>
      </c>
      <c r="D428" s="49" t="s">
        <v>437</v>
      </c>
      <c r="E428" s="50">
        <v>730475</v>
      </c>
      <c r="F428" s="48" t="s">
        <v>24</v>
      </c>
      <c r="H428" s="63">
        <f t="shared" si="134"/>
        <v>427</v>
      </c>
      <c r="I428" s="63" t="str">
        <f t="shared" si="136"/>
        <v/>
      </c>
      <c r="J428" s="63" t="str">
        <f t="shared" si="137"/>
        <v/>
      </c>
      <c r="K428" s="63" t="str">
        <f t="shared" si="138"/>
        <v/>
      </c>
      <c r="L428" s="63" t="str">
        <f t="shared" si="139"/>
        <v/>
      </c>
      <c r="M428" s="63" t="str">
        <f t="shared" si="140"/>
        <v/>
      </c>
      <c r="N428" s="63" t="str">
        <f t="shared" si="141"/>
        <v/>
      </c>
      <c r="P428" s="44" t="str">
        <f>IF($AB$1="NE","",IF(V428=$V$1,MAX($P$1:P427)+1,""))</f>
        <v/>
      </c>
      <c r="Q428" s="44" t="str">
        <f t="shared" si="142"/>
        <v/>
      </c>
      <c r="R428" s="44" t="str">
        <f t="shared" si="143"/>
        <v/>
      </c>
      <c r="S428" s="44" t="str">
        <f t="shared" si="144"/>
        <v/>
      </c>
      <c r="T428" s="44" t="str">
        <f t="shared" si="145"/>
        <v/>
      </c>
      <c r="U428" s="44" t="str">
        <f t="shared" si="146"/>
        <v/>
      </c>
      <c r="V428" s="44" t="str">
        <f t="shared" si="147"/>
        <v/>
      </c>
      <c r="X428" s="44" t="str">
        <f>IF(AA428=$AA$1,MAX($X$1:X427)+1,"")</f>
        <v/>
      </c>
      <c r="Y428" s="44">
        <f t="shared" si="148"/>
        <v>427</v>
      </c>
      <c r="Z428" s="44" t="str">
        <f t="shared" si="135"/>
        <v>Kukuřice</v>
      </c>
      <c r="AA428" s="44" t="str">
        <f t="shared" si="149"/>
        <v>Praha</v>
      </c>
      <c r="AB428" s="44" t="str">
        <f t="shared" si="150"/>
        <v>Kobylisy</v>
      </c>
      <c r="AC428" s="45">
        <f t="shared" si="151"/>
        <v>730475</v>
      </c>
      <c r="AD428" s="45" t="str">
        <f t="shared" si="152"/>
        <v>30,01 - 50,00 %</v>
      </c>
      <c r="AG428"/>
    </row>
    <row r="429" spans="1:33" x14ac:dyDescent="0.25">
      <c r="A429" s="41">
        <f>IF(B429=$Z$1,MAX($A$1:A428)+1,"")</f>
        <v>428</v>
      </c>
      <c r="B429" s="48" t="s">
        <v>1735</v>
      </c>
      <c r="C429" s="41" t="s">
        <v>429</v>
      </c>
      <c r="D429" s="49" t="s">
        <v>438</v>
      </c>
      <c r="E429" s="50">
        <v>727598</v>
      </c>
      <c r="F429" s="48" t="s">
        <v>24</v>
      </c>
      <c r="H429" s="63">
        <f t="shared" si="134"/>
        <v>428</v>
      </c>
      <c r="I429" s="63" t="str">
        <f t="shared" si="136"/>
        <v/>
      </c>
      <c r="J429" s="63" t="str">
        <f t="shared" si="137"/>
        <v/>
      </c>
      <c r="K429" s="63" t="str">
        <f t="shared" si="138"/>
        <v/>
      </c>
      <c r="L429" s="63" t="str">
        <f t="shared" si="139"/>
        <v/>
      </c>
      <c r="M429" s="63" t="str">
        <f t="shared" si="140"/>
        <v/>
      </c>
      <c r="N429" s="63" t="str">
        <f t="shared" si="141"/>
        <v/>
      </c>
      <c r="P429" s="44" t="str">
        <f>IF($AB$1="NE","",IF(V429=$V$1,MAX($P$1:P428)+1,""))</f>
        <v/>
      </c>
      <c r="Q429" s="44" t="str">
        <f t="shared" si="142"/>
        <v/>
      </c>
      <c r="R429" s="44" t="str">
        <f t="shared" si="143"/>
        <v/>
      </c>
      <c r="S429" s="44" t="str">
        <f t="shared" si="144"/>
        <v/>
      </c>
      <c r="T429" s="44" t="str">
        <f t="shared" si="145"/>
        <v/>
      </c>
      <c r="U429" s="44" t="str">
        <f t="shared" si="146"/>
        <v/>
      </c>
      <c r="V429" s="44" t="str">
        <f t="shared" si="147"/>
        <v/>
      </c>
      <c r="X429" s="44" t="str">
        <f>IF(AA429=$AA$1,MAX($X$1:X428)+1,"")</f>
        <v/>
      </c>
      <c r="Y429" s="44">
        <f t="shared" si="148"/>
        <v>428</v>
      </c>
      <c r="Z429" s="44" t="str">
        <f t="shared" si="135"/>
        <v>Kukuřice</v>
      </c>
      <c r="AA429" s="44" t="str">
        <f t="shared" si="149"/>
        <v>Praha</v>
      </c>
      <c r="AB429" s="44" t="str">
        <f t="shared" si="150"/>
        <v>Krč</v>
      </c>
      <c r="AC429" s="45">
        <f t="shared" si="151"/>
        <v>727598</v>
      </c>
      <c r="AD429" s="45" t="str">
        <f t="shared" si="152"/>
        <v>30,01 - 50,00 %</v>
      </c>
      <c r="AG429"/>
    </row>
    <row r="430" spans="1:33" x14ac:dyDescent="0.25">
      <c r="A430" s="41">
        <f>IF(B430=$Z$1,MAX($A$1:A429)+1,"")</f>
        <v>429</v>
      </c>
      <c r="B430" s="48" t="s">
        <v>1735</v>
      </c>
      <c r="C430" s="41" t="s">
        <v>429</v>
      </c>
      <c r="D430" s="49" t="s">
        <v>439</v>
      </c>
      <c r="E430" s="50">
        <v>729795</v>
      </c>
      <c r="F430" s="48" t="s">
        <v>24</v>
      </c>
      <c r="H430" s="63">
        <f t="shared" si="134"/>
        <v>429</v>
      </c>
      <c r="I430" s="63" t="str">
        <f t="shared" si="136"/>
        <v/>
      </c>
      <c r="J430" s="63" t="str">
        <f t="shared" si="137"/>
        <v/>
      </c>
      <c r="K430" s="63" t="str">
        <f t="shared" si="138"/>
        <v/>
      </c>
      <c r="L430" s="63" t="str">
        <f t="shared" si="139"/>
        <v/>
      </c>
      <c r="M430" s="63" t="str">
        <f t="shared" si="140"/>
        <v/>
      </c>
      <c r="N430" s="63" t="str">
        <f t="shared" si="141"/>
        <v/>
      </c>
      <c r="P430" s="44" t="str">
        <f>IF($AB$1="NE","",IF(V430=$V$1,MAX($P$1:P429)+1,""))</f>
        <v/>
      </c>
      <c r="Q430" s="44" t="str">
        <f t="shared" si="142"/>
        <v/>
      </c>
      <c r="R430" s="44" t="str">
        <f t="shared" si="143"/>
        <v/>
      </c>
      <c r="S430" s="44" t="str">
        <f t="shared" si="144"/>
        <v/>
      </c>
      <c r="T430" s="44" t="str">
        <f t="shared" si="145"/>
        <v/>
      </c>
      <c r="U430" s="44" t="str">
        <f t="shared" si="146"/>
        <v/>
      </c>
      <c r="V430" s="44" t="str">
        <f t="shared" si="147"/>
        <v/>
      </c>
      <c r="X430" s="44" t="str">
        <f>IF(AA430=$AA$1,MAX($X$1:X429)+1,"")</f>
        <v/>
      </c>
      <c r="Y430" s="44">
        <f t="shared" si="148"/>
        <v>429</v>
      </c>
      <c r="Z430" s="44" t="str">
        <f t="shared" si="135"/>
        <v>Kukuřice</v>
      </c>
      <c r="AA430" s="44" t="str">
        <f t="shared" si="149"/>
        <v>Praha</v>
      </c>
      <c r="AB430" s="44" t="str">
        <f t="shared" si="150"/>
        <v>Liboc</v>
      </c>
      <c r="AC430" s="45">
        <f t="shared" si="151"/>
        <v>729795</v>
      </c>
      <c r="AD430" s="45" t="str">
        <f t="shared" si="152"/>
        <v>30,01 - 50,00 %</v>
      </c>
      <c r="AG430"/>
    </row>
    <row r="431" spans="1:33" x14ac:dyDescent="0.25">
      <c r="A431" s="41">
        <f>IF(B431=$Z$1,MAX($A$1:A430)+1,"")</f>
        <v>430</v>
      </c>
      <c r="B431" s="48" t="s">
        <v>1735</v>
      </c>
      <c r="C431" s="41" t="s">
        <v>429</v>
      </c>
      <c r="D431" s="49" t="s">
        <v>440</v>
      </c>
      <c r="E431" s="50">
        <v>729931</v>
      </c>
      <c r="F431" s="48" t="s">
        <v>24</v>
      </c>
      <c r="H431" s="63">
        <f t="shared" si="134"/>
        <v>430</v>
      </c>
      <c r="I431" s="63" t="str">
        <f t="shared" si="136"/>
        <v/>
      </c>
      <c r="J431" s="63" t="str">
        <f t="shared" si="137"/>
        <v/>
      </c>
      <c r="K431" s="63" t="str">
        <f t="shared" si="138"/>
        <v/>
      </c>
      <c r="L431" s="63" t="str">
        <f t="shared" si="139"/>
        <v/>
      </c>
      <c r="M431" s="63" t="str">
        <f t="shared" si="140"/>
        <v/>
      </c>
      <c r="N431" s="63" t="str">
        <f t="shared" si="141"/>
        <v/>
      </c>
      <c r="P431" s="44" t="str">
        <f>IF($AB$1="NE","",IF(V431=$V$1,MAX($P$1:P430)+1,""))</f>
        <v/>
      </c>
      <c r="Q431" s="44" t="str">
        <f t="shared" si="142"/>
        <v/>
      </c>
      <c r="R431" s="44" t="str">
        <f t="shared" si="143"/>
        <v/>
      </c>
      <c r="S431" s="44" t="str">
        <f t="shared" si="144"/>
        <v/>
      </c>
      <c r="T431" s="44" t="str">
        <f t="shared" si="145"/>
        <v/>
      </c>
      <c r="U431" s="44" t="str">
        <f t="shared" si="146"/>
        <v/>
      </c>
      <c r="V431" s="44" t="str">
        <f t="shared" si="147"/>
        <v/>
      </c>
      <c r="X431" s="44" t="str">
        <f>IF(AA431=$AA$1,MAX($X$1:X430)+1,"")</f>
        <v/>
      </c>
      <c r="Y431" s="44">
        <f t="shared" si="148"/>
        <v>430</v>
      </c>
      <c r="Z431" s="44" t="str">
        <f t="shared" si="135"/>
        <v>Kukuřice</v>
      </c>
      <c r="AA431" s="44" t="str">
        <f t="shared" si="149"/>
        <v>Praha</v>
      </c>
      <c r="AB431" s="44" t="str">
        <f t="shared" si="150"/>
        <v>Lysolaje</v>
      </c>
      <c r="AC431" s="45">
        <f t="shared" si="151"/>
        <v>729931</v>
      </c>
      <c r="AD431" s="45" t="str">
        <f t="shared" si="152"/>
        <v>30,01 - 50,00 %</v>
      </c>
      <c r="AG431"/>
    </row>
    <row r="432" spans="1:33" x14ac:dyDescent="0.25">
      <c r="A432" s="41">
        <f>IF(B432=$Z$1,MAX($A$1:A431)+1,"")</f>
        <v>431</v>
      </c>
      <c r="B432" s="48" t="s">
        <v>1735</v>
      </c>
      <c r="C432" s="41" t="s">
        <v>429</v>
      </c>
      <c r="D432" s="49" t="s">
        <v>441</v>
      </c>
      <c r="E432" s="50">
        <v>732451</v>
      </c>
      <c r="F432" s="48" t="s">
        <v>24</v>
      </c>
      <c r="H432" s="63">
        <f t="shared" si="134"/>
        <v>431</v>
      </c>
      <c r="I432" s="63" t="str">
        <f t="shared" si="136"/>
        <v/>
      </c>
      <c r="J432" s="63" t="str">
        <f t="shared" si="137"/>
        <v/>
      </c>
      <c r="K432" s="63" t="str">
        <f t="shared" si="138"/>
        <v/>
      </c>
      <c r="L432" s="63" t="str">
        <f t="shared" si="139"/>
        <v/>
      </c>
      <c r="M432" s="63" t="str">
        <f t="shared" si="140"/>
        <v/>
      </c>
      <c r="N432" s="63" t="str">
        <f t="shared" si="141"/>
        <v/>
      </c>
      <c r="P432" s="44" t="str">
        <f>IF($AB$1="NE","",IF(V432=$V$1,MAX($P$1:P431)+1,""))</f>
        <v/>
      </c>
      <c r="Q432" s="44" t="str">
        <f t="shared" si="142"/>
        <v/>
      </c>
      <c r="R432" s="44" t="str">
        <f t="shared" si="143"/>
        <v/>
      </c>
      <c r="S432" s="44" t="str">
        <f t="shared" si="144"/>
        <v/>
      </c>
      <c r="T432" s="44" t="str">
        <f t="shared" si="145"/>
        <v/>
      </c>
      <c r="U432" s="44" t="str">
        <f t="shared" si="146"/>
        <v/>
      </c>
      <c r="V432" s="44" t="str">
        <f t="shared" si="147"/>
        <v/>
      </c>
      <c r="X432" s="44" t="str">
        <f>IF(AA432=$AA$1,MAX($X$1:X431)+1,"")</f>
        <v/>
      </c>
      <c r="Y432" s="44">
        <f t="shared" si="148"/>
        <v>431</v>
      </c>
      <c r="Z432" s="44" t="str">
        <f t="shared" si="135"/>
        <v>Kukuřice</v>
      </c>
      <c r="AA432" s="44" t="str">
        <f t="shared" si="149"/>
        <v>Praha</v>
      </c>
      <c r="AB432" s="44" t="str">
        <f t="shared" si="150"/>
        <v>Malešice</v>
      </c>
      <c r="AC432" s="45">
        <f t="shared" si="151"/>
        <v>732451</v>
      </c>
      <c r="AD432" s="45" t="str">
        <f t="shared" si="152"/>
        <v>30,01 - 50,00 %</v>
      </c>
      <c r="AG432"/>
    </row>
    <row r="433" spans="1:33" x14ac:dyDescent="0.25">
      <c r="A433" s="41">
        <f>IF(B433=$Z$1,MAX($A$1:A432)+1,"")</f>
        <v>432</v>
      </c>
      <c r="B433" s="48" t="s">
        <v>1735</v>
      </c>
      <c r="C433" s="41" t="s">
        <v>429</v>
      </c>
      <c r="D433" s="49" t="s">
        <v>442</v>
      </c>
      <c r="E433" s="50">
        <v>727750</v>
      </c>
      <c r="F433" s="48" t="s">
        <v>24</v>
      </c>
      <c r="H433" s="63">
        <f t="shared" si="134"/>
        <v>432</v>
      </c>
      <c r="I433" s="63" t="str">
        <f t="shared" si="136"/>
        <v/>
      </c>
      <c r="J433" s="63" t="str">
        <f t="shared" si="137"/>
        <v/>
      </c>
      <c r="K433" s="63" t="str">
        <f t="shared" si="138"/>
        <v/>
      </c>
      <c r="L433" s="63" t="str">
        <f t="shared" si="139"/>
        <v/>
      </c>
      <c r="M433" s="63" t="str">
        <f t="shared" si="140"/>
        <v/>
      </c>
      <c r="N433" s="63" t="str">
        <f t="shared" si="141"/>
        <v/>
      </c>
      <c r="P433" s="44" t="str">
        <f>IF($AB$1="NE","",IF(V433=$V$1,MAX($P$1:P432)+1,""))</f>
        <v/>
      </c>
      <c r="Q433" s="44" t="str">
        <f t="shared" si="142"/>
        <v/>
      </c>
      <c r="R433" s="44" t="str">
        <f t="shared" si="143"/>
        <v/>
      </c>
      <c r="S433" s="44" t="str">
        <f t="shared" si="144"/>
        <v/>
      </c>
      <c r="T433" s="44" t="str">
        <f t="shared" si="145"/>
        <v/>
      </c>
      <c r="U433" s="44" t="str">
        <f t="shared" si="146"/>
        <v/>
      </c>
      <c r="V433" s="44" t="str">
        <f t="shared" si="147"/>
        <v/>
      </c>
      <c r="X433" s="44" t="str">
        <f>IF(AA433=$AA$1,MAX($X$1:X432)+1,"")</f>
        <v/>
      </c>
      <c r="Y433" s="44">
        <f t="shared" si="148"/>
        <v>432</v>
      </c>
      <c r="Z433" s="44" t="str">
        <f t="shared" si="135"/>
        <v>Kukuřice</v>
      </c>
      <c r="AA433" s="44" t="str">
        <f t="shared" si="149"/>
        <v>Praha</v>
      </c>
      <c r="AB433" s="44" t="str">
        <f t="shared" si="150"/>
        <v>Michle</v>
      </c>
      <c r="AC433" s="45">
        <f t="shared" si="151"/>
        <v>727750</v>
      </c>
      <c r="AD433" s="45" t="str">
        <f t="shared" si="152"/>
        <v>30,01 - 50,00 %</v>
      </c>
      <c r="AG433"/>
    </row>
    <row r="434" spans="1:33" x14ac:dyDescent="0.25">
      <c r="A434" s="41">
        <f>IF(B434=$Z$1,MAX($A$1:A433)+1,"")</f>
        <v>433</v>
      </c>
      <c r="B434" s="48" t="s">
        <v>1735</v>
      </c>
      <c r="C434" s="41" t="s">
        <v>429</v>
      </c>
      <c r="D434" s="49" t="s">
        <v>443</v>
      </c>
      <c r="E434" s="50">
        <v>728641</v>
      </c>
      <c r="F434" s="48" t="s">
        <v>24</v>
      </c>
      <c r="H434" s="63">
        <f t="shared" si="134"/>
        <v>433</v>
      </c>
      <c r="I434" s="63" t="str">
        <f t="shared" si="136"/>
        <v/>
      </c>
      <c r="J434" s="63" t="str">
        <f t="shared" si="137"/>
        <v/>
      </c>
      <c r="K434" s="63" t="str">
        <f t="shared" si="138"/>
        <v/>
      </c>
      <c r="L434" s="63" t="str">
        <f t="shared" si="139"/>
        <v/>
      </c>
      <c r="M434" s="63" t="str">
        <f t="shared" si="140"/>
        <v/>
      </c>
      <c r="N434" s="63" t="str">
        <f t="shared" si="141"/>
        <v/>
      </c>
      <c r="P434" s="44" t="str">
        <f>IF($AB$1="NE","",IF(V434=$V$1,MAX($P$1:P433)+1,""))</f>
        <v/>
      </c>
      <c r="Q434" s="44" t="str">
        <f t="shared" si="142"/>
        <v/>
      </c>
      <c r="R434" s="44" t="str">
        <f t="shared" si="143"/>
        <v/>
      </c>
      <c r="S434" s="44" t="str">
        <f t="shared" si="144"/>
        <v/>
      </c>
      <c r="T434" s="44" t="str">
        <f t="shared" si="145"/>
        <v/>
      </c>
      <c r="U434" s="44" t="str">
        <f t="shared" si="146"/>
        <v/>
      </c>
      <c r="V434" s="44" t="str">
        <f t="shared" si="147"/>
        <v/>
      </c>
      <c r="X434" s="44" t="str">
        <f>IF(AA434=$AA$1,MAX($X$1:X433)+1,"")</f>
        <v/>
      </c>
      <c r="Y434" s="44">
        <f t="shared" si="148"/>
        <v>433</v>
      </c>
      <c r="Z434" s="44" t="str">
        <f t="shared" si="135"/>
        <v>Kukuřice</v>
      </c>
      <c r="AA434" s="44" t="str">
        <f t="shared" si="149"/>
        <v>Praha</v>
      </c>
      <c r="AB434" s="44" t="str">
        <f t="shared" si="150"/>
        <v>Radlice</v>
      </c>
      <c r="AC434" s="45">
        <f t="shared" si="151"/>
        <v>728641</v>
      </c>
      <c r="AD434" s="45" t="str">
        <f t="shared" si="152"/>
        <v>30,01 - 50,00 %</v>
      </c>
      <c r="AG434"/>
    </row>
    <row r="435" spans="1:33" x14ac:dyDescent="0.25">
      <c r="A435" s="41">
        <f>IF(B435=$Z$1,MAX($A$1:A434)+1,"")</f>
        <v>434</v>
      </c>
      <c r="B435" s="48" t="s">
        <v>1735</v>
      </c>
      <c r="C435" s="41" t="s">
        <v>429</v>
      </c>
      <c r="D435" s="49" t="s">
        <v>133</v>
      </c>
      <c r="E435" s="50">
        <v>730041</v>
      </c>
      <c r="F435" s="48" t="s">
        <v>24</v>
      </c>
      <c r="H435" s="63">
        <f t="shared" si="134"/>
        <v>434</v>
      </c>
      <c r="I435" s="63" t="str">
        <f t="shared" si="136"/>
        <v/>
      </c>
      <c r="J435" s="63" t="str">
        <f t="shared" si="137"/>
        <v/>
      </c>
      <c r="K435" s="63" t="str">
        <f t="shared" si="138"/>
        <v/>
      </c>
      <c r="L435" s="63" t="str">
        <f t="shared" si="139"/>
        <v/>
      </c>
      <c r="M435" s="63" t="str">
        <f t="shared" si="140"/>
        <v/>
      </c>
      <c r="N435" s="63" t="str">
        <f t="shared" si="141"/>
        <v/>
      </c>
      <c r="P435" s="44" t="str">
        <f>IF($AB$1="NE","",IF(V435=$V$1,MAX($P$1:P434)+1,""))</f>
        <v/>
      </c>
      <c r="Q435" s="44" t="str">
        <f t="shared" si="142"/>
        <v/>
      </c>
      <c r="R435" s="44" t="str">
        <f t="shared" si="143"/>
        <v/>
      </c>
      <c r="S435" s="44" t="str">
        <f t="shared" si="144"/>
        <v/>
      </c>
      <c r="T435" s="44" t="str">
        <f t="shared" si="145"/>
        <v/>
      </c>
      <c r="U435" s="44" t="str">
        <f t="shared" si="146"/>
        <v/>
      </c>
      <c r="V435" s="44" t="str">
        <f t="shared" si="147"/>
        <v/>
      </c>
      <c r="X435" s="44" t="str">
        <f>IF(AA435=$AA$1,MAX($X$1:X434)+1,"")</f>
        <v/>
      </c>
      <c r="Y435" s="44">
        <f t="shared" si="148"/>
        <v>434</v>
      </c>
      <c r="Z435" s="44" t="str">
        <f t="shared" si="135"/>
        <v>Kukuřice</v>
      </c>
      <c r="AA435" s="44" t="str">
        <f t="shared" si="149"/>
        <v>Praha</v>
      </c>
      <c r="AB435" s="44" t="str">
        <f t="shared" si="150"/>
        <v>Sedlec</v>
      </c>
      <c r="AC435" s="45">
        <f t="shared" si="151"/>
        <v>730041</v>
      </c>
      <c r="AD435" s="45" t="str">
        <f t="shared" si="152"/>
        <v>30,01 - 50,00 %</v>
      </c>
      <c r="AG435"/>
    </row>
    <row r="436" spans="1:33" x14ac:dyDescent="0.25">
      <c r="A436" s="41">
        <f>IF(B436=$Z$1,MAX($A$1:A435)+1,"")</f>
        <v>435</v>
      </c>
      <c r="B436" s="48" t="s">
        <v>1735</v>
      </c>
      <c r="C436" s="41" t="s">
        <v>429</v>
      </c>
      <c r="D436" s="49" t="s">
        <v>444</v>
      </c>
      <c r="E436" s="50">
        <v>730190</v>
      </c>
      <c r="F436" s="48" t="s">
        <v>24</v>
      </c>
      <c r="H436" s="63">
        <f t="shared" si="134"/>
        <v>435</v>
      </c>
      <c r="I436" s="63" t="str">
        <f t="shared" si="136"/>
        <v/>
      </c>
      <c r="J436" s="63" t="str">
        <f t="shared" si="137"/>
        <v/>
      </c>
      <c r="K436" s="63" t="str">
        <f t="shared" si="138"/>
        <v/>
      </c>
      <c r="L436" s="63" t="str">
        <f t="shared" si="139"/>
        <v/>
      </c>
      <c r="M436" s="63" t="str">
        <f t="shared" si="140"/>
        <v/>
      </c>
      <c r="N436" s="63" t="str">
        <f t="shared" si="141"/>
        <v/>
      </c>
      <c r="P436" s="44" t="str">
        <f>IF($AB$1="NE","",IF(V436=$V$1,MAX($P$1:P435)+1,""))</f>
        <v/>
      </c>
      <c r="Q436" s="44" t="str">
        <f t="shared" si="142"/>
        <v/>
      </c>
      <c r="R436" s="44" t="str">
        <f t="shared" si="143"/>
        <v/>
      </c>
      <c r="S436" s="44" t="str">
        <f t="shared" si="144"/>
        <v/>
      </c>
      <c r="T436" s="44" t="str">
        <f t="shared" si="145"/>
        <v/>
      </c>
      <c r="U436" s="44" t="str">
        <f t="shared" si="146"/>
        <v/>
      </c>
      <c r="V436" s="44" t="str">
        <f t="shared" si="147"/>
        <v/>
      </c>
      <c r="X436" s="44" t="str">
        <f>IF(AA436=$AA$1,MAX($X$1:X435)+1,"")</f>
        <v/>
      </c>
      <c r="Y436" s="44">
        <f t="shared" si="148"/>
        <v>435</v>
      </c>
      <c r="Z436" s="44" t="str">
        <f t="shared" si="135"/>
        <v>Kukuřice</v>
      </c>
      <c r="AA436" s="44" t="str">
        <f t="shared" si="149"/>
        <v>Praha</v>
      </c>
      <c r="AB436" s="44" t="str">
        <f t="shared" si="150"/>
        <v>Troja</v>
      </c>
      <c r="AC436" s="45">
        <f t="shared" si="151"/>
        <v>730190</v>
      </c>
      <c r="AD436" s="45" t="str">
        <f t="shared" si="152"/>
        <v>30,01 - 50,00 %</v>
      </c>
      <c r="AG436"/>
    </row>
    <row r="437" spans="1:33" x14ac:dyDescent="0.25">
      <c r="A437" s="41">
        <f>IF(B437=$Z$1,MAX($A$1:A436)+1,"")</f>
        <v>436</v>
      </c>
      <c r="B437" s="48" t="s">
        <v>1735</v>
      </c>
      <c r="C437" s="41" t="s">
        <v>429</v>
      </c>
      <c r="D437" s="49" t="s">
        <v>445</v>
      </c>
      <c r="E437" s="50">
        <v>729213</v>
      </c>
      <c r="F437" s="48" t="s">
        <v>24</v>
      </c>
      <c r="H437" s="63">
        <f t="shared" si="134"/>
        <v>436</v>
      </c>
      <c r="I437" s="63" t="str">
        <f t="shared" si="136"/>
        <v/>
      </c>
      <c r="J437" s="63" t="str">
        <f t="shared" si="137"/>
        <v/>
      </c>
      <c r="K437" s="63" t="str">
        <f t="shared" si="138"/>
        <v/>
      </c>
      <c r="L437" s="63" t="str">
        <f t="shared" si="139"/>
        <v/>
      </c>
      <c r="M437" s="63" t="str">
        <f t="shared" si="140"/>
        <v/>
      </c>
      <c r="N437" s="63" t="str">
        <f t="shared" si="141"/>
        <v/>
      </c>
      <c r="P437" s="44" t="str">
        <f>IF($AB$1="NE","",IF(V437=$V$1,MAX($P$1:P436)+1,""))</f>
        <v/>
      </c>
      <c r="Q437" s="44" t="str">
        <f t="shared" si="142"/>
        <v/>
      </c>
      <c r="R437" s="44" t="str">
        <f t="shared" si="143"/>
        <v/>
      </c>
      <c r="S437" s="44" t="str">
        <f t="shared" si="144"/>
        <v/>
      </c>
      <c r="T437" s="44" t="str">
        <f t="shared" si="145"/>
        <v/>
      </c>
      <c r="U437" s="44" t="str">
        <f t="shared" si="146"/>
        <v/>
      </c>
      <c r="V437" s="44" t="str">
        <f t="shared" si="147"/>
        <v/>
      </c>
      <c r="X437" s="44" t="str">
        <f>IF(AA437=$AA$1,MAX($X$1:X436)+1,"")</f>
        <v/>
      </c>
      <c r="Y437" s="44">
        <f t="shared" si="148"/>
        <v>436</v>
      </c>
      <c r="Z437" s="44" t="str">
        <f t="shared" si="135"/>
        <v>Kukuřice</v>
      </c>
      <c r="AA437" s="44" t="str">
        <f t="shared" si="149"/>
        <v>Praha</v>
      </c>
      <c r="AB437" s="44" t="str">
        <f t="shared" si="150"/>
        <v>Velká Chuchle</v>
      </c>
      <c r="AC437" s="45">
        <f t="shared" si="151"/>
        <v>729213</v>
      </c>
      <c r="AD437" s="45" t="str">
        <f t="shared" si="152"/>
        <v>30,01 - 50,00 %</v>
      </c>
      <c r="AG437"/>
    </row>
    <row r="438" spans="1:33" x14ac:dyDescent="0.25">
      <c r="A438" s="41">
        <f>IF(B438=$Z$1,MAX($A$1:A437)+1,"")</f>
        <v>437</v>
      </c>
      <c r="B438" s="48" t="s">
        <v>1735</v>
      </c>
      <c r="C438" s="41" t="s">
        <v>429</v>
      </c>
      <c r="D438" s="49" t="s">
        <v>446</v>
      </c>
      <c r="E438" s="50">
        <v>729418</v>
      </c>
      <c r="F438" s="48" t="s">
        <v>24</v>
      </c>
      <c r="H438" s="63">
        <f t="shared" si="134"/>
        <v>437</v>
      </c>
      <c r="I438" s="63" t="str">
        <f t="shared" si="136"/>
        <v/>
      </c>
      <c r="J438" s="63" t="str">
        <f t="shared" si="137"/>
        <v/>
      </c>
      <c r="K438" s="63" t="str">
        <f t="shared" si="138"/>
        <v/>
      </c>
      <c r="L438" s="63" t="str">
        <f t="shared" si="139"/>
        <v/>
      </c>
      <c r="M438" s="63" t="str">
        <f t="shared" si="140"/>
        <v/>
      </c>
      <c r="N438" s="63" t="str">
        <f t="shared" si="141"/>
        <v/>
      </c>
      <c r="P438" s="44" t="str">
        <f>IF($AB$1="NE","",IF(V438=$V$1,MAX($P$1:P437)+1,""))</f>
        <v/>
      </c>
      <c r="Q438" s="44" t="str">
        <f t="shared" si="142"/>
        <v/>
      </c>
      <c r="R438" s="44" t="str">
        <f t="shared" si="143"/>
        <v/>
      </c>
      <c r="S438" s="44" t="str">
        <f t="shared" si="144"/>
        <v/>
      </c>
      <c r="T438" s="44" t="str">
        <f t="shared" si="145"/>
        <v/>
      </c>
      <c r="U438" s="44" t="str">
        <f t="shared" si="146"/>
        <v/>
      </c>
      <c r="V438" s="44" t="str">
        <f t="shared" si="147"/>
        <v/>
      </c>
      <c r="X438" s="44" t="str">
        <f>IF(AA438=$AA$1,MAX($X$1:X437)+1,"")</f>
        <v/>
      </c>
      <c r="Y438" s="44">
        <f t="shared" si="148"/>
        <v>437</v>
      </c>
      <c r="Z438" s="44" t="str">
        <f t="shared" si="135"/>
        <v>Kukuřice</v>
      </c>
      <c r="AA438" s="44" t="str">
        <f t="shared" si="149"/>
        <v>Praha</v>
      </c>
      <c r="AB438" s="44" t="str">
        <f t="shared" si="150"/>
        <v>Vokovice</v>
      </c>
      <c r="AC438" s="45">
        <f t="shared" si="151"/>
        <v>729418</v>
      </c>
      <c r="AD438" s="45" t="str">
        <f t="shared" si="152"/>
        <v>30,01 - 50,00 %</v>
      </c>
      <c r="AG438"/>
    </row>
    <row r="439" spans="1:33" x14ac:dyDescent="0.25">
      <c r="A439" s="41">
        <f>IF(B439=$Z$1,MAX($A$1:A438)+1,"")</f>
        <v>438</v>
      </c>
      <c r="B439" s="48" t="s">
        <v>1735</v>
      </c>
      <c r="C439" s="41" t="s">
        <v>429</v>
      </c>
      <c r="D439" s="49" t="s">
        <v>642</v>
      </c>
      <c r="E439" s="50">
        <v>729582</v>
      </c>
      <c r="F439" s="48" t="s">
        <v>1734</v>
      </c>
      <c r="H439" s="63">
        <f t="shared" si="134"/>
        <v>438</v>
      </c>
      <c r="I439" s="63" t="str">
        <f t="shared" si="136"/>
        <v/>
      </c>
      <c r="J439" s="63" t="str">
        <f t="shared" si="137"/>
        <v/>
      </c>
      <c r="K439" s="63" t="str">
        <f t="shared" si="138"/>
        <v/>
      </c>
      <c r="L439" s="63" t="str">
        <f t="shared" si="139"/>
        <v/>
      </c>
      <c r="M439" s="63" t="str">
        <f t="shared" si="140"/>
        <v/>
      </c>
      <c r="N439" s="63" t="str">
        <f t="shared" si="141"/>
        <v/>
      </c>
      <c r="P439" s="44" t="str">
        <f>IF($AB$1="NE","",IF(V439=$V$1,MAX($P$1:P438)+1,""))</f>
        <v/>
      </c>
      <c r="Q439" s="44" t="str">
        <f t="shared" si="142"/>
        <v/>
      </c>
      <c r="R439" s="44" t="str">
        <f t="shared" si="143"/>
        <v/>
      </c>
      <c r="S439" s="44" t="str">
        <f t="shared" si="144"/>
        <v/>
      </c>
      <c r="T439" s="44" t="str">
        <f t="shared" si="145"/>
        <v/>
      </c>
      <c r="U439" s="44" t="str">
        <f t="shared" si="146"/>
        <v/>
      </c>
      <c r="V439" s="44" t="str">
        <f t="shared" si="147"/>
        <v/>
      </c>
      <c r="X439" s="44" t="str">
        <f>IF(AA439=$AA$1,MAX($X$1:X438)+1,"")</f>
        <v/>
      </c>
      <c r="Y439" s="44">
        <f t="shared" si="148"/>
        <v>438</v>
      </c>
      <c r="Z439" s="44" t="str">
        <f t="shared" si="135"/>
        <v>Kukuřice</v>
      </c>
      <c r="AA439" s="44" t="str">
        <f t="shared" si="149"/>
        <v>Praha</v>
      </c>
      <c r="AB439" s="44" t="str">
        <f t="shared" si="150"/>
        <v>Břevnov</v>
      </c>
      <c r="AC439" s="45">
        <f t="shared" si="151"/>
        <v>729582</v>
      </c>
      <c r="AD439" s="45" t="str">
        <f t="shared" si="152"/>
        <v>50,01 - 100,00%</v>
      </c>
      <c r="AG439"/>
    </row>
    <row r="440" spans="1:33" x14ac:dyDescent="0.25">
      <c r="A440" s="41">
        <f>IF(B440=$Z$1,MAX($A$1:A439)+1,"")</f>
        <v>439</v>
      </c>
      <c r="B440" s="48" t="s">
        <v>1735</v>
      </c>
      <c r="C440" s="41" t="s">
        <v>429</v>
      </c>
      <c r="D440" s="49" t="s">
        <v>643</v>
      </c>
      <c r="E440" s="50">
        <v>730106</v>
      </c>
      <c r="F440" s="48" t="s">
        <v>1734</v>
      </c>
      <c r="H440" s="63">
        <f t="shared" si="134"/>
        <v>439</v>
      </c>
      <c r="I440" s="63" t="str">
        <f t="shared" si="136"/>
        <v/>
      </c>
      <c r="J440" s="63" t="str">
        <f t="shared" si="137"/>
        <v/>
      </c>
      <c r="K440" s="63" t="str">
        <f t="shared" si="138"/>
        <v/>
      </c>
      <c r="L440" s="63" t="str">
        <f t="shared" si="139"/>
        <v/>
      </c>
      <c r="M440" s="63" t="str">
        <f t="shared" si="140"/>
        <v/>
      </c>
      <c r="N440" s="63" t="str">
        <f t="shared" si="141"/>
        <v/>
      </c>
      <c r="P440" s="44" t="str">
        <f>IF($AB$1="NE","",IF(V440=$V$1,MAX($P$1:P439)+1,""))</f>
        <v/>
      </c>
      <c r="Q440" s="44" t="str">
        <f t="shared" si="142"/>
        <v/>
      </c>
      <c r="R440" s="44" t="str">
        <f t="shared" si="143"/>
        <v/>
      </c>
      <c r="S440" s="44" t="str">
        <f t="shared" si="144"/>
        <v/>
      </c>
      <c r="T440" s="44" t="str">
        <f t="shared" si="145"/>
        <v/>
      </c>
      <c r="U440" s="44" t="str">
        <f t="shared" si="146"/>
        <v/>
      </c>
      <c r="V440" s="44" t="str">
        <f t="shared" si="147"/>
        <v/>
      </c>
      <c r="X440" s="44" t="str">
        <f>IF(AA440=$AA$1,MAX($X$1:X439)+1,"")</f>
        <v/>
      </c>
      <c r="Y440" s="44">
        <f t="shared" si="148"/>
        <v>439</v>
      </c>
      <c r="Z440" s="44" t="str">
        <f t="shared" si="135"/>
        <v>Kukuřice</v>
      </c>
      <c r="AA440" s="44" t="str">
        <f t="shared" si="149"/>
        <v>Praha</v>
      </c>
      <c r="AB440" s="44" t="str">
        <f t="shared" si="150"/>
        <v>Bubeneč</v>
      </c>
      <c r="AC440" s="45">
        <f t="shared" si="151"/>
        <v>730106</v>
      </c>
      <c r="AD440" s="45" t="str">
        <f t="shared" si="152"/>
        <v>50,01 - 100,00%</v>
      </c>
      <c r="AG440"/>
    </row>
    <row r="441" spans="1:33" x14ac:dyDescent="0.25">
      <c r="A441" s="41">
        <f>IF(B441=$Z$1,MAX($A$1:A440)+1,"")</f>
        <v>440</v>
      </c>
      <c r="B441" s="48" t="s">
        <v>1735</v>
      </c>
      <c r="C441" s="41" t="s">
        <v>429</v>
      </c>
      <c r="D441" s="49" t="s">
        <v>644</v>
      </c>
      <c r="E441" s="50">
        <v>730122</v>
      </c>
      <c r="F441" s="48" t="s">
        <v>1734</v>
      </c>
      <c r="H441" s="63">
        <f t="shared" si="134"/>
        <v>440</v>
      </c>
      <c r="I441" s="63" t="str">
        <f t="shared" si="136"/>
        <v/>
      </c>
      <c r="J441" s="63" t="str">
        <f t="shared" si="137"/>
        <v/>
      </c>
      <c r="K441" s="63" t="str">
        <f t="shared" si="138"/>
        <v/>
      </c>
      <c r="L441" s="63" t="str">
        <f t="shared" si="139"/>
        <v/>
      </c>
      <c r="M441" s="63" t="str">
        <f t="shared" si="140"/>
        <v/>
      </c>
      <c r="N441" s="63" t="str">
        <f t="shared" si="141"/>
        <v/>
      </c>
      <c r="P441" s="44" t="str">
        <f>IF($AB$1="NE","",IF(V441=$V$1,MAX($P$1:P440)+1,""))</f>
        <v/>
      </c>
      <c r="Q441" s="44" t="str">
        <f t="shared" si="142"/>
        <v/>
      </c>
      <c r="R441" s="44" t="str">
        <f t="shared" si="143"/>
        <v/>
      </c>
      <c r="S441" s="44" t="str">
        <f t="shared" si="144"/>
        <v/>
      </c>
      <c r="T441" s="44" t="str">
        <f t="shared" si="145"/>
        <v/>
      </c>
      <c r="U441" s="44" t="str">
        <f t="shared" si="146"/>
        <v/>
      </c>
      <c r="V441" s="44" t="str">
        <f t="shared" si="147"/>
        <v/>
      </c>
      <c r="X441" s="44" t="str">
        <f>IF(AA441=$AA$1,MAX($X$1:X440)+1,"")</f>
        <v/>
      </c>
      <c r="Y441" s="44">
        <f t="shared" si="148"/>
        <v>440</v>
      </c>
      <c r="Z441" s="44" t="str">
        <f t="shared" si="135"/>
        <v>Kukuřice</v>
      </c>
      <c r="AA441" s="44" t="str">
        <f t="shared" si="149"/>
        <v>Praha</v>
      </c>
      <c r="AB441" s="44" t="str">
        <f t="shared" si="150"/>
        <v>Holešovice</v>
      </c>
      <c r="AC441" s="45">
        <f t="shared" si="151"/>
        <v>730122</v>
      </c>
      <c r="AD441" s="45" t="str">
        <f t="shared" si="152"/>
        <v>50,01 - 100,00%</v>
      </c>
      <c r="AG441"/>
    </row>
    <row r="442" spans="1:33" x14ac:dyDescent="0.25">
      <c r="A442" s="41">
        <f>IF(B442=$Z$1,MAX($A$1:A441)+1,"")</f>
        <v>441</v>
      </c>
      <c r="B442" s="48" t="s">
        <v>1735</v>
      </c>
      <c r="C442" s="41" t="s">
        <v>429</v>
      </c>
      <c r="D442" s="49" t="s">
        <v>645</v>
      </c>
      <c r="E442" s="50">
        <v>727121</v>
      </c>
      <c r="F442" s="48" t="s">
        <v>1734</v>
      </c>
      <c r="H442" s="63">
        <f t="shared" si="134"/>
        <v>441</v>
      </c>
      <c r="I442" s="63" t="str">
        <f t="shared" si="136"/>
        <v/>
      </c>
      <c r="J442" s="63" t="str">
        <f t="shared" si="137"/>
        <v/>
      </c>
      <c r="K442" s="63" t="str">
        <f t="shared" si="138"/>
        <v/>
      </c>
      <c r="L442" s="63" t="str">
        <f t="shared" si="139"/>
        <v/>
      </c>
      <c r="M442" s="63" t="str">
        <f t="shared" si="140"/>
        <v/>
      </c>
      <c r="N442" s="63" t="str">
        <f t="shared" si="141"/>
        <v/>
      </c>
      <c r="P442" s="44" t="str">
        <f>IF($AB$1="NE","",IF(V442=$V$1,MAX($P$1:P441)+1,""))</f>
        <v/>
      </c>
      <c r="Q442" s="44" t="str">
        <f t="shared" si="142"/>
        <v/>
      </c>
      <c r="R442" s="44" t="str">
        <f t="shared" si="143"/>
        <v/>
      </c>
      <c r="S442" s="44" t="str">
        <f t="shared" si="144"/>
        <v/>
      </c>
      <c r="T442" s="44" t="str">
        <f t="shared" si="145"/>
        <v/>
      </c>
      <c r="U442" s="44" t="str">
        <f t="shared" si="146"/>
        <v/>
      </c>
      <c r="V442" s="44" t="str">
        <f t="shared" si="147"/>
        <v/>
      </c>
      <c r="X442" s="44" t="str">
        <f>IF(AA442=$AA$1,MAX($X$1:X441)+1,"")</f>
        <v/>
      </c>
      <c r="Y442" s="44">
        <f t="shared" si="148"/>
        <v>441</v>
      </c>
      <c r="Z442" s="44" t="str">
        <f t="shared" si="135"/>
        <v>Kukuřice</v>
      </c>
      <c r="AA442" s="44" t="str">
        <f t="shared" si="149"/>
        <v>Praha</v>
      </c>
      <c r="AB442" s="44" t="str">
        <f t="shared" si="150"/>
        <v>Hradčany</v>
      </c>
      <c r="AC442" s="45">
        <f t="shared" si="151"/>
        <v>727121</v>
      </c>
      <c r="AD442" s="45" t="str">
        <f t="shared" si="152"/>
        <v>50,01 - 100,00%</v>
      </c>
      <c r="AG442"/>
    </row>
    <row r="443" spans="1:33" x14ac:dyDescent="0.25">
      <c r="A443" s="41">
        <f>IF(B443=$Z$1,MAX($A$1:A442)+1,"")</f>
        <v>442</v>
      </c>
      <c r="B443" s="48" t="s">
        <v>1735</v>
      </c>
      <c r="C443" s="41" t="s">
        <v>429</v>
      </c>
      <c r="D443" s="49" t="s">
        <v>646</v>
      </c>
      <c r="E443" s="50">
        <v>730891</v>
      </c>
      <c r="F443" s="48" t="s">
        <v>1734</v>
      </c>
      <c r="H443" s="63">
        <f t="shared" si="134"/>
        <v>442</v>
      </c>
      <c r="I443" s="63" t="str">
        <f t="shared" si="136"/>
        <v/>
      </c>
      <c r="J443" s="63" t="str">
        <f t="shared" si="137"/>
        <v/>
      </c>
      <c r="K443" s="63" t="str">
        <f t="shared" si="138"/>
        <v/>
      </c>
      <c r="L443" s="63" t="str">
        <f t="shared" si="139"/>
        <v/>
      </c>
      <c r="M443" s="63" t="str">
        <f t="shared" si="140"/>
        <v/>
      </c>
      <c r="N443" s="63" t="str">
        <f t="shared" si="141"/>
        <v/>
      </c>
      <c r="P443" s="44" t="str">
        <f>IF($AB$1="NE","",IF(V443=$V$1,MAX($P$1:P442)+1,""))</f>
        <v/>
      </c>
      <c r="Q443" s="44" t="str">
        <f t="shared" si="142"/>
        <v/>
      </c>
      <c r="R443" s="44" t="str">
        <f t="shared" si="143"/>
        <v/>
      </c>
      <c r="S443" s="44" t="str">
        <f t="shared" si="144"/>
        <v/>
      </c>
      <c r="T443" s="44" t="str">
        <f t="shared" si="145"/>
        <v/>
      </c>
      <c r="U443" s="44" t="str">
        <f t="shared" si="146"/>
        <v/>
      </c>
      <c r="V443" s="44" t="str">
        <f t="shared" si="147"/>
        <v/>
      </c>
      <c r="X443" s="44" t="str">
        <f>IF(AA443=$AA$1,MAX($X$1:X442)+1,"")</f>
        <v/>
      </c>
      <c r="Y443" s="44">
        <f t="shared" si="148"/>
        <v>442</v>
      </c>
      <c r="Z443" s="44" t="str">
        <f t="shared" si="135"/>
        <v>Kukuřice</v>
      </c>
      <c r="AA443" s="44" t="str">
        <f t="shared" si="149"/>
        <v>Praha</v>
      </c>
      <c r="AB443" s="44" t="str">
        <f t="shared" si="150"/>
        <v>Libeň</v>
      </c>
      <c r="AC443" s="45">
        <f t="shared" si="151"/>
        <v>730891</v>
      </c>
      <c r="AD443" s="45" t="str">
        <f t="shared" si="152"/>
        <v>50,01 - 100,00%</v>
      </c>
      <c r="AG443"/>
    </row>
    <row r="444" spans="1:33" x14ac:dyDescent="0.25">
      <c r="A444" s="41">
        <f>IF(B444=$Z$1,MAX($A$1:A443)+1,"")</f>
        <v>443</v>
      </c>
      <c r="B444" s="48" t="s">
        <v>1735</v>
      </c>
      <c r="C444" s="41" t="s">
        <v>429</v>
      </c>
      <c r="D444" s="49" t="s">
        <v>647</v>
      </c>
      <c r="E444" s="50">
        <v>728951</v>
      </c>
      <c r="F444" s="48" t="s">
        <v>1734</v>
      </c>
      <c r="H444" s="63">
        <f t="shared" si="134"/>
        <v>443</v>
      </c>
      <c r="I444" s="63" t="str">
        <f t="shared" si="136"/>
        <v/>
      </c>
      <c r="J444" s="63" t="str">
        <f t="shared" si="137"/>
        <v/>
      </c>
      <c r="K444" s="63" t="str">
        <f t="shared" si="138"/>
        <v/>
      </c>
      <c r="L444" s="63" t="str">
        <f t="shared" si="139"/>
        <v/>
      </c>
      <c r="M444" s="63" t="str">
        <f t="shared" si="140"/>
        <v/>
      </c>
      <c r="N444" s="63" t="str">
        <f t="shared" si="141"/>
        <v/>
      </c>
      <c r="P444" s="44" t="str">
        <f>IF($AB$1="NE","",IF(V444=$V$1,MAX($P$1:P443)+1,""))</f>
        <v/>
      </c>
      <c r="Q444" s="44" t="str">
        <f t="shared" si="142"/>
        <v/>
      </c>
      <c r="R444" s="44" t="str">
        <f t="shared" si="143"/>
        <v/>
      </c>
      <c r="S444" s="44" t="str">
        <f t="shared" si="144"/>
        <v/>
      </c>
      <c r="T444" s="44" t="str">
        <f t="shared" si="145"/>
        <v/>
      </c>
      <c r="U444" s="44" t="str">
        <f t="shared" si="146"/>
        <v/>
      </c>
      <c r="V444" s="44" t="str">
        <f t="shared" si="147"/>
        <v/>
      </c>
      <c r="X444" s="44" t="str">
        <f>IF(AA444=$AA$1,MAX($X$1:X443)+1,"")</f>
        <v/>
      </c>
      <c r="Y444" s="44">
        <f t="shared" si="148"/>
        <v>443</v>
      </c>
      <c r="Z444" s="44" t="str">
        <f t="shared" si="135"/>
        <v>Kukuřice</v>
      </c>
      <c r="AA444" s="44" t="str">
        <f t="shared" si="149"/>
        <v>Praha</v>
      </c>
      <c r="AB444" s="44" t="str">
        <f t="shared" si="150"/>
        <v>Motol</v>
      </c>
      <c r="AC444" s="45">
        <f t="shared" si="151"/>
        <v>728951</v>
      </c>
      <c r="AD444" s="45" t="str">
        <f t="shared" si="152"/>
        <v>50,01 - 100,00%</v>
      </c>
      <c r="AG444"/>
    </row>
    <row r="445" spans="1:33" x14ac:dyDescent="0.25">
      <c r="A445" s="41">
        <f>IF(B445=$Z$1,MAX($A$1:A444)+1,"")</f>
        <v>444</v>
      </c>
      <c r="B445" s="48" t="s">
        <v>1735</v>
      </c>
      <c r="C445" s="41" t="s">
        <v>429</v>
      </c>
      <c r="D445" s="49" t="s">
        <v>648</v>
      </c>
      <c r="E445" s="50">
        <v>728152</v>
      </c>
      <c r="F445" s="48" t="s">
        <v>1734</v>
      </c>
      <c r="H445" s="63">
        <f t="shared" si="134"/>
        <v>444</v>
      </c>
      <c r="I445" s="63" t="str">
        <f t="shared" si="136"/>
        <v/>
      </c>
      <c r="J445" s="63" t="str">
        <f t="shared" si="137"/>
        <v/>
      </c>
      <c r="K445" s="63" t="str">
        <f t="shared" si="138"/>
        <v/>
      </c>
      <c r="L445" s="63" t="str">
        <f t="shared" si="139"/>
        <v/>
      </c>
      <c r="M445" s="63" t="str">
        <f t="shared" si="140"/>
        <v/>
      </c>
      <c r="N445" s="63" t="str">
        <f t="shared" si="141"/>
        <v/>
      </c>
      <c r="P445" s="44" t="str">
        <f>IF($AB$1="NE","",IF(V445=$V$1,MAX($P$1:P444)+1,""))</f>
        <v/>
      </c>
      <c r="Q445" s="44" t="str">
        <f t="shared" si="142"/>
        <v/>
      </c>
      <c r="R445" s="44" t="str">
        <f t="shared" si="143"/>
        <v/>
      </c>
      <c r="S445" s="44" t="str">
        <f t="shared" si="144"/>
        <v/>
      </c>
      <c r="T445" s="44" t="str">
        <f t="shared" si="145"/>
        <v/>
      </c>
      <c r="U445" s="44" t="str">
        <f t="shared" si="146"/>
        <v/>
      </c>
      <c r="V445" s="44" t="str">
        <f t="shared" si="147"/>
        <v/>
      </c>
      <c r="X445" s="44" t="str">
        <f>IF(AA445=$AA$1,MAX($X$1:X444)+1,"")</f>
        <v/>
      </c>
      <c r="Y445" s="44">
        <f t="shared" si="148"/>
        <v>444</v>
      </c>
      <c r="Z445" s="44" t="str">
        <f t="shared" si="135"/>
        <v>Kukuřice</v>
      </c>
      <c r="AA445" s="44" t="str">
        <f t="shared" si="149"/>
        <v>Praha</v>
      </c>
      <c r="AB445" s="44" t="str">
        <f t="shared" si="150"/>
        <v>Podolí</v>
      </c>
      <c r="AC445" s="45">
        <f t="shared" si="151"/>
        <v>728152</v>
      </c>
      <c r="AD445" s="45" t="str">
        <f t="shared" si="152"/>
        <v>50,01 - 100,00%</v>
      </c>
      <c r="AG445"/>
    </row>
    <row r="446" spans="1:33" x14ac:dyDescent="0.25">
      <c r="A446" s="41">
        <f>IF(B446=$Z$1,MAX($A$1:A445)+1,"")</f>
        <v>445</v>
      </c>
      <c r="B446" s="48" t="s">
        <v>1735</v>
      </c>
      <c r="C446" s="41" t="s">
        <v>429</v>
      </c>
      <c r="D446" s="49" t="s">
        <v>649</v>
      </c>
      <c r="E446" s="50">
        <v>729701</v>
      </c>
      <c r="F446" s="48" t="s">
        <v>1734</v>
      </c>
      <c r="H446" s="63">
        <f t="shared" si="134"/>
        <v>445</v>
      </c>
      <c r="I446" s="63" t="str">
        <f t="shared" si="136"/>
        <v/>
      </c>
      <c r="J446" s="63" t="str">
        <f t="shared" si="137"/>
        <v/>
      </c>
      <c r="K446" s="63" t="str">
        <f t="shared" si="138"/>
        <v/>
      </c>
      <c r="L446" s="63" t="str">
        <f t="shared" si="139"/>
        <v/>
      </c>
      <c r="M446" s="63" t="str">
        <f t="shared" si="140"/>
        <v/>
      </c>
      <c r="N446" s="63" t="str">
        <f t="shared" si="141"/>
        <v/>
      </c>
      <c r="P446" s="44" t="str">
        <f>IF($AB$1="NE","",IF(V446=$V$1,MAX($P$1:P445)+1,""))</f>
        <v/>
      </c>
      <c r="Q446" s="44" t="str">
        <f t="shared" si="142"/>
        <v/>
      </c>
      <c r="R446" s="44" t="str">
        <f t="shared" si="143"/>
        <v/>
      </c>
      <c r="S446" s="44" t="str">
        <f t="shared" si="144"/>
        <v/>
      </c>
      <c r="T446" s="44" t="str">
        <f t="shared" si="145"/>
        <v/>
      </c>
      <c r="U446" s="44" t="str">
        <f t="shared" si="146"/>
        <v/>
      </c>
      <c r="V446" s="44" t="str">
        <f t="shared" si="147"/>
        <v/>
      </c>
      <c r="X446" s="44" t="str">
        <f>IF(AA446=$AA$1,MAX($X$1:X445)+1,"")</f>
        <v/>
      </c>
      <c r="Y446" s="44">
        <f t="shared" si="148"/>
        <v>445</v>
      </c>
      <c r="Z446" s="44" t="str">
        <f t="shared" si="135"/>
        <v>Kukuřice</v>
      </c>
      <c r="AA446" s="44" t="str">
        <f t="shared" si="149"/>
        <v>Praha</v>
      </c>
      <c r="AB446" s="44" t="str">
        <f t="shared" si="150"/>
        <v>Řepy</v>
      </c>
      <c r="AC446" s="45">
        <f t="shared" si="151"/>
        <v>729701</v>
      </c>
      <c r="AD446" s="45" t="str">
        <f t="shared" si="152"/>
        <v>50,01 - 100,00%</v>
      </c>
      <c r="AG446"/>
    </row>
    <row r="447" spans="1:33" x14ac:dyDescent="0.25">
      <c r="A447" s="41">
        <f>IF(B447=$Z$1,MAX($A$1:A446)+1,"")</f>
        <v>446</v>
      </c>
      <c r="B447" s="48" t="s">
        <v>1735</v>
      </c>
      <c r="C447" s="41" t="s">
        <v>429</v>
      </c>
      <c r="D447" s="49" t="s">
        <v>650</v>
      </c>
      <c r="E447" s="50">
        <v>729051</v>
      </c>
      <c r="F447" s="48" t="s">
        <v>1734</v>
      </c>
      <c r="H447" s="63">
        <f t="shared" si="134"/>
        <v>446</v>
      </c>
      <c r="I447" s="63" t="str">
        <f t="shared" si="136"/>
        <v/>
      </c>
      <c r="J447" s="63" t="str">
        <f t="shared" si="137"/>
        <v/>
      </c>
      <c r="K447" s="63" t="str">
        <f t="shared" si="138"/>
        <v/>
      </c>
      <c r="L447" s="63" t="str">
        <f t="shared" si="139"/>
        <v/>
      </c>
      <c r="M447" s="63" t="str">
        <f t="shared" si="140"/>
        <v/>
      </c>
      <c r="N447" s="63" t="str">
        <f t="shared" si="141"/>
        <v/>
      </c>
      <c r="P447" s="44" t="str">
        <f>IF($AB$1="NE","",IF(V447=$V$1,MAX($P$1:P446)+1,""))</f>
        <v/>
      </c>
      <c r="Q447" s="44" t="str">
        <f t="shared" si="142"/>
        <v/>
      </c>
      <c r="R447" s="44" t="str">
        <f t="shared" si="143"/>
        <v/>
      </c>
      <c r="S447" s="44" t="str">
        <f t="shared" si="144"/>
        <v/>
      </c>
      <c r="T447" s="44" t="str">
        <f t="shared" si="145"/>
        <v/>
      </c>
      <c r="U447" s="44" t="str">
        <f t="shared" si="146"/>
        <v/>
      </c>
      <c r="V447" s="44" t="str">
        <f t="shared" si="147"/>
        <v/>
      </c>
      <c r="X447" s="44" t="str">
        <f>IF(AA447=$AA$1,MAX($X$1:X446)+1,"")</f>
        <v/>
      </c>
      <c r="Y447" s="44">
        <f t="shared" si="148"/>
        <v>446</v>
      </c>
      <c r="Z447" s="44" t="str">
        <f t="shared" si="135"/>
        <v>Kukuřice</v>
      </c>
      <c r="AA447" s="44" t="str">
        <f t="shared" si="149"/>
        <v>Praha</v>
      </c>
      <c r="AB447" s="44" t="str">
        <f t="shared" si="150"/>
        <v>Smíchov</v>
      </c>
      <c r="AC447" s="45">
        <f t="shared" si="151"/>
        <v>729051</v>
      </c>
      <c r="AD447" s="45" t="str">
        <f t="shared" si="152"/>
        <v>50,01 - 100,00%</v>
      </c>
      <c r="AG447"/>
    </row>
    <row r="448" spans="1:33" x14ac:dyDescent="0.25">
      <c r="A448" s="41">
        <f>IF(B448=$Z$1,MAX($A$1:A447)+1,"")</f>
        <v>447</v>
      </c>
      <c r="B448" s="48" t="s">
        <v>1735</v>
      </c>
      <c r="C448" s="41" t="s">
        <v>429</v>
      </c>
      <c r="D448" s="49" t="s">
        <v>651</v>
      </c>
      <c r="E448" s="50">
        <v>731943</v>
      </c>
      <c r="F448" s="48" t="s">
        <v>1734</v>
      </c>
      <c r="H448" s="63">
        <f t="shared" si="134"/>
        <v>447</v>
      </c>
      <c r="I448" s="63" t="str">
        <f t="shared" si="136"/>
        <v/>
      </c>
      <c r="J448" s="63" t="str">
        <f t="shared" si="137"/>
        <v/>
      </c>
      <c r="K448" s="63" t="str">
        <f t="shared" si="138"/>
        <v/>
      </c>
      <c r="L448" s="63" t="str">
        <f t="shared" si="139"/>
        <v/>
      </c>
      <c r="M448" s="63" t="str">
        <f t="shared" si="140"/>
        <v/>
      </c>
      <c r="N448" s="63" t="str">
        <f t="shared" si="141"/>
        <v/>
      </c>
      <c r="P448" s="44" t="str">
        <f>IF($AB$1="NE","",IF(V448=$V$1,MAX($P$1:P447)+1,""))</f>
        <v/>
      </c>
      <c r="Q448" s="44" t="str">
        <f t="shared" si="142"/>
        <v/>
      </c>
      <c r="R448" s="44" t="str">
        <f t="shared" si="143"/>
        <v/>
      </c>
      <c r="S448" s="44" t="str">
        <f t="shared" si="144"/>
        <v/>
      </c>
      <c r="T448" s="44" t="str">
        <f t="shared" si="145"/>
        <v/>
      </c>
      <c r="U448" s="44" t="str">
        <f t="shared" si="146"/>
        <v/>
      </c>
      <c r="V448" s="44" t="str">
        <f t="shared" si="147"/>
        <v/>
      </c>
      <c r="X448" s="44" t="str">
        <f>IF(AA448=$AA$1,MAX($X$1:X447)+1,"")</f>
        <v/>
      </c>
      <c r="Y448" s="44">
        <f t="shared" si="148"/>
        <v>447</v>
      </c>
      <c r="Z448" s="44" t="str">
        <f t="shared" si="135"/>
        <v>Kukuřice</v>
      </c>
      <c r="AA448" s="44" t="str">
        <f t="shared" si="149"/>
        <v>Praha</v>
      </c>
      <c r="AB448" s="44" t="str">
        <f t="shared" si="150"/>
        <v>Strašnice</v>
      </c>
      <c r="AC448" s="45">
        <f t="shared" si="151"/>
        <v>731943</v>
      </c>
      <c r="AD448" s="45" t="str">
        <f t="shared" si="152"/>
        <v>50,01 - 100,00%</v>
      </c>
      <c r="AG448"/>
    </row>
    <row r="449" spans="1:33" x14ac:dyDescent="0.25">
      <c r="A449" s="41">
        <f>IF(B449=$Z$1,MAX($A$1:A448)+1,"")</f>
        <v>448</v>
      </c>
      <c r="B449" s="48" t="s">
        <v>1735</v>
      </c>
      <c r="C449" s="41" t="s">
        <v>429</v>
      </c>
      <c r="D449" s="49" t="s">
        <v>652</v>
      </c>
      <c r="E449" s="50">
        <v>727164</v>
      </c>
      <c r="F449" s="48" t="s">
        <v>1734</v>
      </c>
      <c r="H449" s="63">
        <f t="shared" si="134"/>
        <v>448</v>
      </c>
      <c r="I449" s="63" t="str">
        <f t="shared" si="136"/>
        <v/>
      </c>
      <c r="J449" s="63" t="str">
        <f t="shared" si="137"/>
        <v/>
      </c>
      <c r="K449" s="63" t="str">
        <f t="shared" si="138"/>
        <v/>
      </c>
      <c r="L449" s="63" t="str">
        <f t="shared" si="139"/>
        <v/>
      </c>
      <c r="M449" s="63" t="str">
        <f t="shared" si="140"/>
        <v/>
      </c>
      <c r="N449" s="63" t="str">
        <f t="shared" si="141"/>
        <v/>
      </c>
      <c r="P449" s="44" t="str">
        <f>IF($AB$1="NE","",IF(V449=$V$1,MAX($P$1:P448)+1,""))</f>
        <v/>
      </c>
      <c r="Q449" s="44" t="str">
        <f t="shared" si="142"/>
        <v/>
      </c>
      <c r="R449" s="44" t="str">
        <f t="shared" si="143"/>
        <v/>
      </c>
      <c r="S449" s="44" t="str">
        <f t="shared" si="144"/>
        <v/>
      </c>
      <c r="T449" s="44" t="str">
        <f t="shared" si="145"/>
        <v/>
      </c>
      <c r="U449" s="44" t="str">
        <f t="shared" si="146"/>
        <v/>
      </c>
      <c r="V449" s="44" t="str">
        <f t="shared" si="147"/>
        <v/>
      </c>
      <c r="X449" s="44" t="str">
        <f>IF(AA449=$AA$1,MAX($X$1:X448)+1,"")</f>
        <v/>
      </c>
      <c r="Y449" s="44">
        <f t="shared" si="148"/>
        <v>448</v>
      </c>
      <c r="Z449" s="44" t="str">
        <f t="shared" si="135"/>
        <v>Kukuřice</v>
      </c>
      <c r="AA449" s="44" t="str">
        <f t="shared" si="149"/>
        <v>Praha</v>
      </c>
      <c r="AB449" s="44" t="str">
        <f t="shared" si="150"/>
        <v>Vinohrady</v>
      </c>
      <c r="AC449" s="45">
        <f t="shared" si="151"/>
        <v>727164</v>
      </c>
      <c r="AD449" s="45" t="str">
        <f t="shared" si="152"/>
        <v>50,01 - 100,00%</v>
      </c>
      <c r="AG449"/>
    </row>
    <row r="450" spans="1:33" x14ac:dyDescent="0.25">
      <c r="A450" s="41">
        <f>IF(B450=$Z$1,MAX($A$1:A449)+1,"")</f>
        <v>449</v>
      </c>
      <c r="B450" s="48" t="s">
        <v>1735</v>
      </c>
      <c r="C450" s="41" t="s">
        <v>429</v>
      </c>
      <c r="D450" s="49" t="s">
        <v>653</v>
      </c>
      <c r="E450" s="50">
        <v>732257</v>
      </c>
      <c r="F450" s="48" t="s">
        <v>1734</v>
      </c>
      <c r="H450" s="63">
        <f t="shared" si="134"/>
        <v>449</v>
      </c>
      <c r="I450" s="63" t="str">
        <f t="shared" si="136"/>
        <v/>
      </c>
      <c r="J450" s="63" t="str">
        <f t="shared" si="137"/>
        <v/>
      </c>
      <c r="K450" s="63" t="str">
        <f t="shared" si="138"/>
        <v/>
      </c>
      <c r="L450" s="63" t="str">
        <f t="shared" si="139"/>
        <v/>
      </c>
      <c r="M450" s="63" t="str">
        <f t="shared" si="140"/>
        <v/>
      </c>
      <c r="N450" s="63" t="str">
        <f t="shared" si="141"/>
        <v/>
      </c>
      <c r="P450" s="44" t="str">
        <f>IF($AB$1="NE","",IF(V450=$V$1,MAX($P$1:P449)+1,""))</f>
        <v/>
      </c>
      <c r="Q450" s="44" t="str">
        <f t="shared" si="142"/>
        <v/>
      </c>
      <c r="R450" s="44" t="str">
        <f t="shared" si="143"/>
        <v/>
      </c>
      <c r="S450" s="44" t="str">
        <f t="shared" si="144"/>
        <v/>
      </c>
      <c r="T450" s="44" t="str">
        <f t="shared" si="145"/>
        <v/>
      </c>
      <c r="U450" s="44" t="str">
        <f t="shared" si="146"/>
        <v/>
      </c>
      <c r="V450" s="44" t="str">
        <f t="shared" si="147"/>
        <v/>
      </c>
      <c r="X450" s="44" t="str">
        <f>IF(AA450=$AA$1,MAX($X$1:X449)+1,"")</f>
        <v/>
      </c>
      <c r="Y450" s="44">
        <f t="shared" si="148"/>
        <v>449</v>
      </c>
      <c r="Z450" s="44" t="str">
        <f t="shared" si="135"/>
        <v>Kukuřice</v>
      </c>
      <c r="AA450" s="44" t="str">
        <f t="shared" si="149"/>
        <v>Praha</v>
      </c>
      <c r="AB450" s="44" t="str">
        <f t="shared" si="150"/>
        <v>Vršovice</v>
      </c>
      <c r="AC450" s="45">
        <f t="shared" si="151"/>
        <v>732257</v>
      </c>
      <c r="AD450" s="45" t="str">
        <f t="shared" si="152"/>
        <v>50,01 - 100,00%</v>
      </c>
      <c r="AG450"/>
    </row>
    <row r="451" spans="1:33" x14ac:dyDescent="0.25">
      <c r="A451" s="41">
        <f>IF(B451=$Z$1,MAX($A$1:A450)+1,"")</f>
        <v>450</v>
      </c>
      <c r="B451" s="48" t="s">
        <v>1735</v>
      </c>
      <c r="C451" s="41" t="s">
        <v>429</v>
      </c>
      <c r="D451" s="49" t="s">
        <v>654</v>
      </c>
      <c r="E451" s="50">
        <v>727415</v>
      </c>
      <c r="F451" s="48" t="s">
        <v>1734</v>
      </c>
      <c r="H451" s="63">
        <f t="shared" ref="H451:H514" si="153">IF($T$1="ANO",H450+1,"")</f>
        <v>450</v>
      </c>
      <c r="I451" s="63" t="str">
        <f t="shared" si="136"/>
        <v/>
      </c>
      <c r="J451" s="63" t="str">
        <f t="shared" si="137"/>
        <v/>
      </c>
      <c r="K451" s="63" t="str">
        <f t="shared" si="138"/>
        <v/>
      </c>
      <c r="L451" s="63" t="str">
        <f t="shared" si="139"/>
        <v/>
      </c>
      <c r="M451" s="63" t="str">
        <f t="shared" si="140"/>
        <v/>
      </c>
      <c r="N451" s="63" t="str">
        <f t="shared" si="141"/>
        <v/>
      </c>
      <c r="P451" s="44" t="str">
        <f>IF($AB$1="NE","",IF(V451=$V$1,MAX($P$1:P450)+1,""))</f>
        <v/>
      </c>
      <c r="Q451" s="44" t="str">
        <f t="shared" si="142"/>
        <v/>
      </c>
      <c r="R451" s="44" t="str">
        <f t="shared" si="143"/>
        <v/>
      </c>
      <c r="S451" s="44" t="str">
        <f t="shared" si="144"/>
        <v/>
      </c>
      <c r="T451" s="44" t="str">
        <f t="shared" si="145"/>
        <v/>
      </c>
      <c r="U451" s="44" t="str">
        <f t="shared" si="146"/>
        <v/>
      </c>
      <c r="V451" s="44" t="str">
        <f t="shared" si="147"/>
        <v/>
      </c>
      <c r="X451" s="44" t="str">
        <f>IF(AA451=$AA$1,MAX($X$1:X450)+1,"")</f>
        <v/>
      </c>
      <c r="Y451" s="44">
        <f t="shared" si="148"/>
        <v>450</v>
      </c>
      <c r="Z451" s="44" t="str">
        <f t="shared" ref="Z451:Z514" si="154">IF(Y451="","",LOOKUP(Y451,$A$2:$A$10000,$B$2:$B$10000))</f>
        <v>Kukuřice</v>
      </c>
      <c r="AA451" s="44" t="str">
        <f t="shared" si="149"/>
        <v>Praha</v>
      </c>
      <c r="AB451" s="44" t="str">
        <f t="shared" si="150"/>
        <v>Žižkov</v>
      </c>
      <c r="AC451" s="45">
        <f t="shared" si="151"/>
        <v>727415</v>
      </c>
      <c r="AD451" s="45" t="str">
        <f t="shared" si="152"/>
        <v>50,01 - 100,00%</v>
      </c>
      <c r="AG451"/>
    </row>
    <row r="452" spans="1:33" x14ac:dyDescent="0.25">
      <c r="A452" s="41">
        <f>IF(B452=$Z$1,MAX($A$1:A451)+1,"")</f>
        <v>451</v>
      </c>
      <c r="B452" s="48" t="s">
        <v>1735</v>
      </c>
      <c r="C452" s="41" t="s">
        <v>447</v>
      </c>
      <c r="D452" s="49" t="s">
        <v>448</v>
      </c>
      <c r="E452" s="50">
        <v>708020</v>
      </c>
      <c r="F452" s="48" t="s">
        <v>24</v>
      </c>
      <c r="H452" s="63">
        <f t="shared" si="153"/>
        <v>451</v>
      </c>
      <c r="I452" s="63" t="str">
        <f t="shared" si="136"/>
        <v/>
      </c>
      <c r="J452" s="63" t="str">
        <f t="shared" si="137"/>
        <v/>
      </c>
      <c r="K452" s="63" t="str">
        <f t="shared" si="138"/>
        <v/>
      </c>
      <c r="L452" s="63" t="str">
        <f t="shared" si="139"/>
        <v/>
      </c>
      <c r="M452" s="63" t="str">
        <f t="shared" si="140"/>
        <v/>
      </c>
      <c r="N452" s="63" t="str">
        <f t="shared" si="141"/>
        <v/>
      </c>
      <c r="P452" s="44" t="str">
        <f>IF($AB$1="NE","",IF(V452=$V$1,MAX($P$1:P451)+1,""))</f>
        <v/>
      </c>
      <c r="Q452" s="44" t="str">
        <f t="shared" si="142"/>
        <v/>
      </c>
      <c r="R452" s="44" t="str">
        <f t="shared" si="143"/>
        <v/>
      </c>
      <c r="S452" s="44" t="str">
        <f t="shared" si="144"/>
        <v/>
      </c>
      <c r="T452" s="44" t="str">
        <f t="shared" si="145"/>
        <v/>
      </c>
      <c r="U452" s="44" t="str">
        <f t="shared" si="146"/>
        <v/>
      </c>
      <c r="V452" s="44" t="str">
        <f t="shared" si="147"/>
        <v/>
      </c>
      <c r="X452" s="44" t="str">
        <f>IF(AA452=$AA$1,MAX($X$1:X451)+1,"")</f>
        <v/>
      </c>
      <c r="Y452" s="44">
        <f t="shared" si="148"/>
        <v>451</v>
      </c>
      <c r="Z452" s="44" t="str">
        <f t="shared" si="154"/>
        <v>Kukuřice</v>
      </c>
      <c r="AA452" s="44" t="str">
        <f t="shared" si="149"/>
        <v>Praha-východ</v>
      </c>
      <c r="AB452" s="44" t="str">
        <f t="shared" si="150"/>
        <v>Káraný</v>
      </c>
      <c r="AC452" s="45">
        <f t="shared" si="151"/>
        <v>708020</v>
      </c>
      <c r="AD452" s="45" t="str">
        <f t="shared" si="152"/>
        <v>30,01 - 50,00 %</v>
      </c>
      <c r="AG452"/>
    </row>
    <row r="453" spans="1:33" x14ac:dyDescent="0.25">
      <c r="A453" s="41">
        <f>IF(B453=$Z$1,MAX($A$1:A452)+1,"")</f>
        <v>452</v>
      </c>
      <c r="B453" s="48" t="s">
        <v>1735</v>
      </c>
      <c r="C453" s="41" t="s">
        <v>447</v>
      </c>
      <c r="D453" s="49" t="s">
        <v>449</v>
      </c>
      <c r="E453" s="50">
        <v>680931</v>
      </c>
      <c r="F453" s="48" t="s">
        <v>24</v>
      </c>
      <c r="H453" s="63">
        <f t="shared" si="153"/>
        <v>452</v>
      </c>
      <c r="I453" s="63" t="str">
        <f t="shared" si="136"/>
        <v/>
      </c>
      <c r="J453" s="63" t="str">
        <f t="shared" si="137"/>
        <v/>
      </c>
      <c r="K453" s="63" t="str">
        <f t="shared" si="138"/>
        <v/>
      </c>
      <c r="L453" s="63" t="str">
        <f t="shared" si="139"/>
        <v/>
      </c>
      <c r="M453" s="63" t="str">
        <f t="shared" si="140"/>
        <v/>
      </c>
      <c r="N453" s="63" t="str">
        <f t="shared" si="141"/>
        <v/>
      </c>
      <c r="P453" s="44" t="str">
        <f>IF($AB$1="NE","",IF(V453=$V$1,MAX($P$1:P452)+1,""))</f>
        <v/>
      </c>
      <c r="Q453" s="44" t="str">
        <f t="shared" si="142"/>
        <v/>
      </c>
      <c r="R453" s="44" t="str">
        <f t="shared" si="143"/>
        <v/>
      </c>
      <c r="S453" s="44" t="str">
        <f t="shared" si="144"/>
        <v/>
      </c>
      <c r="T453" s="44" t="str">
        <f t="shared" si="145"/>
        <v/>
      </c>
      <c r="U453" s="44" t="str">
        <f t="shared" si="146"/>
        <v/>
      </c>
      <c r="V453" s="44" t="str">
        <f t="shared" si="147"/>
        <v/>
      </c>
      <c r="X453" s="44" t="str">
        <f>IF(AA453=$AA$1,MAX($X$1:X452)+1,"")</f>
        <v/>
      </c>
      <c r="Y453" s="44">
        <f t="shared" si="148"/>
        <v>452</v>
      </c>
      <c r="Z453" s="44" t="str">
        <f t="shared" si="154"/>
        <v>Kukuřice</v>
      </c>
      <c r="AA453" s="44" t="str">
        <f t="shared" si="149"/>
        <v>Praha-východ</v>
      </c>
      <c r="AB453" s="44" t="str">
        <f t="shared" si="150"/>
        <v>Lhota u Dřís</v>
      </c>
      <c r="AC453" s="45">
        <f t="shared" si="151"/>
        <v>680931</v>
      </c>
      <c r="AD453" s="45" t="str">
        <f t="shared" si="152"/>
        <v>30,01 - 50,00 %</v>
      </c>
      <c r="AG453"/>
    </row>
    <row r="454" spans="1:33" x14ac:dyDescent="0.25">
      <c r="A454" s="41">
        <f>IF(B454=$Z$1,MAX($A$1:A453)+1,"")</f>
        <v>453</v>
      </c>
      <c r="B454" s="48" t="s">
        <v>1735</v>
      </c>
      <c r="C454" s="41" t="s">
        <v>1741</v>
      </c>
      <c r="D454" s="59" t="s">
        <v>1744</v>
      </c>
      <c r="E454" s="48" t="s">
        <v>19</v>
      </c>
      <c r="F454" s="48" t="s">
        <v>24</v>
      </c>
      <c r="H454" s="63">
        <f t="shared" si="153"/>
        <v>453</v>
      </c>
      <c r="I454" s="63" t="str">
        <f t="shared" si="136"/>
        <v/>
      </c>
      <c r="J454" s="63" t="str">
        <f t="shared" si="137"/>
        <v/>
      </c>
      <c r="K454" s="63" t="str">
        <f t="shared" si="138"/>
        <v/>
      </c>
      <c r="L454" s="63" t="str">
        <f t="shared" si="139"/>
        <v/>
      </c>
      <c r="M454" s="63" t="str">
        <f t="shared" si="140"/>
        <v/>
      </c>
      <c r="N454" s="63" t="str">
        <f t="shared" si="141"/>
        <v/>
      </c>
      <c r="P454" s="44" t="str">
        <f>IF($AB$1="NE","",IF(V454=$V$1,MAX($P$1:P453)+1,""))</f>
        <v/>
      </c>
      <c r="Q454" s="44" t="str">
        <f t="shared" si="142"/>
        <v/>
      </c>
      <c r="R454" s="44" t="str">
        <f t="shared" si="143"/>
        <v/>
      </c>
      <c r="S454" s="44" t="str">
        <f t="shared" si="144"/>
        <v/>
      </c>
      <c r="T454" s="44" t="str">
        <f t="shared" si="145"/>
        <v/>
      </c>
      <c r="U454" s="44" t="str">
        <f t="shared" si="146"/>
        <v/>
      </c>
      <c r="V454" s="44" t="str">
        <f t="shared" si="147"/>
        <v/>
      </c>
      <c r="X454" s="44" t="str">
        <f>IF(AA454=$AA$1,MAX($X$1:X453)+1,"")</f>
        <v/>
      </c>
      <c r="Y454" s="44">
        <f t="shared" si="148"/>
        <v>453</v>
      </c>
      <c r="Z454" s="44" t="str">
        <f t="shared" si="154"/>
        <v>Kukuřice</v>
      </c>
      <c r="AA454" s="44" t="str">
        <f t="shared" si="149"/>
        <v>Prostějov</v>
      </c>
      <c r="AB454" s="44" t="str">
        <f t="shared" si="150"/>
        <v xml:space="preserve">  " Všechny katastry  "  </v>
      </c>
      <c r="AC454" s="45" t="str">
        <f t="shared" si="151"/>
        <v xml:space="preserve"> </v>
      </c>
      <c r="AD454" s="45" t="str">
        <f t="shared" si="152"/>
        <v>30,01 - 50,00 %</v>
      </c>
      <c r="AG454"/>
    </row>
    <row r="455" spans="1:33" x14ac:dyDescent="0.25">
      <c r="A455" s="41">
        <f>IF(B455=$Z$1,MAX($A$1:A454)+1,"")</f>
        <v>454</v>
      </c>
      <c r="B455" s="48" t="s">
        <v>1735</v>
      </c>
      <c r="C455" s="41" t="s">
        <v>450</v>
      </c>
      <c r="D455" s="49" t="s">
        <v>451</v>
      </c>
      <c r="E455" s="50">
        <v>612758</v>
      </c>
      <c r="F455" s="48" t="s">
        <v>24</v>
      </c>
      <c r="H455" s="63">
        <f t="shared" si="153"/>
        <v>454</v>
      </c>
      <c r="I455" s="63" t="str">
        <f t="shared" si="136"/>
        <v/>
      </c>
      <c r="J455" s="63" t="str">
        <f t="shared" si="137"/>
        <v/>
      </c>
      <c r="K455" s="63" t="str">
        <f t="shared" si="138"/>
        <v/>
      </c>
      <c r="L455" s="63" t="str">
        <f t="shared" si="139"/>
        <v/>
      </c>
      <c r="M455" s="63" t="str">
        <f t="shared" si="140"/>
        <v/>
      </c>
      <c r="N455" s="63" t="str">
        <f t="shared" si="141"/>
        <v/>
      </c>
      <c r="P455" s="44" t="str">
        <f>IF($AB$1="NE","",IF(V455=$V$1,MAX($P$1:P454)+1,""))</f>
        <v/>
      </c>
      <c r="Q455" s="44" t="str">
        <f t="shared" si="142"/>
        <v/>
      </c>
      <c r="R455" s="44" t="str">
        <f t="shared" si="143"/>
        <v/>
      </c>
      <c r="S455" s="44" t="str">
        <f t="shared" si="144"/>
        <v/>
      </c>
      <c r="T455" s="44" t="str">
        <f t="shared" si="145"/>
        <v/>
      </c>
      <c r="U455" s="44" t="str">
        <f t="shared" si="146"/>
        <v/>
      </c>
      <c r="V455" s="44" t="str">
        <f t="shared" si="147"/>
        <v/>
      </c>
      <c r="X455" s="44" t="str">
        <f>IF(AA455=$AA$1,MAX($X$1:X454)+1,"")</f>
        <v/>
      </c>
      <c r="Y455" s="44">
        <f t="shared" si="148"/>
        <v>454</v>
      </c>
      <c r="Z455" s="44" t="str">
        <f t="shared" si="154"/>
        <v>Kukuřice</v>
      </c>
      <c r="AA455" s="44" t="str">
        <f t="shared" si="149"/>
        <v>Přerov</v>
      </c>
      <c r="AB455" s="44" t="str">
        <f t="shared" si="150"/>
        <v>Brodek u Přerova</v>
      </c>
      <c r="AC455" s="45">
        <f t="shared" si="151"/>
        <v>612758</v>
      </c>
      <c r="AD455" s="45" t="str">
        <f t="shared" si="152"/>
        <v>30,01 - 50,00 %</v>
      </c>
      <c r="AG455"/>
    </row>
    <row r="456" spans="1:33" x14ac:dyDescent="0.25">
      <c r="A456" s="41">
        <f>IF(B456=$Z$1,MAX($A$1:A455)+1,"")</f>
        <v>455</v>
      </c>
      <c r="B456" s="48" t="s">
        <v>1735</v>
      </c>
      <c r="C456" s="41" t="s">
        <v>450</v>
      </c>
      <c r="D456" s="49" t="s">
        <v>452</v>
      </c>
      <c r="E456" s="50">
        <v>617784</v>
      </c>
      <c r="F456" s="48" t="s">
        <v>24</v>
      </c>
      <c r="H456" s="63">
        <f t="shared" si="153"/>
        <v>455</v>
      </c>
      <c r="I456" s="63" t="str">
        <f t="shared" si="136"/>
        <v/>
      </c>
      <c r="J456" s="63" t="str">
        <f t="shared" si="137"/>
        <v/>
      </c>
      <c r="K456" s="63" t="str">
        <f t="shared" si="138"/>
        <v/>
      </c>
      <c r="L456" s="63" t="str">
        <f t="shared" si="139"/>
        <v/>
      </c>
      <c r="M456" s="63" t="str">
        <f t="shared" si="140"/>
        <v/>
      </c>
      <c r="N456" s="63" t="str">
        <f t="shared" si="141"/>
        <v/>
      </c>
      <c r="P456" s="44" t="str">
        <f>IF($AB$1="NE","",IF(V456=$V$1,MAX($P$1:P455)+1,""))</f>
        <v/>
      </c>
      <c r="Q456" s="44" t="str">
        <f t="shared" si="142"/>
        <v/>
      </c>
      <c r="R456" s="44" t="str">
        <f t="shared" si="143"/>
        <v/>
      </c>
      <c r="S456" s="44" t="str">
        <f t="shared" si="144"/>
        <v/>
      </c>
      <c r="T456" s="44" t="str">
        <f t="shared" si="145"/>
        <v/>
      </c>
      <c r="U456" s="44" t="str">
        <f t="shared" si="146"/>
        <v/>
      </c>
      <c r="V456" s="44" t="str">
        <f t="shared" si="147"/>
        <v/>
      </c>
      <c r="X456" s="44" t="str">
        <f>IF(AA456=$AA$1,MAX($X$1:X455)+1,"")</f>
        <v/>
      </c>
      <c r="Y456" s="44">
        <f t="shared" si="148"/>
        <v>455</v>
      </c>
      <c r="Z456" s="44" t="str">
        <f t="shared" si="154"/>
        <v>Kukuřice</v>
      </c>
      <c r="AA456" s="44" t="str">
        <f t="shared" si="149"/>
        <v>Přerov</v>
      </c>
      <c r="AB456" s="44" t="str">
        <f t="shared" si="150"/>
        <v>Císařov</v>
      </c>
      <c r="AC456" s="45">
        <f t="shared" si="151"/>
        <v>617784</v>
      </c>
      <c r="AD456" s="45" t="str">
        <f t="shared" si="152"/>
        <v>30,01 - 50,00 %</v>
      </c>
      <c r="AG456"/>
    </row>
    <row r="457" spans="1:33" x14ac:dyDescent="0.25">
      <c r="A457" s="41">
        <f>IF(B457=$Z$1,MAX($A$1:A456)+1,"")</f>
        <v>456</v>
      </c>
      <c r="B457" s="48" t="s">
        <v>1735</v>
      </c>
      <c r="C457" s="41" t="s">
        <v>450</v>
      </c>
      <c r="D457" s="49" t="s">
        <v>453</v>
      </c>
      <c r="E457" s="50">
        <v>617857</v>
      </c>
      <c r="F457" s="48" t="s">
        <v>24</v>
      </c>
      <c r="H457" s="63">
        <f t="shared" si="153"/>
        <v>456</v>
      </c>
      <c r="I457" s="63" t="str">
        <f t="shared" si="136"/>
        <v/>
      </c>
      <c r="J457" s="63" t="str">
        <f t="shared" si="137"/>
        <v/>
      </c>
      <c r="K457" s="63" t="str">
        <f t="shared" si="138"/>
        <v/>
      </c>
      <c r="L457" s="63" t="str">
        <f t="shared" si="139"/>
        <v/>
      </c>
      <c r="M457" s="63" t="str">
        <f t="shared" si="140"/>
        <v/>
      </c>
      <c r="N457" s="63" t="str">
        <f t="shared" si="141"/>
        <v/>
      </c>
      <c r="P457" s="44" t="str">
        <f>IF($AB$1="NE","",IF(V457=$V$1,MAX($P$1:P456)+1,""))</f>
        <v/>
      </c>
      <c r="Q457" s="44" t="str">
        <f t="shared" si="142"/>
        <v/>
      </c>
      <c r="R457" s="44" t="str">
        <f t="shared" si="143"/>
        <v/>
      </c>
      <c r="S457" s="44" t="str">
        <f t="shared" si="144"/>
        <v/>
      </c>
      <c r="T457" s="44" t="str">
        <f t="shared" si="145"/>
        <v/>
      </c>
      <c r="U457" s="44" t="str">
        <f t="shared" si="146"/>
        <v/>
      </c>
      <c r="V457" s="44" t="str">
        <f t="shared" si="147"/>
        <v/>
      </c>
      <c r="X457" s="44" t="str">
        <f>IF(AA457=$AA$1,MAX($X$1:X456)+1,"")</f>
        <v/>
      </c>
      <c r="Y457" s="44">
        <f t="shared" si="148"/>
        <v>456</v>
      </c>
      <c r="Z457" s="44" t="str">
        <f t="shared" si="154"/>
        <v>Kukuřice</v>
      </c>
      <c r="AA457" s="44" t="str">
        <f t="shared" si="149"/>
        <v>Přerov</v>
      </c>
      <c r="AB457" s="44" t="str">
        <f t="shared" si="150"/>
        <v>Citov</v>
      </c>
      <c r="AC457" s="45">
        <f t="shared" si="151"/>
        <v>617857</v>
      </c>
      <c r="AD457" s="45" t="str">
        <f t="shared" si="152"/>
        <v>30,01 - 50,00 %</v>
      </c>
      <c r="AG457"/>
    </row>
    <row r="458" spans="1:33" x14ac:dyDescent="0.25">
      <c r="A458" s="41">
        <f>IF(B458=$Z$1,MAX($A$1:A457)+1,"")</f>
        <v>457</v>
      </c>
      <c r="B458" s="48" t="s">
        <v>1735</v>
      </c>
      <c r="C458" s="41" t="s">
        <v>450</v>
      </c>
      <c r="D458" s="49" t="s">
        <v>454</v>
      </c>
      <c r="E458" s="50">
        <v>638277</v>
      </c>
      <c r="F458" s="48" t="s">
        <v>24</v>
      </c>
      <c r="H458" s="63">
        <f t="shared" si="153"/>
        <v>457</v>
      </c>
      <c r="I458" s="63" t="str">
        <f t="shared" si="136"/>
        <v/>
      </c>
      <c r="J458" s="63" t="str">
        <f t="shared" si="137"/>
        <v/>
      </c>
      <c r="K458" s="63" t="str">
        <f t="shared" si="138"/>
        <v/>
      </c>
      <c r="L458" s="63" t="str">
        <f t="shared" si="139"/>
        <v/>
      </c>
      <c r="M458" s="63" t="str">
        <f t="shared" si="140"/>
        <v/>
      </c>
      <c r="N458" s="63" t="str">
        <f t="shared" si="141"/>
        <v/>
      </c>
      <c r="P458" s="44" t="str">
        <f>IF($AB$1="NE","",IF(V458=$V$1,MAX($P$1:P457)+1,""))</f>
        <v/>
      </c>
      <c r="Q458" s="44" t="str">
        <f t="shared" si="142"/>
        <v/>
      </c>
      <c r="R458" s="44" t="str">
        <f t="shared" si="143"/>
        <v/>
      </c>
      <c r="S458" s="44" t="str">
        <f t="shared" si="144"/>
        <v/>
      </c>
      <c r="T458" s="44" t="str">
        <f t="shared" si="145"/>
        <v/>
      </c>
      <c r="U458" s="44" t="str">
        <f t="shared" si="146"/>
        <v/>
      </c>
      <c r="V458" s="44" t="str">
        <f t="shared" si="147"/>
        <v/>
      </c>
      <c r="X458" s="44" t="str">
        <f>IF(AA458=$AA$1,MAX($X$1:X457)+1,"")</f>
        <v/>
      </c>
      <c r="Y458" s="44">
        <f t="shared" si="148"/>
        <v>457</v>
      </c>
      <c r="Z458" s="44" t="str">
        <f t="shared" si="154"/>
        <v>Kukuřice</v>
      </c>
      <c r="AA458" s="44" t="str">
        <f t="shared" si="149"/>
        <v>Přerov</v>
      </c>
      <c r="AB458" s="44" t="str">
        <f t="shared" si="150"/>
        <v>Henčlov</v>
      </c>
      <c r="AC458" s="45">
        <f t="shared" si="151"/>
        <v>638277</v>
      </c>
      <c r="AD458" s="45" t="str">
        <f t="shared" si="152"/>
        <v>30,01 - 50,00 %</v>
      </c>
      <c r="AG458"/>
    </row>
    <row r="459" spans="1:33" x14ac:dyDescent="0.25">
      <c r="A459" s="41">
        <f>IF(B459=$Z$1,MAX($A$1:A458)+1,"")</f>
        <v>458</v>
      </c>
      <c r="B459" s="48" t="s">
        <v>1735</v>
      </c>
      <c r="C459" s="41" t="s">
        <v>450</v>
      </c>
      <c r="D459" s="49" t="s">
        <v>455</v>
      </c>
      <c r="E459" s="50">
        <v>686298</v>
      </c>
      <c r="F459" s="48" t="s">
        <v>24</v>
      </c>
      <c r="H459" s="63">
        <f t="shared" si="153"/>
        <v>458</v>
      </c>
      <c r="I459" s="63" t="str">
        <f t="shared" ref="I459:I522" si="155">IF(I458="","",IF(MAX($P$2:$P$10000)=I458,"",I458+1))</f>
        <v/>
      </c>
      <c r="J459" s="63" t="str">
        <f t="shared" ref="J459:J522" si="156">IF(I459="","",LOOKUP(Q459,$P$2:$P$10000,$R$2:$R$10000))</f>
        <v/>
      </c>
      <c r="K459" s="63" t="str">
        <f t="shared" ref="K459:K522" si="157">IF(I459="","",LOOKUP(I459,$P$2:$P$10000,$S$2:$S$10000))</f>
        <v/>
      </c>
      <c r="L459" s="63" t="str">
        <f t="shared" ref="L459:L522" si="158">IF(I459="","",LOOKUP(I459,$P$2:$P$10000,$T$2:$T$10000))</f>
        <v/>
      </c>
      <c r="M459" s="63" t="str">
        <f t="shared" ref="M459:M522" si="159">IF(I459="","",LOOKUP(I459,$P$2:$P$10000,$U$2:$U$10000))</f>
        <v/>
      </c>
      <c r="N459" s="63" t="str">
        <f t="shared" ref="N459:N522" si="160">IF(I459="","",LOOKUP(I459,$P$2:$P$10000,$V$2:$V$10000))</f>
        <v/>
      </c>
      <c r="P459" s="44" t="str">
        <f>IF($AB$1="NE","",IF(V459=$V$1,MAX($P$1:P458)+1,""))</f>
        <v/>
      </c>
      <c r="Q459" s="44" t="str">
        <f t="shared" ref="Q459:Q522" si="161">IF(Q458="","",IF(MAX($X$2:$X$10000)=Q458,"",Q458+1))</f>
        <v/>
      </c>
      <c r="R459" s="44" t="str">
        <f t="shared" ref="R459:R522" si="162">IF(Q459="","",LOOKUP(Q459,$Y$2:$Y$10000,$Z$2:$Z$10000))</f>
        <v/>
      </c>
      <c r="S459" s="44" t="str">
        <f t="shared" ref="S459:S522" si="163">IF(Q459="","",LOOKUP(Q459,$X$2:$X$10000,$AA$2:$AA$10000))</f>
        <v/>
      </c>
      <c r="T459" s="44" t="str">
        <f t="shared" ref="T459:T522" si="164">IF(Q459="","",LOOKUP(Q459,$X$2:$X$10000,$AB$2:$AB$10000))</f>
        <v/>
      </c>
      <c r="U459" s="44" t="str">
        <f t="shared" ref="U459:U522" si="165">IF(Q459="","",LOOKUP(Q459,$X$2:$X$10000,$AC$2:$AC$10000))</f>
        <v/>
      </c>
      <c r="V459" s="44" t="str">
        <f t="shared" ref="V459:V522" si="166">IF(Q459="","",LOOKUP(Q459,$X$2:$X$10000,$AD$2:$AD$10000))</f>
        <v/>
      </c>
      <c r="X459" s="44" t="str">
        <f>IF(AA459=$AA$1,MAX($X$1:X458)+1,"")</f>
        <v/>
      </c>
      <c r="Y459" s="44">
        <f t="shared" ref="Y459:Y522" si="167">IF(Y458="","",IF(MAX($A$2:$A$10000)=Y458,"",Y458+1))</f>
        <v>458</v>
      </c>
      <c r="Z459" s="44" t="str">
        <f t="shared" si="154"/>
        <v>Kukuřice</v>
      </c>
      <c r="AA459" s="44" t="str">
        <f t="shared" ref="AA459:AA522" si="168">IF(Y459="","",LOOKUP(Y459,$A$2:$A$10000,$C$2:$C$10000))</f>
        <v>Přerov</v>
      </c>
      <c r="AB459" s="44" t="str">
        <f t="shared" ref="AB459:AB522" si="169">IF(Y459="","",LOOKUP(Y459,$A$2:$A$10000,$D$2:$D$10000))</f>
        <v>Lobodice</v>
      </c>
      <c r="AC459" s="45">
        <f t="shared" ref="AC459:AC522" si="170">IF(Y459="","",LOOKUP(Y459,$A$2:$A$10000,$E$2:$E$10000))</f>
        <v>686298</v>
      </c>
      <c r="AD459" s="45" t="str">
        <f t="shared" ref="AD459:AD522" si="171">IF(Y459="","",LOOKUP(Y459,$A$2:$A$10000,$F$2:$F$10000))</f>
        <v>30,01 - 50,00 %</v>
      </c>
      <c r="AG459"/>
    </row>
    <row r="460" spans="1:33" x14ac:dyDescent="0.25">
      <c r="A460" s="41">
        <f>IF(B460=$Z$1,MAX($A$1:A459)+1,"")</f>
        <v>459</v>
      </c>
      <c r="B460" s="48" t="s">
        <v>1735</v>
      </c>
      <c r="C460" s="41" t="s">
        <v>450</v>
      </c>
      <c r="D460" s="49" t="s">
        <v>456</v>
      </c>
      <c r="E460" s="50">
        <v>711918</v>
      </c>
      <c r="F460" s="48" t="s">
        <v>24</v>
      </c>
      <c r="H460" s="63">
        <f t="shared" si="153"/>
        <v>459</v>
      </c>
      <c r="I460" s="63" t="str">
        <f t="shared" si="155"/>
        <v/>
      </c>
      <c r="J460" s="63" t="str">
        <f t="shared" si="156"/>
        <v/>
      </c>
      <c r="K460" s="63" t="str">
        <f t="shared" si="157"/>
        <v/>
      </c>
      <c r="L460" s="63" t="str">
        <f t="shared" si="158"/>
        <v/>
      </c>
      <c r="M460" s="63" t="str">
        <f t="shared" si="159"/>
        <v/>
      </c>
      <c r="N460" s="63" t="str">
        <f t="shared" si="160"/>
        <v/>
      </c>
      <c r="P460" s="44" t="str">
        <f>IF($AB$1="NE","",IF(V460=$V$1,MAX($P$1:P459)+1,""))</f>
        <v/>
      </c>
      <c r="Q460" s="44" t="str">
        <f t="shared" si="161"/>
        <v/>
      </c>
      <c r="R460" s="44" t="str">
        <f t="shared" si="162"/>
        <v/>
      </c>
      <c r="S460" s="44" t="str">
        <f t="shared" si="163"/>
        <v/>
      </c>
      <c r="T460" s="44" t="str">
        <f t="shared" si="164"/>
        <v/>
      </c>
      <c r="U460" s="44" t="str">
        <f t="shared" si="165"/>
        <v/>
      </c>
      <c r="V460" s="44" t="str">
        <f t="shared" si="166"/>
        <v/>
      </c>
      <c r="X460" s="44" t="str">
        <f>IF(AA460=$AA$1,MAX($X$1:X459)+1,"")</f>
        <v/>
      </c>
      <c r="Y460" s="44">
        <f t="shared" si="167"/>
        <v>459</v>
      </c>
      <c r="Z460" s="44" t="str">
        <f t="shared" si="154"/>
        <v>Kukuřice</v>
      </c>
      <c r="AA460" s="44" t="str">
        <f t="shared" si="168"/>
        <v>Přerov</v>
      </c>
      <c r="AB460" s="44" t="str">
        <f t="shared" si="169"/>
        <v>Oplocany</v>
      </c>
      <c r="AC460" s="45">
        <f t="shared" si="170"/>
        <v>711918</v>
      </c>
      <c r="AD460" s="45" t="str">
        <f t="shared" si="171"/>
        <v>30,01 - 50,00 %</v>
      </c>
      <c r="AG460"/>
    </row>
    <row r="461" spans="1:33" x14ac:dyDescent="0.25">
      <c r="A461" s="41">
        <f>IF(B461=$Z$1,MAX($A$1:A460)+1,"")</f>
        <v>460</v>
      </c>
      <c r="B461" s="48" t="s">
        <v>1735</v>
      </c>
      <c r="C461" s="41" t="s">
        <v>450</v>
      </c>
      <c r="D461" s="49" t="s">
        <v>457</v>
      </c>
      <c r="E461" s="50">
        <v>725480</v>
      </c>
      <c r="F461" s="48" t="s">
        <v>24</v>
      </c>
      <c r="H461" s="63">
        <f t="shared" si="153"/>
        <v>460</v>
      </c>
      <c r="I461" s="63" t="str">
        <f t="shared" si="155"/>
        <v/>
      </c>
      <c r="J461" s="63" t="str">
        <f t="shared" si="156"/>
        <v/>
      </c>
      <c r="K461" s="63" t="str">
        <f t="shared" si="157"/>
        <v/>
      </c>
      <c r="L461" s="63" t="str">
        <f t="shared" si="158"/>
        <v/>
      </c>
      <c r="M461" s="63" t="str">
        <f t="shared" si="159"/>
        <v/>
      </c>
      <c r="N461" s="63" t="str">
        <f t="shared" si="160"/>
        <v/>
      </c>
      <c r="P461" s="44" t="str">
        <f>IF($AB$1="NE","",IF(V461=$V$1,MAX($P$1:P460)+1,""))</f>
        <v/>
      </c>
      <c r="Q461" s="44" t="str">
        <f t="shared" si="161"/>
        <v/>
      </c>
      <c r="R461" s="44" t="str">
        <f t="shared" si="162"/>
        <v/>
      </c>
      <c r="S461" s="44" t="str">
        <f t="shared" si="163"/>
        <v/>
      </c>
      <c r="T461" s="44" t="str">
        <f t="shared" si="164"/>
        <v/>
      </c>
      <c r="U461" s="44" t="str">
        <f t="shared" si="165"/>
        <v/>
      </c>
      <c r="V461" s="44" t="str">
        <f t="shared" si="166"/>
        <v/>
      </c>
      <c r="X461" s="44" t="str">
        <f>IF(AA461=$AA$1,MAX($X$1:X460)+1,"")</f>
        <v/>
      </c>
      <c r="Y461" s="44">
        <f t="shared" si="167"/>
        <v>460</v>
      </c>
      <c r="Z461" s="44" t="str">
        <f t="shared" si="154"/>
        <v>Kukuřice</v>
      </c>
      <c r="AA461" s="44" t="str">
        <f t="shared" si="168"/>
        <v>Přerov</v>
      </c>
      <c r="AB461" s="44" t="str">
        <f t="shared" si="169"/>
        <v>Polkovice</v>
      </c>
      <c r="AC461" s="45">
        <f t="shared" si="170"/>
        <v>725480</v>
      </c>
      <c r="AD461" s="45" t="str">
        <f t="shared" si="171"/>
        <v>30,01 - 50,00 %</v>
      </c>
      <c r="AG461"/>
    </row>
    <row r="462" spans="1:33" x14ac:dyDescent="0.25">
      <c r="A462" s="41">
        <f>IF(B462=$Z$1,MAX($A$1:A461)+1,"")</f>
        <v>461</v>
      </c>
      <c r="B462" s="48" t="s">
        <v>1735</v>
      </c>
      <c r="C462" s="41" t="s">
        <v>450</v>
      </c>
      <c r="D462" s="49" t="s">
        <v>458</v>
      </c>
      <c r="E462" s="50">
        <v>768014</v>
      </c>
      <c r="F462" s="48" t="s">
        <v>24</v>
      </c>
      <c r="H462" s="63">
        <f t="shared" si="153"/>
        <v>461</v>
      </c>
      <c r="I462" s="63" t="str">
        <f t="shared" si="155"/>
        <v/>
      </c>
      <c r="J462" s="63" t="str">
        <f t="shared" si="156"/>
        <v/>
      </c>
      <c r="K462" s="63" t="str">
        <f t="shared" si="157"/>
        <v/>
      </c>
      <c r="L462" s="63" t="str">
        <f t="shared" si="158"/>
        <v/>
      </c>
      <c r="M462" s="63" t="str">
        <f t="shared" si="159"/>
        <v/>
      </c>
      <c r="N462" s="63" t="str">
        <f t="shared" si="160"/>
        <v/>
      </c>
      <c r="P462" s="44" t="str">
        <f>IF($AB$1="NE","",IF(V462=$V$1,MAX($P$1:P461)+1,""))</f>
        <v/>
      </c>
      <c r="Q462" s="44" t="str">
        <f t="shared" si="161"/>
        <v/>
      </c>
      <c r="R462" s="44" t="str">
        <f t="shared" si="162"/>
        <v/>
      </c>
      <c r="S462" s="44" t="str">
        <f t="shared" si="163"/>
        <v/>
      </c>
      <c r="T462" s="44" t="str">
        <f t="shared" si="164"/>
        <v/>
      </c>
      <c r="U462" s="44" t="str">
        <f t="shared" si="165"/>
        <v/>
      </c>
      <c r="V462" s="44" t="str">
        <f t="shared" si="166"/>
        <v/>
      </c>
      <c r="X462" s="44" t="str">
        <f>IF(AA462=$AA$1,MAX($X$1:X461)+1,"")</f>
        <v/>
      </c>
      <c r="Y462" s="44">
        <f t="shared" si="167"/>
        <v>461</v>
      </c>
      <c r="Z462" s="44" t="str">
        <f t="shared" si="154"/>
        <v>Kukuřice</v>
      </c>
      <c r="AA462" s="44" t="str">
        <f t="shared" si="168"/>
        <v>Přerov</v>
      </c>
      <c r="AB462" s="44" t="str">
        <f t="shared" si="169"/>
        <v>Tovačov</v>
      </c>
      <c r="AC462" s="45">
        <f t="shared" si="170"/>
        <v>768014</v>
      </c>
      <c r="AD462" s="45" t="str">
        <f t="shared" si="171"/>
        <v>30,01 - 50,00 %</v>
      </c>
      <c r="AG462"/>
    </row>
    <row r="463" spans="1:33" x14ac:dyDescent="0.25">
      <c r="A463" s="41">
        <f>IF(B463=$Z$1,MAX($A$1:A462)+1,"")</f>
        <v>462</v>
      </c>
      <c r="B463" s="48" t="s">
        <v>1735</v>
      </c>
      <c r="C463" s="41" t="s">
        <v>450</v>
      </c>
      <c r="D463" s="49" t="s">
        <v>459</v>
      </c>
      <c r="E463" s="50">
        <v>768685</v>
      </c>
      <c r="F463" s="48" t="s">
        <v>24</v>
      </c>
      <c r="H463" s="63">
        <f t="shared" si="153"/>
        <v>462</v>
      </c>
      <c r="I463" s="63" t="str">
        <f t="shared" si="155"/>
        <v/>
      </c>
      <c r="J463" s="63" t="str">
        <f t="shared" si="156"/>
        <v/>
      </c>
      <c r="K463" s="63" t="str">
        <f t="shared" si="157"/>
        <v/>
      </c>
      <c r="L463" s="63" t="str">
        <f t="shared" si="158"/>
        <v/>
      </c>
      <c r="M463" s="63" t="str">
        <f t="shared" si="159"/>
        <v/>
      </c>
      <c r="N463" s="63" t="str">
        <f t="shared" si="160"/>
        <v/>
      </c>
      <c r="P463" s="44" t="str">
        <f>IF($AB$1="NE","",IF(V463=$V$1,MAX($P$1:P462)+1,""))</f>
        <v/>
      </c>
      <c r="Q463" s="44" t="str">
        <f t="shared" si="161"/>
        <v/>
      </c>
      <c r="R463" s="44" t="str">
        <f t="shared" si="162"/>
        <v/>
      </c>
      <c r="S463" s="44" t="str">
        <f t="shared" si="163"/>
        <v/>
      </c>
      <c r="T463" s="44" t="str">
        <f t="shared" si="164"/>
        <v/>
      </c>
      <c r="U463" s="44" t="str">
        <f t="shared" si="165"/>
        <v/>
      </c>
      <c r="V463" s="44" t="str">
        <f t="shared" si="166"/>
        <v/>
      </c>
      <c r="X463" s="44" t="str">
        <f>IF(AA463=$AA$1,MAX($X$1:X462)+1,"")</f>
        <v/>
      </c>
      <c r="Y463" s="44">
        <f t="shared" si="167"/>
        <v>462</v>
      </c>
      <c r="Z463" s="44" t="str">
        <f t="shared" si="154"/>
        <v>Kukuřice</v>
      </c>
      <c r="AA463" s="44" t="str">
        <f t="shared" si="168"/>
        <v>Přerov</v>
      </c>
      <c r="AB463" s="44" t="str">
        <f t="shared" si="169"/>
        <v>Troubky nad Bečvou</v>
      </c>
      <c r="AC463" s="45">
        <f t="shared" si="170"/>
        <v>768685</v>
      </c>
      <c r="AD463" s="45" t="str">
        <f t="shared" si="171"/>
        <v>30,01 - 50,00 %</v>
      </c>
      <c r="AG463"/>
    </row>
    <row r="464" spans="1:33" x14ac:dyDescent="0.25">
      <c r="A464" s="41">
        <f>IF(B464=$Z$1,MAX($A$1:A463)+1,"")</f>
        <v>463</v>
      </c>
      <c r="B464" s="48" t="s">
        <v>1735</v>
      </c>
      <c r="C464" s="41" t="s">
        <v>450</v>
      </c>
      <c r="D464" s="49" t="s">
        <v>460</v>
      </c>
      <c r="E464" s="50">
        <v>773387</v>
      </c>
      <c r="F464" s="48" t="s">
        <v>24</v>
      </c>
      <c r="H464" s="63">
        <f t="shared" si="153"/>
        <v>463</v>
      </c>
      <c r="I464" s="63" t="str">
        <f t="shared" si="155"/>
        <v/>
      </c>
      <c r="J464" s="63" t="str">
        <f t="shared" si="156"/>
        <v/>
      </c>
      <c r="K464" s="63" t="str">
        <f t="shared" si="157"/>
        <v/>
      </c>
      <c r="L464" s="63" t="str">
        <f t="shared" si="158"/>
        <v/>
      </c>
      <c r="M464" s="63" t="str">
        <f t="shared" si="159"/>
        <v/>
      </c>
      <c r="N464" s="63" t="str">
        <f t="shared" si="160"/>
        <v/>
      </c>
      <c r="P464" s="44" t="str">
        <f>IF($AB$1="NE","",IF(V464=$V$1,MAX($P$1:P463)+1,""))</f>
        <v/>
      </c>
      <c r="Q464" s="44" t="str">
        <f t="shared" si="161"/>
        <v/>
      </c>
      <c r="R464" s="44" t="str">
        <f t="shared" si="162"/>
        <v/>
      </c>
      <c r="S464" s="44" t="str">
        <f t="shared" si="163"/>
        <v/>
      </c>
      <c r="T464" s="44" t="str">
        <f t="shared" si="164"/>
        <v/>
      </c>
      <c r="U464" s="44" t="str">
        <f t="shared" si="165"/>
        <v/>
      </c>
      <c r="V464" s="44" t="str">
        <f t="shared" si="166"/>
        <v/>
      </c>
      <c r="X464" s="44" t="str">
        <f>IF(AA464=$AA$1,MAX($X$1:X463)+1,"")</f>
        <v/>
      </c>
      <c r="Y464" s="44">
        <f t="shared" si="167"/>
        <v>463</v>
      </c>
      <c r="Z464" s="44" t="str">
        <f t="shared" si="154"/>
        <v>Kukuřice</v>
      </c>
      <c r="AA464" s="44" t="str">
        <f t="shared" si="168"/>
        <v>Přerov</v>
      </c>
      <c r="AB464" s="44" t="str">
        <f t="shared" si="169"/>
        <v>Uhřičice</v>
      </c>
      <c r="AC464" s="45">
        <f t="shared" si="170"/>
        <v>773387</v>
      </c>
      <c r="AD464" s="45" t="str">
        <f t="shared" si="171"/>
        <v>30,01 - 50,00 %</v>
      </c>
      <c r="AG464"/>
    </row>
    <row r="465" spans="1:33" x14ac:dyDescent="0.25">
      <c r="A465" s="41">
        <f>IF(B465=$Z$1,MAX($A$1:A464)+1,"")</f>
        <v>464</v>
      </c>
      <c r="B465" s="48" t="s">
        <v>1735</v>
      </c>
      <c r="C465" s="41" t="s">
        <v>450</v>
      </c>
      <c r="D465" s="49" t="s">
        <v>655</v>
      </c>
      <c r="E465" s="50">
        <v>667897</v>
      </c>
      <c r="F465" s="48" t="s">
        <v>1734</v>
      </c>
      <c r="H465" s="63">
        <f t="shared" si="153"/>
        <v>464</v>
      </c>
      <c r="I465" s="63" t="str">
        <f t="shared" si="155"/>
        <v/>
      </c>
      <c r="J465" s="63" t="str">
        <f t="shared" si="156"/>
        <v/>
      </c>
      <c r="K465" s="63" t="str">
        <f t="shared" si="157"/>
        <v/>
      </c>
      <c r="L465" s="63" t="str">
        <f t="shared" si="158"/>
        <v/>
      </c>
      <c r="M465" s="63" t="str">
        <f t="shared" si="159"/>
        <v/>
      </c>
      <c r="N465" s="63" t="str">
        <f t="shared" si="160"/>
        <v/>
      </c>
      <c r="P465" s="44" t="str">
        <f>IF($AB$1="NE","",IF(V465=$V$1,MAX($P$1:P464)+1,""))</f>
        <v/>
      </c>
      <c r="Q465" s="44" t="str">
        <f t="shared" si="161"/>
        <v/>
      </c>
      <c r="R465" s="44" t="str">
        <f t="shared" si="162"/>
        <v/>
      </c>
      <c r="S465" s="44" t="str">
        <f t="shared" si="163"/>
        <v/>
      </c>
      <c r="T465" s="44" t="str">
        <f t="shared" si="164"/>
        <v/>
      </c>
      <c r="U465" s="44" t="str">
        <f t="shared" si="165"/>
        <v/>
      </c>
      <c r="V465" s="44" t="str">
        <f t="shared" si="166"/>
        <v/>
      </c>
      <c r="X465" s="44" t="str">
        <f>IF(AA465=$AA$1,MAX($X$1:X464)+1,"")</f>
        <v/>
      </c>
      <c r="Y465" s="44">
        <f t="shared" si="167"/>
        <v>464</v>
      </c>
      <c r="Z465" s="44" t="str">
        <f t="shared" si="154"/>
        <v>Kukuřice</v>
      </c>
      <c r="AA465" s="44" t="str">
        <f t="shared" si="168"/>
        <v>Přerov</v>
      </c>
      <c r="AB465" s="44" t="str">
        <f t="shared" si="169"/>
        <v>Kojetín</v>
      </c>
      <c r="AC465" s="45">
        <f t="shared" si="170"/>
        <v>667897</v>
      </c>
      <c r="AD465" s="45" t="str">
        <f t="shared" si="171"/>
        <v>50,01 - 100,00%</v>
      </c>
      <c r="AG465"/>
    </row>
    <row r="466" spans="1:33" x14ac:dyDescent="0.25">
      <c r="A466" s="41">
        <f>IF(B466=$Z$1,MAX($A$1:A465)+1,"")</f>
        <v>465</v>
      </c>
      <c r="B466" s="48" t="s">
        <v>1735</v>
      </c>
      <c r="C466" s="41" t="s">
        <v>450</v>
      </c>
      <c r="D466" s="49" t="s">
        <v>656</v>
      </c>
      <c r="E466" s="50">
        <v>675890</v>
      </c>
      <c r="F466" s="48" t="s">
        <v>1734</v>
      </c>
      <c r="H466" s="63">
        <f t="shared" si="153"/>
        <v>465</v>
      </c>
      <c r="I466" s="63" t="str">
        <f t="shared" si="155"/>
        <v/>
      </c>
      <c r="J466" s="63" t="str">
        <f t="shared" si="156"/>
        <v/>
      </c>
      <c r="K466" s="63" t="str">
        <f t="shared" si="157"/>
        <v/>
      </c>
      <c r="L466" s="63" t="str">
        <f t="shared" si="158"/>
        <v/>
      </c>
      <c r="M466" s="63" t="str">
        <f t="shared" si="159"/>
        <v/>
      </c>
      <c r="N466" s="63" t="str">
        <f t="shared" si="160"/>
        <v/>
      </c>
      <c r="P466" s="44" t="str">
        <f>IF($AB$1="NE","",IF(V466=$V$1,MAX($P$1:P465)+1,""))</f>
        <v/>
      </c>
      <c r="Q466" s="44" t="str">
        <f t="shared" si="161"/>
        <v/>
      </c>
      <c r="R466" s="44" t="str">
        <f t="shared" si="162"/>
        <v/>
      </c>
      <c r="S466" s="44" t="str">
        <f t="shared" si="163"/>
        <v/>
      </c>
      <c r="T466" s="44" t="str">
        <f t="shared" si="164"/>
        <v/>
      </c>
      <c r="U466" s="44" t="str">
        <f t="shared" si="165"/>
        <v/>
      </c>
      <c r="V466" s="44" t="str">
        <f t="shared" si="166"/>
        <v/>
      </c>
      <c r="X466" s="44" t="str">
        <f>IF(AA466=$AA$1,MAX($X$1:X465)+1,"")</f>
        <v/>
      </c>
      <c r="Y466" s="44">
        <f t="shared" si="167"/>
        <v>465</v>
      </c>
      <c r="Z466" s="44" t="str">
        <f t="shared" si="154"/>
        <v>Kukuřice</v>
      </c>
      <c r="AA466" s="44" t="str">
        <f t="shared" si="168"/>
        <v>Přerov</v>
      </c>
      <c r="AB466" s="44" t="str">
        <f t="shared" si="169"/>
        <v>Křenovice</v>
      </c>
      <c r="AC466" s="45">
        <f t="shared" si="170"/>
        <v>675890</v>
      </c>
      <c r="AD466" s="45" t="str">
        <f t="shared" si="171"/>
        <v>50,01 - 100,00%</v>
      </c>
      <c r="AG466"/>
    </row>
    <row r="467" spans="1:33" x14ac:dyDescent="0.25">
      <c r="A467" s="41">
        <f>IF(B467=$Z$1,MAX($A$1:A466)+1,"")</f>
        <v>466</v>
      </c>
      <c r="B467" s="48" t="s">
        <v>1735</v>
      </c>
      <c r="C467" s="41" t="s">
        <v>450</v>
      </c>
      <c r="D467" s="49" t="s">
        <v>657</v>
      </c>
      <c r="E467" s="50">
        <v>693219</v>
      </c>
      <c r="F467" s="48" t="s">
        <v>1734</v>
      </c>
      <c r="H467" s="63">
        <f t="shared" si="153"/>
        <v>466</v>
      </c>
      <c r="I467" s="63" t="str">
        <f t="shared" si="155"/>
        <v/>
      </c>
      <c r="J467" s="63" t="str">
        <f t="shared" si="156"/>
        <v/>
      </c>
      <c r="K467" s="63" t="str">
        <f t="shared" si="157"/>
        <v/>
      </c>
      <c r="L467" s="63" t="str">
        <f t="shared" si="158"/>
        <v/>
      </c>
      <c r="M467" s="63" t="str">
        <f t="shared" si="159"/>
        <v/>
      </c>
      <c r="N467" s="63" t="str">
        <f t="shared" si="160"/>
        <v/>
      </c>
      <c r="P467" s="44" t="str">
        <f>IF($AB$1="NE","",IF(V467=$V$1,MAX($P$1:P466)+1,""))</f>
        <v/>
      </c>
      <c r="Q467" s="44" t="str">
        <f t="shared" si="161"/>
        <v/>
      </c>
      <c r="R467" s="44" t="str">
        <f t="shared" si="162"/>
        <v/>
      </c>
      <c r="S467" s="44" t="str">
        <f t="shared" si="163"/>
        <v/>
      </c>
      <c r="T467" s="44" t="str">
        <f t="shared" si="164"/>
        <v/>
      </c>
      <c r="U467" s="44" t="str">
        <f t="shared" si="165"/>
        <v/>
      </c>
      <c r="V467" s="44" t="str">
        <f t="shared" si="166"/>
        <v/>
      </c>
      <c r="X467" s="44" t="str">
        <f>IF(AA467=$AA$1,MAX($X$1:X466)+1,"")</f>
        <v/>
      </c>
      <c r="Y467" s="44">
        <f t="shared" si="167"/>
        <v>466</v>
      </c>
      <c r="Z467" s="44" t="str">
        <f t="shared" si="154"/>
        <v>Kukuřice</v>
      </c>
      <c r="AA467" s="44" t="str">
        <f t="shared" si="168"/>
        <v>Přerov</v>
      </c>
      <c r="AB467" s="44" t="str">
        <f t="shared" si="169"/>
        <v>Měrovice nad Hanou</v>
      </c>
      <c r="AC467" s="45">
        <f t="shared" si="170"/>
        <v>693219</v>
      </c>
      <c r="AD467" s="45" t="str">
        <f t="shared" si="171"/>
        <v>50,01 - 100,00%</v>
      </c>
      <c r="AG467"/>
    </row>
    <row r="468" spans="1:33" x14ac:dyDescent="0.25">
      <c r="A468" s="41">
        <f>IF(B468=$Z$1,MAX($A$1:A467)+1,"")</f>
        <v>467</v>
      </c>
      <c r="B468" s="48" t="s">
        <v>1735</v>
      </c>
      <c r="C468" s="41" t="s">
        <v>450</v>
      </c>
      <c r="D468" s="49" t="s">
        <v>658</v>
      </c>
      <c r="E468" s="50">
        <v>725897</v>
      </c>
      <c r="F468" s="48" t="s">
        <v>1734</v>
      </c>
      <c r="H468" s="63">
        <f t="shared" si="153"/>
        <v>467</v>
      </c>
      <c r="I468" s="63" t="str">
        <f t="shared" si="155"/>
        <v/>
      </c>
      <c r="J468" s="63" t="str">
        <f t="shared" si="156"/>
        <v/>
      </c>
      <c r="K468" s="63" t="str">
        <f t="shared" si="157"/>
        <v/>
      </c>
      <c r="L468" s="63" t="str">
        <f t="shared" si="158"/>
        <v/>
      </c>
      <c r="M468" s="63" t="str">
        <f t="shared" si="159"/>
        <v/>
      </c>
      <c r="N468" s="63" t="str">
        <f t="shared" si="160"/>
        <v/>
      </c>
      <c r="P468" s="44" t="str">
        <f>IF($AB$1="NE","",IF(V468=$V$1,MAX($P$1:P467)+1,""))</f>
        <v/>
      </c>
      <c r="Q468" s="44" t="str">
        <f t="shared" si="161"/>
        <v/>
      </c>
      <c r="R468" s="44" t="str">
        <f t="shared" si="162"/>
        <v/>
      </c>
      <c r="S468" s="44" t="str">
        <f t="shared" si="163"/>
        <v/>
      </c>
      <c r="T468" s="44" t="str">
        <f t="shared" si="164"/>
        <v/>
      </c>
      <c r="U468" s="44" t="str">
        <f t="shared" si="165"/>
        <v/>
      </c>
      <c r="V468" s="44" t="str">
        <f t="shared" si="166"/>
        <v/>
      </c>
      <c r="X468" s="44" t="str">
        <f>IF(AA468=$AA$1,MAX($X$1:X467)+1,"")</f>
        <v/>
      </c>
      <c r="Y468" s="44">
        <f t="shared" si="167"/>
        <v>467</v>
      </c>
      <c r="Z468" s="44" t="str">
        <f t="shared" si="154"/>
        <v>Kukuřice</v>
      </c>
      <c r="AA468" s="44" t="str">
        <f t="shared" si="168"/>
        <v>Přerov</v>
      </c>
      <c r="AB468" s="44" t="str">
        <f t="shared" si="169"/>
        <v>Popůvky u Kojetína</v>
      </c>
      <c r="AC468" s="45">
        <f t="shared" si="170"/>
        <v>725897</v>
      </c>
      <c r="AD468" s="45" t="str">
        <f t="shared" si="171"/>
        <v>50,01 - 100,00%</v>
      </c>
      <c r="AG468"/>
    </row>
    <row r="469" spans="1:33" x14ac:dyDescent="0.25">
      <c r="A469" s="41">
        <f>IF(B469=$Z$1,MAX($A$1:A468)+1,"")</f>
        <v>468</v>
      </c>
      <c r="B469" s="48" t="s">
        <v>1735</v>
      </c>
      <c r="C469" s="41" t="s">
        <v>450</v>
      </c>
      <c r="D469" s="49" t="s">
        <v>659</v>
      </c>
      <c r="E469" s="50">
        <v>757748</v>
      </c>
      <c r="F469" s="48" t="s">
        <v>1734</v>
      </c>
      <c r="H469" s="63">
        <f t="shared" si="153"/>
        <v>468</v>
      </c>
      <c r="I469" s="63" t="str">
        <f t="shared" si="155"/>
        <v/>
      </c>
      <c r="J469" s="63" t="str">
        <f t="shared" si="156"/>
        <v/>
      </c>
      <c r="K469" s="63" t="str">
        <f t="shared" si="157"/>
        <v/>
      </c>
      <c r="L469" s="63" t="str">
        <f t="shared" si="158"/>
        <v/>
      </c>
      <c r="M469" s="63" t="str">
        <f t="shared" si="159"/>
        <v/>
      </c>
      <c r="N469" s="63" t="str">
        <f t="shared" si="160"/>
        <v/>
      </c>
      <c r="P469" s="44" t="str">
        <f>IF($AB$1="NE","",IF(V469=$V$1,MAX($P$1:P468)+1,""))</f>
        <v/>
      </c>
      <c r="Q469" s="44" t="str">
        <f t="shared" si="161"/>
        <v/>
      </c>
      <c r="R469" s="44" t="str">
        <f t="shared" si="162"/>
        <v/>
      </c>
      <c r="S469" s="44" t="str">
        <f t="shared" si="163"/>
        <v/>
      </c>
      <c r="T469" s="44" t="str">
        <f t="shared" si="164"/>
        <v/>
      </c>
      <c r="U469" s="44" t="str">
        <f t="shared" si="165"/>
        <v/>
      </c>
      <c r="V469" s="44" t="str">
        <f t="shared" si="166"/>
        <v/>
      </c>
      <c r="X469" s="44" t="str">
        <f>IF(AA469=$AA$1,MAX($X$1:X468)+1,"")</f>
        <v/>
      </c>
      <c r="Y469" s="44">
        <f t="shared" si="167"/>
        <v>468</v>
      </c>
      <c r="Z469" s="44" t="str">
        <f t="shared" si="154"/>
        <v>Kukuřice</v>
      </c>
      <c r="AA469" s="44" t="str">
        <f t="shared" si="168"/>
        <v>Přerov</v>
      </c>
      <c r="AB469" s="44" t="str">
        <f t="shared" si="169"/>
        <v>Stříbrnice</v>
      </c>
      <c r="AC469" s="45">
        <f t="shared" si="170"/>
        <v>757748</v>
      </c>
      <c r="AD469" s="45" t="str">
        <f t="shared" si="171"/>
        <v>50,01 - 100,00%</v>
      </c>
      <c r="AG469"/>
    </row>
    <row r="470" spans="1:33" x14ac:dyDescent="0.25">
      <c r="A470" s="41">
        <f>IF(B470=$Z$1,MAX($A$1:A469)+1,"")</f>
        <v>469</v>
      </c>
      <c r="B470" s="48" t="s">
        <v>1735</v>
      </c>
      <c r="C470" s="41" t="s">
        <v>461</v>
      </c>
      <c r="D470" s="49" t="s">
        <v>462</v>
      </c>
      <c r="E470" s="50">
        <v>633356</v>
      </c>
      <c r="F470" s="48" t="s">
        <v>24</v>
      </c>
      <c r="H470" s="63">
        <f t="shared" si="153"/>
        <v>469</v>
      </c>
      <c r="I470" s="63" t="str">
        <f t="shared" si="155"/>
        <v/>
      </c>
      <c r="J470" s="63" t="str">
        <f t="shared" si="156"/>
        <v/>
      </c>
      <c r="K470" s="63" t="str">
        <f t="shared" si="157"/>
        <v/>
      </c>
      <c r="L470" s="63" t="str">
        <f t="shared" si="158"/>
        <v/>
      </c>
      <c r="M470" s="63" t="str">
        <f t="shared" si="159"/>
        <v/>
      </c>
      <c r="N470" s="63" t="str">
        <f t="shared" si="160"/>
        <v/>
      </c>
      <c r="P470" s="44" t="str">
        <f>IF($AB$1="NE","",IF(V470=$V$1,MAX($P$1:P469)+1,""))</f>
        <v/>
      </c>
      <c r="Q470" s="44" t="str">
        <f t="shared" si="161"/>
        <v/>
      </c>
      <c r="R470" s="44" t="str">
        <f t="shared" si="162"/>
        <v/>
      </c>
      <c r="S470" s="44" t="str">
        <f t="shared" si="163"/>
        <v/>
      </c>
      <c r="T470" s="44" t="str">
        <f t="shared" si="164"/>
        <v/>
      </c>
      <c r="U470" s="44" t="str">
        <f t="shared" si="165"/>
        <v/>
      </c>
      <c r="V470" s="44" t="str">
        <f t="shared" si="166"/>
        <v/>
      </c>
      <c r="X470" s="44" t="str">
        <f>IF(AA470=$AA$1,MAX($X$1:X469)+1,"")</f>
        <v/>
      </c>
      <c r="Y470" s="44">
        <f t="shared" si="167"/>
        <v>469</v>
      </c>
      <c r="Z470" s="44" t="str">
        <f t="shared" si="154"/>
        <v>Kukuřice</v>
      </c>
      <c r="AA470" s="44" t="str">
        <f t="shared" si="168"/>
        <v>Příbram</v>
      </c>
      <c r="AB470" s="44" t="str">
        <f t="shared" si="169"/>
        <v>Bytíz</v>
      </c>
      <c r="AC470" s="45">
        <f t="shared" si="170"/>
        <v>633356</v>
      </c>
      <c r="AD470" s="45" t="str">
        <f t="shared" si="171"/>
        <v>30,01 - 50,00 %</v>
      </c>
      <c r="AG470"/>
    </row>
    <row r="471" spans="1:33" x14ac:dyDescent="0.25">
      <c r="A471" s="41">
        <f>IF(B471=$Z$1,MAX($A$1:A470)+1,"")</f>
        <v>470</v>
      </c>
      <c r="B471" s="48" t="s">
        <v>1735</v>
      </c>
      <c r="C471" s="41" t="s">
        <v>461</v>
      </c>
      <c r="D471" s="49" t="s">
        <v>463</v>
      </c>
      <c r="E471" s="50">
        <v>760161</v>
      </c>
      <c r="F471" s="48" t="s">
        <v>24</v>
      </c>
      <c r="H471" s="63">
        <f t="shared" si="153"/>
        <v>470</v>
      </c>
      <c r="I471" s="63" t="str">
        <f t="shared" si="155"/>
        <v/>
      </c>
      <c r="J471" s="63" t="str">
        <f t="shared" si="156"/>
        <v/>
      </c>
      <c r="K471" s="63" t="str">
        <f t="shared" si="157"/>
        <v/>
      </c>
      <c r="L471" s="63" t="str">
        <f t="shared" si="158"/>
        <v/>
      </c>
      <c r="M471" s="63" t="str">
        <f t="shared" si="159"/>
        <v/>
      </c>
      <c r="N471" s="63" t="str">
        <f t="shared" si="160"/>
        <v/>
      </c>
      <c r="P471" s="44" t="str">
        <f>IF($AB$1="NE","",IF(V471=$V$1,MAX($P$1:P470)+1,""))</f>
        <v/>
      </c>
      <c r="Q471" s="44" t="str">
        <f t="shared" si="161"/>
        <v/>
      </c>
      <c r="R471" s="44" t="str">
        <f t="shared" si="162"/>
        <v/>
      </c>
      <c r="S471" s="44" t="str">
        <f t="shared" si="163"/>
        <v/>
      </c>
      <c r="T471" s="44" t="str">
        <f t="shared" si="164"/>
        <v/>
      </c>
      <c r="U471" s="44" t="str">
        <f t="shared" si="165"/>
        <v/>
      </c>
      <c r="V471" s="44" t="str">
        <f t="shared" si="166"/>
        <v/>
      </c>
      <c r="X471" s="44" t="str">
        <f>IF(AA471=$AA$1,MAX($X$1:X470)+1,"")</f>
        <v/>
      </c>
      <c r="Y471" s="44">
        <f t="shared" si="167"/>
        <v>470</v>
      </c>
      <c r="Z471" s="44" t="str">
        <f t="shared" si="154"/>
        <v>Kukuřice</v>
      </c>
      <c r="AA471" s="44" t="str">
        <f t="shared" si="168"/>
        <v>Příbram</v>
      </c>
      <c r="AB471" s="44" t="str">
        <f t="shared" si="169"/>
        <v>Hrachov</v>
      </c>
      <c r="AC471" s="45">
        <f t="shared" si="170"/>
        <v>760161</v>
      </c>
      <c r="AD471" s="45" t="str">
        <f t="shared" si="171"/>
        <v>30,01 - 50,00 %</v>
      </c>
      <c r="AG471"/>
    </row>
    <row r="472" spans="1:33" x14ac:dyDescent="0.25">
      <c r="A472" s="41">
        <f>IF(B472=$Z$1,MAX($A$1:A471)+1,"")</f>
        <v>471</v>
      </c>
      <c r="B472" s="48" t="s">
        <v>1735</v>
      </c>
      <c r="C472" s="41" t="s">
        <v>461</v>
      </c>
      <c r="D472" s="49" t="s">
        <v>464</v>
      </c>
      <c r="E472" s="50">
        <v>653667</v>
      </c>
      <c r="F472" s="48" t="s">
        <v>24</v>
      </c>
      <c r="H472" s="63">
        <f t="shared" si="153"/>
        <v>471</v>
      </c>
      <c r="I472" s="63" t="str">
        <f t="shared" si="155"/>
        <v/>
      </c>
      <c r="J472" s="63" t="str">
        <f t="shared" si="156"/>
        <v/>
      </c>
      <c r="K472" s="63" t="str">
        <f t="shared" si="157"/>
        <v/>
      </c>
      <c r="L472" s="63" t="str">
        <f t="shared" si="158"/>
        <v/>
      </c>
      <c r="M472" s="63" t="str">
        <f t="shared" si="159"/>
        <v/>
      </c>
      <c r="N472" s="63" t="str">
        <f t="shared" si="160"/>
        <v/>
      </c>
      <c r="P472" s="44" t="str">
        <f>IF($AB$1="NE","",IF(V472=$V$1,MAX($P$1:P471)+1,""))</f>
        <v/>
      </c>
      <c r="Q472" s="44" t="str">
        <f t="shared" si="161"/>
        <v/>
      </c>
      <c r="R472" s="44" t="str">
        <f t="shared" si="162"/>
        <v/>
      </c>
      <c r="S472" s="44" t="str">
        <f t="shared" si="163"/>
        <v/>
      </c>
      <c r="T472" s="44" t="str">
        <f t="shared" si="164"/>
        <v/>
      </c>
      <c r="U472" s="44" t="str">
        <f t="shared" si="165"/>
        <v/>
      </c>
      <c r="V472" s="44" t="str">
        <f t="shared" si="166"/>
        <v/>
      </c>
      <c r="X472" s="44" t="str">
        <f>IF(AA472=$AA$1,MAX($X$1:X471)+1,"")</f>
        <v/>
      </c>
      <c r="Y472" s="44">
        <f t="shared" si="167"/>
        <v>471</v>
      </c>
      <c r="Z472" s="44" t="str">
        <f t="shared" si="154"/>
        <v>Kukuřice</v>
      </c>
      <c r="AA472" s="44" t="str">
        <f t="shared" si="168"/>
        <v>Příbram</v>
      </c>
      <c r="AB472" s="44" t="str">
        <f t="shared" si="169"/>
        <v>Chramosty</v>
      </c>
      <c r="AC472" s="45">
        <f t="shared" si="170"/>
        <v>653667</v>
      </c>
      <c r="AD472" s="45" t="str">
        <f t="shared" si="171"/>
        <v>30,01 - 50,00 %</v>
      </c>
      <c r="AG472"/>
    </row>
    <row r="473" spans="1:33" x14ac:dyDescent="0.25">
      <c r="A473" s="41">
        <f>IF(B473=$Z$1,MAX($A$1:A472)+1,"")</f>
        <v>472</v>
      </c>
      <c r="B473" s="48" t="s">
        <v>1735</v>
      </c>
      <c r="C473" s="41" t="s">
        <v>461</v>
      </c>
      <c r="D473" s="49" t="s">
        <v>465</v>
      </c>
      <c r="E473" s="50">
        <v>662984</v>
      </c>
      <c r="F473" s="48" t="s">
        <v>24</v>
      </c>
      <c r="H473" s="63">
        <f t="shared" si="153"/>
        <v>472</v>
      </c>
      <c r="I473" s="63" t="str">
        <f t="shared" si="155"/>
        <v/>
      </c>
      <c r="J473" s="63" t="str">
        <f t="shared" si="156"/>
        <v/>
      </c>
      <c r="K473" s="63" t="str">
        <f t="shared" si="157"/>
        <v/>
      </c>
      <c r="L473" s="63" t="str">
        <f t="shared" si="158"/>
        <v/>
      </c>
      <c r="M473" s="63" t="str">
        <f t="shared" si="159"/>
        <v/>
      </c>
      <c r="N473" s="63" t="str">
        <f t="shared" si="160"/>
        <v/>
      </c>
      <c r="P473" s="44" t="str">
        <f>IF($AB$1="NE","",IF(V473=$V$1,MAX($P$1:P472)+1,""))</f>
        <v/>
      </c>
      <c r="Q473" s="44" t="str">
        <f t="shared" si="161"/>
        <v/>
      </c>
      <c r="R473" s="44" t="str">
        <f t="shared" si="162"/>
        <v/>
      </c>
      <c r="S473" s="44" t="str">
        <f t="shared" si="163"/>
        <v/>
      </c>
      <c r="T473" s="44" t="str">
        <f t="shared" si="164"/>
        <v/>
      </c>
      <c r="U473" s="44" t="str">
        <f t="shared" si="165"/>
        <v/>
      </c>
      <c r="V473" s="44" t="str">
        <f t="shared" si="166"/>
        <v/>
      </c>
      <c r="X473" s="44" t="str">
        <f>IF(AA473=$AA$1,MAX($X$1:X472)+1,"")</f>
        <v/>
      </c>
      <c r="Y473" s="44">
        <f t="shared" si="167"/>
        <v>472</v>
      </c>
      <c r="Z473" s="44" t="str">
        <f t="shared" si="154"/>
        <v>Kukuřice</v>
      </c>
      <c r="AA473" s="44" t="str">
        <f t="shared" si="168"/>
        <v>Příbram</v>
      </c>
      <c r="AB473" s="44" t="str">
        <f t="shared" si="169"/>
        <v>Kamýk nad Vltavou</v>
      </c>
      <c r="AC473" s="45">
        <f t="shared" si="170"/>
        <v>662984</v>
      </c>
      <c r="AD473" s="45" t="str">
        <f t="shared" si="171"/>
        <v>30,01 - 50,00 %</v>
      </c>
      <c r="AG473"/>
    </row>
    <row r="474" spans="1:33" x14ac:dyDescent="0.25">
      <c r="A474" s="41">
        <f>IF(B474=$Z$1,MAX($A$1:A473)+1,"")</f>
        <v>473</v>
      </c>
      <c r="B474" s="48" t="s">
        <v>1735</v>
      </c>
      <c r="C474" s="41" t="s">
        <v>461</v>
      </c>
      <c r="D474" s="49" t="s">
        <v>466</v>
      </c>
      <c r="E474" s="50">
        <v>930296</v>
      </c>
      <c r="F474" s="48" t="s">
        <v>24</v>
      </c>
      <c r="H474" s="63">
        <f t="shared" si="153"/>
        <v>473</v>
      </c>
      <c r="I474" s="63" t="str">
        <f t="shared" si="155"/>
        <v/>
      </c>
      <c r="J474" s="63" t="str">
        <f t="shared" si="156"/>
        <v/>
      </c>
      <c r="K474" s="63" t="str">
        <f t="shared" si="157"/>
        <v/>
      </c>
      <c r="L474" s="63" t="str">
        <f t="shared" si="158"/>
        <v/>
      </c>
      <c r="M474" s="63" t="str">
        <f t="shared" si="159"/>
        <v/>
      </c>
      <c r="N474" s="63" t="str">
        <f t="shared" si="160"/>
        <v/>
      </c>
      <c r="P474" s="44" t="str">
        <f>IF($AB$1="NE","",IF(V474=$V$1,MAX($P$1:P473)+1,""))</f>
        <v/>
      </c>
      <c r="Q474" s="44" t="str">
        <f t="shared" si="161"/>
        <v/>
      </c>
      <c r="R474" s="44" t="str">
        <f t="shared" si="162"/>
        <v/>
      </c>
      <c r="S474" s="44" t="str">
        <f t="shared" si="163"/>
        <v/>
      </c>
      <c r="T474" s="44" t="str">
        <f t="shared" si="164"/>
        <v/>
      </c>
      <c r="U474" s="44" t="str">
        <f t="shared" si="165"/>
        <v/>
      </c>
      <c r="V474" s="44" t="str">
        <f t="shared" si="166"/>
        <v/>
      </c>
      <c r="X474" s="44" t="str">
        <f>IF(AA474=$AA$1,MAX($X$1:X473)+1,"")</f>
        <v/>
      </c>
      <c r="Y474" s="44">
        <f t="shared" si="167"/>
        <v>473</v>
      </c>
      <c r="Z474" s="44" t="str">
        <f t="shared" si="154"/>
        <v>Kukuřice</v>
      </c>
      <c r="AA474" s="44" t="str">
        <f t="shared" si="168"/>
        <v>Příbram</v>
      </c>
      <c r="AB474" s="44" t="str">
        <f t="shared" si="169"/>
        <v>Křešín v Brdech</v>
      </c>
      <c r="AC474" s="45">
        <f t="shared" si="170"/>
        <v>930296</v>
      </c>
      <c r="AD474" s="45" t="str">
        <f t="shared" si="171"/>
        <v>30,01 - 50,00 %</v>
      </c>
      <c r="AG474"/>
    </row>
    <row r="475" spans="1:33" x14ac:dyDescent="0.25">
      <c r="A475" s="41">
        <f>IF(B475=$Z$1,MAX($A$1:A474)+1,"")</f>
        <v>474</v>
      </c>
      <c r="B475" s="48" t="s">
        <v>1735</v>
      </c>
      <c r="C475" s="41" t="s">
        <v>461</v>
      </c>
      <c r="D475" s="49" t="s">
        <v>467</v>
      </c>
      <c r="E475" s="50">
        <v>701505</v>
      </c>
      <c r="F475" s="48" t="s">
        <v>24</v>
      </c>
      <c r="H475" s="63">
        <f t="shared" si="153"/>
        <v>474</v>
      </c>
      <c r="I475" s="63" t="str">
        <f t="shared" si="155"/>
        <v/>
      </c>
      <c r="J475" s="63" t="str">
        <f t="shared" si="156"/>
        <v/>
      </c>
      <c r="K475" s="63" t="str">
        <f t="shared" si="157"/>
        <v/>
      </c>
      <c r="L475" s="63" t="str">
        <f t="shared" si="158"/>
        <v/>
      </c>
      <c r="M475" s="63" t="str">
        <f t="shared" si="159"/>
        <v/>
      </c>
      <c r="N475" s="63" t="str">
        <f t="shared" si="160"/>
        <v/>
      </c>
      <c r="P475" s="44" t="str">
        <f>IF($AB$1="NE","",IF(V475=$V$1,MAX($P$1:P474)+1,""))</f>
        <v/>
      </c>
      <c r="Q475" s="44" t="str">
        <f t="shared" si="161"/>
        <v/>
      </c>
      <c r="R475" s="44" t="str">
        <f t="shared" si="162"/>
        <v/>
      </c>
      <c r="S475" s="44" t="str">
        <f t="shared" si="163"/>
        <v/>
      </c>
      <c r="T475" s="44" t="str">
        <f t="shared" si="164"/>
        <v/>
      </c>
      <c r="U475" s="44" t="str">
        <f t="shared" si="165"/>
        <v/>
      </c>
      <c r="V475" s="44" t="str">
        <f t="shared" si="166"/>
        <v/>
      </c>
      <c r="X475" s="44" t="str">
        <f>IF(AA475=$AA$1,MAX($X$1:X474)+1,"")</f>
        <v/>
      </c>
      <c r="Y475" s="44">
        <f t="shared" si="167"/>
        <v>474</v>
      </c>
      <c r="Z475" s="44" t="str">
        <f t="shared" si="154"/>
        <v>Kukuřice</v>
      </c>
      <c r="AA475" s="44" t="str">
        <f t="shared" si="168"/>
        <v>Příbram</v>
      </c>
      <c r="AB475" s="44" t="str">
        <f t="shared" si="169"/>
        <v>Nalžovické Podhájí</v>
      </c>
      <c r="AC475" s="45">
        <f t="shared" si="170"/>
        <v>701505</v>
      </c>
      <c r="AD475" s="45" t="str">
        <f t="shared" si="171"/>
        <v>30,01 - 50,00 %</v>
      </c>
      <c r="AG475"/>
    </row>
    <row r="476" spans="1:33" x14ac:dyDescent="0.25">
      <c r="A476" s="41">
        <f>IF(B476=$Z$1,MAX($A$1:A475)+1,"")</f>
        <v>475</v>
      </c>
      <c r="B476" s="48" t="s">
        <v>1735</v>
      </c>
      <c r="C476" s="41" t="s">
        <v>461</v>
      </c>
      <c r="D476" s="49" t="s">
        <v>468</v>
      </c>
      <c r="E476" s="50">
        <v>688614</v>
      </c>
      <c r="F476" s="48" t="s">
        <v>24</v>
      </c>
      <c r="H476" s="63">
        <f t="shared" si="153"/>
        <v>475</v>
      </c>
      <c r="I476" s="63" t="str">
        <f t="shared" si="155"/>
        <v/>
      </c>
      <c r="J476" s="63" t="str">
        <f t="shared" si="156"/>
        <v/>
      </c>
      <c r="K476" s="63" t="str">
        <f t="shared" si="157"/>
        <v/>
      </c>
      <c r="L476" s="63" t="str">
        <f t="shared" si="158"/>
        <v/>
      </c>
      <c r="M476" s="63" t="str">
        <f t="shared" si="159"/>
        <v/>
      </c>
      <c r="N476" s="63" t="str">
        <f t="shared" si="160"/>
        <v/>
      </c>
      <c r="P476" s="44" t="str">
        <f>IF($AB$1="NE","",IF(V476=$V$1,MAX($P$1:P475)+1,""))</f>
        <v/>
      </c>
      <c r="Q476" s="44" t="str">
        <f t="shared" si="161"/>
        <v/>
      </c>
      <c r="R476" s="44" t="str">
        <f t="shared" si="162"/>
        <v/>
      </c>
      <c r="S476" s="44" t="str">
        <f t="shared" si="163"/>
        <v/>
      </c>
      <c r="T476" s="44" t="str">
        <f t="shared" si="164"/>
        <v/>
      </c>
      <c r="U476" s="44" t="str">
        <f t="shared" si="165"/>
        <v/>
      </c>
      <c r="V476" s="44" t="str">
        <f t="shared" si="166"/>
        <v/>
      </c>
      <c r="X476" s="44" t="str">
        <f>IF(AA476=$AA$1,MAX($X$1:X475)+1,"")</f>
        <v/>
      </c>
      <c r="Y476" s="44">
        <f t="shared" si="167"/>
        <v>475</v>
      </c>
      <c r="Z476" s="44" t="str">
        <f t="shared" si="154"/>
        <v>Kukuřice</v>
      </c>
      <c r="AA476" s="44" t="str">
        <f t="shared" si="168"/>
        <v>Příbram</v>
      </c>
      <c r="AB476" s="44" t="str">
        <f t="shared" si="169"/>
        <v>Třtí</v>
      </c>
      <c r="AC476" s="45">
        <f t="shared" si="170"/>
        <v>688614</v>
      </c>
      <c r="AD476" s="45" t="str">
        <f t="shared" si="171"/>
        <v>30,01 - 50,00 %</v>
      </c>
      <c r="AG476"/>
    </row>
    <row r="477" spans="1:33" x14ac:dyDescent="0.25">
      <c r="A477" s="41">
        <f>IF(B477=$Z$1,MAX($A$1:A476)+1,"")</f>
        <v>476</v>
      </c>
      <c r="B477" s="48" t="s">
        <v>1735</v>
      </c>
      <c r="C477" s="41" t="s">
        <v>461</v>
      </c>
      <c r="D477" s="49" t="s">
        <v>469</v>
      </c>
      <c r="E477" s="50">
        <v>785059</v>
      </c>
      <c r="F477" s="48" t="s">
        <v>24</v>
      </c>
      <c r="H477" s="63">
        <f t="shared" si="153"/>
        <v>476</v>
      </c>
      <c r="I477" s="63" t="str">
        <f t="shared" si="155"/>
        <v/>
      </c>
      <c r="J477" s="63" t="str">
        <f t="shared" si="156"/>
        <v/>
      </c>
      <c r="K477" s="63" t="str">
        <f t="shared" si="157"/>
        <v/>
      </c>
      <c r="L477" s="63" t="str">
        <f t="shared" si="158"/>
        <v/>
      </c>
      <c r="M477" s="63" t="str">
        <f t="shared" si="159"/>
        <v/>
      </c>
      <c r="N477" s="63" t="str">
        <f t="shared" si="160"/>
        <v/>
      </c>
      <c r="P477" s="44" t="str">
        <f>IF($AB$1="NE","",IF(V477=$V$1,MAX($P$1:P476)+1,""))</f>
        <v/>
      </c>
      <c r="Q477" s="44" t="str">
        <f t="shared" si="161"/>
        <v/>
      </c>
      <c r="R477" s="44" t="str">
        <f t="shared" si="162"/>
        <v/>
      </c>
      <c r="S477" s="44" t="str">
        <f t="shared" si="163"/>
        <v/>
      </c>
      <c r="T477" s="44" t="str">
        <f t="shared" si="164"/>
        <v/>
      </c>
      <c r="U477" s="44" t="str">
        <f t="shared" si="165"/>
        <v/>
      </c>
      <c r="V477" s="44" t="str">
        <f t="shared" si="166"/>
        <v/>
      </c>
      <c r="X477" s="44" t="str">
        <f>IF(AA477=$AA$1,MAX($X$1:X476)+1,"")</f>
        <v/>
      </c>
      <c r="Y477" s="44">
        <f t="shared" si="167"/>
        <v>476</v>
      </c>
      <c r="Z477" s="44" t="str">
        <f t="shared" si="154"/>
        <v>Kukuřice</v>
      </c>
      <c r="AA477" s="44" t="str">
        <f t="shared" si="168"/>
        <v>Příbram</v>
      </c>
      <c r="AB477" s="44" t="str">
        <f t="shared" si="169"/>
        <v>Voznice</v>
      </c>
      <c r="AC477" s="45">
        <f t="shared" si="170"/>
        <v>785059</v>
      </c>
      <c r="AD477" s="45" t="str">
        <f t="shared" si="171"/>
        <v>30,01 - 50,00 %</v>
      </c>
      <c r="AG477"/>
    </row>
    <row r="478" spans="1:33" x14ac:dyDescent="0.25">
      <c r="A478" s="41">
        <f>IF(B478=$Z$1,MAX($A$1:A477)+1,"")</f>
        <v>477</v>
      </c>
      <c r="B478" s="48" t="s">
        <v>1735</v>
      </c>
      <c r="C478" s="41" t="s">
        <v>461</v>
      </c>
      <c r="D478" s="49" t="s">
        <v>660</v>
      </c>
      <c r="E478" s="50">
        <v>759198</v>
      </c>
      <c r="F478" s="48" t="s">
        <v>1734</v>
      </c>
      <c r="H478" s="63">
        <f t="shared" si="153"/>
        <v>477</v>
      </c>
      <c r="I478" s="63" t="str">
        <f t="shared" si="155"/>
        <v/>
      </c>
      <c r="J478" s="63" t="str">
        <f t="shared" si="156"/>
        <v/>
      </c>
      <c r="K478" s="63" t="str">
        <f t="shared" si="157"/>
        <v/>
      </c>
      <c r="L478" s="63" t="str">
        <f t="shared" si="158"/>
        <v/>
      </c>
      <c r="M478" s="63" t="str">
        <f t="shared" si="159"/>
        <v/>
      </c>
      <c r="N478" s="63" t="str">
        <f t="shared" si="160"/>
        <v/>
      </c>
      <c r="P478" s="44" t="str">
        <f>IF($AB$1="NE","",IF(V478=$V$1,MAX($P$1:P477)+1,""))</f>
        <v/>
      </c>
      <c r="Q478" s="44" t="str">
        <f t="shared" si="161"/>
        <v/>
      </c>
      <c r="R478" s="44" t="str">
        <f t="shared" si="162"/>
        <v/>
      </c>
      <c r="S478" s="44" t="str">
        <f t="shared" si="163"/>
        <v/>
      </c>
      <c r="T478" s="44" t="str">
        <f t="shared" si="164"/>
        <v/>
      </c>
      <c r="U478" s="44" t="str">
        <f t="shared" si="165"/>
        <v/>
      </c>
      <c r="V478" s="44" t="str">
        <f t="shared" si="166"/>
        <v/>
      </c>
      <c r="X478" s="44" t="str">
        <f>IF(AA478=$AA$1,MAX($X$1:X477)+1,"")</f>
        <v/>
      </c>
      <c r="Y478" s="44">
        <f t="shared" si="167"/>
        <v>477</v>
      </c>
      <c r="Z478" s="44" t="str">
        <f t="shared" si="154"/>
        <v>Kukuřice</v>
      </c>
      <c r="AA478" s="44" t="str">
        <f t="shared" si="168"/>
        <v>Příbram</v>
      </c>
      <c r="AB478" s="44" t="str">
        <f t="shared" si="169"/>
        <v>Liha</v>
      </c>
      <c r="AC478" s="45">
        <f t="shared" si="170"/>
        <v>759198</v>
      </c>
      <c r="AD478" s="45" t="str">
        <f t="shared" si="171"/>
        <v>50,01 - 100,00%</v>
      </c>
      <c r="AG478"/>
    </row>
    <row r="479" spans="1:33" x14ac:dyDescent="0.25">
      <c r="A479" s="41">
        <f>IF(B479=$Z$1,MAX($A$1:A478)+1,"")</f>
        <v>478</v>
      </c>
      <c r="B479" s="48" t="s">
        <v>1735</v>
      </c>
      <c r="C479" s="41" t="s">
        <v>461</v>
      </c>
      <c r="D479" s="49" t="s">
        <v>661</v>
      </c>
      <c r="E479" s="50">
        <v>741370</v>
      </c>
      <c r="F479" s="48" t="s">
        <v>1734</v>
      </c>
      <c r="H479" s="63">
        <f t="shared" si="153"/>
        <v>478</v>
      </c>
      <c r="I479" s="63" t="str">
        <f t="shared" si="155"/>
        <v/>
      </c>
      <c r="J479" s="63" t="str">
        <f t="shared" si="156"/>
        <v/>
      </c>
      <c r="K479" s="63" t="str">
        <f t="shared" si="157"/>
        <v/>
      </c>
      <c r="L479" s="63" t="str">
        <f t="shared" si="158"/>
        <v/>
      </c>
      <c r="M479" s="63" t="str">
        <f t="shared" si="159"/>
        <v/>
      </c>
      <c r="N479" s="63" t="str">
        <f t="shared" si="160"/>
        <v/>
      </c>
      <c r="P479" s="44" t="str">
        <f>IF($AB$1="NE","",IF(V479=$V$1,MAX($P$1:P478)+1,""))</f>
        <v/>
      </c>
      <c r="Q479" s="44" t="str">
        <f t="shared" si="161"/>
        <v/>
      </c>
      <c r="R479" s="44" t="str">
        <f t="shared" si="162"/>
        <v/>
      </c>
      <c r="S479" s="44" t="str">
        <f t="shared" si="163"/>
        <v/>
      </c>
      <c r="T479" s="44" t="str">
        <f t="shared" si="164"/>
        <v/>
      </c>
      <c r="U479" s="44" t="str">
        <f t="shared" si="165"/>
        <v/>
      </c>
      <c r="V479" s="44" t="str">
        <f t="shared" si="166"/>
        <v/>
      </c>
      <c r="X479" s="44" t="str">
        <f>IF(AA479=$AA$1,MAX($X$1:X478)+1,"")</f>
        <v/>
      </c>
      <c r="Y479" s="44">
        <f t="shared" si="167"/>
        <v>478</v>
      </c>
      <c r="Z479" s="44" t="str">
        <f t="shared" si="154"/>
        <v>Kukuřice</v>
      </c>
      <c r="AA479" s="44" t="str">
        <f t="shared" si="168"/>
        <v>Příbram</v>
      </c>
      <c r="AB479" s="44" t="str">
        <f t="shared" si="169"/>
        <v>Rosovice</v>
      </c>
      <c r="AC479" s="45">
        <f t="shared" si="170"/>
        <v>741370</v>
      </c>
      <c r="AD479" s="45" t="str">
        <f t="shared" si="171"/>
        <v>50,01 - 100,00%</v>
      </c>
      <c r="AG479"/>
    </row>
    <row r="480" spans="1:33" x14ac:dyDescent="0.25">
      <c r="A480" s="41">
        <f>IF(B480=$Z$1,MAX($A$1:A479)+1,"")</f>
        <v>479</v>
      </c>
      <c r="B480" s="48" t="s">
        <v>1735</v>
      </c>
      <c r="C480" s="41" t="s">
        <v>470</v>
      </c>
      <c r="D480" s="49" t="s">
        <v>471</v>
      </c>
      <c r="E480" s="50">
        <v>653110</v>
      </c>
      <c r="F480" s="48" t="s">
        <v>24</v>
      </c>
      <c r="H480" s="63">
        <f t="shared" si="153"/>
        <v>479</v>
      </c>
      <c r="I480" s="63" t="str">
        <f t="shared" si="155"/>
        <v/>
      </c>
      <c r="J480" s="63" t="str">
        <f t="shared" si="156"/>
        <v/>
      </c>
      <c r="K480" s="63" t="str">
        <f t="shared" si="157"/>
        <v/>
      </c>
      <c r="L480" s="63" t="str">
        <f t="shared" si="158"/>
        <v/>
      </c>
      <c r="M480" s="63" t="str">
        <f t="shared" si="159"/>
        <v/>
      </c>
      <c r="N480" s="63" t="str">
        <f t="shared" si="160"/>
        <v/>
      </c>
      <c r="P480" s="44" t="str">
        <f>IF($AB$1="NE","",IF(V480=$V$1,MAX($P$1:P479)+1,""))</f>
        <v/>
      </c>
      <c r="Q480" s="44" t="str">
        <f t="shared" si="161"/>
        <v/>
      </c>
      <c r="R480" s="44" t="str">
        <f t="shared" si="162"/>
        <v/>
      </c>
      <c r="S480" s="44" t="str">
        <f t="shared" si="163"/>
        <v/>
      </c>
      <c r="T480" s="44" t="str">
        <f t="shared" si="164"/>
        <v/>
      </c>
      <c r="U480" s="44" t="str">
        <f t="shared" si="165"/>
        <v/>
      </c>
      <c r="V480" s="44" t="str">
        <f t="shared" si="166"/>
        <v/>
      </c>
      <c r="X480" s="44" t="str">
        <f>IF(AA480=$AA$1,MAX($X$1:X479)+1,"")</f>
        <v/>
      </c>
      <c r="Y480" s="44">
        <f t="shared" si="167"/>
        <v>479</v>
      </c>
      <c r="Z480" s="44" t="str">
        <f t="shared" si="154"/>
        <v>Kukuřice</v>
      </c>
      <c r="AA480" s="44" t="str">
        <f t="shared" si="168"/>
        <v>Rakovník</v>
      </c>
      <c r="AB480" s="44" t="str">
        <f t="shared" si="169"/>
        <v>Bedlno</v>
      </c>
      <c r="AC480" s="45">
        <f t="shared" si="170"/>
        <v>653110</v>
      </c>
      <c r="AD480" s="45" t="str">
        <f t="shared" si="171"/>
        <v>30,01 - 50,00 %</v>
      </c>
      <c r="AG480"/>
    </row>
    <row r="481" spans="1:33" x14ac:dyDescent="0.25">
      <c r="A481" s="41">
        <f>IF(B481=$Z$1,MAX($A$1:A480)+1,"")</f>
        <v>480</v>
      </c>
      <c r="B481" s="48" t="s">
        <v>1735</v>
      </c>
      <c r="C481" s="41" t="s">
        <v>470</v>
      </c>
      <c r="D481" s="49" t="s">
        <v>472</v>
      </c>
      <c r="E481" s="50">
        <v>609455</v>
      </c>
      <c r="F481" s="48" t="s">
        <v>24</v>
      </c>
      <c r="H481" s="63">
        <f t="shared" si="153"/>
        <v>480</v>
      </c>
      <c r="I481" s="63" t="str">
        <f t="shared" si="155"/>
        <v/>
      </c>
      <c r="J481" s="63" t="str">
        <f t="shared" si="156"/>
        <v/>
      </c>
      <c r="K481" s="63" t="str">
        <f t="shared" si="157"/>
        <v/>
      </c>
      <c r="L481" s="63" t="str">
        <f t="shared" si="158"/>
        <v/>
      </c>
      <c r="M481" s="63" t="str">
        <f t="shared" si="159"/>
        <v/>
      </c>
      <c r="N481" s="63" t="str">
        <f t="shared" si="160"/>
        <v/>
      </c>
      <c r="P481" s="44" t="str">
        <f>IF($AB$1="NE","",IF(V481=$V$1,MAX($P$1:P480)+1,""))</f>
        <v/>
      </c>
      <c r="Q481" s="44" t="str">
        <f t="shared" si="161"/>
        <v/>
      </c>
      <c r="R481" s="44" t="str">
        <f t="shared" si="162"/>
        <v/>
      </c>
      <c r="S481" s="44" t="str">
        <f t="shared" si="163"/>
        <v/>
      </c>
      <c r="T481" s="44" t="str">
        <f t="shared" si="164"/>
        <v/>
      </c>
      <c r="U481" s="44" t="str">
        <f t="shared" si="165"/>
        <v/>
      </c>
      <c r="V481" s="44" t="str">
        <f t="shared" si="166"/>
        <v/>
      </c>
      <c r="X481" s="44" t="str">
        <f>IF(AA481=$AA$1,MAX($X$1:X480)+1,"")</f>
        <v/>
      </c>
      <c r="Y481" s="44">
        <f t="shared" si="167"/>
        <v>480</v>
      </c>
      <c r="Z481" s="44" t="str">
        <f t="shared" si="154"/>
        <v>Kukuřice</v>
      </c>
      <c r="AA481" s="44" t="str">
        <f t="shared" si="168"/>
        <v>Rakovník</v>
      </c>
      <c r="AB481" s="44" t="str">
        <f t="shared" si="169"/>
        <v>Branov</v>
      </c>
      <c r="AC481" s="45">
        <f t="shared" si="170"/>
        <v>609455</v>
      </c>
      <c r="AD481" s="45" t="str">
        <f t="shared" si="171"/>
        <v>30,01 - 50,00 %</v>
      </c>
      <c r="AG481"/>
    </row>
    <row r="482" spans="1:33" x14ac:dyDescent="0.25">
      <c r="A482" s="41">
        <f>IF(B482=$Z$1,MAX($A$1:A481)+1,"")</f>
        <v>481</v>
      </c>
      <c r="B482" s="48" t="s">
        <v>1735</v>
      </c>
      <c r="C482" s="41" t="s">
        <v>470</v>
      </c>
      <c r="D482" s="51" t="s">
        <v>473</v>
      </c>
      <c r="E482" s="50">
        <v>647594</v>
      </c>
      <c r="F482" s="48" t="s">
        <v>24</v>
      </c>
      <c r="H482" s="63">
        <f t="shared" si="153"/>
        <v>481</v>
      </c>
      <c r="I482" s="63" t="str">
        <f t="shared" si="155"/>
        <v/>
      </c>
      <c r="J482" s="63" t="str">
        <f t="shared" si="156"/>
        <v/>
      </c>
      <c r="K482" s="63" t="str">
        <f t="shared" si="157"/>
        <v/>
      </c>
      <c r="L482" s="63" t="str">
        <f t="shared" si="158"/>
        <v/>
      </c>
      <c r="M482" s="63" t="str">
        <f t="shared" si="159"/>
        <v/>
      </c>
      <c r="N482" s="63" t="str">
        <f t="shared" si="160"/>
        <v/>
      </c>
      <c r="P482" s="44" t="str">
        <f>IF($AB$1="NE","",IF(V482=$V$1,MAX($P$1:P481)+1,""))</f>
        <v/>
      </c>
      <c r="Q482" s="44" t="str">
        <f t="shared" si="161"/>
        <v/>
      </c>
      <c r="R482" s="44" t="str">
        <f t="shared" si="162"/>
        <v/>
      </c>
      <c r="S482" s="44" t="str">
        <f t="shared" si="163"/>
        <v/>
      </c>
      <c r="T482" s="44" t="str">
        <f t="shared" si="164"/>
        <v/>
      </c>
      <c r="U482" s="44" t="str">
        <f t="shared" si="165"/>
        <v/>
      </c>
      <c r="V482" s="44" t="str">
        <f t="shared" si="166"/>
        <v/>
      </c>
      <c r="X482" s="44" t="str">
        <f>IF(AA482=$AA$1,MAX($X$1:X481)+1,"")</f>
        <v/>
      </c>
      <c r="Y482" s="44">
        <f t="shared" si="167"/>
        <v>481</v>
      </c>
      <c r="Z482" s="44" t="str">
        <f t="shared" si="154"/>
        <v>Kukuřice</v>
      </c>
      <c r="AA482" s="44" t="str">
        <f t="shared" si="168"/>
        <v>Rakovník</v>
      </c>
      <c r="AB482" s="44" t="str">
        <f t="shared" si="169"/>
        <v>Hracholusky nad Berounkou</v>
      </c>
      <c r="AC482" s="45">
        <f t="shared" si="170"/>
        <v>647594</v>
      </c>
      <c r="AD482" s="45" t="str">
        <f t="shared" si="171"/>
        <v>30,01 - 50,00 %</v>
      </c>
      <c r="AG482"/>
    </row>
    <row r="483" spans="1:33" x14ac:dyDescent="0.25">
      <c r="A483" s="41">
        <f>IF(B483=$Z$1,MAX($A$1:A482)+1,"")</f>
        <v>482</v>
      </c>
      <c r="B483" s="48" t="s">
        <v>1735</v>
      </c>
      <c r="C483" s="41" t="s">
        <v>470</v>
      </c>
      <c r="D483" s="49" t="s">
        <v>474</v>
      </c>
      <c r="E483" s="50">
        <v>648906</v>
      </c>
      <c r="F483" s="48" t="s">
        <v>24</v>
      </c>
      <c r="H483" s="63">
        <f t="shared" si="153"/>
        <v>482</v>
      </c>
      <c r="I483" s="63" t="str">
        <f t="shared" si="155"/>
        <v/>
      </c>
      <c r="J483" s="63" t="str">
        <f t="shared" si="156"/>
        <v/>
      </c>
      <c r="K483" s="63" t="str">
        <f t="shared" si="157"/>
        <v/>
      </c>
      <c r="L483" s="63" t="str">
        <f t="shared" si="158"/>
        <v/>
      </c>
      <c r="M483" s="63" t="str">
        <f t="shared" si="159"/>
        <v/>
      </c>
      <c r="N483" s="63" t="str">
        <f t="shared" si="160"/>
        <v/>
      </c>
      <c r="P483" s="44" t="str">
        <f>IF($AB$1="NE","",IF(V483=$V$1,MAX($P$1:P482)+1,""))</f>
        <v/>
      </c>
      <c r="Q483" s="44" t="str">
        <f t="shared" si="161"/>
        <v/>
      </c>
      <c r="R483" s="44" t="str">
        <f t="shared" si="162"/>
        <v/>
      </c>
      <c r="S483" s="44" t="str">
        <f t="shared" si="163"/>
        <v/>
      </c>
      <c r="T483" s="44" t="str">
        <f t="shared" si="164"/>
        <v/>
      </c>
      <c r="U483" s="44" t="str">
        <f t="shared" si="165"/>
        <v/>
      </c>
      <c r="V483" s="44" t="str">
        <f t="shared" si="166"/>
        <v/>
      </c>
      <c r="X483" s="44" t="str">
        <f>IF(AA483=$AA$1,MAX($X$1:X482)+1,"")</f>
        <v/>
      </c>
      <c r="Y483" s="44">
        <f t="shared" si="167"/>
        <v>482</v>
      </c>
      <c r="Z483" s="44" t="str">
        <f t="shared" si="154"/>
        <v>Kukuřice</v>
      </c>
      <c r="AA483" s="44" t="str">
        <f t="shared" si="168"/>
        <v>Rakovník</v>
      </c>
      <c r="AB483" s="44" t="str">
        <f t="shared" si="169"/>
        <v>Hřebečníky</v>
      </c>
      <c r="AC483" s="45">
        <f t="shared" si="170"/>
        <v>648906</v>
      </c>
      <c r="AD483" s="45" t="str">
        <f t="shared" si="171"/>
        <v>30,01 - 50,00 %</v>
      </c>
      <c r="AG483"/>
    </row>
    <row r="484" spans="1:33" x14ac:dyDescent="0.25">
      <c r="A484" s="41">
        <f>IF(B484=$Z$1,MAX($A$1:A483)+1,"")</f>
        <v>483</v>
      </c>
      <c r="B484" s="48" t="s">
        <v>1735</v>
      </c>
      <c r="C484" s="41" t="s">
        <v>470</v>
      </c>
      <c r="D484" s="49" t="s">
        <v>475</v>
      </c>
      <c r="E484" s="50">
        <v>651443</v>
      </c>
      <c r="F484" s="48" t="s">
        <v>24</v>
      </c>
      <c r="H484" s="63">
        <f t="shared" si="153"/>
        <v>483</v>
      </c>
      <c r="I484" s="63" t="str">
        <f t="shared" si="155"/>
        <v/>
      </c>
      <c r="J484" s="63" t="str">
        <f t="shared" si="156"/>
        <v/>
      </c>
      <c r="K484" s="63" t="str">
        <f t="shared" si="157"/>
        <v/>
      </c>
      <c r="L484" s="63" t="str">
        <f t="shared" si="158"/>
        <v/>
      </c>
      <c r="M484" s="63" t="str">
        <f t="shared" si="159"/>
        <v/>
      </c>
      <c r="N484" s="63" t="str">
        <f t="shared" si="160"/>
        <v/>
      </c>
      <c r="P484" s="44" t="str">
        <f>IF($AB$1="NE","",IF(V484=$V$1,MAX($P$1:P483)+1,""))</f>
        <v/>
      </c>
      <c r="Q484" s="44" t="str">
        <f t="shared" si="161"/>
        <v/>
      </c>
      <c r="R484" s="44" t="str">
        <f t="shared" si="162"/>
        <v/>
      </c>
      <c r="S484" s="44" t="str">
        <f t="shared" si="163"/>
        <v/>
      </c>
      <c r="T484" s="44" t="str">
        <f t="shared" si="164"/>
        <v/>
      </c>
      <c r="U484" s="44" t="str">
        <f t="shared" si="165"/>
        <v/>
      </c>
      <c r="V484" s="44" t="str">
        <f t="shared" si="166"/>
        <v/>
      </c>
      <c r="X484" s="44" t="str">
        <f>IF(AA484=$AA$1,MAX($X$1:X483)+1,"")</f>
        <v/>
      </c>
      <c r="Y484" s="44">
        <f t="shared" si="167"/>
        <v>483</v>
      </c>
      <c r="Z484" s="44" t="str">
        <f t="shared" si="154"/>
        <v>Kukuřice</v>
      </c>
      <c r="AA484" s="44" t="str">
        <f t="shared" si="168"/>
        <v>Rakovník</v>
      </c>
      <c r="AB484" s="44" t="str">
        <f t="shared" si="169"/>
        <v>Chlum u Rakovníka</v>
      </c>
      <c r="AC484" s="45">
        <f t="shared" si="170"/>
        <v>651443</v>
      </c>
      <c r="AD484" s="45" t="str">
        <f t="shared" si="171"/>
        <v>30,01 - 50,00 %</v>
      </c>
      <c r="AG484"/>
    </row>
    <row r="485" spans="1:33" x14ac:dyDescent="0.25">
      <c r="A485" s="41">
        <f>IF(B485=$Z$1,MAX($A$1:A484)+1,"")</f>
        <v>484</v>
      </c>
      <c r="B485" s="48" t="s">
        <v>1735</v>
      </c>
      <c r="C485" s="41" t="s">
        <v>470</v>
      </c>
      <c r="D485" s="49" t="s">
        <v>476</v>
      </c>
      <c r="E485" s="50">
        <v>662313</v>
      </c>
      <c r="F485" s="48" t="s">
        <v>24</v>
      </c>
      <c r="H485" s="63">
        <f t="shared" si="153"/>
        <v>484</v>
      </c>
      <c r="I485" s="63" t="str">
        <f t="shared" si="155"/>
        <v/>
      </c>
      <c r="J485" s="63" t="str">
        <f t="shared" si="156"/>
        <v/>
      </c>
      <c r="K485" s="63" t="str">
        <f t="shared" si="157"/>
        <v/>
      </c>
      <c r="L485" s="63" t="str">
        <f t="shared" si="158"/>
        <v/>
      </c>
      <c r="M485" s="63" t="str">
        <f t="shared" si="159"/>
        <v/>
      </c>
      <c r="N485" s="63" t="str">
        <f t="shared" si="160"/>
        <v/>
      </c>
      <c r="P485" s="44" t="str">
        <f>IF($AB$1="NE","",IF(V485=$V$1,MAX($P$1:P484)+1,""))</f>
        <v/>
      </c>
      <c r="Q485" s="44" t="str">
        <f t="shared" si="161"/>
        <v/>
      </c>
      <c r="R485" s="44" t="str">
        <f t="shared" si="162"/>
        <v/>
      </c>
      <c r="S485" s="44" t="str">
        <f t="shared" si="163"/>
        <v/>
      </c>
      <c r="T485" s="44" t="str">
        <f t="shared" si="164"/>
        <v/>
      </c>
      <c r="U485" s="44" t="str">
        <f t="shared" si="165"/>
        <v/>
      </c>
      <c r="V485" s="44" t="str">
        <f t="shared" si="166"/>
        <v/>
      </c>
      <c r="X485" s="44" t="str">
        <f>IF(AA485=$AA$1,MAX($X$1:X484)+1,"")</f>
        <v/>
      </c>
      <c r="Y485" s="44">
        <f t="shared" si="167"/>
        <v>484</v>
      </c>
      <c r="Z485" s="44" t="str">
        <f t="shared" si="154"/>
        <v>Kukuřice</v>
      </c>
      <c r="AA485" s="44" t="str">
        <f t="shared" si="168"/>
        <v>Rakovník</v>
      </c>
      <c r="AB485" s="44" t="str">
        <f t="shared" si="169"/>
        <v>Kalubice</v>
      </c>
      <c r="AC485" s="45">
        <f t="shared" si="170"/>
        <v>662313</v>
      </c>
      <c r="AD485" s="45" t="str">
        <f t="shared" si="171"/>
        <v>30,01 - 50,00 %</v>
      </c>
      <c r="AG485"/>
    </row>
    <row r="486" spans="1:33" x14ac:dyDescent="0.25">
      <c r="A486" s="41">
        <f>IF(B486=$Z$1,MAX($A$1:A485)+1,"")</f>
        <v>485</v>
      </c>
      <c r="B486" s="48" t="s">
        <v>1735</v>
      </c>
      <c r="C486" s="41" t="s">
        <v>470</v>
      </c>
      <c r="D486" s="49" t="s">
        <v>477</v>
      </c>
      <c r="E486" s="50">
        <v>663310</v>
      </c>
      <c r="F486" s="48" t="s">
        <v>24</v>
      </c>
      <c r="H486" s="63">
        <f t="shared" si="153"/>
        <v>485</v>
      </c>
      <c r="I486" s="63" t="str">
        <f t="shared" si="155"/>
        <v/>
      </c>
      <c r="J486" s="63" t="str">
        <f t="shared" si="156"/>
        <v/>
      </c>
      <c r="K486" s="63" t="str">
        <f t="shared" si="157"/>
        <v/>
      </c>
      <c r="L486" s="63" t="str">
        <f t="shared" si="158"/>
        <v/>
      </c>
      <c r="M486" s="63" t="str">
        <f t="shared" si="159"/>
        <v/>
      </c>
      <c r="N486" s="63" t="str">
        <f t="shared" si="160"/>
        <v/>
      </c>
      <c r="P486" s="44" t="str">
        <f>IF($AB$1="NE","",IF(V486=$V$1,MAX($P$1:P485)+1,""))</f>
        <v/>
      </c>
      <c r="Q486" s="44" t="str">
        <f t="shared" si="161"/>
        <v/>
      </c>
      <c r="R486" s="44" t="str">
        <f t="shared" si="162"/>
        <v/>
      </c>
      <c r="S486" s="44" t="str">
        <f t="shared" si="163"/>
        <v/>
      </c>
      <c r="T486" s="44" t="str">
        <f t="shared" si="164"/>
        <v/>
      </c>
      <c r="U486" s="44" t="str">
        <f t="shared" si="165"/>
        <v/>
      </c>
      <c r="V486" s="44" t="str">
        <f t="shared" si="166"/>
        <v/>
      </c>
      <c r="X486" s="44" t="str">
        <f>IF(AA486=$AA$1,MAX($X$1:X485)+1,"")</f>
        <v/>
      </c>
      <c r="Y486" s="44">
        <f t="shared" si="167"/>
        <v>485</v>
      </c>
      <c r="Z486" s="44" t="str">
        <f t="shared" si="154"/>
        <v>Kukuřice</v>
      </c>
      <c r="AA486" s="44" t="str">
        <f t="shared" si="168"/>
        <v>Rakovník</v>
      </c>
      <c r="AB486" s="44" t="str">
        <f t="shared" si="169"/>
        <v>Karlova Ves</v>
      </c>
      <c r="AC486" s="45">
        <f t="shared" si="170"/>
        <v>663310</v>
      </c>
      <c r="AD486" s="45" t="str">
        <f t="shared" si="171"/>
        <v>30,01 - 50,00 %</v>
      </c>
      <c r="AG486"/>
    </row>
    <row r="487" spans="1:33" x14ac:dyDescent="0.25">
      <c r="A487" s="41">
        <f>IF(B487=$Z$1,MAX($A$1:A486)+1,"")</f>
        <v>486</v>
      </c>
      <c r="B487" s="48" t="s">
        <v>1735</v>
      </c>
      <c r="C487" s="41" t="s">
        <v>470</v>
      </c>
      <c r="D487" s="49" t="s">
        <v>478</v>
      </c>
      <c r="E487" s="50">
        <v>676390</v>
      </c>
      <c r="F487" s="48" t="s">
        <v>24</v>
      </c>
      <c r="H487" s="63">
        <f t="shared" si="153"/>
        <v>486</v>
      </c>
      <c r="I487" s="63" t="str">
        <f t="shared" si="155"/>
        <v/>
      </c>
      <c r="J487" s="63" t="str">
        <f t="shared" si="156"/>
        <v/>
      </c>
      <c r="K487" s="63" t="str">
        <f t="shared" si="157"/>
        <v/>
      </c>
      <c r="L487" s="63" t="str">
        <f t="shared" si="158"/>
        <v/>
      </c>
      <c r="M487" s="63" t="str">
        <f t="shared" si="159"/>
        <v/>
      </c>
      <c r="N487" s="63" t="str">
        <f t="shared" si="160"/>
        <v/>
      </c>
      <c r="P487" s="44" t="str">
        <f>IF($AB$1="NE","",IF(V487=$V$1,MAX($P$1:P486)+1,""))</f>
        <v/>
      </c>
      <c r="Q487" s="44" t="str">
        <f t="shared" si="161"/>
        <v/>
      </c>
      <c r="R487" s="44" t="str">
        <f t="shared" si="162"/>
        <v/>
      </c>
      <c r="S487" s="44" t="str">
        <f t="shared" si="163"/>
        <v/>
      </c>
      <c r="T487" s="44" t="str">
        <f t="shared" si="164"/>
        <v/>
      </c>
      <c r="U487" s="44" t="str">
        <f t="shared" si="165"/>
        <v/>
      </c>
      <c r="V487" s="44" t="str">
        <f t="shared" si="166"/>
        <v/>
      </c>
      <c r="X487" s="44" t="str">
        <f>IF(AA487=$AA$1,MAX($X$1:X486)+1,"")</f>
        <v/>
      </c>
      <c r="Y487" s="44">
        <f t="shared" si="167"/>
        <v>486</v>
      </c>
      <c r="Z487" s="44" t="str">
        <f t="shared" si="154"/>
        <v>Kukuřice</v>
      </c>
      <c r="AA487" s="44" t="str">
        <f t="shared" si="168"/>
        <v>Rakovník</v>
      </c>
      <c r="AB487" s="44" t="str">
        <f t="shared" si="169"/>
        <v>Křivoklát</v>
      </c>
      <c r="AC487" s="45">
        <f t="shared" si="170"/>
        <v>676390</v>
      </c>
      <c r="AD487" s="45" t="str">
        <f t="shared" si="171"/>
        <v>30,01 - 50,00 %</v>
      </c>
      <c r="AG487"/>
    </row>
    <row r="488" spans="1:33" x14ac:dyDescent="0.25">
      <c r="A488" s="41">
        <f>IF(B488=$Z$1,MAX($A$1:A487)+1,"")</f>
        <v>487</v>
      </c>
      <c r="B488" s="48" t="s">
        <v>1735</v>
      </c>
      <c r="C488" s="41" t="s">
        <v>470</v>
      </c>
      <c r="D488" s="49" t="s">
        <v>479</v>
      </c>
      <c r="E488" s="50">
        <v>689378</v>
      </c>
      <c r="F488" s="48" t="s">
        <v>24</v>
      </c>
      <c r="H488" s="63">
        <f t="shared" si="153"/>
        <v>487</v>
      </c>
      <c r="I488" s="63" t="str">
        <f t="shared" si="155"/>
        <v/>
      </c>
      <c r="J488" s="63" t="str">
        <f t="shared" si="156"/>
        <v/>
      </c>
      <c r="K488" s="63" t="str">
        <f t="shared" si="157"/>
        <v/>
      </c>
      <c r="L488" s="63" t="str">
        <f t="shared" si="158"/>
        <v/>
      </c>
      <c r="M488" s="63" t="str">
        <f t="shared" si="159"/>
        <v/>
      </c>
      <c r="N488" s="63" t="str">
        <f t="shared" si="160"/>
        <v/>
      </c>
      <c r="P488" s="44" t="str">
        <f>IF($AB$1="NE","",IF(V488=$V$1,MAX($P$1:P487)+1,""))</f>
        <v/>
      </c>
      <c r="Q488" s="44" t="str">
        <f t="shared" si="161"/>
        <v/>
      </c>
      <c r="R488" s="44" t="str">
        <f t="shared" si="162"/>
        <v/>
      </c>
      <c r="S488" s="44" t="str">
        <f t="shared" si="163"/>
        <v/>
      </c>
      <c r="T488" s="44" t="str">
        <f t="shared" si="164"/>
        <v/>
      </c>
      <c r="U488" s="44" t="str">
        <f t="shared" si="165"/>
        <v/>
      </c>
      <c r="V488" s="44" t="str">
        <f t="shared" si="166"/>
        <v/>
      </c>
      <c r="X488" s="44" t="str">
        <f>IF(AA488=$AA$1,MAX($X$1:X487)+1,"")</f>
        <v/>
      </c>
      <c r="Y488" s="44">
        <f t="shared" si="167"/>
        <v>487</v>
      </c>
      <c r="Z488" s="44" t="str">
        <f t="shared" si="154"/>
        <v>Kukuřice</v>
      </c>
      <c r="AA488" s="44" t="str">
        <f t="shared" si="168"/>
        <v>Rakovník</v>
      </c>
      <c r="AB488" s="44" t="str">
        <f t="shared" si="169"/>
        <v>Lužná u Rakovníka</v>
      </c>
      <c r="AC488" s="45">
        <f t="shared" si="170"/>
        <v>689378</v>
      </c>
      <c r="AD488" s="45" t="str">
        <f t="shared" si="171"/>
        <v>30,01 - 50,00 %</v>
      </c>
      <c r="AG488"/>
    </row>
    <row r="489" spans="1:33" x14ac:dyDescent="0.25">
      <c r="A489" s="41">
        <f>IF(B489=$Z$1,MAX($A$1:A488)+1,"")</f>
        <v>488</v>
      </c>
      <c r="B489" s="48" t="s">
        <v>1735</v>
      </c>
      <c r="C489" s="41" t="s">
        <v>470</v>
      </c>
      <c r="D489" s="49" t="s">
        <v>480</v>
      </c>
      <c r="E489" s="50">
        <v>693316</v>
      </c>
      <c r="F489" s="48" t="s">
        <v>24</v>
      </c>
      <c r="H489" s="63">
        <f t="shared" si="153"/>
        <v>488</v>
      </c>
      <c r="I489" s="63" t="str">
        <f t="shared" si="155"/>
        <v/>
      </c>
      <c r="J489" s="63" t="str">
        <f t="shared" si="156"/>
        <v/>
      </c>
      <c r="K489" s="63" t="str">
        <f t="shared" si="157"/>
        <v/>
      </c>
      <c r="L489" s="63" t="str">
        <f t="shared" si="158"/>
        <v/>
      </c>
      <c r="M489" s="63" t="str">
        <f t="shared" si="159"/>
        <v/>
      </c>
      <c r="N489" s="63" t="str">
        <f t="shared" si="160"/>
        <v/>
      </c>
      <c r="P489" s="44" t="str">
        <f>IF($AB$1="NE","",IF(V489=$V$1,MAX($P$1:P488)+1,""))</f>
        <v/>
      </c>
      <c r="Q489" s="44" t="str">
        <f t="shared" si="161"/>
        <v/>
      </c>
      <c r="R489" s="44" t="str">
        <f t="shared" si="162"/>
        <v/>
      </c>
      <c r="S489" s="44" t="str">
        <f t="shared" si="163"/>
        <v/>
      </c>
      <c r="T489" s="44" t="str">
        <f t="shared" si="164"/>
        <v/>
      </c>
      <c r="U489" s="44" t="str">
        <f t="shared" si="165"/>
        <v/>
      </c>
      <c r="V489" s="44" t="str">
        <f t="shared" si="166"/>
        <v/>
      </c>
      <c r="X489" s="44" t="str">
        <f>IF(AA489=$AA$1,MAX($X$1:X488)+1,"")</f>
        <v/>
      </c>
      <c r="Y489" s="44">
        <f t="shared" si="167"/>
        <v>488</v>
      </c>
      <c r="Z489" s="44" t="str">
        <f t="shared" si="154"/>
        <v>Kukuřice</v>
      </c>
      <c r="AA489" s="44" t="str">
        <f t="shared" si="168"/>
        <v>Rakovník</v>
      </c>
      <c r="AB489" s="44" t="str">
        <f t="shared" si="169"/>
        <v>Městečko u Křivoklátu</v>
      </c>
      <c r="AC489" s="45">
        <f t="shared" si="170"/>
        <v>693316</v>
      </c>
      <c r="AD489" s="45" t="str">
        <f t="shared" si="171"/>
        <v>30,01 - 50,00 %</v>
      </c>
      <c r="AG489"/>
    </row>
    <row r="490" spans="1:33" x14ac:dyDescent="0.25">
      <c r="A490" s="41">
        <f>IF(B490=$Z$1,MAX($A$1:A489)+1,"")</f>
        <v>489</v>
      </c>
      <c r="B490" s="48" t="s">
        <v>1735</v>
      </c>
      <c r="C490" s="41" t="s">
        <v>470</v>
      </c>
      <c r="D490" s="49" t="s">
        <v>481</v>
      </c>
      <c r="E490" s="50">
        <v>704377</v>
      </c>
      <c r="F490" s="48" t="s">
        <v>24</v>
      </c>
      <c r="H490" s="63">
        <f t="shared" si="153"/>
        <v>489</v>
      </c>
      <c r="I490" s="63" t="str">
        <f t="shared" si="155"/>
        <v/>
      </c>
      <c r="J490" s="63" t="str">
        <f t="shared" si="156"/>
        <v/>
      </c>
      <c r="K490" s="63" t="str">
        <f t="shared" si="157"/>
        <v/>
      </c>
      <c r="L490" s="63" t="str">
        <f t="shared" si="158"/>
        <v/>
      </c>
      <c r="M490" s="63" t="str">
        <f t="shared" si="159"/>
        <v/>
      </c>
      <c r="N490" s="63" t="str">
        <f t="shared" si="160"/>
        <v/>
      </c>
      <c r="P490" s="44" t="str">
        <f>IF($AB$1="NE","",IF(V490=$V$1,MAX($P$1:P489)+1,""))</f>
        <v/>
      </c>
      <c r="Q490" s="44" t="str">
        <f t="shared" si="161"/>
        <v/>
      </c>
      <c r="R490" s="44" t="str">
        <f t="shared" si="162"/>
        <v/>
      </c>
      <c r="S490" s="44" t="str">
        <f t="shared" si="163"/>
        <v/>
      </c>
      <c r="T490" s="44" t="str">
        <f t="shared" si="164"/>
        <v/>
      </c>
      <c r="U490" s="44" t="str">
        <f t="shared" si="165"/>
        <v/>
      </c>
      <c r="V490" s="44" t="str">
        <f t="shared" si="166"/>
        <v/>
      </c>
      <c r="X490" s="44" t="str">
        <f>IF(AA490=$AA$1,MAX($X$1:X489)+1,"")</f>
        <v/>
      </c>
      <c r="Y490" s="44">
        <f t="shared" si="167"/>
        <v>489</v>
      </c>
      <c r="Z490" s="44" t="str">
        <f t="shared" si="154"/>
        <v>Kukuřice</v>
      </c>
      <c r="AA490" s="44" t="str">
        <f t="shared" si="168"/>
        <v>Rakovník</v>
      </c>
      <c r="AB490" s="44" t="str">
        <f t="shared" si="169"/>
        <v>Nezabudice</v>
      </c>
      <c r="AC490" s="45">
        <f t="shared" si="170"/>
        <v>704377</v>
      </c>
      <c r="AD490" s="45" t="str">
        <f t="shared" si="171"/>
        <v>30,01 - 50,00 %</v>
      </c>
      <c r="AG490"/>
    </row>
    <row r="491" spans="1:33" x14ac:dyDescent="0.25">
      <c r="A491" s="41">
        <f>IF(B491=$Z$1,MAX($A$1:A490)+1,"")</f>
        <v>490</v>
      </c>
      <c r="B491" s="48" t="s">
        <v>1735</v>
      </c>
      <c r="C491" s="41" t="s">
        <v>470</v>
      </c>
      <c r="D491" s="49" t="s">
        <v>482</v>
      </c>
      <c r="E491" s="50">
        <v>706884</v>
      </c>
      <c r="F491" s="48" t="s">
        <v>24</v>
      </c>
      <c r="H491" s="63">
        <f t="shared" si="153"/>
        <v>490</v>
      </c>
      <c r="I491" s="63" t="str">
        <f t="shared" si="155"/>
        <v/>
      </c>
      <c r="J491" s="63" t="str">
        <f t="shared" si="156"/>
        <v/>
      </c>
      <c r="K491" s="63" t="str">
        <f t="shared" si="157"/>
        <v/>
      </c>
      <c r="L491" s="63" t="str">
        <f t="shared" si="158"/>
        <v/>
      </c>
      <c r="M491" s="63" t="str">
        <f t="shared" si="159"/>
        <v/>
      </c>
      <c r="N491" s="63" t="str">
        <f t="shared" si="160"/>
        <v/>
      </c>
      <c r="P491" s="44" t="str">
        <f>IF($AB$1="NE","",IF(V491=$V$1,MAX($P$1:P490)+1,""))</f>
        <v/>
      </c>
      <c r="Q491" s="44" t="str">
        <f t="shared" si="161"/>
        <v/>
      </c>
      <c r="R491" s="44" t="str">
        <f t="shared" si="162"/>
        <v/>
      </c>
      <c r="S491" s="44" t="str">
        <f t="shared" si="163"/>
        <v/>
      </c>
      <c r="T491" s="44" t="str">
        <f t="shared" si="164"/>
        <v/>
      </c>
      <c r="U491" s="44" t="str">
        <f t="shared" si="165"/>
        <v/>
      </c>
      <c r="V491" s="44" t="str">
        <f t="shared" si="166"/>
        <v/>
      </c>
      <c r="X491" s="44" t="str">
        <f>IF(AA491=$AA$1,MAX($X$1:X490)+1,"")</f>
        <v/>
      </c>
      <c r="Y491" s="44">
        <f t="shared" si="167"/>
        <v>490</v>
      </c>
      <c r="Z491" s="44" t="str">
        <f t="shared" si="154"/>
        <v>Kukuřice</v>
      </c>
      <c r="AA491" s="44" t="str">
        <f t="shared" si="168"/>
        <v>Rakovník</v>
      </c>
      <c r="AB491" s="44" t="str">
        <f t="shared" si="169"/>
        <v>Novosedly</v>
      </c>
      <c r="AC491" s="45">
        <f t="shared" si="170"/>
        <v>706884</v>
      </c>
      <c r="AD491" s="45" t="str">
        <f t="shared" si="171"/>
        <v>30,01 - 50,00 %</v>
      </c>
      <c r="AG491"/>
    </row>
    <row r="492" spans="1:33" x14ac:dyDescent="0.25">
      <c r="A492" s="41">
        <f>IF(B492=$Z$1,MAX($A$1:A491)+1,"")</f>
        <v>491</v>
      </c>
      <c r="B492" s="48" t="s">
        <v>1735</v>
      </c>
      <c r="C492" s="41" t="s">
        <v>470</v>
      </c>
      <c r="D492" s="49" t="s">
        <v>484</v>
      </c>
      <c r="E492" s="50">
        <v>710202</v>
      </c>
      <c r="F492" s="48" t="s">
        <v>24</v>
      </c>
      <c r="H492" s="63">
        <f t="shared" si="153"/>
        <v>491</v>
      </c>
      <c r="I492" s="63" t="str">
        <f t="shared" si="155"/>
        <v/>
      </c>
      <c r="J492" s="63" t="str">
        <f t="shared" si="156"/>
        <v/>
      </c>
      <c r="K492" s="63" t="str">
        <f t="shared" si="157"/>
        <v/>
      </c>
      <c r="L492" s="63" t="str">
        <f t="shared" si="158"/>
        <v/>
      </c>
      <c r="M492" s="63" t="str">
        <f t="shared" si="159"/>
        <v/>
      </c>
      <c r="N492" s="63" t="str">
        <f t="shared" si="160"/>
        <v/>
      </c>
      <c r="P492" s="44" t="str">
        <f>IF($AB$1="NE","",IF(V492=$V$1,MAX($P$1:P491)+1,""))</f>
        <v/>
      </c>
      <c r="Q492" s="44" t="str">
        <f t="shared" si="161"/>
        <v/>
      </c>
      <c r="R492" s="44" t="str">
        <f t="shared" si="162"/>
        <v/>
      </c>
      <c r="S492" s="44" t="str">
        <f t="shared" si="163"/>
        <v/>
      </c>
      <c r="T492" s="44" t="str">
        <f t="shared" si="164"/>
        <v/>
      </c>
      <c r="U492" s="44" t="str">
        <f t="shared" si="165"/>
        <v/>
      </c>
      <c r="V492" s="44" t="str">
        <f t="shared" si="166"/>
        <v/>
      </c>
      <c r="X492" s="44" t="str">
        <f>IF(AA492=$AA$1,MAX($X$1:X491)+1,"")</f>
        <v/>
      </c>
      <c r="Y492" s="44">
        <f t="shared" si="167"/>
        <v>491</v>
      </c>
      <c r="Z492" s="44" t="str">
        <f t="shared" si="154"/>
        <v>Kukuřice</v>
      </c>
      <c r="AA492" s="44" t="str">
        <f t="shared" si="168"/>
        <v>Rakovník</v>
      </c>
      <c r="AB492" s="44" t="str">
        <f t="shared" si="169"/>
        <v>Olešná u Rakovníka</v>
      </c>
      <c r="AC492" s="45">
        <f t="shared" si="170"/>
        <v>710202</v>
      </c>
      <c r="AD492" s="45" t="str">
        <f t="shared" si="171"/>
        <v>30,01 - 50,00 %</v>
      </c>
      <c r="AG492"/>
    </row>
    <row r="493" spans="1:33" x14ac:dyDescent="0.25">
      <c r="A493" s="41">
        <f>IF(B493=$Z$1,MAX($A$1:A492)+1,"")</f>
        <v>492</v>
      </c>
      <c r="B493" s="48" t="s">
        <v>1735</v>
      </c>
      <c r="C493" s="41" t="s">
        <v>470</v>
      </c>
      <c r="D493" s="49" t="s">
        <v>485</v>
      </c>
      <c r="E493" s="50">
        <v>736961</v>
      </c>
      <c r="F493" s="48" t="s">
        <v>24</v>
      </c>
      <c r="H493" s="63">
        <f t="shared" si="153"/>
        <v>492</v>
      </c>
      <c r="I493" s="63" t="str">
        <f t="shared" si="155"/>
        <v/>
      </c>
      <c r="J493" s="63" t="str">
        <f t="shared" si="156"/>
        <v/>
      </c>
      <c r="K493" s="63" t="str">
        <f t="shared" si="157"/>
        <v/>
      </c>
      <c r="L493" s="63" t="str">
        <f t="shared" si="158"/>
        <v/>
      </c>
      <c r="M493" s="63" t="str">
        <f t="shared" si="159"/>
        <v/>
      </c>
      <c r="N493" s="63" t="str">
        <f t="shared" si="160"/>
        <v/>
      </c>
      <c r="P493" s="44" t="str">
        <f>IF($AB$1="NE","",IF(V493=$V$1,MAX($P$1:P492)+1,""))</f>
        <v/>
      </c>
      <c r="Q493" s="44" t="str">
        <f t="shared" si="161"/>
        <v/>
      </c>
      <c r="R493" s="44" t="str">
        <f t="shared" si="162"/>
        <v/>
      </c>
      <c r="S493" s="44" t="str">
        <f t="shared" si="163"/>
        <v/>
      </c>
      <c r="T493" s="44" t="str">
        <f t="shared" si="164"/>
        <v/>
      </c>
      <c r="U493" s="44" t="str">
        <f t="shared" si="165"/>
        <v/>
      </c>
      <c r="V493" s="44" t="str">
        <f t="shared" si="166"/>
        <v/>
      </c>
      <c r="X493" s="44" t="str">
        <f>IF(AA493=$AA$1,MAX($X$1:X492)+1,"")</f>
        <v/>
      </c>
      <c r="Y493" s="44">
        <f t="shared" si="167"/>
        <v>492</v>
      </c>
      <c r="Z493" s="44" t="str">
        <f t="shared" si="154"/>
        <v>Kukuřice</v>
      </c>
      <c r="AA493" s="44" t="str">
        <f t="shared" si="168"/>
        <v>Rakovník</v>
      </c>
      <c r="AB493" s="44" t="str">
        <f t="shared" si="169"/>
        <v>Pustověty</v>
      </c>
      <c r="AC493" s="45">
        <f t="shared" si="170"/>
        <v>736961</v>
      </c>
      <c r="AD493" s="45" t="str">
        <f t="shared" si="171"/>
        <v>30,01 - 50,00 %</v>
      </c>
      <c r="AG493"/>
    </row>
    <row r="494" spans="1:33" x14ac:dyDescent="0.25">
      <c r="A494" s="41">
        <f>IF(B494=$Z$1,MAX($A$1:A493)+1,"")</f>
        <v>493</v>
      </c>
      <c r="B494" s="48" t="s">
        <v>1735</v>
      </c>
      <c r="C494" s="41" t="s">
        <v>470</v>
      </c>
      <c r="D494" s="49" t="s">
        <v>486</v>
      </c>
      <c r="E494" s="50">
        <v>737313</v>
      </c>
      <c r="F494" s="48" t="s">
        <v>24</v>
      </c>
      <c r="H494" s="63">
        <f t="shared" si="153"/>
        <v>493</v>
      </c>
      <c r="I494" s="63" t="str">
        <f t="shared" si="155"/>
        <v/>
      </c>
      <c r="J494" s="63" t="str">
        <f t="shared" si="156"/>
        <v/>
      </c>
      <c r="K494" s="63" t="str">
        <f t="shared" si="157"/>
        <v/>
      </c>
      <c r="L494" s="63" t="str">
        <f t="shared" si="158"/>
        <v/>
      </c>
      <c r="M494" s="63" t="str">
        <f t="shared" si="159"/>
        <v/>
      </c>
      <c r="N494" s="63" t="str">
        <f t="shared" si="160"/>
        <v/>
      </c>
      <c r="P494" s="44" t="str">
        <f>IF($AB$1="NE","",IF(V494=$V$1,MAX($P$1:P493)+1,""))</f>
        <v/>
      </c>
      <c r="Q494" s="44" t="str">
        <f t="shared" si="161"/>
        <v/>
      </c>
      <c r="R494" s="44" t="str">
        <f t="shared" si="162"/>
        <v/>
      </c>
      <c r="S494" s="44" t="str">
        <f t="shared" si="163"/>
        <v/>
      </c>
      <c r="T494" s="44" t="str">
        <f t="shared" si="164"/>
        <v/>
      </c>
      <c r="U494" s="44" t="str">
        <f t="shared" si="165"/>
        <v/>
      </c>
      <c r="V494" s="44" t="str">
        <f t="shared" si="166"/>
        <v/>
      </c>
      <c r="X494" s="44" t="str">
        <f>IF(AA494=$AA$1,MAX($X$1:X493)+1,"")</f>
        <v/>
      </c>
      <c r="Y494" s="44">
        <f t="shared" si="167"/>
        <v>493</v>
      </c>
      <c r="Z494" s="44" t="str">
        <f t="shared" si="154"/>
        <v>Kukuřice</v>
      </c>
      <c r="AA494" s="44" t="str">
        <f t="shared" si="168"/>
        <v>Rakovník</v>
      </c>
      <c r="AB494" s="44" t="str">
        <f t="shared" si="169"/>
        <v>Račice nad Berounkou</v>
      </c>
      <c r="AC494" s="45">
        <f t="shared" si="170"/>
        <v>737313</v>
      </c>
      <c r="AD494" s="45" t="str">
        <f t="shared" si="171"/>
        <v>30,01 - 50,00 %</v>
      </c>
      <c r="AG494"/>
    </row>
    <row r="495" spans="1:33" x14ac:dyDescent="0.25">
      <c r="A495" s="41">
        <f>IF(B495=$Z$1,MAX($A$1:A494)+1,"")</f>
        <v>494</v>
      </c>
      <c r="B495" s="48" t="s">
        <v>1735</v>
      </c>
      <c r="C495" s="41" t="s">
        <v>470</v>
      </c>
      <c r="D495" s="49" t="s">
        <v>487</v>
      </c>
      <c r="E495" s="50">
        <v>742554</v>
      </c>
      <c r="F495" s="48" t="s">
        <v>24</v>
      </c>
      <c r="H495" s="63">
        <f t="shared" si="153"/>
        <v>494</v>
      </c>
      <c r="I495" s="63" t="str">
        <f t="shared" si="155"/>
        <v/>
      </c>
      <c r="J495" s="63" t="str">
        <f t="shared" si="156"/>
        <v/>
      </c>
      <c r="K495" s="63" t="str">
        <f t="shared" si="157"/>
        <v/>
      </c>
      <c r="L495" s="63" t="str">
        <f t="shared" si="158"/>
        <v/>
      </c>
      <c r="M495" s="63" t="str">
        <f t="shared" si="159"/>
        <v/>
      </c>
      <c r="N495" s="63" t="str">
        <f t="shared" si="160"/>
        <v/>
      </c>
      <c r="P495" s="44" t="str">
        <f>IF($AB$1="NE","",IF(V495=$V$1,MAX($P$1:P494)+1,""))</f>
        <v/>
      </c>
      <c r="Q495" s="44" t="str">
        <f t="shared" si="161"/>
        <v/>
      </c>
      <c r="R495" s="44" t="str">
        <f t="shared" si="162"/>
        <v/>
      </c>
      <c r="S495" s="44" t="str">
        <f t="shared" si="163"/>
        <v/>
      </c>
      <c r="T495" s="44" t="str">
        <f t="shared" si="164"/>
        <v/>
      </c>
      <c r="U495" s="44" t="str">
        <f t="shared" si="165"/>
        <v/>
      </c>
      <c r="V495" s="44" t="str">
        <f t="shared" si="166"/>
        <v/>
      </c>
      <c r="X495" s="44" t="str">
        <f>IF(AA495=$AA$1,MAX($X$1:X494)+1,"")</f>
        <v/>
      </c>
      <c r="Y495" s="44">
        <f t="shared" si="167"/>
        <v>494</v>
      </c>
      <c r="Z495" s="44" t="str">
        <f t="shared" si="154"/>
        <v>Kukuřice</v>
      </c>
      <c r="AA495" s="44" t="str">
        <f t="shared" si="168"/>
        <v>Rakovník</v>
      </c>
      <c r="AB495" s="44" t="str">
        <f t="shared" si="169"/>
        <v>Roztoky u Křivoklátu</v>
      </c>
      <c r="AC495" s="45">
        <f t="shared" si="170"/>
        <v>742554</v>
      </c>
      <c r="AD495" s="45" t="str">
        <f t="shared" si="171"/>
        <v>30,01 - 50,00 %</v>
      </c>
      <c r="AG495"/>
    </row>
    <row r="496" spans="1:33" x14ac:dyDescent="0.25">
      <c r="A496" s="41">
        <f>IF(B496=$Z$1,MAX($A$1:A495)+1,"")</f>
        <v>495</v>
      </c>
      <c r="B496" s="48" t="s">
        <v>1735</v>
      </c>
      <c r="C496" s="41" t="s">
        <v>470</v>
      </c>
      <c r="D496" s="49" t="s">
        <v>488</v>
      </c>
      <c r="E496" s="50">
        <v>651451</v>
      </c>
      <c r="F496" s="48" t="s">
        <v>24</v>
      </c>
      <c r="H496" s="63">
        <f t="shared" si="153"/>
        <v>495</v>
      </c>
      <c r="I496" s="63" t="str">
        <f t="shared" si="155"/>
        <v/>
      </c>
      <c r="J496" s="63" t="str">
        <f t="shared" si="156"/>
        <v/>
      </c>
      <c r="K496" s="63" t="str">
        <f t="shared" si="157"/>
        <v/>
      </c>
      <c r="L496" s="63" t="str">
        <f t="shared" si="158"/>
        <v/>
      </c>
      <c r="M496" s="63" t="str">
        <f t="shared" si="159"/>
        <v/>
      </c>
      <c r="N496" s="63" t="str">
        <f t="shared" si="160"/>
        <v/>
      </c>
      <c r="P496" s="44" t="str">
        <f>IF($AB$1="NE","",IF(V496=$V$1,MAX($P$1:P495)+1,""))</f>
        <v/>
      </c>
      <c r="Q496" s="44" t="str">
        <f t="shared" si="161"/>
        <v/>
      </c>
      <c r="R496" s="44" t="str">
        <f t="shared" si="162"/>
        <v/>
      </c>
      <c r="S496" s="44" t="str">
        <f t="shared" si="163"/>
        <v/>
      </c>
      <c r="T496" s="44" t="str">
        <f t="shared" si="164"/>
        <v/>
      </c>
      <c r="U496" s="44" t="str">
        <f t="shared" si="165"/>
        <v/>
      </c>
      <c r="V496" s="44" t="str">
        <f t="shared" si="166"/>
        <v/>
      </c>
      <c r="X496" s="44" t="str">
        <f>IF(AA496=$AA$1,MAX($X$1:X495)+1,"")</f>
        <v/>
      </c>
      <c r="Y496" s="44">
        <f t="shared" si="167"/>
        <v>495</v>
      </c>
      <c r="Z496" s="44" t="str">
        <f t="shared" si="154"/>
        <v>Kukuřice</v>
      </c>
      <c r="AA496" s="44" t="str">
        <f t="shared" si="168"/>
        <v>Rakovník</v>
      </c>
      <c r="AB496" s="44" t="str">
        <f t="shared" si="169"/>
        <v>Ryšín</v>
      </c>
      <c r="AC496" s="45">
        <f t="shared" si="170"/>
        <v>651451</v>
      </c>
      <c r="AD496" s="45" t="str">
        <f t="shared" si="171"/>
        <v>30,01 - 50,00 %</v>
      </c>
      <c r="AG496"/>
    </row>
    <row r="497" spans="1:33" x14ac:dyDescent="0.25">
      <c r="A497" s="41">
        <f>IF(B497=$Z$1,MAX($A$1:A496)+1,"")</f>
        <v>496</v>
      </c>
      <c r="B497" s="48" t="s">
        <v>1735</v>
      </c>
      <c r="C497" s="41" t="s">
        <v>470</v>
      </c>
      <c r="D497" s="49" t="s">
        <v>489</v>
      </c>
      <c r="E497" s="50">
        <v>745316</v>
      </c>
      <c r="F497" s="48" t="s">
        <v>24</v>
      </c>
      <c r="H497" s="63">
        <f t="shared" si="153"/>
        <v>496</v>
      </c>
      <c r="I497" s="63" t="str">
        <f t="shared" si="155"/>
        <v/>
      </c>
      <c r="J497" s="63" t="str">
        <f t="shared" si="156"/>
        <v/>
      </c>
      <c r="K497" s="63" t="str">
        <f t="shared" si="157"/>
        <v/>
      </c>
      <c r="L497" s="63" t="str">
        <f t="shared" si="158"/>
        <v/>
      </c>
      <c r="M497" s="63" t="str">
        <f t="shared" si="159"/>
        <v/>
      </c>
      <c r="N497" s="63" t="str">
        <f t="shared" si="160"/>
        <v/>
      </c>
      <c r="P497" s="44" t="str">
        <f>IF($AB$1="NE","",IF(V497=$V$1,MAX($P$1:P496)+1,""))</f>
        <v/>
      </c>
      <c r="Q497" s="44" t="str">
        <f t="shared" si="161"/>
        <v/>
      </c>
      <c r="R497" s="44" t="str">
        <f t="shared" si="162"/>
        <v/>
      </c>
      <c r="S497" s="44" t="str">
        <f t="shared" si="163"/>
        <v/>
      </c>
      <c r="T497" s="44" t="str">
        <f t="shared" si="164"/>
        <v/>
      </c>
      <c r="U497" s="44" t="str">
        <f t="shared" si="165"/>
        <v/>
      </c>
      <c r="V497" s="44" t="str">
        <f t="shared" si="166"/>
        <v/>
      </c>
      <c r="X497" s="44" t="str">
        <f>IF(AA497=$AA$1,MAX($X$1:X496)+1,"")</f>
        <v/>
      </c>
      <c r="Y497" s="44">
        <f t="shared" si="167"/>
        <v>496</v>
      </c>
      <c r="Z497" s="44" t="str">
        <f t="shared" si="154"/>
        <v>Kukuřice</v>
      </c>
      <c r="AA497" s="44" t="str">
        <f t="shared" si="168"/>
        <v>Rakovník</v>
      </c>
      <c r="AB497" s="44" t="str">
        <f t="shared" si="169"/>
        <v>Řeřichy</v>
      </c>
      <c r="AC497" s="45">
        <f t="shared" si="170"/>
        <v>745316</v>
      </c>
      <c r="AD497" s="45" t="str">
        <f t="shared" si="171"/>
        <v>30,01 - 50,00 %</v>
      </c>
      <c r="AG497"/>
    </row>
    <row r="498" spans="1:33" x14ac:dyDescent="0.25">
      <c r="A498" s="41">
        <f>IF(B498=$Z$1,MAX($A$1:A497)+1,"")</f>
        <v>497</v>
      </c>
      <c r="B498" s="48" t="s">
        <v>1735</v>
      </c>
      <c r="C498" s="41" t="s">
        <v>470</v>
      </c>
      <c r="D498" s="49" t="s">
        <v>490</v>
      </c>
      <c r="E498" s="50">
        <v>748951</v>
      </c>
      <c r="F498" s="48" t="s">
        <v>24</v>
      </c>
      <c r="H498" s="63">
        <f t="shared" si="153"/>
        <v>497</v>
      </c>
      <c r="I498" s="63" t="str">
        <f t="shared" si="155"/>
        <v/>
      </c>
      <c r="J498" s="63" t="str">
        <f t="shared" si="156"/>
        <v/>
      </c>
      <c r="K498" s="63" t="str">
        <f t="shared" si="157"/>
        <v/>
      </c>
      <c r="L498" s="63" t="str">
        <f t="shared" si="158"/>
        <v/>
      </c>
      <c r="M498" s="63" t="str">
        <f t="shared" si="159"/>
        <v/>
      </c>
      <c r="N498" s="63" t="str">
        <f t="shared" si="160"/>
        <v/>
      </c>
      <c r="P498" s="44" t="str">
        <f>IF($AB$1="NE","",IF(V498=$V$1,MAX($P$1:P497)+1,""))</f>
        <v/>
      </c>
      <c r="Q498" s="44" t="str">
        <f t="shared" si="161"/>
        <v/>
      </c>
      <c r="R498" s="44" t="str">
        <f t="shared" si="162"/>
        <v/>
      </c>
      <c r="S498" s="44" t="str">
        <f t="shared" si="163"/>
        <v/>
      </c>
      <c r="T498" s="44" t="str">
        <f t="shared" si="164"/>
        <v/>
      </c>
      <c r="U498" s="44" t="str">
        <f t="shared" si="165"/>
        <v/>
      </c>
      <c r="V498" s="44" t="str">
        <f t="shared" si="166"/>
        <v/>
      </c>
      <c r="X498" s="44" t="str">
        <f>IF(AA498=$AA$1,MAX($X$1:X497)+1,"")</f>
        <v/>
      </c>
      <c r="Y498" s="44">
        <f t="shared" si="167"/>
        <v>497</v>
      </c>
      <c r="Z498" s="44" t="str">
        <f t="shared" si="154"/>
        <v>Kukuřice</v>
      </c>
      <c r="AA498" s="44" t="str">
        <f t="shared" si="168"/>
        <v>Rakovník</v>
      </c>
      <c r="AB498" s="44" t="str">
        <f t="shared" si="169"/>
        <v>Skřivaň</v>
      </c>
      <c r="AC498" s="45">
        <f t="shared" si="170"/>
        <v>748951</v>
      </c>
      <c r="AD498" s="45" t="str">
        <f t="shared" si="171"/>
        <v>30,01 - 50,00 %</v>
      </c>
      <c r="AG498"/>
    </row>
    <row r="499" spans="1:33" x14ac:dyDescent="0.25">
      <c r="A499" s="41">
        <f>IF(B499=$Z$1,MAX($A$1:A498)+1,"")</f>
        <v>498</v>
      </c>
      <c r="B499" s="48" t="s">
        <v>1735</v>
      </c>
      <c r="C499" s="41" t="s">
        <v>470</v>
      </c>
      <c r="D499" s="49" t="s">
        <v>491</v>
      </c>
      <c r="E499" s="50">
        <v>749117</v>
      </c>
      <c r="F499" s="48" t="s">
        <v>24</v>
      </c>
      <c r="H499" s="63">
        <f t="shared" si="153"/>
        <v>498</v>
      </c>
      <c r="I499" s="63" t="str">
        <f t="shared" si="155"/>
        <v/>
      </c>
      <c r="J499" s="63" t="str">
        <f t="shared" si="156"/>
        <v/>
      </c>
      <c r="K499" s="63" t="str">
        <f t="shared" si="157"/>
        <v/>
      </c>
      <c r="L499" s="63" t="str">
        <f t="shared" si="158"/>
        <v/>
      </c>
      <c r="M499" s="63" t="str">
        <f t="shared" si="159"/>
        <v/>
      </c>
      <c r="N499" s="63" t="str">
        <f t="shared" si="160"/>
        <v/>
      </c>
      <c r="P499" s="44" t="str">
        <f>IF($AB$1="NE","",IF(V499=$V$1,MAX($P$1:P498)+1,""))</f>
        <v/>
      </c>
      <c r="Q499" s="44" t="str">
        <f t="shared" si="161"/>
        <v/>
      </c>
      <c r="R499" s="44" t="str">
        <f t="shared" si="162"/>
        <v/>
      </c>
      <c r="S499" s="44" t="str">
        <f t="shared" si="163"/>
        <v/>
      </c>
      <c r="T499" s="44" t="str">
        <f t="shared" si="164"/>
        <v/>
      </c>
      <c r="U499" s="44" t="str">
        <f t="shared" si="165"/>
        <v/>
      </c>
      <c r="V499" s="44" t="str">
        <f t="shared" si="166"/>
        <v/>
      </c>
      <c r="X499" s="44" t="str">
        <f>IF(AA499=$AA$1,MAX($X$1:X498)+1,"")</f>
        <v/>
      </c>
      <c r="Y499" s="44">
        <f t="shared" si="167"/>
        <v>498</v>
      </c>
      <c r="Z499" s="44" t="str">
        <f t="shared" si="154"/>
        <v>Kukuřice</v>
      </c>
      <c r="AA499" s="44" t="str">
        <f t="shared" si="168"/>
        <v>Rakovník</v>
      </c>
      <c r="AB499" s="44" t="str">
        <f t="shared" si="169"/>
        <v>Skupá</v>
      </c>
      <c r="AC499" s="45">
        <f t="shared" si="170"/>
        <v>749117</v>
      </c>
      <c r="AD499" s="45" t="str">
        <f t="shared" si="171"/>
        <v>30,01 - 50,00 %</v>
      </c>
      <c r="AG499"/>
    </row>
    <row r="500" spans="1:33" x14ac:dyDescent="0.25">
      <c r="A500" s="41">
        <f>IF(B500=$Z$1,MAX($A$1:A499)+1,"")</f>
        <v>499</v>
      </c>
      <c r="B500" s="48" t="s">
        <v>1735</v>
      </c>
      <c r="C500" s="41" t="s">
        <v>470</v>
      </c>
      <c r="D500" s="49" t="s">
        <v>492</v>
      </c>
      <c r="E500" s="50">
        <v>764566</v>
      </c>
      <c r="F500" s="48" t="s">
        <v>24</v>
      </c>
      <c r="H500" s="63">
        <f t="shared" si="153"/>
        <v>499</v>
      </c>
      <c r="I500" s="63" t="str">
        <f t="shared" si="155"/>
        <v/>
      </c>
      <c r="J500" s="63" t="str">
        <f t="shared" si="156"/>
        <v/>
      </c>
      <c r="K500" s="63" t="str">
        <f t="shared" si="157"/>
        <v/>
      </c>
      <c r="L500" s="63" t="str">
        <f t="shared" si="158"/>
        <v/>
      </c>
      <c r="M500" s="63" t="str">
        <f t="shared" si="159"/>
        <v/>
      </c>
      <c r="N500" s="63" t="str">
        <f t="shared" si="160"/>
        <v/>
      </c>
      <c r="P500" s="44" t="str">
        <f>IF($AB$1="NE","",IF(V500=$V$1,MAX($P$1:P499)+1,""))</f>
        <v/>
      </c>
      <c r="Q500" s="44" t="str">
        <f t="shared" si="161"/>
        <v/>
      </c>
      <c r="R500" s="44" t="str">
        <f t="shared" si="162"/>
        <v/>
      </c>
      <c r="S500" s="44" t="str">
        <f t="shared" si="163"/>
        <v/>
      </c>
      <c r="T500" s="44" t="str">
        <f t="shared" si="164"/>
        <v/>
      </c>
      <c r="U500" s="44" t="str">
        <f t="shared" si="165"/>
        <v/>
      </c>
      <c r="V500" s="44" t="str">
        <f t="shared" si="166"/>
        <v/>
      </c>
      <c r="X500" s="44" t="str">
        <f>IF(AA500=$AA$1,MAX($X$1:X499)+1,"")</f>
        <v/>
      </c>
      <c r="Y500" s="44">
        <f t="shared" si="167"/>
        <v>499</v>
      </c>
      <c r="Z500" s="44" t="str">
        <f t="shared" si="154"/>
        <v>Kukuřice</v>
      </c>
      <c r="AA500" s="44" t="str">
        <f t="shared" si="168"/>
        <v>Rakovník</v>
      </c>
      <c r="AB500" s="44" t="str">
        <f t="shared" si="169"/>
        <v>Švihov u Rakovníka</v>
      </c>
      <c r="AC500" s="45">
        <f t="shared" si="170"/>
        <v>764566</v>
      </c>
      <c r="AD500" s="45" t="str">
        <f t="shared" si="171"/>
        <v>30,01 - 50,00 %</v>
      </c>
      <c r="AG500"/>
    </row>
    <row r="501" spans="1:33" x14ac:dyDescent="0.25">
      <c r="A501" s="41">
        <f>IF(B501=$Z$1,MAX($A$1:A500)+1,"")</f>
        <v>500</v>
      </c>
      <c r="B501" s="48" t="s">
        <v>1735</v>
      </c>
      <c r="C501" s="41" t="s">
        <v>470</v>
      </c>
      <c r="D501" s="51" t="s">
        <v>493</v>
      </c>
      <c r="E501" s="50">
        <v>648922</v>
      </c>
      <c r="F501" s="48" t="s">
        <v>24</v>
      </c>
      <c r="H501" s="63">
        <f t="shared" si="153"/>
        <v>500</v>
      </c>
      <c r="I501" s="63" t="str">
        <f t="shared" si="155"/>
        <v/>
      </c>
      <c r="J501" s="63" t="str">
        <f t="shared" si="156"/>
        <v/>
      </c>
      <c r="K501" s="63" t="str">
        <f t="shared" si="157"/>
        <v/>
      </c>
      <c r="L501" s="63" t="str">
        <f t="shared" si="158"/>
        <v/>
      </c>
      <c r="M501" s="63" t="str">
        <f t="shared" si="159"/>
        <v/>
      </c>
      <c r="N501" s="63" t="str">
        <f t="shared" si="160"/>
        <v/>
      </c>
      <c r="P501" s="44" t="str">
        <f>IF($AB$1="NE","",IF(V501=$V$1,MAX($P$1:P500)+1,""))</f>
        <v/>
      </c>
      <c r="Q501" s="44" t="str">
        <f t="shared" si="161"/>
        <v/>
      </c>
      <c r="R501" s="44" t="str">
        <f t="shared" si="162"/>
        <v/>
      </c>
      <c r="S501" s="44" t="str">
        <f t="shared" si="163"/>
        <v/>
      </c>
      <c r="T501" s="44" t="str">
        <f t="shared" si="164"/>
        <v/>
      </c>
      <c r="U501" s="44" t="str">
        <f t="shared" si="165"/>
        <v/>
      </c>
      <c r="V501" s="44" t="str">
        <f t="shared" si="166"/>
        <v/>
      </c>
      <c r="X501" s="44" t="str">
        <f>IF(AA501=$AA$1,MAX($X$1:X500)+1,"")</f>
        <v/>
      </c>
      <c r="Y501" s="44">
        <f t="shared" si="167"/>
        <v>500</v>
      </c>
      <c r="Z501" s="44" t="str">
        <f t="shared" si="154"/>
        <v>Kukuřice</v>
      </c>
      <c r="AA501" s="44" t="str">
        <f t="shared" si="168"/>
        <v>Rakovník</v>
      </c>
      <c r="AB501" s="44" t="str">
        <f t="shared" si="169"/>
        <v>Týřovice nad Berounkou</v>
      </c>
      <c r="AC501" s="45">
        <f t="shared" si="170"/>
        <v>648922</v>
      </c>
      <c r="AD501" s="45" t="str">
        <f t="shared" si="171"/>
        <v>30,01 - 50,00 %</v>
      </c>
      <c r="AG501"/>
    </row>
    <row r="502" spans="1:33" x14ac:dyDescent="0.25">
      <c r="A502" s="41">
        <f>IF(B502=$Z$1,MAX($A$1:A501)+1,"")</f>
        <v>501</v>
      </c>
      <c r="B502" s="48" t="s">
        <v>1735</v>
      </c>
      <c r="C502" s="41" t="s">
        <v>470</v>
      </c>
      <c r="D502" s="49" t="s">
        <v>483</v>
      </c>
      <c r="E502" s="50"/>
      <c r="F502" s="48" t="s">
        <v>24</v>
      </c>
      <c r="H502" s="63">
        <f t="shared" si="153"/>
        <v>501</v>
      </c>
      <c r="I502" s="63" t="str">
        <f t="shared" si="155"/>
        <v/>
      </c>
      <c r="J502" s="63" t="str">
        <f t="shared" si="156"/>
        <v/>
      </c>
      <c r="K502" s="63" t="str">
        <f t="shared" si="157"/>
        <v/>
      </c>
      <c r="L502" s="63" t="str">
        <f t="shared" si="158"/>
        <v/>
      </c>
      <c r="M502" s="63" t="str">
        <f t="shared" si="159"/>
        <v/>
      </c>
      <c r="N502" s="63" t="str">
        <f t="shared" si="160"/>
        <v/>
      </c>
      <c r="P502" s="44" t="str">
        <f>IF($AB$1="NE","",IF(V502=$V$1,MAX($P$1:P501)+1,""))</f>
        <v/>
      </c>
      <c r="Q502" s="44" t="str">
        <f t="shared" si="161"/>
        <v/>
      </c>
      <c r="R502" s="44" t="str">
        <f t="shared" si="162"/>
        <v/>
      </c>
      <c r="S502" s="44" t="str">
        <f t="shared" si="163"/>
        <v/>
      </c>
      <c r="T502" s="44" t="str">
        <f t="shared" si="164"/>
        <v/>
      </c>
      <c r="U502" s="44" t="str">
        <f t="shared" si="165"/>
        <v/>
      </c>
      <c r="V502" s="44" t="str">
        <f t="shared" si="166"/>
        <v/>
      </c>
      <c r="X502" s="44" t="str">
        <f>IF(AA502=$AA$1,MAX($X$1:X501)+1,"")</f>
        <v/>
      </c>
      <c r="Y502" s="44">
        <f t="shared" si="167"/>
        <v>501</v>
      </c>
      <c r="Z502" s="44" t="str">
        <f t="shared" si="154"/>
        <v>Kukuřice</v>
      </c>
      <c r="AA502" s="44" t="str">
        <f t="shared" si="168"/>
        <v>Rakovník</v>
      </c>
      <c r="AB502" s="44" t="str">
        <f t="shared" si="169"/>
        <v>u Rakovníka</v>
      </c>
      <c r="AC502" s="45">
        <f t="shared" si="170"/>
        <v>0</v>
      </c>
      <c r="AD502" s="45" t="str">
        <f t="shared" si="171"/>
        <v>30,01 - 50,00 %</v>
      </c>
      <c r="AG502"/>
    </row>
    <row r="503" spans="1:33" x14ac:dyDescent="0.25">
      <c r="A503" s="41">
        <f>IF(B503=$Z$1,MAX($A$1:A502)+1,"")</f>
        <v>502</v>
      </c>
      <c r="B503" s="48" t="s">
        <v>1735</v>
      </c>
      <c r="C503" s="41" t="s">
        <v>470</v>
      </c>
      <c r="D503" s="49" t="s">
        <v>494</v>
      </c>
      <c r="E503" s="50">
        <v>773794</v>
      </c>
      <c r="F503" s="48" t="s">
        <v>24</v>
      </c>
      <c r="H503" s="63">
        <f t="shared" si="153"/>
        <v>502</v>
      </c>
      <c r="I503" s="63" t="str">
        <f t="shared" si="155"/>
        <v/>
      </c>
      <c r="J503" s="63" t="str">
        <f t="shared" si="156"/>
        <v/>
      </c>
      <c r="K503" s="63" t="str">
        <f t="shared" si="157"/>
        <v/>
      </c>
      <c r="L503" s="63" t="str">
        <f t="shared" si="158"/>
        <v/>
      </c>
      <c r="M503" s="63" t="str">
        <f t="shared" si="159"/>
        <v/>
      </c>
      <c r="N503" s="63" t="str">
        <f t="shared" si="160"/>
        <v/>
      </c>
      <c r="P503" s="44" t="str">
        <f>IF($AB$1="NE","",IF(V503=$V$1,MAX($P$1:P502)+1,""))</f>
        <v/>
      </c>
      <c r="Q503" s="44" t="str">
        <f t="shared" si="161"/>
        <v/>
      </c>
      <c r="R503" s="44" t="str">
        <f t="shared" si="162"/>
        <v/>
      </c>
      <c r="S503" s="44" t="str">
        <f t="shared" si="163"/>
        <v/>
      </c>
      <c r="T503" s="44" t="str">
        <f t="shared" si="164"/>
        <v/>
      </c>
      <c r="U503" s="44" t="str">
        <f t="shared" si="165"/>
        <v/>
      </c>
      <c r="V503" s="44" t="str">
        <f t="shared" si="166"/>
        <v/>
      </c>
      <c r="X503" s="44" t="str">
        <f>IF(AA503=$AA$1,MAX($X$1:X502)+1,"")</f>
        <v/>
      </c>
      <c r="Y503" s="44">
        <f t="shared" si="167"/>
        <v>502</v>
      </c>
      <c r="Z503" s="44" t="str">
        <f t="shared" si="154"/>
        <v>Kukuřice</v>
      </c>
      <c r="AA503" s="44" t="str">
        <f t="shared" si="168"/>
        <v>Rakovník</v>
      </c>
      <c r="AB503" s="44" t="str">
        <f t="shared" si="169"/>
        <v>Újezd nad Zbečnem</v>
      </c>
      <c r="AC503" s="45">
        <f t="shared" si="170"/>
        <v>773794</v>
      </c>
      <c r="AD503" s="45" t="str">
        <f t="shared" si="171"/>
        <v>30,01 - 50,00 %</v>
      </c>
      <c r="AG503"/>
    </row>
    <row r="504" spans="1:33" x14ac:dyDescent="0.25">
      <c r="A504" s="41">
        <f>IF(B504=$Z$1,MAX($A$1:A503)+1,"")</f>
        <v>503</v>
      </c>
      <c r="B504" s="48" t="s">
        <v>1735</v>
      </c>
      <c r="C504" s="41" t="s">
        <v>470</v>
      </c>
      <c r="D504" s="49" t="s">
        <v>495</v>
      </c>
      <c r="E504" s="50">
        <v>778257</v>
      </c>
      <c r="F504" s="48" t="s">
        <v>24</v>
      </c>
      <c r="H504" s="63">
        <f t="shared" si="153"/>
        <v>503</v>
      </c>
      <c r="I504" s="63" t="str">
        <f t="shared" si="155"/>
        <v/>
      </c>
      <c r="J504" s="63" t="str">
        <f t="shared" si="156"/>
        <v/>
      </c>
      <c r="K504" s="63" t="str">
        <f t="shared" si="157"/>
        <v/>
      </c>
      <c r="L504" s="63" t="str">
        <f t="shared" si="158"/>
        <v/>
      </c>
      <c r="M504" s="63" t="str">
        <f t="shared" si="159"/>
        <v/>
      </c>
      <c r="N504" s="63" t="str">
        <f t="shared" si="160"/>
        <v/>
      </c>
      <c r="P504" s="44" t="str">
        <f>IF($AB$1="NE","",IF(V504=$V$1,MAX($P$1:P503)+1,""))</f>
        <v/>
      </c>
      <c r="Q504" s="44" t="str">
        <f t="shared" si="161"/>
        <v/>
      </c>
      <c r="R504" s="44" t="str">
        <f t="shared" si="162"/>
        <v/>
      </c>
      <c r="S504" s="44" t="str">
        <f t="shared" si="163"/>
        <v/>
      </c>
      <c r="T504" s="44" t="str">
        <f t="shared" si="164"/>
        <v/>
      </c>
      <c r="U504" s="44" t="str">
        <f t="shared" si="165"/>
        <v/>
      </c>
      <c r="V504" s="44" t="str">
        <f t="shared" si="166"/>
        <v/>
      </c>
      <c r="X504" s="44" t="str">
        <f>IF(AA504=$AA$1,MAX($X$1:X503)+1,"")</f>
        <v/>
      </c>
      <c r="Y504" s="44">
        <f t="shared" si="167"/>
        <v>503</v>
      </c>
      <c r="Z504" s="44" t="str">
        <f t="shared" si="154"/>
        <v>Kukuřice</v>
      </c>
      <c r="AA504" s="44" t="str">
        <f t="shared" si="168"/>
        <v>Rakovník</v>
      </c>
      <c r="AB504" s="44" t="str">
        <f t="shared" si="169"/>
        <v>Velká Buková</v>
      </c>
      <c r="AC504" s="45">
        <f t="shared" si="170"/>
        <v>778257</v>
      </c>
      <c r="AD504" s="45" t="str">
        <f t="shared" si="171"/>
        <v>30,01 - 50,00 %</v>
      </c>
      <c r="AG504"/>
    </row>
    <row r="505" spans="1:33" x14ac:dyDescent="0.25">
      <c r="A505" s="41">
        <f>IF(B505=$Z$1,MAX($A$1:A504)+1,"")</f>
        <v>504</v>
      </c>
      <c r="B505" s="48" t="s">
        <v>1735</v>
      </c>
      <c r="C505" s="41" t="s">
        <v>470</v>
      </c>
      <c r="D505" s="49" t="s">
        <v>496</v>
      </c>
      <c r="E505" s="50">
        <v>625451</v>
      </c>
      <c r="F505" s="48" t="s">
        <v>24</v>
      </c>
      <c r="H505" s="63">
        <f t="shared" si="153"/>
        <v>504</v>
      </c>
      <c r="I505" s="63" t="str">
        <f t="shared" si="155"/>
        <v/>
      </c>
      <c r="J505" s="63" t="str">
        <f t="shared" si="156"/>
        <v/>
      </c>
      <c r="K505" s="63" t="str">
        <f t="shared" si="157"/>
        <v/>
      </c>
      <c r="L505" s="63" t="str">
        <f t="shared" si="158"/>
        <v/>
      </c>
      <c r="M505" s="63" t="str">
        <f t="shared" si="159"/>
        <v/>
      </c>
      <c r="N505" s="63" t="str">
        <f t="shared" si="160"/>
        <v/>
      </c>
      <c r="P505" s="44" t="str">
        <f>IF($AB$1="NE","",IF(V505=$V$1,MAX($P$1:P504)+1,""))</f>
        <v/>
      </c>
      <c r="Q505" s="44" t="str">
        <f t="shared" si="161"/>
        <v/>
      </c>
      <c r="R505" s="44" t="str">
        <f t="shared" si="162"/>
        <v/>
      </c>
      <c r="S505" s="44" t="str">
        <f t="shared" si="163"/>
        <v/>
      </c>
      <c r="T505" s="44" t="str">
        <f t="shared" si="164"/>
        <v/>
      </c>
      <c r="U505" s="44" t="str">
        <f t="shared" si="165"/>
        <v/>
      </c>
      <c r="V505" s="44" t="str">
        <f t="shared" si="166"/>
        <v/>
      </c>
      <c r="X505" s="44" t="str">
        <f>IF(AA505=$AA$1,MAX($X$1:X504)+1,"")</f>
        <v/>
      </c>
      <c r="Y505" s="44">
        <f t="shared" si="167"/>
        <v>504</v>
      </c>
      <c r="Z505" s="44" t="str">
        <f t="shared" si="154"/>
        <v>Kukuřice</v>
      </c>
      <c r="AA505" s="44" t="str">
        <f t="shared" si="168"/>
        <v>Rakovník</v>
      </c>
      <c r="AB505" s="44" t="str">
        <f t="shared" si="169"/>
        <v>Vlkov u Rakovníka</v>
      </c>
      <c r="AC505" s="45">
        <f t="shared" si="170"/>
        <v>625451</v>
      </c>
      <c r="AD505" s="45" t="str">
        <f t="shared" si="171"/>
        <v>30,01 - 50,00 %</v>
      </c>
      <c r="AG505"/>
    </row>
    <row r="506" spans="1:33" x14ac:dyDescent="0.25">
      <c r="A506" s="41">
        <f>IF(B506=$Z$1,MAX($A$1:A505)+1,"")</f>
        <v>505</v>
      </c>
      <c r="B506" s="48" t="s">
        <v>1735</v>
      </c>
      <c r="C506" s="41" t="s">
        <v>470</v>
      </c>
      <c r="D506" s="49" t="s">
        <v>497</v>
      </c>
      <c r="E506" s="50">
        <v>791377</v>
      </c>
      <c r="F506" s="48" t="s">
        <v>24</v>
      </c>
      <c r="H506" s="63">
        <f t="shared" si="153"/>
        <v>505</v>
      </c>
      <c r="I506" s="63" t="str">
        <f t="shared" si="155"/>
        <v/>
      </c>
      <c r="J506" s="63" t="str">
        <f t="shared" si="156"/>
        <v/>
      </c>
      <c r="K506" s="63" t="str">
        <f t="shared" si="157"/>
        <v/>
      </c>
      <c r="L506" s="63" t="str">
        <f t="shared" si="158"/>
        <v/>
      </c>
      <c r="M506" s="63" t="str">
        <f t="shared" si="159"/>
        <v/>
      </c>
      <c r="N506" s="63" t="str">
        <f t="shared" si="160"/>
        <v/>
      </c>
      <c r="P506" s="44" t="str">
        <f>IF($AB$1="NE","",IF(V506=$V$1,MAX($P$1:P505)+1,""))</f>
        <v/>
      </c>
      <c r="Q506" s="44" t="str">
        <f t="shared" si="161"/>
        <v/>
      </c>
      <c r="R506" s="44" t="str">
        <f t="shared" si="162"/>
        <v/>
      </c>
      <c r="S506" s="44" t="str">
        <f t="shared" si="163"/>
        <v/>
      </c>
      <c r="T506" s="44" t="str">
        <f t="shared" si="164"/>
        <v/>
      </c>
      <c r="U506" s="44" t="str">
        <f t="shared" si="165"/>
        <v/>
      </c>
      <c r="V506" s="44" t="str">
        <f t="shared" si="166"/>
        <v/>
      </c>
      <c r="X506" s="44" t="str">
        <f>IF(AA506=$AA$1,MAX($X$1:X505)+1,"")</f>
        <v/>
      </c>
      <c r="Y506" s="44">
        <f t="shared" si="167"/>
        <v>505</v>
      </c>
      <c r="Z506" s="44" t="str">
        <f t="shared" si="154"/>
        <v>Kukuřice</v>
      </c>
      <c r="AA506" s="44" t="str">
        <f t="shared" si="168"/>
        <v>Rakovník</v>
      </c>
      <c r="AB506" s="44" t="str">
        <f t="shared" si="169"/>
        <v>Zbečno</v>
      </c>
      <c r="AC506" s="45">
        <f t="shared" si="170"/>
        <v>791377</v>
      </c>
      <c r="AD506" s="45" t="str">
        <f t="shared" si="171"/>
        <v>30,01 - 50,00 %</v>
      </c>
      <c r="AG506"/>
    </row>
    <row r="507" spans="1:33" x14ac:dyDescent="0.25">
      <c r="A507" s="41">
        <f>IF(B507=$Z$1,MAX($A$1:A506)+1,"")</f>
        <v>506</v>
      </c>
      <c r="B507" s="48" t="s">
        <v>1735</v>
      </c>
      <c r="C507" s="41" t="s">
        <v>470</v>
      </c>
      <c r="D507" s="49" t="s">
        <v>470</v>
      </c>
      <c r="E507" s="50">
        <v>739081</v>
      </c>
      <c r="F507" s="48" t="s">
        <v>1734</v>
      </c>
      <c r="H507" s="63">
        <f t="shared" si="153"/>
        <v>506</v>
      </c>
      <c r="I507" s="63" t="str">
        <f t="shared" si="155"/>
        <v/>
      </c>
      <c r="J507" s="63" t="str">
        <f t="shared" si="156"/>
        <v/>
      </c>
      <c r="K507" s="63" t="str">
        <f t="shared" si="157"/>
        <v/>
      </c>
      <c r="L507" s="63" t="str">
        <f t="shared" si="158"/>
        <v/>
      </c>
      <c r="M507" s="63" t="str">
        <f t="shared" si="159"/>
        <v/>
      </c>
      <c r="N507" s="63" t="str">
        <f t="shared" si="160"/>
        <v/>
      </c>
      <c r="P507" s="44" t="str">
        <f>IF($AB$1="NE","",IF(V507=$V$1,MAX($P$1:P506)+1,""))</f>
        <v/>
      </c>
      <c r="Q507" s="44" t="str">
        <f t="shared" si="161"/>
        <v/>
      </c>
      <c r="R507" s="44" t="str">
        <f t="shared" si="162"/>
        <v/>
      </c>
      <c r="S507" s="44" t="str">
        <f t="shared" si="163"/>
        <v/>
      </c>
      <c r="T507" s="44" t="str">
        <f t="shared" si="164"/>
        <v/>
      </c>
      <c r="U507" s="44" t="str">
        <f t="shared" si="165"/>
        <v/>
      </c>
      <c r="V507" s="44" t="str">
        <f t="shared" si="166"/>
        <v/>
      </c>
      <c r="X507" s="44" t="str">
        <f>IF(AA507=$AA$1,MAX($X$1:X506)+1,"")</f>
        <v/>
      </c>
      <c r="Y507" s="44">
        <f t="shared" si="167"/>
        <v>506</v>
      </c>
      <c r="Z507" s="44" t="str">
        <f t="shared" si="154"/>
        <v>Kukuřice</v>
      </c>
      <c r="AA507" s="44" t="str">
        <f t="shared" si="168"/>
        <v>Rakovník</v>
      </c>
      <c r="AB507" s="44" t="str">
        <f t="shared" si="169"/>
        <v>Rakovník</v>
      </c>
      <c r="AC507" s="45">
        <f t="shared" si="170"/>
        <v>739081</v>
      </c>
      <c r="AD507" s="45" t="str">
        <f t="shared" si="171"/>
        <v>50,01 - 100,00%</v>
      </c>
      <c r="AG507"/>
    </row>
    <row r="508" spans="1:33" x14ac:dyDescent="0.25">
      <c r="A508" s="41">
        <f>IF(B508=$Z$1,MAX($A$1:A507)+1,"")</f>
        <v>507</v>
      </c>
      <c r="B508" s="48" t="s">
        <v>1735</v>
      </c>
      <c r="C508" s="41" t="s">
        <v>470</v>
      </c>
      <c r="D508" s="49" t="s">
        <v>662</v>
      </c>
      <c r="E508" s="50">
        <v>747521</v>
      </c>
      <c r="F508" s="48" t="s">
        <v>1734</v>
      </c>
      <c r="H508" s="63">
        <f t="shared" si="153"/>
        <v>507</v>
      </c>
      <c r="I508" s="63" t="str">
        <f t="shared" si="155"/>
        <v/>
      </c>
      <c r="J508" s="63" t="str">
        <f t="shared" si="156"/>
        <v/>
      </c>
      <c r="K508" s="63" t="str">
        <f t="shared" si="157"/>
        <v/>
      </c>
      <c r="L508" s="63" t="str">
        <f t="shared" si="158"/>
        <v/>
      </c>
      <c r="M508" s="63" t="str">
        <f t="shared" si="159"/>
        <v/>
      </c>
      <c r="N508" s="63" t="str">
        <f t="shared" si="160"/>
        <v/>
      </c>
      <c r="P508" s="44" t="str">
        <f>IF($AB$1="NE","",IF(V508=$V$1,MAX($P$1:P507)+1,""))</f>
        <v/>
      </c>
      <c r="Q508" s="44" t="str">
        <f t="shared" si="161"/>
        <v/>
      </c>
      <c r="R508" s="44" t="str">
        <f t="shared" si="162"/>
        <v/>
      </c>
      <c r="S508" s="44" t="str">
        <f t="shared" si="163"/>
        <v/>
      </c>
      <c r="T508" s="44" t="str">
        <f t="shared" si="164"/>
        <v/>
      </c>
      <c r="U508" s="44" t="str">
        <f t="shared" si="165"/>
        <v/>
      </c>
      <c r="V508" s="44" t="str">
        <f t="shared" si="166"/>
        <v/>
      </c>
      <c r="X508" s="44" t="str">
        <f>IF(AA508=$AA$1,MAX($X$1:X507)+1,"")</f>
        <v/>
      </c>
      <c r="Y508" s="44">
        <f t="shared" si="167"/>
        <v>507</v>
      </c>
      <c r="Z508" s="44" t="str">
        <f t="shared" si="154"/>
        <v>Kukuřice</v>
      </c>
      <c r="AA508" s="44" t="str">
        <f t="shared" si="168"/>
        <v>Rakovník</v>
      </c>
      <c r="AB508" s="44" t="str">
        <f t="shared" si="169"/>
        <v>Senomaty</v>
      </c>
      <c r="AC508" s="45">
        <f t="shared" si="170"/>
        <v>747521</v>
      </c>
      <c r="AD508" s="45" t="str">
        <f t="shared" si="171"/>
        <v>50,01 - 100,00%</v>
      </c>
      <c r="AG508"/>
    </row>
    <row r="509" spans="1:33" x14ac:dyDescent="0.25">
      <c r="A509" s="41">
        <f>IF(B509=$Z$1,MAX($A$1:A508)+1,"")</f>
        <v>508</v>
      </c>
      <c r="B509" s="48" t="s">
        <v>1735</v>
      </c>
      <c r="C509" s="41" t="s">
        <v>470</v>
      </c>
      <c r="D509" s="49" t="s">
        <v>663</v>
      </c>
      <c r="E509" s="50">
        <v>762610</v>
      </c>
      <c r="F509" s="48" t="s">
        <v>1734</v>
      </c>
      <c r="H509" s="63">
        <f t="shared" si="153"/>
        <v>508</v>
      </c>
      <c r="I509" s="63" t="str">
        <f t="shared" si="155"/>
        <v/>
      </c>
      <c r="J509" s="63" t="str">
        <f t="shared" si="156"/>
        <v/>
      </c>
      <c r="K509" s="63" t="str">
        <f t="shared" si="157"/>
        <v/>
      </c>
      <c r="L509" s="63" t="str">
        <f t="shared" si="158"/>
        <v/>
      </c>
      <c r="M509" s="63" t="str">
        <f t="shared" si="159"/>
        <v/>
      </c>
      <c r="N509" s="63" t="str">
        <f t="shared" si="160"/>
        <v/>
      </c>
      <c r="P509" s="44" t="str">
        <f>IF($AB$1="NE","",IF(V509=$V$1,MAX($P$1:P508)+1,""))</f>
        <v/>
      </c>
      <c r="Q509" s="44" t="str">
        <f t="shared" si="161"/>
        <v/>
      </c>
      <c r="R509" s="44" t="str">
        <f t="shared" si="162"/>
        <v/>
      </c>
      <c r="S509" s="44" t="str">
        <f t="shared" si="163"/>
        <v/>
      </c>
      <c r="T509" s="44" t="str">
        <f t="shared" si="164"/>
        <v/>
      </c>
      <c r="U509" s="44" t="str">
        <f t="shared" si="165"/>
        <v/>
      </c>
      <c r="V509" s="44" t="str">
        <f t="shared" si="166"/>
        <v/>
      </c>
      <c r="X509" s="44" t="str">
        <f>IF(AA509=$AA$1,MAX($X$1:X508)+1,"")</f>
        <v/>
      </c>
      <c r="Y509" s="44">
        <f t="shared" si="167"/>
        <v>508</v>
      </c>
      <c r="Z509" s="44" t="str">
        <f t="shared" si="154"/>
        <v>Kukuřice</v>
      </c>
      <c r="AA509" s="44" t="str">
        <f t="shared" si="168"/>
        <v>Rakovník</v>
      </c>
      <c r="AB509" s="44" t="str">
        <f t="shared" si="169"/>
        <v>Šípy</v>
      </c>
      <c r="AC509" s="45">
        <f t="shared" si="170"/>
        <v>762610</v>
      </c>
      <c r="AD509" s="45" t="str">
        <f t="shared" si="171"/>
        <v>50,01 - 100,00%</v>
      </c>
      <c r="AG509"/>
    </row>
    <row r="510" spans="1:33" x14ac:dyDescent="0.25">
      <c r="A510" s="41">
        <f>IF(B510=$Z$1,MAX($A$1:A509)+1,"")</f>
        <v>509</v>
      </c>
      <c r="B510" s="48" t="s">
        <v>1735</v>
      </c>
      <c r="C510" s="41" t="s">
        <v>498</v>
      </c>
      <c r="D510" s="49" t="s">
        <v>499</v>
      </c>
      <c r="E510" s="50">
        <v>615722</v>
      </c>
      <c r="F510" s="48" t="s">
        <v>24</v>
      </c>
      <c r="H510" s="63">
        <f t="shared" si="153"/>
        <v>509</v>
      </c>
      <c r="I510" s="63" t="str">
        <f t="shared" si="155"/>
        <v/>
      </c>
      <c r="J510" s="63" t="str">
        <f t="shared" si="156"/>
        <v/>
      </c>
      <c r="K510" s="63" t="str">
        <f t="shared" si="157"/>
        <v/>
      </c>
      <c r="L510" s="63" t="str">
        <f t="shared" si="158"/>
        <v/>
      </c>
      <c r="M510" s="63" t="str">
        <f t="shared" si="159"/>
        <v/>
      </c>
      <c r="N510" s="63" t="str">
        <f t="shared" si="160"/>
        <v/>
      </c>
      <c r="P510" s="44" t="str">
        <f>IF($AB$1="NE","",IF(V510=$V$1,MAX($P$1:P509)+1,""))</f>
        <v/>
      </c>
      <c r="Q510" s="44" t="str">
        <f t="shared" si="161"/>
        <v/>
      </c>
      <c r="R510" s="44" t="str">
        <f t="shared" si="162"/>
        <v/>
      </c>
      <c r="S510" s="44" t="str">
        <f t="shared" si="163"/>
        <v/>
      </c>
      <c r="T510" s="44" t="str">
        <f t="shared" si="164"/>
        <v/>
      </c>
      <c r="U510" s="44" t="str">
        <f t="shared" si="165"/>
        <v/>
      </c>
      <c r="V510" s="44" t="str">
        <f t="shared" si="166"/>
        <v/>
      </c>
      <c r="X510" s="44" t="str">
        <f>IF(AA510=$AA$1,MAX($X$1:X509)+1,"")</f>
        <v/>
      </c>
      <c r="Y510" s="44">
        <f t="shared" si="167"/>
        <v>509</v>
      </c>
      <c r="Z510" s="44" t="str">
        <f t="shared" si="154"/>
        <v>Kukuřice</v>
      </c>
      <c r="AA510" s="44" t="str">
        <f t="shared" si="168"/>
        <v>Rokycany</v>
      </c>
      <c r="AB510" s="44" t="str">
        <f t="shared" si="169"/>
        <v>Bujesily</v>
      </c>
      <c r="AC510" s="45">
        <f t="shared" si="170"/>
        <v>615722</v>
      </c>
      <c r="AD510" s="45" t="str">
        <f t="shared" si="171"/>
        <v>30,01 - 50,00 %</v>
      </c>
      <c r="AG510"/>
    </row>
    <row r="511" spans="1:33" x14ac:dyDescent="0.25">
      <c r="A511" s="41">
        <f>IF(B511=$Z$1,MAX($A$1:A510)+1,"")</f>
        <v>510</v>
      </c>
      <c r="B511" s="48" t="s">
        <v>1735</v>
      </c>
      <c r="C511" s="41" t="s">
        <v>498</v>
      </c>
      <c r="D511" s="49" t="s">
        <v>500</v>
      </c>
      <c r="E511" s="50">
        <v>681351</v>
      </c>
      <c r="F511" s="48" t="s">
        <v>24</v>
      </c>
      <c r="H511" s="63">
        <f t="shared" si="153"/>
        <v>510</v>
      </c>
      <c r="I511" s="63" t="str">
        <f t="shared" si="155"/>
        <v/>
      </c>
      <c r="J511" s="63" t="str">
        <f t="shared" si="156"/>
        <v/>
      </c>
      <c r="K511" s="63" t="str">
        <f t="shared" si="157"/>
        <v/>
      </c>
      <c r="L511" s="63" t="str">
        <f t="shared" si="158"/>
        <v/>
      </c>
      <c r="M511" s="63" t="str">
        <f t="shared" si="159"/>
        <v/>
      </c>
      <c r="N511" s="63" t="str">
        <f t="shared" si="160"/>
        <v/>
      </c>
      <c r="P511" s="44" t="str">
        <f>IF($AB$1="NE","",IF(V511=$V$1,MAX($P$1:P510)+1,""))</f>
        <v/>
      </c>
      <c r="Q511" s="44" t="str">
        <f t="shared" si="161"/>
        <v/>
      </c>
      <c r="R511" s="44" t="str">
        <f t="shared" si="162"/>
        <v/>
      </c>
      <c r="S511" s="44" t="str">
        <f t="shared" si="163"/>
        <v/>
      </c>
      <c r="T511" s="44" t="str">
        <f t="shared" si="164"/>
        <v/>
      </c>
      <c r="U511" s="44" t="str">
        <f t="shared" si="165"/>
        <v/>
      </c>
      <c r="V511" s="44" t="str">
        <f t="shared" si="166"/>
        <v/>
      </c>
      <c r="X511" s="44" t="str">
        <f>IF(AA511=$AA$1,MAX($X$1:X510)+1,"")</f>
        <v/>
      </c>
      <c r="Y511" s="44">
        <f t="shared" si="167"/>
        <v>510</v>
      </c>
      <c r="Z511" s="44" t="str">
        <f t="shared" si="154"/>
        <v>Kukuřice</v>
      </c>
      <c r="AA511" s="44" t="str">
        <f t="shared" si="168"/>
        <v>Rokycany</v>
      </c>
      <c r="AB511" s="44" t="str">
        <f t="shared" si="169"/>
        <v>Chockov</v>
      </c>
      <c r="AC511" s="45">
        <f t="shared" si="170"/>
        <v>681351</v>
      </c>
      <c r="AD511" s="45" t="str">
        <f t="shared" si="171"/>
        <v>30,01 - 50,00 %</v>
      </c>
      <c r="AG511"/>
    </row>
    <row r="512" spans="1:33" x14ac:dyDescent="0.25">
      <c r="A512" s="41">
        <f>IF(B512=$Z$1,MAX($A$1:A511)+1,"")</f>
        <v>511</v>
      </c>
      <c r="B512" s="48" t="s">
        <v>1735</v>
      </c>
      <c r="C512" s="41" t="s">
        <v>498</v>
      </c>
      <c r="D512" s="49" t="s">
        <v>501</v>
      </c>
      <c r="E512" s="50">
        <v>681369</v>
      </c>
      <c r="F512" s="48" t="s">
        <v>24</v>
      </c>
      <c r="H512" s="63">
        <f t="shared" si="153"/>
        <v>511</v>
      </c>
      <c r="I512" s="63" t="str">
        <f t="shared" si="155"/>
        <v/>
      </c>
      <c r="J512" s="63" t="str">
        <f t="shared" si="156"/>
        <v/>
      </c>
      <c r="K512" s="63" t="str">
        <f t="shared" si="157"/>
        <v/>
      </c>
      <c r="L512" s="63" t="str">
        <f t="shared" si="158"/>
        <v/>
      </c>
      <c r="M512" s="63" t="str">
        <f t="shared" si="159"/>
        <v/>
      </c>
      <c r="N512" s="63" t="str">
        <f t="shared" si="160"/>
        <v/>
      </c>
      <c r="P512" s="44" t="str">
        <f>IF($AB$1="NE","",IF(V512=$V$1,MAX($P$1:P511)+1,""))</f>
        <v/>
      </c>
      <c r="Q512" s="44" t="str">
        <f t="shared" si="161"/>
        <v/>
      </c>
      <c r="R512" s="44" t="str">
        <f t="shared" si="162"/>
        <v/>
      </c>
      <c r="S512" s="44" t="str">
        <f t="shared" si="163"/>
        <v/>
      </c>
      <c r="T512" s="44" t="str">
        <f t="shared" si="164"/>
        <v/>
      </c>
      <c r="U512" s="44" t="str">
        <f t="shared" si="165"/>
        <v/>
      </c>
      <c r="V512" s="44" t="str">
        <f t="shared" si="166"/>
        <v/>
      </c>
      <c r="X512" s="44" t="str">
        <f>IF(AA512=$AA$1,MAX($X$1:X511)+1,"")</f>
        <v/>
      </c>
      <c r="Y512" s="44">
        <f t="shared" si="167"/>
        <v>511</v>
      </c>
      <c r="Z512" s="44" t="str">
        <f t="shared" si="154"/>
        <v>Kukuřice</v>
      </c>
      <c r="AA512" s="44" t="str">
        <f t="shared" si="168"/>
        <v>Rokycany</v>
      </c>
      <c r="AB512" s="44" t="str">
        <f t="shared" si="169"/>
        <v>Lhotka u Radnic</v>
      </c>
      <c r="AC512" s="45">
        <f t="shared" si="170"/>
        <v>681369</v>
      </c>
      <c r="AD512" s="45" t="str">
        <f t="shared" si="171"/>
        <v>30,01 - 50,00 %</v>
      </c>
      <c r="AG512"/>
    </row>
    <row r="513" spans="1:33" x14ac:dyDescent="0.25">
      <c r="A513" s="41">
        <f>IF(B513=$Z$1,MAX($A$1:A512)+1,"")</f>
        <v>512</v>
      </c>
      <c r="B513" s="48" t="s">
        <v>1735</v>
      </c>
      <c r="C513" s="41" t="s">
        <v>498</v>
      </c>
      <c r="D513" s="49" t="s">
        <v>502</v>
      </c>
      <c r="E513" s="50">
        <v>682993</v>
      </c>
      <c r="F513" s="48" t="s">
        <v>24</v>
      </c>
      <c r="H513" s="63">
        <f t="shared" si="153"/>
        <v>512</v>
      </c>
      <c r="I513" s="63" t="str">
        <f t="shared" si="155"/>
        <v/>
      </c>
      <c r="J513" s="63" t="str">
        <f t="shared" si="156"/>
        <v/>
      </c>
      <c r="K513" s="63" t="str">
        <f t="shared" si="157"/>
        <v/>
      </c>
      <c r="L513" s="63" t="str">
        <f t="shared" si="158"/>
        <v/>
      </c>
      <c r="M513" s="63" t="str">
        <f t="shared" si="159"/>
        <v/>
      </c>
      <c r="N513" s="63" t="str">
        <f t="shared" si="160"/>
        <v/>
      </c>
      <c r="P513" s="44" t="str">
        <f>IF($AB$1="NE","",IF(V513=$V$1,MAX($P$1:P512)+1,""))</f>
        <v/>
      </c>
      <c r="Q513" s="44" t="str">
        <f t="shared" si="161"/>
        <v/>
      </c>
      <c r="R513" s="44" t="str">
        <f t="shared" si="162"/>
        <v/>
      </c>
      <c r="S513" s="44" t="str">
        <f t="shared" si="163"/>
        <v/>
      </c>
      <c r="T513" s="44" t="str">
        <f t="shared" si="164"/>
        <v/>
      </c>
      <c r="U513" s="44" t="str">
        <f t="shared" si="165"/>
        <v/>
      </c>
      <c r="V513" s="44" t="str">
        <f t="shared" si="166"/>
        <v/>
      </c>
      <c r="X513" s="44" t="str">
        <f>IF(AA513=$AA$1,MAX($X$1:X512)+1,"")</f>
        <v/>
      </c>
      <c r="Y513" s="44">
        <f t="shared" si="167"/>
        <v>512</v>
      </c>
      <c r="Z513" s="44" t="str">
        <f t="shared" si="154"/>
        <v>Kukuřice</v>
      </c>
      <c r="AA513" s="44" t="str">
        <f t="shared" si="168"/>
        <v>Rokycany</v>
      </c>
      <c r="AB513" s="44" t="str">
        <f t="shared" si="169"/>
        <v>Liblín</v>
      </c>
      <c r="AC513" s="45">
        <f t="shared" si="170"/>
        <v>682993</v>
      </c>
      <c r="AD513" s="45" t="str">
        <f t="shared" si="171"/>
        <v>30,01 - 50,00 %</v>
      </c>
      <c r="AG513"/>
    </row>
    <row r="514" spans="1:33" x14ac:dyDescent="0.25">
      <c r="A514" s="41">
        <f>IF(B514=$Z$1,MAX($A$1:A513)+1,"")</f>
        <v>513</v>
      </c>
      <c r="B514" s="48" t="s">
        <v>1735</v>
      </c>
      <c r="C514" s="41" t="s">
        <v>498</v>
      </c>
      <c r="D514" s="49" t="s">
        <v>503</v>
      </c>
      <c r="E514" s="50">
        <v>710253</v>
      </c>
      <c r="F514" s="48" t="s">
        <v>24</v>
      </c>
      <c r="H514" s="63">
        <f t="shared" si="153"/>
        <v>513</v>
      </c>
      <c r="I514" s="63" t="str">
        <f t="shared" si="155"/>
        <v/>
      </c>
      <c r="J514" s="63" t="str">
        <f t="shared" si="156"/>
        <v/>
      </c>
      <c r="K514" s="63" t="str">
        <f t="shared" si="157"/>
        <v/>
      </c>
      <c r="L514" s="63" t="str">
        <f t="shared" si="158"/>
        <v/>
      </c>
      <c r="M514" s="63" t="str">
        <f t="shared" si="159"/>
        <v/>
      </c>
      <c r="N514" s="63" t="str">
        <f t="shared" si="160"/>
        <v/>
      </c>
      <c r="P514" s="44" t="str">
        <f>IF($AB$1="NE","",IF(V514=$V$1,MAX($P$1:P513)+1,""))</f>
        <v/>
      </c>
      <c r="Q514" s="44" t="str">
        <f t="shared" si="161"/>
        <v/>
      </c>
      <c r="R514" s="44" t="str">
        <f t="shared" si="162"/>
        <v/>
      </c>
      <c r="S514" s="44" t="str">
        <f t="shared" si="163"/>
        <v/>
      </c>
      <c r="T514" s="44" t="str">
        <f t="shared" si="164"/>
        <v/>
      </c>
      <c r="U514" s="44" t="str">
        <f t="shared" si="165"/>
        <v/>
      </c>
      <c r="V514" s="44" t="str">
        <f t="shared" si="166"/>
        <v/>
      </c>
      <c r="X514" s="44" t="str">
        <f>IF(AA514=$AA$1,MAX($X$1:X513)+1,"")</f>
        <v/>
      </c>
      <c r="Y514" s="44">
        <f t="shared" si="167"/>
        <v>513</v>
      </c>
      <c r="Z514" s="44" t="str">
        <f t="shared" si="154"/>
        <v>Kukuřice</v>
      </c>
      <c r="AA514" s="44" t="str">
        <f t="shared" si="168"/>
        <v>Rokycany</v>
      </c>
      <c r="AB514" s="44" t="str">
        <f t="shared" si="169"/>
        <v>Olešná</v>
      </c>
      <c r="AC514" s="45">
        <f t="shared" si="170"/>
        <v>710253</v>
      </c>
      <c r="AD514" s="45" t="str">
        <f t="shared" si="171"/>
        <v>30,01 - 50,00 %</v>
      </c>
      <c r="AG514"/>
    </row>
    <row r="515" spans="1:33" x14ac:dyDescent="0.25">
      <c r="A515" s="41">
        <f>IF(B515=$Z$1,MAX($A$1:A514)+1,"")</f>
        <v>514</v>
      </c>
      <c r="B515" s="48" t="s">
        <v>1735</v>
      </c>
      <c r="C515" s="41" t="s">
        <v>498</v>
      </c>
      <c r="D515" s="49" t="s">
        <v>504</v>
      </c>
      <c r="E515" s="50">
        <v>724076</v>
      </c>
      <c r="F515" s="48" t="s">
        <v>24</v>
      </c>
      <c r="H515" s="63">
        <f t="shared" ref="H515:H578" si="172">IF($T$1="ANO",H514+1,"")</f>
        <v>514</v>
      </c>
      <c r="I515" s="63" t="str">
        <f t="shared" si="155"/>
        <v/>
      </c>
      <c r="J515" s="63" t="str">
        <f t="shared" si="156"/>
        <v/>
      </c>
      <c r="K515" s="63" t="str">
        <f t="shared" si="157"/>
        <v/>
      </c>
      <c r="L515" s="63" t="str">
        <f t="shared" si="158"/>
        <v/>
      </c>
      <c r="M515" s="63" t="str">
        <f t="shared" si="159"/>
        <v/>
      </c>
      <c r="N515" s="63" t="str">
        <f t="shared" si="160"/>
        <v/>
      </c>
      <c r="P515" s="44" t="str">
        <f>IF($AB$1="NE","",IF(V515=$V$1,MAX($P$1:P514)+1,""))</f>
        <v/>
      </c>
      <c r="Q515" s="44" t="str">
        <f t="shared" si="161"/>
        <v/>
      </c>
      <c r="R515" s="44" t="str">
        <f t="shared" si="162"/>
        <v/>
      </c>
      <c r="S515" s="44" t="str">
        <f t="shared" si="163"/>
        <v/>
      </c>
      <c r="T515" s="44" t="str">
        <f t="shared" si="164"/>
        <v/>
      </c>
      <c r="U515" s="44" t="str">
        <f t="shared" si="165"/>
        <v/>
      </c>
      <c r="V515" s="44" t="str">
        <f t="shared" si="166"/>
        <v/>
      </c>
      <c r="X515" s="44" t="str">
        <f>IF(AA515=$AA$1,MAX($X$1:X514)+1,"")</f>
        <v/>
      </c>
      <c r="Y515" s="44">
        <f t="shared" si="167"/>
        <v>514</v>
      </c>
      <c r="Z515" s="44" t="str">
        <f t="shared" ref="Z515:Z578" si="173">IF(Y515="","",LOOKUP(Y515,$A$2:$A$10000,$B$2:$B$10000))</f>
        <v>Kukuřice</v>
      </c>
      <c r="AA515" s="44" t="str">
        <f t="shared" si="168"/>
        <v>Rokycany</v>
      </c>
      <c r="AB515" s="44" t="str">
        <f t="shared" si="169"/>
        <v>Podmokly</v>
      </c>
      <c r="AC515" s="45">
        <f t="shared" si="170"/>
        <v>724076</v>
      </c>
      <c r="AD515" s="45" t="str">
        <f t="shared" si="171"/>
        <v>30,01 - 50,00 %</v>
      </c>
      <c r="AG515"/>
    </row>
    <row r="516" spans="1:33" x14ac:dyDescent="0.25">
      <c r="A516" s="41">
        <f>IF(B516=$Z$1,MAX($A$1:A515)+1,"")</f>
        <v>515</v>
      </c>
      <c r="B516" s="48" t="s">
        <v>1735</v>
      </c>
      <c r="C516" s="41" t="s">
        <v>498</v>
      </c>
      <c r="D516" s="49" t="s">
        <v>505</v>
      </c>
      <c r="E516" s="50">
        <v>770884</v>
      </c>
      <c r="F516" s="48" t="s">
        <v>24</v>
      </c>
      <c r="H516" s="63">
        <f t="shared" si="172"/>
        <v>515</v>
      </c>
      <c r="I516" s="63" t="str">
        <f t="shared" si="155"/>
        <v/>
      </c>
      <c r="J516" s="63" t="str">
        <f t="shared" si="156"/>
        <v/>
      </c>
      <c r="K516" s="63" t="str">
        <f t="shared" si="157"/>
        <v/>
      </c>
      <c r="L516" s="63" t="str">
        <f t="shared" si="158"/>
        <v/>
      </c>
      <c r="M516" s="63" t="str">
        <f t="shared" si="159"/>
        <v/>
      </c>
      <c r="N516" s="63" t="str">
        <f t="shared" si="160"/>
        <v/>
      </c>
      <c r="P516" s="44" t="str">
        <f>IF($AB$1="NE","",IF(V516=$V$1,MAX($P$1:P515)+1,""))</f>
        <v/>
      </c>
      <c r="Q516" s="44" t="str">
        <f t="shared" si="161"/>
        <v/>
      </c>
      <c r="R516" s="44" t="str">
        <f t="shared" si="162"/>
        <v/>
      </c>
      <c r="S516" s="44" t="str">
        <f t="shared" si="163"/>
        <v/>
      </c>
      <c r="T516" s="44" t="str">
        <f t="shared" si="164"/>
        <v/>
      </c>
      <c r="U516" s="44" t="str">
        <f t="shared" si="165"/>
        <v/>
      </c>
      <c r="V516" s="44" t="str">
        <f t="shared" si="166"/>
        <v/>
      </c>
      <c r="X516" s="44" t="str">
        <f>IF(AA516=$AA$1,MAX($X$1:X515)+1,"")</f>
        <v/>
      </c>
      <c r="Y516" s="44">
        <f t="shared" si="167"/>
        <v>515</v>
      </c>
      <c r="Z516" s="44" t="str">
        <f t="shared" si="173"/>
        <v>Kukuřice</v>
      </c>
      <c r="AA516" s="44" t="str">
        <f t="shared" si="168"/>
        <v>Rokycany</v>
      </c>
      <c r="AB516" s="44" t="str">
        <f t="shared" si="169"/>
        <v>Třímany</v>
      </c>
      <c r="AC516" s="45">
        <f t="shared" si="170"/>
        <v>770884</v>
      </c>
      <c r="AD516" s="45" t="str">
        <f t="shared" si="171"/>
        <v>30,01 - 50,00 %</v>
      </c>
      <c r="AG516"/>
    </row>
    <row r="517" spans="1:33" x14ac:dyDescent="0.25">
      <c r="A517" s="41">
        <f>IF(B517=$Z$1,MAX($A$1:A516)+1,"")</f>
        <v>516</v>
      </c>
      <c r="B517" s="48" t="s">
        <v>1735</v>
      </c>
      <c r="C517" s="41" t="s">
        <v>506</v>
      </c>
      <c r="D517" s="49" t="s">
        <v>507</v>
      </c>
      <c r="E517" s="50">
        <v>631345</v>
      </c>
      <c r="F517" s="48" t="s">
        <v>24</v>
      </c>
      <c r="H517" s="63">
        <f t="shared" si="172"/>
        <v>516</v>
      </c>
      <c r="I517" s="63" t="str">
        <f t="shared" si="155"/>
        <v/>
      </c>
      <c r="J517" s="63" t="str">
        <f t="shared" si="156"/>
        <v/>
      </c>
      <c r="K517" s="63" t="str">
        <f t="shared" si="157"/>
        <v/>
      </c>
      <c r="L517" s="63" t="str">
        <f t="shared" si="158"/>
        <v/>
      </c>
      <c r="M517" s="63" t="str">
        <f t="shared" si="159"/>
        <v/>
      </c>
      <c r="N517" s="63" t="str">
        <f t="shared" si="160"/>
        <v/>
      </c>
      <c r="P517" s="44" t="str">
        <f>IF($AB$1="NE","",IF(V517=$V$1,MAX($P$1:P516)+1,""))</f>
        <v/>
      </c>
      <c r="Q517" s="44" t="str">
        <f t="shared" si="161"/>
        <v/>
      </c>
      <c r="R517" s="44" t="str">
        <f t="shared" si="162"/>
        <v/>
      </c>
      <c r="S517" s="44" t="str">
        <f t="shared" si="163"/>
        <v/>
      </c>
      <c r="T517" s="44" t="str">
        <f t="shared" si="164"/>
        <v/>
      </c>
      <c r="U517" s="44" t="str">
        <f t="shared" si="165"/>
        <v/>
      </c>
      <c r="V517" s="44" t="str">
        <f t="shared" si="166"/>
        <v/>
      </c>
      <c r="X517" s="44" t="str">
        <f>IF(AA517=$AA$1,MAX($X$1:X516)+1,"")</f>
        <v/>
      </c>
      <c r="Y517" s="44">
        <f t="shared" si="167"/>
        <v>516</v>
      </c>
      <c r="Z517" s="44" t="str">
        <f t="shared" si="173"/>
        <v>Kukuřice</v>
      </c>
      <c r="AA517" s="44" t="str">
        <f t="shared" si="168"/>
        <v>Strakonice</v>
      </c>
      <c r="AB517" s="44" t="str">
        <f t="shared" si="169"/>
        <v>Doubravice u Volyně</v>
      </c>
      <c r="AC517" s="45">
        <f t="shared" si="170"/>
        <v>631345</v>
      </c>
      <c r="AD517" s="45" t="str">
        <f t="shared" si="171"/>
        <v>30,01 - 50,00 %</v>
      </c>
      <c r="AG517"/>
    </row>
    <row r="518" spans="1:33" x14ac:dyDescent="0.25">
      <c r="A518" s="41">
        <f>IF(B518=$Z$1,MAX($A$1:A517)+1,"")</f>
        <v>517</v>
      </c>
      <c r="B518" s="48" t="s">
        <v>1735</v>
      </c>
      <c r="C518" s="41" t="s">
        <v>506</v>
      </c>
      <c r="D518" s="49" t="s">
        <v>508</v>
      </c>
      <c r="E518" s="50">
        <v>667579</v>
      </c>
      <c r="F518" s="48" t="s">
        <v>24</v>
      </c>
      <c r="H518" s="63">
        <f t="shared" si="172"/>
        <v>517</v>
      </c>
      <c r="I518" s="63" t="str">
        <f t="shared" si="155"/>
        <v/>
      </c>
      <c r="J518" s="63" t="str">
        <f t="shared" si="156"/>
        <v/>
      </c>
      <c r="K518" s="63" t="str">
        <f t="shared" si="157"/>
        <v/>
      </c>
      <c r="L518" s="63" t="str">
        <f t="shared" si="158"/>
        <v/>
      </c>
      <c r="M518" s="63" t="str">
        <f t="shared" si="159"/>
        <v/>
      </c>
      <c r="N518" s="63" t="str">
        <f t="shared" si="160"/>
        <v/>
      </c>
      <c r="P518" s="44" t="str">
        <f>IF($AB$1="NE","",IF(V518=$V$1,MAX($P$1:P517)+1,""))</f>
        <v/>
      </c>
      <c r="Q518" s="44" t="str">
        <f t="shared" si="161"/>
        <v/>
      </c>
      <c r="R518" s="44" t="str">
        <f t="shared" si="162"/>
        <v/>
      </c>
      <c r="S518" s="44" t="str">
        <f t="shared" si="163"/>
        <v/>
      </c>
      <c r="T518" s="44" t="str">
        <f t="shared" si="164"/>
        <v/>
      </c>
      <c r="U518" s="44" t="str">
        <f t="shared" si="165"/>
        <v/>
      </c>
      <c r="V518" s="44" t="str">
        <f t="shared" si="166"/>
        <v/>
      </c>
      <c r="X518" s="44" t="str">
        <f>IF(AA518=$AA$1,MAX($X$1:X517)+1,"")</f>
        <v/>
      </c>
      <c r="Y518" s="44">
        <f t="shared" si="167"/>
        <v>517</v>
      </c>
      <c r="Z518" s="44" t="str">
        <f t="shared" si="173"/>
        <v>Kukuřice</v>
      </c>
      <c r="AA518" s="44" t="str">
        <f t="shared" si="168"/>
        <v>Strakonice</v>
      </c>
      <c r="AB518" s="44" t="str">
        <f t="shared" si="169"/>
        <v>Kocelovice</v>
      </c>
      <c r="AC518" s="45">
        <f t="shared" si="170"/>
        <v>667579</v>
      </c>
      <c r="AD518" s="45" t="str">
        <f t="shared" si="171"/>
        <v>30,01 - 50,00 %</v>
      </c>
      <c r="AG518"/>
    </row>
    <row r="519" spans="1:33" x14ac:dyDescent="0.25">
      <c r="A519" s="41">
        <f>IF(B519=$Z$1,MAX($A$1:A518)+1,"")</f>
        <v>518</v>
      </c>
      <c r="B519" s="48" t="s">
        <v>1735</v>
      </c>
      <c r="C519" s="41" t="s">
        <v>506</v>
      </c>
      <c r="D519" s="49" t="s">
        <v>509</v>
      </c>
      <c r="E519" s="50">
        <v>673145</v>
      </c>
      <c r="F519" s="48" t="s">
        <v>24</v>
      </c>
      <c r="H519" s="63">
        <f t="shared" si="172"/>
        <v>518</v>
      </c>
      <c r="I519" s="63" t="str">
        <f t="shared" si="155"/>
        <v/>
      </c>
      <c r="J519" s="63" t="str">
        <f t="shared" si="156"/>
        <v/>
      </c>
      <c r="K519" s="63" t="str">
        <f t="shared" si="157"/>
        <v/>
      </c>
      <c r="L519" s="63" t="str">
        <f t="shared" si="158"/>
        <v/>
      </c>
      <c r="M519" s="63" t="str">
        <f t="shared" si="159"/>
        <v/>
      </c>
      <c r="N519" s="63" t="str">
        <f t="shared" si="160"/>
        <v/>
      </c>
      <c r="P519" s="44" t="str">
        <f>IF($AB$1="NE","",IF(V519=$V$1,MAX($P$1:P518)+1,""))</f>
        <v/>
      </c>
      <c r="Q519" s="44" t="str">
        <f t="shared" si="161"/>
        <v/>
      </c>
      <c r="R519" s="44" t="str">
        <f t="shared" si="162"/>
        <v/>
      </c>
      <c r="S519" s="44" t="str">
        <f t="shared" si="163"/>
        <v/>
      </c>
      <c r="T519" s="44" t="str">
        <f t="shared" si="164"/>
        <v/>
      </c>
      <c r="U519" s="44" t="str">
        <f t="shared" si="165"/>
        <v/>
      </c>
      <c r="V519" s="44" t="str">
        <f t="shared" si="166"/>
        <v/>
      </c>
      <c r="X519" s="44" t="str">
        <f>IF(AA519=$AA$1,MAX($X$1:X518)+1,"")</f>
        <v/>
      </c>
      <c r="Y519" s="44">
        <f t="shared" si="167"/>
        <v>518</v>
      </c>
      <c r="Z519" s="44" t="str">
        <f t="shared" si="173"/>
        <v>Kukuřice</v>
      </c>
      <c r="AA519" s="44" t="str">
        <f t="shared" si="168"/>
        <v>Strakonice</v>
      </c>
      <c r="AB519" s="44" t="str">
        <f t="shared" si="169"/>
        <v>Kraselov</v>
      </c>
      <c r="AC519" s="45">
        <f t="shared" si="170"/>
        <v>673145</v>
      </c>
      <c r="AD519" s="45" t="str">
        <f t="shared" si="171"/>
        <v>30,01 - 50,00 %</v>
      </c>
      <c r="AG519"/>
    </row>
    <row r="520" spans="1:33" x14ac:dyDescent="0.25">
      <c r="A520" s="41">
        <f>IF(B520=$Z$1,MAX($A$1:A519)+1,"")</f>
        <v>519</v>
      </c>
      <c r="B520" s="48" t="s">
        <v>1735</v>
      </c>
      <c r="C520" s="41" t="s">
        <v>506</v>
      </c>
      <c r="D520" s="49" t="s">
        <v>510</v>
      </c>
      <c r="E520" s="50">
        <v>752495</v>
      </c>
      <c r="F520" s="48" t="s">
        <v>24</v>
      </c>
      <c r="H520" s="63">
        <f t="shared" si="172"/>
        <v>519</v>
      </c>
      <c r="I520" s="63" t="str">
        <f t="shared" si="155"/>
        <v/>
      </c>
      <c r="J520" s="63" t="str">
        <f t="shared" si="156"/>
        <v/>
      </c>
      <c r="K520" s="63" t="str">
        <f t="shared" si="157"/>
        <v/>
      </c>
      <c r="L520" s="63" t="str">
        <f t="shared" si="158"/>
        <v/>
      </c>
      <c r="M520" s="63" t="str">
        <f t="shared" si="159"/>
        <v/>
      </c>
      <c r="N520" s="63" t="str">
        <f t="shared" si="160"/>
        <v/>
      </c>
      <c r="P520" s="44" t="str">
        <f>IF($AB$1="NE","",IF(V520=$V$1,MAX($P$1:P519)+1,""))</f>
        <v/>
      </c>
      <c r="Q520" s="44" t="str">
        <f t="shared" si="161"/>
        <v/>
      </c>
      <c r="R520" s="44" t="str">
        <f t="shared" si="162"/>
        <v/>
      </c>
      <c r="S520" s="44" t="str">
        <f t="shared" si="163"/>
        <v/>
      </c>
      <c r="T520" s="44" t="str">
        <f t="shared" si="164"/>
        <v/>
      </c>
      <c r="U520" s="44" t="str">
        <f t="shared" si="165"/>
        <v/>
      </c>
      <c r="V520" s="44" t="str">
        <f t="shared" si="166"/>
        <v/>
      </c>
      <c r="X520" s="44" t="str">
        <f>IF(AA520=$AA$1,MAX($X$1:X519)+1,"")</f>
        <v/>
      </c>
      <c r="Y520" s="44">
        <f t="shared" si="167"/>
        <v>519</v>
      </c>
      <c r="Z520" s="44" t="str">
        <f t="shared" si="173"/>
        <v>Kukuřice</v>
      </c>
      <c r="AA520" s="44" t="str">
        <f t="shared" si="168"/>
        <v>Strakonice</v>
      </c>
      <c r="AB520" s="44" t="str">
        <f t="shared" si="169"/>
        <v>Libětice</v>
      </c>
      <c r="AC520" s="45">
        <f t="shared" si="170"/>
        <v>752495</v>
      </c>
      <c r="AD520" s="45" t="str">
        <f t="shared" si="171"/>
        <v>30,01 - 50,00 %</v>
      </c>
      <c r="AG520"/>
    </row>
    <row r="521" spans="1:33" x14ac:dyDescent="0.25">
      <c r="A521" s="41">
        <f>IF(B521=$Z$1,MAX($A$1:A520)+1,"")</f>
        <v>520</v>
      </c>
      <c r="B521" s="48" t="s">
        <v>1735</v>
      </c>
      <c r="C521" s="41" t="s">
        <v>506</v>
      </c>
      <c r="D521" s="49" t="s">
        <v>511</v>
      </c>
      <c r="E521" s="50">
        <v>686247</v>
      </c>
      <c r="F521" s="48" t="s">
        <v>24</v>
      </c>
      <c r="H521" s="63">
        <f t="shared" si="172"/>
        <v>520</v>
      </c>
      <c r="I521" s="63" t="str">
        <f t="shared" si="155"/>
        <v/>
      </c>
      <c r="J521" s="63" t="str">
        <f t="shared" si="156"/>
        <v/>
      </c>
      <c r="K521" s="63" t="str">
        <f t="shared" si="157"/>
        <v/>
      </c>
      <c r="L521" s="63" t="str">
        <f t="shared" si="158"/>
        <v/>
      </c>
      <c r="M521" s="63" t="str">
        <f t="shared" si="159"/>
        <v/>
      </c>
      <c r="N521" s="63" t="str">
        <f t="shared" si="160"/>
        <v/>
      </c>
      <c r="P521" s="44" t="str">
        <f>IF($AB$1="NE","",IF(V521=$V$1,MAX($P$1:P520)+1,""))</f>
        <v/>
      </c>
      <c r="Q521" s="44" t="str">
        <f t="shared" si="161"/>
        <v/>
      </c>
      <c r="R521" s="44" t="str">
        <f t="shared" si="162"/>
        <v/>
      </c>
      <c r="S521" s="44" t="str">
        <f t="shared" si="163"/>
        <v/>
      </c>
      <c r="T521" s="44" t="str">
        <f t="shared" si="164"/>
        <v/>
      </c>
      <c r="U521" s="44" t="str">
        <f t="shared" si="165"/>
        <v/>
      </c>
      <c r="V521" s="44" t="str">
        <f t="shared" si="166"/>
        <v/>
      </c>
      <c r="X521" s="44" t="str">
        <f>IF(AA521=$AA$1,MAX($X$1:X520)+1,"")</f>
        <v/>
      </c>
      <c r="Y521" s="44">
        <f t="shared" si="167"/>
        <v>520</v>
      </c>
      <c r="Z521" s="44" t="str">
        <f t="shared" si="173"/>
        <v>Kukuřice</v>
      </c>
      <c r="AA521" s="44" t="str">
        <f t="shared" si="168"/>
        <v>Strakonice</v>
      </c>
      <c r="AB521" s="44" t="str">
        <f t="shared" si="169"/>
        <v>Lnáře</v>
      </c>
      <c r="AC521" s="45">
        <f t="shared" si="170"/>
        <v>686247</v>
      </c>
      <c r="AD521" s="45" t="str">
        <f t="shared" si="171"/>
        <v>30,01 - 50,00 %</v>
      </c>
      <c r="AG521"/>
    </row>
    <row r="522" spans="1:33" x14ac:dyDescent="0.25">
      <c r="A522" s="41">
        <f>IF(B522=$Z$1,MAX($A$1:A521)+1,"")</f>
        <v>521</v>
      </c>
      <c r="B522" s="48" t="s">
        <v>1735</v>
      </c>
      <c r="C522" s="41" t="s">
        <v>506</v>
      </c>
      <c r="D522" s="49" t="s">
        <v>512</v>
      </c>
      <c r="E522" s="50">
        <v>726931</v>
      </c>
      <c r="F522" s="48" t="s">
        <v>24</v>
      </c>
      <c r="H522" s="63">
        <f t="shared" si="172"/>
        <v>521</v>
      </c>
      <c r="I522" s="63" t="str">
        <f t="shared" si="155"/>
        <v/>
      </c>
      <c r="J522" s="63" t="str">
        <f t="shared" si="156"/>
        <v/>
      </c>
      <c r="K522" s="63" t="str">
        <f t="shared" si="157"/>
        <v/>
      </c>
      <c r="L522" s="63" t="str">
        <f t="shared" si="158"/>
        <v/>
      </c>
      <c r="M522" s="63" t="str">
        <f t="shared" si="159"/>
        <v/>
      </c>
      <c r="N522" s="63" t="str">
        <f t="shared" si="160"/>
        <v/>
      </c>
      <c r="P522" s="44" t="str">
        <f>IF($AB$1="NE","",IF(V522=$V$1,MAX($P$1:P521)+1,""))</f>
        <v/>
      </c>
      <c r="Q522" s="44" t="str">
        <f t="shared" si="161"/>
        <v/>
      </c>
      <c r="R522" s="44" t="str">
        <f t="shared" si="162"/>
        <v/>
      </c>
      <c r="S522" s="44" t="str">
        <f t="shared" si="163"/>
        <v/>
      </c>
      <c r="T522" s="44" t="str">
        <f t="shared" si="164"/>
        <v/>
      </c>
      <c r="U522" s="44" t="str">
        <f t="shared" si="165"/>
        <v/>
      </c>
      <c r="V522" s="44" t="str">
        <f t="shared" si="166"/>
        <v/>
      </c>
      <c r="X522" s="44" t="str">
        <f>IF(AA522=$AA$1,MAX($X$1:X521)+1,"")</f>
        <v/>
      </c>
      <c r="Y522" s="44">
        <f t="shared" si="167"/>
        <v>521</v>
      </c>
      <c r="Z522" s="44" t="str">
        <f t="shared" si="173"/>
        <v>Kukuřice</v>
      </c>
      <c r="AA522" s="44" t="str">
        <f t="shared" si="168"/>
        <v>Strakonice</v>
      </c>
      <c r="AB522" s="44" t="str">
        <f t="shared" si="169"/>
        <v>Makarov</v>
      </c>
      <c r="AC522" s="45">
        <f t="shared" si="170"/>
        <v>726931</v>
      </c>
      <c r="AD522" s="45" t="str">
        <f t="shared" si="171"/>
        <v>30,01 - 50,00 %</v>
      </c>
      <c r="AG522"/>
    </row>
    <row r="523" spans="1:33" x14ac:dyDescent="0.25">
      <c r="A523" s="41">
        <f>IF(B523=$Z$1,MAX($A$1:A522)+1,"")</f>
        <v>522</v>
      </c>
      <c r="B523" s="48" t="s">
        <v>1735</v>
      </c>
      <c r="C523" s="41" t="s">
        <v>506</v>
      </c>
      <c r="D523" s="49" t="s">
        <v>513</v>
      </c>
      <c r="E523" s="50">
        <v>704521</v>
      </c>
      <c r="F523" s="48" t="s">
        <v>24</v>
      </c>
      <c r="H523" s="63">
        <f t="shared" si="172"/>
        <v>522</v>
      </c>
      <c r="I523" s="63" t="str">
        <f t="shared" ref="I523:I586" si="174">IF(I522="","",IF(MAX($P$2:$P$10000)=I522,"",I522+1))</f>
        <v/>
      </c>
      <c r="J523" s="63" t="str">
        <f t="shared" ref="J523:J586" si="175">IF(I523="","",LOOKUP(Q523,$P$2:$P$10000,$R$2:$R$10000))</f>
        <v/>
      </c>
      <c r="K523" s="63" t="str">
        <f t="shared" ref="K523:K586" si="176">IF(I523="","",LOOKUP(I523,$P$2:$P$10000,$S$2:$S$10000))</f>
        <v/>
      </c>
      <c r="L523" s="63" t="str">
        <f t="shared" ref="L523:L586" si="177">IF(I523="","",LOOKUP(I523,$P$2:$P$10000,$T$2:$T$10000))</f>
        <v/>
      </c>
      <c r="M523" s="63" t="str">
        <f t="shared" ref="M523:M586" si="178">IF(I523="","",LOOKUP(I523,$P$2:$P$10000,$U$2:$U$10000))</f>
        <v/>
      </c>
      <c r="N523" s="63" t="str">
        <f t="shared" ref="N523:N586" si="179">IF(I523="","",LOOKUP(I523,$P$2:$P$10000,$V$2:$V$10000))</f>
        <v/>
      </c>
      <c r="P523" s="44" t="str">
        <f>IF($AB$1="NE","",IF(V523=$V$1,MAX($P$1:P522)+1,""))</f>
        <v/>
      </c>
      <c r="Q523" s="44" t="str">
        <f t="shared" ref="Q523:Q586" si="180">IF(Q522="","",IF(MAX($X$2:$X$10000)=Q522,"",Q522+1))</f>
        <v/>
      </c>
      <c r="R523" s="44" t="str">
        <f t="shared" ref="R523:R586" si="181">IF(Q523="","",LOOKUP(Q523,$Y$2:$Y$10000,$Z$2:$Z$10000))</f>
        <v/>
      </c>
      <c r="S523" s="44" t="str">
        <f t="shared" ref="S523:S586" si="182">IF(Q523="","",LOOKUP(Q523,$X$2:$X$10000,$AA$2:$AA$10000))</f>
        <v/>
      </c>
      <c r="T523" s="44" t="str">
        <f t="shared" ref="T523:T586" si="183">IF(Q523="","",LOOKUP(Q523,$X$2:$X$10000,$AB$2:$AB$10000))</f>
        <v/>
      </c>
      <c r="U523" s="44" t="str">
        <f t="shared" ref="U523:U586" si="184">IF(Q523="","",LOOKUP(Q523,$X$2:$X$10000,$AC$2:$AC$10000))</f>
        <v/>
      </c>
      <c r="V523" s="44" t="str">
        <f t="shared" ref="V523:V586" si="185">IF(Q523="","",LOOKUP(Q523,$X$2:$X$10000,$AD$2:$AD$10000))</f>
        <v/>
      </c>
      <c r="X523" s="44" t="str">
        <f>IF(AA523=$AA$1,MAX($X$1:X522)+1,"")</f>
        <v/>
      </c>
      <c r="Y523" s="44">
        <f t="shared" ref="Y523:Y586" si="186">IF(Y522="","",IF(MAX($A$2:$A$10000)=Y522,"",Y522+1))</f>
        <v>522</v>
      </c>
      <c r="Z523" s="44" t="str">
        <f t="shared" si="173"/>
        <v>Kukuřice</v>
      </c>
      <c r="AA523" s="44" t="str">
        <f t="shared" ref="AA523:AA586" si="187">IF(Y523="","",LOOKUP(Y523,$A$2:$A$10000,$C$2:$C$10000))</f>
        <v>Strakonice</v>
      </c>
      <c r="AB523" s="44" t="str">
        <f t="shared" ref="AB523:AB586" si="188">IF(Y523="","",LOOKUP(Y523,$A$2:$A$10000,$D$2:$D$10000))</f>
        <v>Němětice</v>
      </c>
      <c r="AC523" s="45">
        <f t="shared" ref="AC523:AC586" si="189">IF(Y523="","",LOOKUP(Y523,$A$2:$A$10000,$E$2:$E$10000))</f>
        <v>704521</v>
      </c>
      <c r="AD523" s="45" t="str">
        <f t="shared" ref="AD523:AD586" si="190">IF(Y523="","",LOOKUP(Y523,$A$2:$A$10000,$F$2:$F$10000))</f>
        <v>30,01 - 50,00 %</v>
      </c>
      <c r="AG523"/>
    </row>
    <row r="524" spans="1:33" x14ac:dyDescent="0.25">
      <c r="A524" s="41">
        <f>IF(B524=$Z$1,MAX($A$1:A523)+1,"")</f>
        <v>523</v>
      </c>
      <c r="B524" s="48" t="s">
        <v>1735</v>
      </c>
      <c r="C524" s="41" t="s">
        <v>506</v>
      </c>
      <c r="D524" s="49" t="s">
        <v>514</v>
      </c>
      <c r="E524" s="50">
        <v>704539</v>
      </c>
      <c r="F524" s="48" t="s">
        <v>24</v>
      </c>
      <c r="H524" s="63">
        <f t="shared" si="172"/>
        <v>523</v>
      </c>
      <c r="I524" s="63" t="str">
        <f t="shared" si="174"/>
        <v/>
      </c>
      <c r="J524" s="63" t="str">
        <f t="shared" si="175"/>
        <v/>
      </c>
      <c r="K524" s="63" t="str">
        <f t="shared" si="176"/>
        <v/>
      </c>
      <c r="L524" s="63" t="str">
        <f t="shared" si="177"/>
        <v/>
      </c>
      <c r="M524" s="63" t="str">
        <f t="shared" si="178"/>
        <v/>
      </c>
      <c r="N524" s="63" t="str">
        <f t="shared" si="179"/>
        <v/>
      </c>
      <c r="P524" s="44" t="str">
        <f>IF($AB$1="NE","",IF(V524=$V$1,MAX($P$1:P523)+1,""))</f>
        <v/>
      </c>
      <c r="Q524" s="44" t="str">
        <f t="shared" si="180"/>
        <v/>
      </c>
      <c r="R524" s="44" t="str">
        <f t="shared" si="181"/>
        <v/>
      </c>
      <c r="S524" s="44" t="str">
        <f t="shared" si="182"/>
        <v/>
      </c>
      <c r="T524" s="44" t="str">
        <f t="shared" si="183"/>
        <v/>
      </c>
      <c r="U524" s="44" t="str">
        <f t="shared" si="184"/>
        <v/>
      </c>
      <c r="V524" s="44" t="str">
        <f t="shared" si="185"/>
        <v/>
      </c>
      <c r="X524" s="44" t="str">
        <f>IF(AA524=$AA$1,MAX($X$1:X523)+1,"")</f>
        <v/>
      </c>
      <c r="Y524" s="44">
        <f t="shared" si="186"/>
        <v>523</v>
      </c>
      <c r="Z524" s="44" t="str">
        <f t="shared" si="173"/>
        <v>Kukuřice</v>
      </c>
      <c r="AA524" s="44" t="str">
        <f t="shared" si="187"/>
        <v>Strakonice</v>
      </c>
      <c r="AB524" s="44" t="str">
        <f t="shared" si="188"/>
        <v>Nihošovice</v>
      </c>
      <c r="AC524" s="45">
        <f t="shared" si="189"/>
        <v>704539</v>
      </c>
      <c r="AD524" s="45" t="str">
        <f t="shared" si="190"/>
        <v>30,01 - 50,00 %</v>
      </c>
      <c r="AG524"/>
    </row>
    <row r="525" spans="1:33" x14ac:dyDescent="0.25">
      <c r="A525" s="41">
        <f>IF(B525=$Z$1,MAX($A$1:A524)+1,"")</f>
        <v>524</v>
      </c>
      <c r="B525" s="48" t="s">
        <v>1735</v>
      </c>
      <c r="C525" s="41" t="s">
        <v>506</v>
      </c>
      <c r="D525" s="49" t="s">
        <v>515</v>
      </c>
      <c r="E525" s="50">
        <v>755931</v>
      </c>
      <c r="F525" s="48" t="s">
        <v>24</v>
      </c>
      <c r="H525" s="63">
        <f t="shared" si="172"/>
        <v>524</v>
      </c>
      <c r="I525" s="63" t="str">
        <f t="shared" si="174"/>
        <v/>
      </c>
      <c r="J525" s="63" t="str">
        <f t="shared" si="175"/>
        <v/>
      </c>
      <c r="K525" s="63" t="str">
        <f t="shared" si="176"/>
        <v/>
      </c>
      <c r="L525" s="63" t="str">
        <f t="shared" si="177"/>
        <v/>
      </c>
      <c r="M525" s="63" t="str">
        <f t="shared" si="178"/>
        <v/>
      </c>
      <c r="N525" s="63" t="str">
        <f t="shared" si="179"/>
        <v/>
      </c>
      <c r="P525" s="44" t="str">
        <f>IF($AB$1="NE","",IF(V525=$V$1,MAX($P$1:P524)+1,""))</f>
        <v/>
      </c>
      <c r="Q525" s="44" t="str">
        <f t="shared" si="180"/>
        <v/>
      </c>
      <c r="R525" s="44" t="str">
        <f t="shared" si="181"/>
        <v/>
      </c>
      <c r="S525" s="44" t="str">
        <f t="shared" si="182"/>
        <v/>
      </c>
      <c r="T525" s="44" t="str">
        <f t="shared" si="183"/>
        <v/>
      </c>
      <c r="U525" s="44" t="str">
        <f t="shared" si="184"/>
        <v/>
      </c>
      <c r="V525" s="44" t="str">
        <f t="shared" si="185"/>
        <v/>
      </c>
      <c r="X525" s="44" t="str">
        <f>IF(AA525=$AA$1,MAX($X$1:X524)+1,"")</f>
        <v/>
      </c>
      <c r="Y525" s="44">
        <f t="shared" si="186"/>
        <v>524</v>
      </c>
      <c r="Z525" s="44" t="str">
        <f t="shared" si="173"/>
        <v>Kukuřice</v>
      </c>
      <c r="AA525" s="44" t="str">
        <f t="shared" si="187"/>
        <v>Strakonice</v>
      </c>
      <c r="AB525" s="44" t="str">
        <f t="shared" si="188"/>
        <v>Přední Ptákovice</v>
      </c>
      <c r="AC525" s="45">
        <f t="shared" si="189"/>
        <v>755931</v>
      </c>
      <c r="AD525" s="45" t="str">
        <f t="shared" si="190"/>
        <v>30,01 - 50,00 %</v>
      </c>
      <c r="AG525"/>
    </row>
    <row r="526" spans="1:33" x14ac:dyDescent="0.25">
      <c r="A526" s="41">
        <f>IF(B526=$Z$1,MAX($A$1:A525)+1,"")</f>
        <v>525</v>
      </c>
      <c r="B526" s="48" t="s">
        <v>1735</v>
      </c>
      <c r="C526" s="41" t="s">
        <v>506</v>
      </c>
      <c r="D526" s="49" t="s">
        <v>516</v>
      </c>
      <c r="E526" s="50">
        <v>757161</v>
      </c>
      <c r="F526" s="48" t="s">
        <v>24</v>
      </c>
      <c r="H526" s="63">
        <f t="shared" si="172"/>
        <v>525</v>
      </c>
      <c r="I526" s="63" t="str">
        <f t="shared" si="174"/>
        <v/>
      </c>
      <c r="J526" s="63" t="str">
        <f t="shared" si="175"/>
        <v/>
      </c>
      <c r="K526" s="63" t="str">
        <f t="shared" si="176"/>
        <v/>
      </c>
      <c r="L526" s="63" t="str">
        <f t="shared" si="177"/>
        <v/>
      </c>
      <c r="M526" s="63" t="str">
        <f t="shared" si="178"/>
        <v/>
      </c>
      <c r="N526" s="63" t="str">
        <f t="shared" si="179"/>
        <v/>
      </c>
      <c r="P526" s="44" t="str">
        <f>IF($AB$1="NE","",IF(V526=$V$1,MAX($P$1:P525)+1,""))</f>
        <v/>
      </c>
      <c r="Q526" s="44" t="str">
        <f t="shared" si="180"/>
        <v/>
      </c>
      <c r="R526" s="44" t="str">
        <f t="shared" si="181"/>
        <v/>
      </c>
      <c r="S526" s="44" t="str">
        <f t="shared" si="182"/>
        <v/>
      </c>
      <c r="T526" s="44" t="str">
        <f t="shared" si="183"/>
        <v/>
      </c>
      <c r="U526" s="44" t="str">
        <f t="shared" si="184"/>
        <v/>
      </c>
      <c r="V526" s="44" t="str">
        <f t="shared" si="185"/>
        <v/>
      </c>
      <c r="X526" s="44" t="str">
        <f>IF(AA526=$AA$1,MAX($X$1:X525)+1,"")</f>
        <v/>
      </c>
      <c r="Y526" s="44">
        <f t="shared" si="186"/>
        <v>525</v>
      </c>
      <c r="Z526" s="44" t="str">
        <f t="shared" si="173"/>
        <v>Kukuřice</v>
      </c>
      <c r="AA526" s="44" t="str">
        <f t="shared" si="187"/>
        <v>Strakonice</v>
      </c>
      <c r="AB526" s="44" t="str">
        <f t="shared" si="188"/>
        <v>Přední Zborovice</v>
      </c>
      <c r="AC526" s="45">
        <f t="shared" si="189"/>
        <v>757161</v>
      </c>
      <c r="AD526" s="45" t="str">
        <f t="shared" si="190"/>
        <v>30,01 - 50,00 %</v>
      </c>
      <c r="AG526"/>
    </row>
    <row r="527" spans="1:33" x14ac:dyDescent="0.25">
      <c r="A527" s="41">
        <f>IF(B527=$Z$1,MAX($A$1:A526)+1,"")</f>
        <v>526</v>
      </c>
      <c r="B527" s="48" t="s">
        <v>1735</v>
      </c>
      <c r="C527" s="41" t="s">
        <v>506</v>
      </c>
      <c r="D527" s="49" t="s">
        <v>517</v>
      </c>
      <c r="E527" s="50">
        <v>646181</v>
      </c>
      <c r="F527" s="48" t="s">
        <v>24</v>
      </c>
      <c r="H527" s="63">
        <f t="shared" si="172"/>
        <v>526</v>
      </c>
      <c r="I527" s="63" t="str">
        <f t="shared" si="174"/>
        <v/>
      </c>
      <c r="J527" s="63" t="str">
        <f t="shared" si="175"/>
        <v/>
      </c>
      <c r="K527" s="63" t="str">
        <f t="shared" si="176"/>
        <v/>
      </c>
      <c r="L527" s="63" t="str">
        <f t="shared" si="177"/>
        <v/>
      </c>
      <c r="M527" s="63" t="str">
        <f t="shared" si="178"/>
        <v/>
      </c>
      <c r="N527" s="63" t="str">
        <f t="shared" si="179"/>
        <v/>
      </c>
      <c r="P527" s="44" t="str">
        <f>IF($AB$1="NE","",IF(V527=$V$1,MAX($P$1:P526)+1,""))</f>
        <v/>
      </c>
      <c r="Q527" s="44" t="str">
        <f t="shared" si="180"/>
        <v/>
      </c>
      <c r="R527" s="44" t="str">
        <f t="shared" si="181"/>
        <v/>
      </c>
      <c r="S527" s="44" t="str">
        <f t="shared" si="182"/>
        <v/>
      </c>
      <c r="T527" s="44" t="str">
        <f t="shared" si="183"/>
        <v/>
      </c>
      <c r="U527" s="44" t="str">
        <f t="shared" si="184"/>
        <v/>
      </c>
      <c r="V527" s="44" t="str">
        <f t="shared" si="185"/>
        <v/>
      </c>
      <c r="X527" s="44" t="str">
        <f>IF(AA527=$AA$1,MAX($X$1:X526)+1,"")</f>
        <v/>
      </c>
      <c r="Y527" s="44">
        <f t="shared" si="186"/>
        <v>526</v>
      </c>
      <c r="Z527" s="44" t="str">
        <f t="shared" si="173"/>
        <v>Kukuřice</v>
      </c>
      <c r="AA527" s="44" t="str">
        <f t="shared" si="187"/>
        <v>Strakonice</v>
      </c>
      <c r="AB527" s="44" t="str">
        <f t="shared" si="188"/>
        <v>Přechovice</v>
      </c>
      <c r="AC527" s="45">
        <f t="shared" si="189"/>
        <v>646181</v>
      </c>
      <c r="AD527" s="45" t="str">
        <f t="shared" si="190"/>
        <v>30,01 - 50,00 %</v>
      </c>
      <c r="AG527"/>
    </row>
    <row r="528" spans="1:33" x14ac:dyDescent="0.25">
      <c r="A528" s="41">
        <f>IF(B528=$Z$1,MAX($A$1:A527)+1,"")</f>
        <v>527</v>
      </c>
      <c r="B528" s="48" t="s">
        <v>1735</v>
      </c>
      <c r="C528" s="41" t="s">
        <v>506</v>
      </c>
      <c r="D528" s="49" t="s">
        <v>518</v>
      </c>
      <c r="E528" s="50">
        <v>774120</v>
      </c>
      <c r="F528" s="48" t="s">
        <v>24</v>
      </c>
      <c r="H528" s="63">
        <f t="shared" si="172"/>
        <v>527</v>
      </c>
      <c r="I528" s="63" t="str">
        <f t="shared" si="174"/>
        <v/>
      </c>
      <c r="J528" s="63" t="str">
        <f t="shared" si="175"/>
        <v/>
      </c>
      <c r="K528" s="63" t="str">
        <f t="shared" si="176"/>
        <v/>
      </c>
      <c r="L528" s="63" t="str">
        <f t="shared" si="177"/>
        <v/>
      </c>
      <c r="M528" s="63" t="str">
        <f t="shared" si="178"/>
        <v/>
      </c>
      <c r="N528" s="63" t="str">
        <f t="shared" si="179"/>
        <v/>
      </c>
      <c r="P528" s="44" t="str">
        <f>IF($AB$1="NE","",IF(V528=$V$1,MAX($P$1:P527)+1,""))</f>
        <v/>
      </c>
      <c r="Q528" s="44" t="str">
        <f t="shared" si="180"/>
        <v/>
      </c>
      <c r="R528" s="44" t="str">
        <f t="shared" si="181"/>
        <v/>
      </c>
      <c r="S528" s="44" t="str">
        <f t="shared" si="182"/>
        <v/>
      </c>
      <c r="T528" s="44" t="str">
        <f t="shared" si="183"/>
        <v/>
      </c>
      <c r="U528" s="44" t="str">
        <f t="shared" si="184"/>
        <v/>
      </c>
      <c r="V528" s="44" t="str">
        <f t="shared" si="185"/>
        <v/>
      </c>
      <c r="X528" s="44" t="str">
        <f>IF(AA528=$AA$1,MAX($X$1:X527)+1,"")</f>
        <v/>
      </c>
      <c r="Y528" s="44">
        <f t="shared" si="186"/>
        <v>527</v>
      </c>
      <c r="Z528" s="44" t="str">
        <f t="shared" si="173"/>
        <v>Kukuřice</v>
      </c>
      <c r="AA528" s="44" t="str">
        <f t="shared" si="187"/>
        <v>Strakonice</v>
      </c>
      <c r="AB528" s="44" t="str">
        <f t="shared" si="188"/>
        <v>Radkovice</v>
      </c>
      <c r="AC528" s="45">
        <f t="shared" si="189"/>
        <v>774120</v>
      </c>
      <c r="AD528" s="45" t="str">
        <f t="shared" si="190"/>
        <v>30,01 - 50,00 %</v>
      </c>
      <c r="AG528"/>
    </row>
    <row r="529" spans="1:33" x14ac:dyDescent="0.25">
      <c r="A529" s="41">
        <f>IF(B529=$Z$1,MAX($A$1:A528)+1,"")</f>
        <v>528</v>
      </c>
      <c r="B529" s="48" t="s">
        <v>1735</v>
      </c>
      <c r="C529" s="41" t="s">
        <v>506</v>
      </c>
      <c r="D529" s="51" t="s">
        <v>519</v>
      </c>
      <c r="E529" s="50">
        <v>757179</v>
      </c>
      <c r="F529" s="48" t="s">
        <v>24</v>
      </c>
      <c r="H529" s="63">
        <f t="shared" si="172"/>
        <v>528</v>
      </c>
      <c r="I529" s="63" t="str">
        <f t="shared" si="174"/>
        <v/>
      </c>
      <c r="J529" s="63" t="str">
        <f t="shared" si="175"/>
        <v/>
      </c>
      <c r="K529" s="63" t="str">
        <f t="shared" si="176"/>
        <v/>
      </c>
      <c r="L529" s="63" t="str">
        <f t="shared" si="177"/>
        <v/>
      </c>
      <c r="M529" s="63" t="str">
        <f t="shared" si="178"/>
        <v/>
      </c>
      <c r="N529" s="63" t="str">
        <f t="shared" si="179"/>
        <v/>
      </c>
      <c r="P529" s="44" t="str">
        <f>IF($AB$1="NE","",IF(V529=$V$1,MAX($P$1:P528)+1,""))</f>
        <v/>
      </c>
      <c r="Q529" s="44" t="str">
        <f t="shared" si="180"/>
        <v/>
      </c>
      <c r="R529" s="44" t="str">
        <f t="shared" si="181"/>
        <v/>
      </c>
      <c r="S529" s="44" t="str">
        <f t="shared" si="182"/>
        <v/>
      </c>
      <c r="T529" s="44" t="str">
        <f t="shared" si="183"/>
        <v/>
      </c>
      <c r="U529" s="44" t="str">
        <f t="shared" si="184"/>
        <v/>
      </c>
      <c r="V529" s="44" t="str">
        <f t="shared" si="185"/>
        <v/>
      </c>
      <c r="X529" s="44" t="str">
        <f>IF(AA529=$AA$1,MAX($X$1:X528)+1,"")</f>
        <v/>
      </c>
      <c r="Y529" s="44">
        <f t="shared" si="186"/>
        <v>528</v>
      </c>
      <c r="Z529" s="44" t="str">
        <f t="shared" si="173"/>
        <v>Kukuřice</v>
      </c>
      <c r="AA529" s="44" t="str">
        <f t="shared" si="187"/>
        <v>Strakonice</v>
      </c>
      <c r="AB529" s="44" t="str">
        <f t="shared" si="188"/>
        <v>Strunkovice nad Volyňkou</v>
      </c>
      <c r="AC529" s="45">
        <f t="shared" si="189"/>
        <v>757179</v>
      </c>
      <c r="AD529" s="45" t="str">
        <f t="shared" si="190"/>
        <v>30,01 - 50,00 %</v>
      </c>
      <c r="AG529"/>
    </row>
    <row r="530" spans="1:33" x14ac:dyDescent="0.25">
      <c r="A530" s="41">
        <f>IF(B530=$Z$1,MAX($A$1:A529)+1,"")</f>
        <v>529</v>
      </c>
      <c r="B530" s="48" t="s">
        <v>1735</v>
      </c>
      <c r="C530" s="41" t="s">
        <v>506</v>
      </c>
      <c r="D530" s="49" t="s">
        <v>520</v>
      </c>
      <c r="E530" s="50">
        <v>631361</v>
      </c>
      <c r="F530" s="48" t="s">
        <v>24</v>
      </c>
      <c r="H530" s="63">
        <f t="shared" si="172"/>
        <v>529</v>
      </c>
      <c r="I530" s="63" t="str">
        <f t="shared" si="174"/>
        <v/>
      </c>
      <c r="J530" s="63" t="str">
        <f t="shared" si="175"/>
        <v/>
      </c>
      <c r="K530" s="63" t="str">
        <f t="shared" si="176"/>
        <v/>
      </c>
      <c r="L530" s="63" t="str">
        <f t="shared" si="177"/>
        <v/>
      </c>
      <c r="M530" s="63" t="str">
        <f t="shared" si="178"/>
        <v/>
      </c>
      <c r="N530" s="63" t="str">
        <f t="shared" si="179"/>
        <v/>
      </c>
      <c r="P530" s="44" t="str">
        <f>IF($AB$1="NE","",IF(V530=$V$1,MAX($P$1:P529)+1,""))</f>
        <v/>
      </c>
      <c r="Q530" s="44" t="str">
        <f t="shared" si="180"/>
        <v/>
      </c>
      <c r="R530" s="44" t="str">
        <f t="shared" si="181"/>
        <v/>
      </c>
      <c r="S530" s="44" t="str">
        <f t="shared" si="182"/>
        <v/>
      </c>
      <c r="T530" s="44" t="str">
        <f t="shared" si="183"/>
        <v/>
      </c>
      <c r="U530" s="44" t="str">
        <f t="shared" si="184"/>
        <v/>
      </c>
      <c r="V530" s="44" t="str">
        <f t="shared" si="185"/>
        <v/>
      </c>
      <c r="X530" s="44" t="str">
        <f>IF(AA530=$AA$1,MAX($X$1:X529)+1,"")</f>
        <v/>
      </c>
      <c r="Y530" s="44">
        <f t="shared" si="186"/>
        <v>529</v>
      </c>
      <c r="Z530" s="44" t="str">
        <f t="shared" si="173"/>
        <v>Kukuřice</v>
      </c>
      <c r="AA530" s="44" t="str">
        <f t="shared" si="187"/>
        <v>Strakonice</v>
      </c>
      <c r="AB530" s="44" t="str">
        <f t="shared" si="188"/>
        <v>Střídka</v>
      </c>
      <c r="AC530" s="45">
        <f t="shared" si="189"/>
        <v>631361</v>
      </c>
      <c r="AD530" s="45" t="str">
        <f t="shared" si="190"/>
        <v>30,01 - 50,00 %</v>
      </c>
      <c r="AG530"/>
    </row>
    <row r="531" spans="1:33" x14ac:dyDescent="0.25">
      <c r="A531" s="41">
        <f>IF(B531=$Z$1,MAX($A$1:A530)+1,"")</f>
        <v>530</v>
      </c>
      <c r="B531" s="48" t="s">
        <v>1735</v>
      </c>
      <c r="C531" s="41" t="s">
        <v>506</v>
      </c>
      <c r="D531" s="49" t="s">
        <v>521</v>
      </c>
      <c r="E531" s="50">
        <v>774138</v>
      </c>
      <c r="F531" s="48" t="s">
        <v>24</v>
      </c>
      <c r="H531" s="63">
        <f t="shared" si="172"/>
        <v>530</v>
      </c>
      <c r="I531" s="63" t="str">
        <f t="shared" si="174"/>
        <v/>
      </c>
      <c r="J531" s="63" t="str">
        <f t="shared" si="175"/>
        <v/>
      </c>
      <c r="K531" s="63" t="str">
        <f t="shared" si="176"/>
        <v/>
      </c>
      <c r="L531" s="63" t="str">
        <f t="shared" si="177"/>
        <v/>
      </c>
      <c r="M531" s="63" t="str">
        <f t="shared" si="178"/>
        <v/>
      </c>
      <c r="N531" s="63" t="str">
        <f t="shared" si="179"/>
        <v/>
      </c>
      <c r="P531" s="44" t="str">
        <f>IF($AB$1="NE","",IF(V531=$V$1,MAX($P$1:P530)+1,""))</f>
        <v/>
      </c>
      <c r="Q531" s="44" t="str">
        <f t="shared" si="180"/>
        <v/>
      </c>
      <c r="R531" s="44" t="str">
        <f t="shared" si="181"/>
        <v/>
      </c>
      <c r="S531" s="44" t="str">
        <f t="shared" si="182"/>
        <v/>
      </c>
      <c r="T531" s="44" t="str">
        <f t="shared" si="183"/>
        <v/>
      </c>
      <c r="U531" s="44" t="str">
        <f t="shared" si="184"/>
        <v/>
      </c>
      <c r="V531" s="44" t="str">
        <f t="shared" si="185"/>
        <v/>
      </c>
      <c r="X531" s="44" t="str">
        <f>IF(AA531=$AA$1,MAX($X$1:X530)+1,"")</f>
        <v/>
      </c>
      <c r="Y531" s="44">
        <f t="shared" si="186"/>
        <v>530</v>
      </c>
      <c r="Z531" s="44" t="str">
        <f t="shared" si="173"/>
        <v>Kukuřice</v>
      </c>
      <c r="AA531" s="44" t="str">
        <f t="shared" si="187"/>
        <v>Strakonice</v>
      </c>
      <c r="AB531" s="44" t="str">
        <f t="shared" si="188"/>
        <v>Švejcarova Lhota</v>
      </c>
      <c r="AC531" s="45">
        <f t="shared" si="189"/>
        <v>774138</v>
      </c>
      <c r="AD531" s="45" t="str">
        <f t="shared" si="190"/>
        <v>30,01 - 50,00 %</v>
      </c>
      <c r="AG531"/>
    </row>
    <row r="532" spans="1:33" x14ac:dyDescent="0.25">
      <c r="A532" s="41">
        <f>IF(B532=$Z$1,MAX($A$1:A531)+1,"")</f>
        <v>531</v>
      </c>
      <c r="B532" s="48" t="s">
        <v>1735</v>
      </c>
      <c r="C532" s="41" t="s">
        <v>506</v>
      </c>
      <c r="D532" s="49" t="s">
        <v>522</v>
      </c>
      <c r="E532" s="50">
        <v>784958</v>
      </c>
      <c r="F532" s="48" t="s">
        <v>24</v>
      </c>
      <c r="H532" s="63">
        <f t="shared" si="172"/>
        <v>531</v>
      </c>
      <c r="I532" s="63" t="str">
        <f t="shared" si="174"/>
        <v/>
      </c>
      <c r="J532" s="63" t="str">
        <f t="shared" si="175"/>
        <v/>
      </c>
      <c r="K532" s="63" t="str">
        <f t="shared" si="176"/>
        <v/>
      </c>
      <c r="L532" s="63" t="str">
        <f t="shared" si="177"/>
        <v/>
      </c>
      <c r="M532" s="63" t="str">
        <f t="shared" si="178"/>
        <v/>
      </c>
      <c r="N532" s="63" t="str">
        <f t="shared" si="179"/>
        <v/>
      </c>
      <c r="P532" s="44" t="str">
        <f>IF($AB$1="NE","",IF(V532=$V$1,MAX($P$1:P531)+1,""))</f>
        <v/>
      </c>
      <c r="Q532" s="44" t="str">
        <f t="shared" si="180"/>
        <v/>
      </c>
      <c r="R532" s="44" t="str">
        <f t="shared" si="181"/>
        <v/>
      </c>
      <c r="S532" s="44" t="str">
        <f t="shared" si="182"/>
        <v/>
      </c>
      <c r="T532" s="44" t="str">
        <f t="shared" si="183"/>
        <v/>
      </c>
      <c r="U532" s="44" t="str">
        <f t="shared" si="184"/>
        <v/>
      </c>
      <c r="V532" s="44" t="str">
        <f t="shared" si="185"/>
        <v/>
      </c>
      <c r="X532" s="44" t="str">
        <f>IF(AA532=$AA$1,MAX($X$1:X531)+1,"")</f>
        <v/>
      </c>
      <c r="Y532" s="44">
        <f t="shared" si="186"/>
        <v>531</v>
      </c>
      <c r="Z532" s="44" t="str">
        <f t="shared" si="173"/>
        <v>Kukuřice</v>
      </c>
      <c r="AA532" s="44" t="str">
        <f t="shared" si="187"/>
        <v>Strakonice</v>
      </c>
      <c r="AB532" s="44" t="str">
        <f t="shared" si="188"/>
        <v>Volyně</v>
      </c>
      <c r="AC532" s="45">
        <f t="shared" si="189"/>
        <v>784958</v>
      </c>
      <c r="AD532" s="45" t="str">
        <f t="shared" si="190"/>
        <v>30,01 - 50,00 %</v>
      </c>
      <c r="AG532"/>
    </row>
    <row r="533" spans="1:33" x14ac:dyDescent="0.25">
      <c r="A533" s="41">
        <f>IF(B533=$Z$1,MAX($A$1:A532)+1,"")</f>
        <v>532</v>
      </c>
      <c r="B533" s="48" t="s">
        <v>1735</v>
      </c>
      <c r="C533" s="41" t="s">
        <v>506</v>
      </c>
      <c r="D533" s="49" t="s">
        <v>664</v>
      </c>
      <c r="E533" s="50">
        <v>616401</v>
      </c>
      <c r="F533" s="48" t="s">
        <v>1734</v>
      </c>
      <c r="H533" s="63">
        <f t="shared" si="172"/>
        <v>532</v>
      </c>
      <c r="I533" s="63" t="str">
        <f t="shared" si="174"/>
        <v/>
      </c>
      <c r="J533" s="63" t="str">
        <f t="shared" si="175"/>
        <v/>
      </c>
      <c r="K533" s="63" t="str">
        <f t="shared" si="176"/>
        <v/>
      </c>
      <c r="L533" s="63" t="str">
        <f t="shared" si="177"/>
        <v/>
      </c>
      <c r="M533" s="63" t="str">
        <f t="shared" si="178"/>
        <v/>
      </c>
      <c r="N533" s="63" t="str">
        <f t="shared" si="179"/>
        <v/>
      </c>
      <c r="P533" s="44" t="str">
        <f>IF($AB$1="NE","",IF(V533=$V$1,MAX($P$1:P532)+1,""))</f>
        <v/>
      </c>
      <c r="Q533" s="44" t="str">
        <f t="shared" si="180"/>
        <v/>
      </c>
      <c r="R533" s="44" t="str">
        <f t="shared" si="181"/>
        <v/>
      </c>
      <c r="S533" s="44" t="str">
        <f t="shared" si="182"/>
        <v/>
      </c>
      <c r="T533" s="44" t="str">
        <f t="shared" si="183"/>
        <v/>
      </c>
      <c r="U533" s="44" t="str">
        <f t="shared" si="184"/>
        <v/>
      </c>
      <c r="V533" s="44" t="str">
        <f t="shared" si="185"/>
        <v/>
      </c>
      <c r="X533" s="44" t="str">
        <f>IF(AA533=$AA$1,MAX($X$1:X532)+1,"")</f>
        <v/>
      </c>
      <c r="Y533" s="44">
        <f t="shared" si="186"/>
        <v>532</v>
      </c>
      <c r="Z533" s="44" t="str">
        <f t="shared" si="173"/>
        <v>Kukuřice</v>
      </c>
      <c r="AA533" s="44" t="str">
        <f t="shared" si="187"/>
        <v>Strakonice</v>
      </c>
      <c r="AB533" s="44" t="str">
        <f t="shared" si="188"/>
        <v>Buzice</v>
      </c>
      <c r="AC533" s="45">
        <f t="shared" si="189"/>
        <v>616401</v>
      </c>
      <c r="AD533" s="45" t="str">
        <f t="shared" si="190"/>
        <v>50,01 - 100,00%</v>
      </c>
      <c r="AG533"/>
    </row>
    <row r="534" spans="1:33" x14ac:dyDescent="0.25">
      <c r="A534" s="41">
        <f>IF(B534=$Z$1,MAX($A$1:A533)+1,"")</f>
        <v>533</v>
      </c>
      <c r="B534" s="48" t="s">
        <v>1735</v>
      </c>
      <c r="C534" s="41" t="s">
        <v>506</v>
      </c>
      <c r="D534" s="49" t="s">
        <v>665</v>
      </c>
      <c r="E534" s="50">
        <v>619060</v>
      </c>
      <c r="F534" s="48" t="s">
        <v>1734</v>
      </c>
      <c r="H534" s="63">
        <f t="shared" si="172"/>
        <v>533</v>
      </c>
      <c r="I534" s="63" t="str">
        <f t="shared" si="174"/>
        <v/>
      </c>
      <c r="J534" s="63" t="str">
        <f t="shared" si="175"/>
        <v/>
      </c>
      <c r="K534" s="63" t="str">
        <f t="shared" si="176"/>
        <v/>
      </c>
      <c r="L534" s="63" t="str">
        <f t="shared" si="177"/>
        <v/>
      </c>
      <c r="M534" s="63" t="str">
        <f t="shared" si="178"/>
        <v/>
      </c>
      <c r="N534" s="63" t="str">
        <f t="shared" si="179"/>
        <v/>
      </c>
      <c r="P534" s="44" t="str">
        <f>IF($AB$1="NE","",IF(V534=$V$1,MAX($P$1:P533)+1,""))</f>
        <v/>
      </c>
      <c r="Q534" s="44" t="str">
        <f t="shared" si="180"/>
        <v/>
      </c>
      <c r="R534" s="44" t="str">
        <f t="shared" si="181"/>
        <v/>
      </c>
      <c r="S534" s="44" t="str">
        <f t="shared" si="182"/>
        <v/>
      </c>
      <c r="T534" s="44" t="str">
        <f t="shared" si="183"/>
        <v/>
      </c>
      <c r="U534" s="44" t="str">
        <f t="shared" si="184"/>
        <v/>
      </c>
      <c r="V534" s="44" t="str">
        <f t="shared" si="185"/>
        <v/>
      </c>
      <c r="X534" s="44" t="str">
        <f>IF(AA534=$AA$1,MAX($X$1:X533)+1,"")</f>
        <v/>
      </c>
      <c r="Y534" s="44">
        <f t="shared" si="186"/>
        <v>533</v>
      </c>
      <c r="Z534" s="44" t="str">
        <f t="shared" si="173"/>
        <v>Kukuřice</v>
      </c>
      <c r="AA534" s="44" t="str">
        <f t="shared" si="187"/>
        <v>Strakonice</v>
      </c>
      <c r="AB534" s="44" t="str">
        <f t="shared" si="188"/>
        <v>Čekanice</v>
      </c>
      <c r="AC534" s="45">
        <f t="shared" si="189"/>
        <v>619060</v>
      </c>
      <c r="AD534" s="45" t="str">
        <f t="shared" si="190"/>
        <v>50,01 - 100,00%</v>
      </c>
      <c r="AG534"/>
    </row>
    <row r="535" spans="1:33" x14ac:dyDescent="0.25">
      <c r="A535" s="41">
        <f>IF(B535=$Z$1,MAX($A$1:A534)+1,"")</f>
        <v>534</v>
      </c>
      <c r="B535" s="48" t="s">
        <v>1735</v>
      </c>
      <c r="C535" s="41" t="s">
        <v>506</v>
      </c>
      <c r="D535" s="49" t="s">
        <v>666</v>
      </c>
      <c r="E535" s="50">
        <v>700495</v>
      </c>
      <c r="F535" s="48" t="s">
        <v>1734</v>
      </c>
      <c r="H535" s="63">
        <f t="shared" si="172"/>
        <v>534</v>
      </c>
      <c r="I535" s="63" t="str">
        <f t="shared" si="174"/>
        <v/>
      </c>
      <c r="J535" s="63" t="str">
        <f t="shared" si="175"/>
        <v/>
      </c>
      <c r="K535" s="63" t="str">
        <f t="shared" si="176"/>
        <v/>
      </c>
      <c r="L535" s="63" t="str">
        <f t="shared" si="177"/>
        <v/>
      </c>
      <c r="M535" s="63" t="str">
        <f t="shared" si="178"/>
        <v/>
      </c>
      <c r="N535" s="63" t="str">
        <f t="shared" si="179"/>
        <v/>
      </c>
      <c r="P535" s="44" t="str">
        <f>IF($AB$1="NE","",IF(V535=$V$1,MAX($P$1:P534)+1,""))</f>
        <v/>
      </c>
      <c r="Q535" s="44" t="str">
        <f t="shared" si="180"/>
        <v/>
      </c>
      <c r="R535" s="44" t="str">
        <f t="shared" si="181"/>
        <v/>
      </c>
      <c r="S535" s="44" t="str">
        <f t="shared" si="182"/>
        <v/>
      </c>
      <c r="T535" s="44" t="str">
        <f t="shared" si="183"/>
        <v/>
      </c>
      <c r="U535" s="44" t="str">
        <f t="shared" si="184"/>
        <v/>
      </c>
      <c r="V535" s="44" t="str">
        <f t="shared" si="185"/>
        <v/>
      </c>
      <c r="X535" s="44" t="str">
        <f>IF(AA535=$AA$1,MAX($X$1:X534)+1,"")</f>
        <v/>
      </c>
      <c r="Y535" s="44">
        <f t="shared" si="186"/>
        <v>534</v>
      </c>
      <c r="Z535" s="44" t="str">
        <f t="shared" si="173"/>
        <v>Kukuřice</v>
      </c>
      <c r="AA535" s="44" t="str">
        <f t="shared" si="187"/>
        <v>Strakonice</v>
      </c>
      <c r="AB535" s="44" t="str">
        <f t="shared" si="188"/>
        <v>Holušice u Mužetic</v>
      </c>
      <c r="AC535" s="45">
        <f t="shared" si="189"/>
        <v>700495</v>
      </c>
      <c r="AD535" s="45" t="str">
        <f t="shared" si="190"/>
        <v>50,01 - 100,00%</v>
      </c>
      <c r="AG535"/>
    </row>
    <row r="536" spans="1:33" x14ac:dyDescent="0.25">
      <c r="A536" s="41">
        <f>IF(B536=$Z$1,MAX($A$1:A535)+1,"")</f>
        <v>535</v>
      </c>
      <c r="B536" s="48" t="s">
        <v>1735</v>
      </c>
      <c r="C536" s="41" t="s">
        <v>506</v>
      </c>
      <c r="D536" s="49" t="s">
        <v>667</v>
      </c>
      <c r="E536" s="50">
        <v>686549</v>
      </c>
      <c r="F536" s="48" t="s">
        <v>1734</v>
      </c>
      <c r="H536" s="63">
        <f t="shared" si="172"/>
        <v>535</v>
      </c>
      <c r="I536" s="63" t="str">
        <f t="shared" si="174"/>
        <v/>
      </c>
      <c r="J536" s="63" t="str">
        <f t="shared" si="175"/>
        <v/>
      </c>
      <c r="K536" s="63" t="str">
        <f t="shared" si="176"/>
        <v/>
      </c>
      <c r="L536" s="63" t="str">
        <f t="shared" si="177"/>
        <v/>
      </c>
      <c r="M536" s="63" t="str">
        <f t="shared" si="178"/>
        <v/>
      </c>
      <c r="N536" s="63" t="str">
        <f t="shared" si="179"/>
        <v/>
      </c>
      <c r="P536" s="44" t="str">
        <f>IF($AB$1="NE","",IF(V536=$V$1,MAX($P$1:P535)+1,""))</f>
        <v/>
      </c>
      <c r="Q536" s="44" t="str">
        <f t="shared" si="180"/>
        <v/>
      </c>
      <c r="R536" s="44" t="str">
        <f t="shared" si="181"/>
        <v/>
      </c>
      <c r="S536" s="44" t="str">
        <f t="shared" si="182"/>
        <v/>
      </c>
      <c r="T536" s="44" t="str">
        <f t="shared" si="183"/>
        <v/>
      </c>
      <c r="U536" s="44" t="str">
        <f t="shared" si="184"/>
        <v/>
      </c>
      <c r="V536" s="44" t="str">
        <f t="shared" si="185"/>
        <v/>
      </c>
      <c r="X536" s="44" t="str">
        <f>IF(AA536=$AA$1,MAX($X$1:X535)+1,"")</f>
        <v/>
      </c>
      <c r="Y536" s="44">
        <f t="shared" si="186"/>
        <v>535</v>
      </c>
      <c r="Z536" s="44" t="str">
        <f t="shared" si="173"/>
        <v>Kukuřice</v>
      </c>
      <c r="AA536" s="44" t="str">
        <f t="shared" si="187"/>
        <v>Strakonice</v>
      </c>
      <c r="AB536" s="44" t="str">
        <f t="shared" si="188"/>
        <v>Lom</v>
      </c>
      <c r="AC536" s="45">
        <f t="shared" si="189"/>
        <v>686549</v>
      </c>
      <c r="AD536" s="45" t="str">
        <f t="shared" si="190"/>
        <v>50,01 - 100,00%</v>
      </c>
      <c r="AG536"/>
    </row>
    <row r="537" spans="1:33" x14ac:dyDescent="0.25">
      <c r="A537" s="41">
        <f>IF(B537=$Z$1,MAX($A$1:A536)+1,"")</f>
        <v>536</v>
      </c>
      <c r="B537" s="48" t="s">
        <v>1735</v>
      </c>
      <c r="C537" s="41" t="s">
        <v>506</v>
      </c>
      <c r="D537" s="49" t="s">
        <v>668</v>
      </c>
      <c r="E537" s="50">
        <v>619078</v>
      </c>
      <c r="F537" s="48" t="s">
        <v>1734</v>
      </c>
      <c r="H537" s="63">
        <f t="shared" si="172"/>
        <v>536</v>
      </c>
      <c r="I537" s="63" t="str">
        <f t="shared" si="174"/>
        <v/>
      </c>
      <c r="J537" s="63" t="str">
        <f t="shared" si="175"/>
        <v/>
      </c>
      <c r="K537" s="63" t="str">
        <f t="shared" si="176"/>
        <v/>
      </c>
      <c r="L537" s="63" t="str">
        <f t="shared" si="177"/>
        <v/>
      </c>
      <c r="M537" s="63" t="str">
        <f t="shared" si="178"/>
        <v/>
      </c>
      <c r="N537" s="63" t="str">
        <f t="shared" si="179"/>
        <v/>
      </c>
      <c r="P537" s="44" t="str">
        <f>IF($AB$1="NE","",IF(V537=$V$1,MAX($P$1:P536)+1,""))</f>
        <v/>
      </c>
      <c r="Q537" s="44" t="str">
        <f t="shared" si="180"/>
        <v/>
      </c>
      <c r="R537" s="44" t="str">
        <f t="shared" si="181"/>
        <v/>
      </c>
      <c r="S537" s="44" t="str">
        <f t="shared" si="182"/>
        <v/>
      </c>
      <c r="T537" s="44" t="str">
        <f t="shared" si="183"/>
        <v/>
      </c>
      <c r="U537" s="44" t="str">
        <f t="shared" si="184"/>
        <v/>
      </c>
      <c r="V537" s="44" t="str">
        <f t="shared" si="185"/>
        <v/>
      </c>
      <c r="X537" s="44" t="str">
        <f>IF(AA537=$AA$1,MAX($X$1:X536)+1,"")</f>
        <v/>
      </c>
      <c r="Y537" s="44">
        <f t="shared" si="186"/>
        <v>536</v>
      </c>
      <c r="Z537" s="44" t="str">
        <f t="shared" si="173"/>
        <v>Kukuřice</v>
      </c>
      <c r="AA537" s="44" t="str">
        <f t="shared" si="187"/>
        <v>Strakonice</v>
      </c>
      <c r="AB537" s="44" t="str">
        <f t="shared" si="188"/>
        <v>Milčice u Čekanic</v>
      </c>
      <c r="AC537" s="45">
        <f t="shared" si="189"/>
        <v>619078</v>
      </c>
      <c r="AD537" s="45" t="str">
        <f t="shared" si="190"/>
        <v>50,01 - 100,00%</v>
      </c>
      <c r="AG537"/>
    </row>
    <row r="538" spans="1:33" x14ac:dyDescent="0.25">
      <c r="A538" s="41">
        <f>IF(B538=$Z$1,MAX($A$1:A537)+1,"")</f>
        <v>537</v>
      </c>
      <c r="B538" s="48" t="s">
        <v>1735</v>
      </c>
      <c r="C538" s="41" t="s">
        <v>506</v>
      </c>
      <c r="D538" s="49" t="s">
        <v>669</v>
      </c>
      <c r="E538" s="50">
        <v>762750</v>
      </c>
      <c r="F538" s="48" t="s">
        <v>1734</v>
      </c>
      <c r="H538" s="63">
        <f t="shared" si="172"/>
        <v>537</v>
      </c>
      <c r="I538" s="63" t="str">
        <f t="shared" si="174"/>
        <v/>
      </c>
      <c r="J538" s="63" t="str">
        <f t="shared" si="175"/>
        <v/>
      </c>
      <c r="K538" s="63" t="str">
        <f t="shared" si="176"/>
        <v/>
      </c>
      <c r="L538" s="63" t="str">
        <f t="shared" si="177"/>
        <v/>
      </c>
      <c r="M538" s="63" t="str">
        <f t="shared" si="178"/>
        <v/>
      </c>
      <c r="N538" s="63" t="str">
        <f t="shared" si="179"/>
        <v/>
      </c>
      <c r="P538" s="44" t="str">
        <f>IF($AB$1="NE","",IF(V538=$V$1,MAX($P$1:P537)+1,""))</f>
        <v/>
      </c>
      <c r="Q538" s="44" t="str">
        <f t="shared" si="180"/>
        <v/>
      </c>
      <c r="R538" s="44" t="str">
        <f t="shared" si="181"/>
        <v/>
      </c>
      <c r="S538" s="44" t="str">
        <f t="shared" si="182"/>
        <v/>
      </c>
      <c r="T538" s="44" t="str">
        <f t="shared" si="183"/>
        <v/>
      </c>
      <c r="U538" s="44" t="str">
        <f t="shared" si="184"/>
        <v/>
      </c>
      <c r="V538" s="44" t="str">
        <f t="shared" si="185"/>
        <v/>
      </c>
      <c r="X538" s="44" t="str">
        <f>IF(AA538=$AA$1,MAX($X$1:X537)+1,"")</f>
        <v/>
      </c>
      <c r="Y538" s="44">
        <f t="shared" si="186"/>
        <v>537</v>
      </c>
      <c r="Z538" s="44" t="str">
        <f t="shared" si="173"/>
        <v>Kukuřice</v>
      </c>
      <c r="AA538" s="44" t="str">
        <f t="shared" si="187"/>
        <v>Strakonice</v>
      </c>
      <c r="AB538" s="44" t="str">
        <f t="shared" si="188"/>
        <v>Pacelice</v>
      </c>
      <c r="AC538" s="45">
        <f t="shared" si="189"/>
        <v>762750</v>
      </c>
      <c r="AD538" s="45" t="str">
        <f t="shared" si="190"/>
        <v>50,01 - 100,00%</v>
      </c>
      <c r="AG538"/>
    </row>
    <row r="539" spans="1:33" x14ac:dyDescent="0.25">
      <c r="A539" s="41">
        <f>IF(B539=$Z$1,MAX($A$1:A538)+1,"")</f>
        <v>538</v>
      </c>
      <c r="B539" s="48" t="s">
        <v>1735</v>
      </c>
      <c r="C539" s="41" t="s">
        <v>506</v>
      </c>
      <c r="D539" s="49" t="s">
        <v>670</v>
      </c>
      <c r="E539" s="50">
        <v>748005</v>
      </c>
      <c r="F539" s="48" t="s">
        <v>1734</v>
      </c>
      <c r="H539" s="63">
        <f t="shared" si="172"/>
        <v>538</v>
      </c>
      <c r="I539" s="63" t="str">
        <f t="shared" si="174"/>
        <v/>
      </c>
      <c r="J539" s="63" t="str">
        <f t="shared" si="175"/>
        <v/>
      </c>
      <c r="K539" s="63" t="str">
        <f t="shared" si="176"/>
        <v/>
      </c>
      <c r="L539" s="63" t="str">
        <f t="shared" si="177"/>
        <v/>
      </c>
      <c r="M539" s="63" t="str">
        <f t="shared" si="178"/>
        <v/>
      </c>
      <c r="N539" s="63" t="str">
        <f t="shared" si="179"/>
        <v/>
      </c>
      <c r="P539" s="44" t="str">
        <f>IF($AB$1="NE","",IF(V539=$V$1,MAX($P$1:P538)+1,""))</f>
        <v/>
      </c>
      <c r="Q539" s="44" t="str">
        <f t="shared" si="180"/>
        <v/>
      </c>
      <c r="R539" s="44" t="str">
        <f t="shared" si="181"/>
        <v/>
      </c>
      <c r="S539" s="44" t="str">
        <f t="shared" si="182"/>
        <v/>
      </c>
      <c r="T539" s="44" t="str">
        <f t="shared" si="183"/>
        <v/>
      </c>
      <c r="U539" s="44" t="str">
        <f t="shared" si="184"/>
        <v/>
      </c>
      <c r="V539" s="44" t="str">
        <f t="shared" si="185"/>
        <v/>
      </c>
      <c r="X539" s="44" t="str">
        <f>IF(AA539=$AA$1,MAX($X$1:X538)+1,"")</f>
        <v/>
      </c>
      <c r="Y539" s="44">
        <f t="shared" si="186"/>
        <v>538</v>
      </c>
      <c r="Z539" s="44" t="str">
        <f t="shared" si="173"/>
        <v>Kukuřice</v>
      </c>
      <c r="AA539" s="44" t="str">
        <f t="shared" si="187"/>
        <v>Strakonice</v>
      </c>
      <c r="AB539" s="44" t="str">
        <f t="shared" si="188"/>
        <v>Skaličany</v>
      </c>
      <c r="AC539" s="45">
        <f t="shared" si="189"/>
        <v>748005</v>
      </c>
      <c r="AD539" s="45" t="str">
        <f t="shared" si="190"/>
        <v>50,01 - 100,00%</v>
      </c>
      <c r="AG539"/>
    </row>
    <row r="540" spans="1:33" x14ac:dyDescent="0.25">
      <c r="A540" s="41">
        <f>IF(B540=$Z$1,MAX($A$1:A539)+1,"")</f>
        <v>539</v>
      </c>
      <c r="B540" s="48" t="s">
        <v>1735</v>
      </c>
      <c r="C540" s="41" t="s">
        <v>523</v>
      </c>
      <c r="D540" s="51" t="s">
        <v>524</v>
      </c>
      <c r="E540" s="50">
        <v>631302</v>
      </c>
      <c r="F540" s="48" t="s">
        <v>24</v>
      </c>
      <c r="H540" s="63">
        <f t="shared" si="172"/>
        <v>539</v>
      </c>
      <c r="I540" s="63" t="str">
        <f t="shared" si="174"/>
        <v/>
      </c>
      <c r="J540" s="63" t="str">
        <f t="shared" si="175"/>
        <v/>
      </c>
      <c r="K540" s="63" t="str">
        <f t="shared" si="176"/>
        <v/>
      </c>
      <c r="L540" s="63" t="str">
        <f t="shared" si="177"/>
        <v/>
      </c>
      <c r="M540" s="63" t="str">
        <f t="shared" si="178"/>
        <v/>
      </c>
      <c r="N540" s="63" t="str">
        <f t="shared" si="179"/>
        <v/>
      </c>
      <c r="P540" s="44" t="str">
        <f>IF($AB$1="NE","",IF(V540=$V$1,MAX($P$1:P539)+1,""))</f>
        <v/>
      </c>
      <c r="Q540" s="44" t="str">
        <f t="shared" si="180"/>
        <v/>
      </c>
      <c r="R540" s="44" t="str">
        <f t="shared" si="181"/>
        <v/>
      </c>
      <c r="S540" s="44" t="str">
        <f t="shared" si="182"/>
        <v/>
      </c>
      <c r="T540" s="44" t="str">
        <f t="shared" si="183"/>
        <v/>
      </c>
      <c r="U540" s="44" t="str">
        <f t="shared" si="184"/>
        <v/>
      </c>
      <c r="V540" s="44" t="str">
        <f t="shared" si="185"/>
        <v/>
      </c>
      <c r="X540" s="44" t="str">
        <f>IF(AA540=$AA$1,MAX($X$1:X539)+1,"")</f>
        <v/>
      </c>
      <c r="Y540" s="44">
        <f t="shared" si="186"/>
        <v>539</v>
      </c>
      <c r="Z540" s="44" t="str">
        <f t="shared" si="173"/>
        <v>Kukuřice</v>
      </c>
      <c r="AA540" s="44" t="str">
        <f t="shared" si="187"/>
        <v>Šumperk</v>
      </c>
      <c r="AB540" s="44" t="str">
        <f t="shared" si="188"/>
        <v>Doubravice nad Moravou</v>
      </c>
      <c r="AC540" s="45">
        <f t="shared" si="189"/>
        <v>631302</v>
      </c>
      <c r="AD540" s="45" t="str">
        <f t="shared" si="190"/>
        <v>30,01 - 50,00 %</v>
      </c>
      <c r="AG540"/>
    </row>
    <row r="541" spans="1:33" x14ac:dyDescent="0.25">
      <c r="A541" s="41">
        <f>IF(B541=$Z$1,MAX($A$1:A540)+1,"")</f>
        <v>540</v>
      </c>
      <c r="B541" s="48" t="s">
        <v>1735</v>
      </c>
      <c r="C541" s="41" t="s">
        <v>523</v>
      </c>
      <c r="D541" s="49" t="s">
        <v>525</v>
      </c>
      <c r="E541" s="50">
        <v>686883</v>
      </c>
      <c r="F541" s="48" t="s">
        <v>24</v>
      </c>
      <c r="H541" s="63">
        <f t="shared" si="172"/>
        <v>540</v>
      </c>
      <c r="I541" s="63" t="str">
        <f t="shared" si="174"/>
        <v/>
      </c>
      <c r="J541" s="63" t="str">
        <f t="shared" si="175"/>
        <v/>
      </c>
      <c r="K541" s="63" t="str">
        <f t="shared" si="176"/>
        <v/>
      </c>
      <c r="L541" s="63" t="str">
        <f t="shared" si="177"/>
        <v/>
      </c>
      <c r="M541" s="63" t="str">
        <f t="shared" si="178"/>
        <v/>
      </c>
      <c r="N541" s="63" t="str">
        <f t="shared" si="179"/>
        <v/>
      </c>
      <c r="P541" s="44" t="str">
        <f>IF($AB$1="NE","",IF(V541=$V$1,MAX($P$1:P540)+1,""))</f>
        <v/>
      </c>
      <c r="Q541" s="44" t="str">
        <f t="shared" si="180"/>
        <v/>
      </c>
      <c r="R541" s="44" t="str">
        <f t="shared" si="181"/>
        <v/>
      </c>
      <c r="S541" s="44" t="str">
        <f t="shared" si="182"/>
        <v/>
      </c>
      <c r="T541" s="44" t="str">
        <f t="shared" si="183"/>
        <v/>
      </c>
      <c r="U541" s="44" t="str">
        <f t="shared" si="184"/>
        <v/>
      </c>
      <c r="V541" s="44" t="str">
        <f t="shared" si="185"/>
        <v/>
      </c>
      <c r="X541" s="44" t="str">
        <f>IF(AA541=$AA$1,MAX($X$1:X540)+1,"")</f>
        <v/>
      </c>
      <c r="Y541" s="44">
        <f t="shared" si="186"/>
        <v>540</v>
      </c>
      <c r="Z541" s="44" t="str">
        <f t="shared" si="173"/>
        <v>Kukuřice</v>
      </c>
      <c r="AA541" s="44" t="str">
        <f t="shared" si="187"/>
        <v>Šumperk</v>
      </c>
      <c r="AB541" s="44" t="str">
        <f t="shared" si="188"/>
        <v>Loštice</v>
      </c>
      <c r="AC541" s="45">
        <f t="shared" si="189"/>
        <v>686883</v>
      </c>
      <c r="AD541" s="45" t="str">
        <f t="shared" si="190"/>
        <v>30,01 - 50,00 %</v>
      </c>
      <c r="AG541"/>
    </row>
    <row r="542" spans="1:33" x14ac:dyDescent="0.25">
      <c r="A542" s="41">
        <f>IF(B542=$Z$1,MAX($A$1:A541)+1,"")</f>
        <v>541</v>
      </c>
      <c r="B542" s="48" t="s">
        <v>1735</v>
      </c>
      <c r="C542" s="41" t="s">
        <v>523</v>
      </c>
      <c r="D542" s="49" t="s">
        <v>526</v>
      </c>
      <c r="E542" s="50">
        <v>698610</v>
      </c>
      <c r="F542" s="48" t="s">
        <v>24</v>
      </c>
      <c r="H542" s="63">
        <f t="shared" si="172"/>
        <v>541</v>
      </c>
      <c r="I542" s="63" t="str">
        <f t="shared" si="174"/>
        <v/>
      </c>
      <c r="J542" s="63" t="str">
        <f t="shared" si="175"/>
        <v/>
      </c>
      <c r="K542" s="63" t="str">
        <f t="shared" si="176"/>
        <v/>
      </c>
      <c r="L542" s="63" t="str">
        <f t="shared" si="177"/>
        <v/>
      </c>
      <c r="M542" s="63" t="str">
        <f t="shared" si="178"/>
        <v/>
      </c>
      <c r="N542" s="63" t="str">
        <f t="shared" si="179"/>
        <v/>
      </c>
      <c r="P542" s="44" t="str">
        <f>IF($AB$1="NE","",IF(V542=$V$1,MAX($P$1:P541)+1,""))</f>
        <v/>
      </c>
      <c r="Q542" s="44" t="str">
        <f t="shared" si="180"/>
        <v/>
      </c>
      <c r="R542" s="44" t="str">
        <f t="shared" si="181"/>
        <v/>
      </c>
      <c r="S542" s="44" t="str">
        <f t="shared" si="182"/>
        <v/>
      </c>
      <c r="T542" s="44" t="str">
        <f t="shared" si="183"/>
        <v/>
      </c>
      <c r="U542" s="44" t="str">
        <f t="shared" si="184"/>
        <v/>
      </c>
      <c r="V542" s="44" t="str">
        <f t="shared" si="185"/>
        <v/>
      </c>
      <c r="X542" s="44" t="str">
        <f>IF(AA542=$AA$1,MAX($X$1:X541)+1,"")</f>
        <v/>
      </c>
      <c r="Y542" s="44">
        <f t="shared" si="186"/>
        <v>541</v>
      </c>
      <c r="Z542" s="44" t="str">
        <f t="shared" si="173"/>
        <v>Kukuřice</v>
      </c>
      <c r="AA542" s="44" t="str">
        <f t="shared" si="187"/>
        <v>Šumperk</v>
      </c>
      <c r="AB542" s="44" t="str">
        <f t="shared" si="188"/>
        <v>Moravičany</v>
      </c>
      <c r="AC542" s="45">
        <f t="shared" si="189"/>
        <v>698610</v>
      </c>
      <c r="AD542" s="45" t="str">
        <f t="shared" si="190"/>
        <v>30,01 - 50,00 %</v>
      </c>
      <c r="AG542"/>
    </row>
    <row r="543" spans="1:33" x14ac:dyDescent="0.25">
      <c r="A543" s="41">
        <f>IF(B543=$Z$1,MAX($A$1:A542)+1,"")</f>
        <v>542</v>
      </c>
      <c r="B543" s="48" t="s">
        <v>1735</v>
      </c>
      <c r="C543" s="41" t="s">
        <v>523</v>
      </c>
      <c r="D543" s="49" t="s">
        <v>527</v>
      </c>
      <c r="E543" s="50">
        <v>738131</v>
      </c>
      <c r="F543" s="48" t="s">
        <v>24</v>
      </c>
      <c r="H543" s="63">
        <f t="shared" si="172"/>
        <v>542</v>
      </c>
      <c r="I543" s="63" t="str">
        <f t="shared" si="174"/>
        <v/>
      </c>
      <c r="J543" s="63" t="str">
        <f t="shared" si="175"/>
        <v/>
      </c>
      <c r="K543" s="63" t="str">
        <f t="shared" si="176"/>
        <v/>
      </c>
      <c r="L543" s="63" t="str">
        <f t="shared" si="177"/>
        <v/>
      </c>
      <c r="M543" s="63" t="str">
        <f t="shared" si="178"/>
        <v/>
      </c>
      <c r="N543" s="63" t="str">
        <f t="shared" si="179"/>
        <v/>
      </c>
      <c r="P543" s="44" t="str">
        <f>IF($AB$1="NE","",IF(V543=$V$1,MAX($P$1:P542)+1,""))</f>
        <v/>
      </c>
      <c r="Q543" s="44" t="str">
        <f t="shared" si="180"/>
        <v/>
      </c>
      <c r="R543" s="44" t="str">
        <f t="shared" si="181"/>
        <v/>
      </c>
      <c r="S543" s="44" t="str">
        <f t="shared" si="182"/>
        <v/>
      </c>
      <c r="T543" s="44" t="str">
        <f t="shared" si="183"/>
        <v/>
      </c>
      <c r="U543" s="44" t="str">
        <f t="shared" si="184"/>
        <v/>
      </c>
      <c r="V543" s="44" t="str">
        <f t="shared" si="185"/>
        <v/>
      </c>
      <c r="X543" s="44" t="str">
        <f>IF(AA543=$AA$1,MAX($X$1:X542)+1,"")</f>
        <v/>
      </c>
      <c r="Y543" s="44">
        <f t="shared" si="186"/>
        <v>542</v>
      </c>
      <c r="Z543" s="44" t="str">
        <f t="shared" si="173"/>
        <v>Kukuřice</v>
      </c>
      <c r="AA543" s="44" t="str">
        <f t="shared" si="187"/>
        <v>Šumperk</v>
      </c>
      <c r="AB543" s="44" t="str">
        <f t="shared" si="188"/>
        <v>Radnice</v>
      </c>
      <c r="AC543" s="45">
        <f t="shared" si="189"/>
        <v>738131</v>
      </c>
      <c r="AD543" s="45" t="str">
        <f t="shared" si="190"/>
        <v>30,01 - 50,00 %</v>
      </c>
      <c r="AG543"/>
    </row>
    <row r="544" spans="1:33" x14ac:dyDescent="0.25">
      <c r="A544" s="41">
        <f>IF(B544=$Z$1,MAX($A$1:A543)+1,"")</f>
        <v>543</v>
      </c>
      <c r="B544" s="48" t="s">
        <v>1735</v>
      </c>
      <c r="C544" s="41" t="s">
        <v>523</v>
      </c>
      <c r="D544" s="49" t="s">
        <v>528</v>
      </c>
      <c r="E544" s="50">
        <v>755354</v>
      </c>
      <c r="F544" s="48" t="s">
        <v>24</v>
      </c>
      <c r="H544" s="63">
        <f t="shared" si="172"/>
        <v>543</v>
      </c>
      <c r="I544" s="63" t="str">
        <f t="shared" si="174"/>
        <v/>
      </c>
      <c r="J544" s="63" t="str">
        <f t="shared" si="175"/>
        <v/>
      </c>
      <c r="K544" s="63" t="str">
        <f t="shared" si="176"/>
        <v/>
      </c>
      <c r="L544" s="63" t="str">
        <f t="shared" si="177"/>
        <v/>
      </c>
      <c r="M544" s="63" t="str">
        <f t="shared" si="178"/>
        <v/>
      </c>
      <c r="N544" s="63" t="str">
        <f t="shared" si="179"/>
        <v/>
      </c>
      <c r="P544" s="44" t="str">
        <f>IF($AB$1="NE","",IF(V544=$V$1,MAX($P$1:P543)+1,""))</f>
        <v/>
      </c>
      <c r="Q544" s="44" t="str">
        <f t="shared" si="180"/>
        <v/>
      </c>
      <c r="R544" s="44" t="str">
        <f t="shared" si="181"/>
        <v/>
      </c>
      <c r="S544" s="44" t="str">
        <f t="shared" si="182"/>
        <v/>
      </c>
      <c r="T544" s="44" t="str">
        <f t="shared" si="183"/>
        <v/>
      </c>
      <c r="U544" s="44" t="str">
        <f t="shared" si="184"/>
        <v/>
      </c>
      <c r="V544" s="44" t="str">
        <f t="shared" si="185"/>
        <v/>
      </c>
      <c r="X544" s="44" t="str">
        <f>IF(AA544=$AA$1,MAX($X$1:X543)+1,"")</f>
        <v/>
      </c>
      <c r="Y544" s="44">
        <f t="shared" si="186"/>
        <v>543</v>
      </c>
      <c r="Z544" s="44" t="str">
        <f t="shared" si="173"/>
        <v>Kukuřice</v>
      </c>
      <c r="AA544" s="44" t="str">
        <f t="shared" si="187"/>
        <v>Šumperk</v>
      </c>
      <c r="AB544" s="44" t="str">
        <f t="shared" si="188"/>
        <v>Stavenice</v>
      </c>
      <c r="AC544" s="45">
        <f t="shared" si="189"/>
        <v>755354</v>
      </c>
      <c r="AD544" s="45" t="str">
        <f t="shared" si="190"/>
        <v>30,01 - 50,00 %</v>
      </c>
      <c r="AG544"/>
    </row>
    <row r="545" spans="1:33" x14ac:dyDescent="0.25">
      <c r="A545" s="41">
        <f>IF(B545=$Z$1,MAX($A$1:A544)+1,"")</f>
        <v>544</v>
      </c>
      <c r="B545" s="48" t="s">
        <v>1735</v>
      </c>
      <c r="C545" s="41" t="s">
        <v>523</v>
      </c>
      <c r="D545" s="49" t="s">
        <v>671</v>
      </c>
      <c r="E545" s="50">
        <v>698032</v>
      </c>
      <c r="F545" s="48" t="s">
        <v>1734</v>
      </c>
      <c r="H545" s="63">
        <f t="shared" si="172"/>
        <v>544</v>
      </c>
      <c r="I545" s="63" t="str">
        <f t="shared" si="174"/>
        <v/>
      </c>
      <c r="J545" s="63" t="str">
        <f t="shared" si="175"/>
        <v/>
      </c>
      <c r="K545" s="63" t="str">
        <f t="shared" si="176"/>
        <v/>
      </c>
      <c r="L545" s="63" t="str">
        <f t="shared" si="177"/>
        <v/>
      </c>
      <c r="M545" s="63" t="str">
        <f t="shared" si="178"/>
        <v/>
      </c>
      <c r="N545" s="63" t="str">
        <f t="shared" si="179"/>
        <v/>
      </c>
      <c r="P545" s="44" t="str">
        <f>IF($AB$1="NE","",IF(V545=$V$1,MAX($P$1:P544)+1,""))</f>
        <v/>
      </c>
      <c r="Q545" s="44" t="str">
        <f t="shared" si="180"/>
        <v/>
      </c>
      <c r="R545" s="44" t="str">
        <f t="shared" si="181"/>
        <v/>
      </c>
      <c r="S545" s="44" t="str">
        <f t="shared" si="182"/>
        <v/>
      </c>
      <c r="T545" s="44" t="str">
        <f t="shared" si="183"/>
        <v/>
      </c>
      <c r="U545" s="44" t="str">
        <f t="shared" si="184"/>
        <v/>
      </c>
      <c r="V545" s="44" t="str">
        <f t="shared" si="185"/>
        <v/>
      </c>
      <c r="X545" s="44" t="str">
        <f>IF(AA545=$AA$1,MAX($X$1:X544)+1,"")</f>
        <v/>
      </c>
      <c r="Y545" s="44">
        <f t="shared" si="186"/>
        <v>544</v>
      </c>
      <c r="Z545" s="44" t="str">
        <f t="shared" si="173"/>
        <v>Kukuřice</v>
      </c>
      <c r="AA545" s="44" t="str">
        <f t="shared" si="187"/>
        <v>Šumperk</v>
      </c>
      <c r="AB545" s="44" t="str">
        <f t="shared" si="188"/>
        <v>Mohelnice</v>
      </c>
      <c r="AC545" s="45">
        <f t="shared" si="189"/>
        <v>698032</v>
      </c>
      <c r="AD545" s="45" t="str">
        <f t="shared" si="190"/>
        <v>50,01 - 100,00%</v>
      </c>
      <c r="AG545"/>
    </row>
    <row r="546" spans="1:33" x14ac:dyDescent="0.25">
      <c r="A546" s="41">
        <f>IF(B546=$Z$1,MAX($A$1:A545)+1,"")</f>
        <v>545</v>
      </c>
      <c r="B546" s="48" t="s">
        <v>1735</v>
      </c>
      <c r="C546" s="41" t="s">
        <v>523</v>
      </c>
      <c r="D546" s="49" t="s">
        <v>672</v>
      </c>
      <c r="E546" s="50">
        <v>770795</v>
      </c>
      <c r="F546" s="48" t="s">
        <v>1734</v>
      </c>
      <c r="H546" s="63">
        <f t="shared" si="172"/>
        <v>545</v>
      </c>
      <c r="I546" s="63" t="str">
        <f t="shared" si="174"/>
        <v/>
      </c>
      <c r="J546" s="63" t="str">
        <f t="shared" si="175"/>
        <v/>
      </c>
      <c r="K546" s="63" t="str">
        <f t="shared" si="176"/>
        <v/>
      </c>
      <c r="L546" s="63" t="str">
        <f t="shared" si="177"/>
        <v/>
      </c>
      <c r="M546" s="63" t="str">
        <f t="shared" si="178"/>
        <v/>
      </c>
      <c r="N546" s="63" t="str">
        <f t="shared" si="179"/>
        <v/>
      </c>
      <c r="P546" s="44" t="str">
        <f>IF($AB$1="NE","",IF(V546=$V$1,MAX($P$1:P545)+1,""))</f>
        <v/>
      </c>
      <c r="Q546" s="44" t="str">
        <f t="shared" si="180"/>
        <v/>
      </c>
      <c r="R546" s="44" t="str">
        <f t="shared" si="181"/>
        <v/>
      </c>
      <c r="S546" s="44" t="str">
        <f t="shared" si="182"/>
        <v/>
      </c>
      <c r="T546" s="44" t="str">
        <f t="shared" si="183"/>
        <v/>
      </c>
      <c r="U546" s="44" t="str">
        <f t="shared" si="184"/>
        <v/>
      </c>
      <c r="V546" s="44" t="str">
        <f t="shared" si="185"/>
        <v/>
      </c>
      <c r="X546" s="44" t="str">
        <f>IF(AA546=$AA$1,MAX($X$1:X545)+1,"")</f>
        <v/>
      </c>
      <c r="Y546" s="44">
        <f t="shared" si="186"/>
        <v>545</v>
      </c>
      <c r="Z546" s="44" t="str">
        <f t="shared" si="173"/>
        <v>Kukuřice</v>
      </c>
      <c r="AA546" s="44" t="str">
        <f t="shared" si="187"/>
        <v>Šumperk</v>
      </c>
      <c r="AB546" s="44" t="str">
        <f t="shared" si="188"/>
        <v>Třeština</v>
      </c>
      <c r="AC546" s="45">
        <f t="shared" si="189"/>
        <v>770795</v>
      </c>
      <c r="AD546" s="45" t="str">
        <f t="shared" si="190"/>
        <v>50,01 - 100,00%</v>
      </c>
      <c r="AG546"/>
    </row>
    <row r="547" spans="1:33" x14ac:dyDescent="0.25">
      <c r="A547" s="41">
        <f>IF(B547=$Z$1,MAX($A$1:A546)+1,"")</f>
        <v>546</v>
      </c>
      <c r="B547" s="48" t="s">
        <v>1735</v>
      </c>
      <c r="C547" s="41" t="s">
        <v>523</v>
      </c>
      <c r="D547" s="49" t="s">
        <v>673</v>
      </c>
      <c r="E547" s="50">
        <v>773760</v>
      </c>
      <c r="F547" s="48" t="s">
        <v>1734</v>
      </c>
      <c r="H547" s="63">
        <f t="shared" si="172"/>
        <v>546</v>
      </c>
      <c r="I547" s="63" t="str">
        <f t="shared" si="174"/>
        <v/>
      </c>
      <c r="J547" s="63" t="str">
        <f t="shared" si="175"/>
        <v/>
      </c>
      <c r="K547" s="63" t="str">
        <f t="shared" si="176"/>
        <v/>
      </c>
      <c r="L547" s="63" t="str">
        <f t="shared" si="177"/>
        <v/>
      </c>
      <c r="M547" s="63" t="str">
        <f t="shared" si="178"/>
        <v/>
      </c>
      <c r="N547" s="63" t="str">
        <f t="shared" si="179"/>
        <v/>
      </c>
      <c r="P547" s="44" t="str">
        <f>IF($AB$1="NE","",IF(V547=$V$1,MAX($P$1:P546)+1,""))</f>
        <v/>
      </c>
      <c r="Q547" s="44" t="str">
        <f t="shared" si="180"/>
        <v/>
      </c>
      <c r="R547" s="44" t="str">
        <f t="shared" si="181"/>
        <v/>
      </c>
      <c r="S547" s="44" t="str">
        <f t="shared" si="182"/>
        <v/>
      </c>
      <c r="T547" s="44" t="str">
        <f t="shared" si="183"/>
        <v/>
      </c>
      <c r="U547" s="44" t="str">
        <f t="shared" si="184"/>
        <v/>
      </c>
      <c r="V547" s="44" t="str">
        <f t="shared" si="185"/>
        <v/>
      </c>
      <c r="X547" s="44" t="str">
        <f>IF(AA547=$AA$1,MAX($X$1:X546)+1,"")</f>
        <v/>
      </c>
      <c r="Y547" s="44">
        <f t="shared" si="186"/>
        <v>546</v>
      </c>
      <c r="Z547" s="44" t="str">
        <f t="shared" si="173"/>
        <v>Kukuřice</v>
      </c>
      <c r="AA547" s="44" t="str">
        <f t="shared" si="187"/>
        <v>Šumperk</v>
      </c>
      <c r="AB547" s="44" t="str">
        <f t="shared" si="188"/>
        <v>Újezd u Mohelnice</v>
      </c>
      <c r="AC547" s="45">
        <f t="shared" si="189"/>
        <v>773760</v>
      </c>
      <c r="AD547" s="45" t="str">
        <f t="shared" si="190"/>
        <v>50,01 - 100,00%</v>
      </c>
      <c r="AG547"/>
    </row>
    <row r="548" spans="1:33" x14ac:dyDescent="0.25">
      <c r="A548" s="41">
        <f>IF(B548=$Z$1,MAX($A$1:A547)+1,"")</f>
        <v>547</v>
      </c>
      <c r="B548" s="48" t="s">
        <v>1735</v>
      </c>
      <c r="C548" s="41" t="s">
        <v>523</v>
      </c>
      <c r="D548" s="49" t="s">
        <v>674</v>
      </c>
      <c r="E548" s="50">
        <v>774782</v>
      </c>
      <c r="F548" s="48" t="s">
        <v>1734</v>
      </c>
      <c r="H548" s="63">
        <f t="shared" si="172"/>
        <v>547</v>
      </c>
      <c r="I548" s="63" t="str">
        <f t="shared" si="174"/>
        <v/>
      </c>
      <c r="J548" s="63" t="str">
        <f t="shared" si="175"/>
        <v/>
      </c>
      <c r="K548" s="63" t="str">
        <f t="shared" si="176"/>
        <v/>
      </c>
      <c r="L548" s="63" t="str">
        <f t="shared" si="177"/>
        <v/>
      </c>
      <c r="M548" s="63" t="str">
        <f t="shared" si="178"/>
        <v/>
      </c>
      <c r="N548" s="63" t="str">
        <f t="shared" si="179"/>
        <v/>
      </c>
      <c r="P548" s="44" t="str">
        <f>IF($AB$1="NE","",IF(V548=$V$1,MAX($P$1:P547)+1,""))</f>
        <v/>
      </c>
      <c r="Q548" s="44" t="str">
        <f t="shared" si="180"/>
        <v/>
      </c>
      <c r="R548" s="44" t="str">
        <f t="shared" si="181"/>
        <v/>
      </c>
      <c r="S548" s="44" t="str">
        <f t="shared" si="182"/>
        <v/>
      </c>
      <c r="T548" s="44" t="str">
        <f t="shared" si="183"/>
        <v/>
      </c>
      <c r="U548" s="44" t="str">
        <f t="shared" si="184"/>
        <v/>
      </c>
      <c r="V548" s="44" t="str">
        <f t="shared" si="185"/>
        <v/>
      </c>
      <c r="X548" s="44" t="str">
        <f>IF(AA548=$AA$1,MAX($X$1:X547)+1,"")</f>
        <v/>
      </c>
      <c r="Y548" s="44">
        <f t="shared" si="186"/>
        <v>547</v>
      </c>
      <c r="Z548" s="44" t="str">
        <f t="shared" si="173"/>
        <v>Kukuřice</v>
      </c>
      <c r="AA548" s="44" t="str">
        <f t="shared" si="187"/>
        <v>Šumperk</v>
      </c>
      <c r="AB548" s="44" t="str">
        <f t="shared" si="188"/>
        <v>Úsov-město</v>
      </c>
      <c r="AC548" s="45">
        <f t="shared" si="189"/>
        <v>774782</v>
      </c>
      <c r="AD548" s="45" t="str">
        <f t="shared" si="190"/>
        <v>50,01 - 100,00%</v>
      </c>
      <c r="AG548"/>
    </row>
    <row r="549" spans="1:33" x14ac:dyDescent="0.25">
      <c r="A549" s="41">
        <f>IF(B549=$Z$1,MAX($A$1:A548)+1,"")</f>
        <v>548</v>
      </c>
      <c r="B549" s="48" t="s">
        <v>1735</v>
      </c>
      <c r="C549" s="41" t="s">
        <v>529</v>
      </c>
      <c r="D549" s="49" t="s">
        <v>530</v>
      </c>
      <c r="E549" s="50">
        <v>602701</v>
      </c>
      <c r="F549" s="48" t="s">
        <v>24</v>
      </c>
      <c r="H549" s="63">
        <f t="shared" si="172"/>
        <v>548</v>
      </c>
      <c r="I549" s="63" t="str">
        <f t="shared" si="174"/>
        <v/>
      </c>
      <c r="J549" s="63" t="str">
        <f t="shared" si="175"/>
        <v/>
      </c>
      <c r="K549" s="63" t="str">
        <f t="shared" si="176"/>
        <v/>
      </c>
      <c r="L549" s="63" t="str">
        <f t="shared" si="177"/>
        <v/>
      </c>
      <c r="M549" s="63" t="str">
        <f t="shared" si="178"/>
        <v/>
      </c>
      <c r="N549" s="63" t="str">
        <f t="shared" si="179"/>
        <v/>
      </c>
      <c r="P549" s="44" t="str">
        <f>IF($AB$1="NE","",IF(V549=$V$1,MAX($P$1:P548)+1,""))</f>
        <v/>
      </c>
      <c r="Q549" s="44" t="str">
        <f t="shared" si="180"/>
        <v/>
      </c>
      <c r="R549" s="44" t="str">
        <f t="shared" si="181"/>
        <v/>
      </c>
      <c r="S549" s="44" t="str">
        <f t="shared" si="182"/>
        <v/>
      </c>
      <c r="T549" s="44" t="str">
        <f t="shared" si="183"/>
        <v/>
      </c>
      <c r="U549" s="44" t="str">
        <f t="shared" si="184"/>
        <v/>
      </c>
      <c r="V549" s="44" t="str">
        <f t="shared" si="185"/>
        <v/>
      </c>
      <c r="X549" s="44" t="str">
        <f>IF(AA549=$AA$1,MAX($X$1:X548)+1,"")</f>
        <v/>
      </c>
      <c r="Y549" s="44">
        <f t="shared" si="186"/>
        <v>548</v>
      </c>
      <c r="Z549" s="44" t="str">
        <f t="shared" si="173"/>
        <v>Kukuřice</v>
      </c>
      <c r="AA549" s="44" t="str">
        <f t="shared" si="187"/>
        <v>Tachov</v>
      </c>
      <c r="AB549" s="44" t="str">
        <f t="shared" si="188"/>
        <v>Bernartice u Stráže</v>
      </c>
      <c r="AC549" s="45">
        <f t="shared" si="189"/>
        <v>602701</v>
      </c>
      <c r="AD549" s="45" t="str">
        <f t="shared" si="190"/>
        <v>30,01 - 50,00 %</v>
      </c>
      <c r="AG549"/>
    </row>
    <row r="550" spans="1:33" x14ac:dyDescent="0.25">
      <c r="A550" s="41">
        <f>IF(B550=$Z$1,MAX($A$1:A549)+1,"")</f>
        <v>549</v>
      </c>
      <c r="B550" s="48" t="s">
        <v>1735</v>
      </c>
      <c r="C550" s="41" t="s">
        <v>529</v>
      </c>
      <c r="D550" s="49" t="s">
        <v>503</v>
      </c>
      <c r="E550" s="50">
        <v>710288</v>
      </c>
      <c r="F550" s="48" t="s">
        <v>24</v>
      </c>
      <c r="H550" s="63">
        <f t="shared" si="172"/>
        <v>549</v>
      </c>
      <c r="I550" s="63" t="str">
        <f t="shared" si="174"/>
        <v/>
      </c>
      <c r="J550" s="63" t="str">
        <f t="shared" si="175"/>
        <v/>
      </c>
      <c r="K550" s="63" t="str">
        <f t="shared" si="176"/>
        <v/>
      </c>
      <c r="L550" s="63" t="str">
        <f t="shared" si="177"/>
        <v/>
      </c>
      <c r="M550" s="63" t="str">
        <f t="shared" si="178"/>
        <v/>
      </c>
      <c r="N550" s="63" t="str">
        <f t="shared" si="179"/>
        <v/>
      </c>
      <c r="P550" s="44" t="str">
        <f>IF($AB$1="NE","",IF(V550=$V$1,MAX($P$1:P549)+1,""))</f>
        <v/>
      </c>
      <c r="Q550" s="44" t="str">
        <f t="shared" si="180"/>
        <v/>
      </c>
      <c r="R550" s="44" t="str">
        <f t="shared" si="181"/>
        <v/>
      </c>
      <c r="S550" s="44" t="str">
        <f t="shared" si="182"/>
        <v/>
      </c>
      <c r="T550" s="44" t="str">
        <f t="shared" si="183"/>
        <v/>
      </c>
      <c r="U550" s="44" t="str">
        <f t="shared" si="184"/>
        <v/>
      </c>
      <c r="V550" s="44" t="str">
        <f t="shared" si="185"/>
        <v/>
      </c>
      <c r="X550" s="44" t="str">
        <f>IF(AA550=$AA$1,MAX($X$1:X549)+1,"")</f>
        <v/>
      </c>
      <c r="Y550" s="44">
        <f t="shared" si="186"/>
        <v>549</v>
      </c>
      <c r="Z550" s="44" t="str">
        <f t="shared" si="173"/>
        <v>Kukuřice</v>
      </c>
      <c r="AA550" s="44" t="str">
        <f t="shared" si="187"/>
        <v>Tachov</v>
      </c>
      <c r="AB550" s="44" t="str">
        <f t="shared" si="188"/>
        <v>Olešná</v>
      </c>
      <c r="AC550" s="45">
        <f t="shared" si="189"/>
        <v>710288</v>
      </c>
      <c r="AD550" s="45" t="str">
        <f t="shared" si="190"/>
        <v>30,01 - 50,00 %</v>
      </c>
      <c r="AG550"/>
    </row>
    <row r="551" spans="1:33" x14ac:dyDescent="0.25">
      <c r="A551" s="41">
        <f>IF(B551=$Z$1,MAX($A$1:A550)+1,"")</f>
        <v>550</v>
      </c>
      <c r="B551" s="48" t="s">
        <v>1735</v>
      </c>
      <c r="C551" s="41" t="s">
        <v>529</v>
      </c>
      <c r="D551" s="49" t="s">
        <v>531</v>
      </c>
      <c r="E551" s="50">
        <v>733717</v>
      </c>
      <c r="F551" s="48" t="s">
        <v>24</v>
      </c>
      <c r="H551" s="63">
        <f t="shared" si="172"/>
        <v>550</v>
      </c>
      <c r="I551" s="63" t="str">
        <f t="shared" si="174"/>
        <v/>
      </c>
      <c r="J551" s="63" t="str">
        <f t="shared" si="175"/>
        <v/>
      </c>
      <c r="K551" s="63" t="str">
        <f t="shared" si="176"/>
        <v/>
      </c>
      <c r="L551" s="63" t="str">
        <f t="shared" si="177"/>
        <v/>
      </c>
      <c r="M551" s="63" t="str">
        <f t="shared" si="178"/>
        <v/>
      </c>
      <c r="N551" s="63" t="str">
        <f t="shared" si="179"/>
        <v/>
      </c>
      <c r="P551" s="44" t="str">
        <f>IF($AB$1="NE","",IF(V551=$V$1,MAX($P$1:P550)+1,""))</f>
        <v/>
      </c>
      <c r="Q551" s="44" t="str">
        <f t="shared" si="180"/>
        <v/>
      </c>
      <c r="R551" s="44" t="str">
        <f t="shared" si="181"/>
        <v/>
      </c>
      <c r="S551" s="44" t="str">
        <f t="shared" si="182"/>
        <v/>
      </c>
      <c r="T551" s="44" t="str">
        <f t="shared" si="183"/>
        <v/>
      </c>
      <c r="U551" s="44" t="str">
        <f t="shared" si="184"/>
        <v/>
      </c>
      <c r="V551" s="44" t="str">
        <f t="shared" si="185"/>
        <v/>
      </c>
      <c r="X551" s="44" t="str">
        <f>IF(AA551=$AA$1,MAX($X$1:X550)+1,"")</f>
        <v/>
      </c>
      <c r="Y551" s="44">
        <f t="shared" si="186"/>
        <v>550</v>
      </c>
      <c r="Z551" s="44" t="str">
        <f t="shared" si="173"/>
        <v>Kukuřice</v>
      </c>
      <c r="AA551" s="44" t="str">
        <f t="shared" si="187"/>
        <v>Tachov</v>
      </c>
      <c r="AB551" s="44" t="str">
        <f t="shared" si="188"/>
        <v>Prostiboř</v>
      </c>
      <c r="AC551" s="45">
        <f t="shared" si="189"/>
        <v>733717</v>
      </c>
      <c r="AD551" s="45" t="str">
        <f t="shared" si="190"/>
        <v>30,01 - 50,00 %</v>
      </c>
      <c r="AG551"/>
    </row>
    <row r="552" spans="1:33" x14ac:dyDescent="0.25">
      <c r="A552" s="41">
        <f>IF(B552=$Z$1,MAX($A$1:A551)+1,"")</f>
        <v>551</v>
      </c>
      <c r="B552" s="48" t="s">
        <v>1735</v>
      </c>
      <c r="C552" s="41" t="s">
        <v>529</v>
      </c>
      <c r="D552" s="49" t="s">
        <v>532</v>
      </c>
      <c r="E552" s="50">
        <v>607380</v>
      </c>
      <c r="F552" s="48" t="s">
        <v>24</v>
      </c>
      <c r="H552" s="63">
        <f t="shared" si="172"/>
        <v>551</v>
      </c>
      <c r="I552" s="63" t="str">
        <f t="shared" si="174"/>
        <v/>
      </c>
      <c r="J552" s="63" t="str">
        <f t="shared" si="175"/>
        <v/>
      </c>
      <c r="K552" s="63" t="str">
        <f t="shared" si="176"/>
        <v/>
      </c>
      <c r="L552" s="63" t="str">
        <f t="shared" si="177"/>
        <v/>
      </c>
      <c r="M552" s="63" t="str">
        <f t="shared" si="178"/>
        <v/>
      </c>
      <c r="N552" s="63" t="str">
        <f t="shared" si="179"/>
        <v/>
      </c>
      <c r="P552" s="44" t="str">
        <f>IF($AB$1="NE","",IF(V552=$V$1,MAX($P$1:P551)+1,""))</f>
        <v/>
      </c>
      <c r="Q552" s="44" t="str">
        <f t="shared" si="180"/>
        <v/>
      </c>
      <c r="R552" s="44" t="str">
        <f t="shared" si="181"/>
        <v/>
      </c>
      <c r="S552" s="44" t="str">
        <f t="shared" si="182"/>
        <v/>
      </c>
      <c r="T552" s="44" t="str">
        <f t="shared" si="183"/>
        <v/>
      </c>
      <c r="U552" s="44" t="str">
        <f t="shared" si="184"/>
        <v/>
      </c>
      <c r="V552" s="44" t="str">
        <f t="shared" si="185"/>
        <v/>
      </c>
      <c r="X552" s="44" t="str">
        <f>IF(AA552=$AA$1,MAX($X$1:X551)+1,"")</f>
        <v/>
      </c>
      <c r="Y552" s="44">
        <f t="shared" si="186"/>
        <v>551</v>
      </c>
      <c r="Z552" s="44" t="str">
        <f t="shared" si="173"/>
        <v>Kukuřice</v>
      </c>
      <c r="AA552" s="44" t="str">
        <f t="shared" si="187"/>
        <v>Tachov</v>
      </c>
      <c r="AB552" s="44" t="str">
        <f t="shared" si="188"/>
        <v>Skviřín</v>
      </c>
      <c r="AC552" s="45">
        <f t="shared" si="189"/>
        <v>607380</v>
      </c>
      <c r="AD552" s="45" t="str">
        <f t="shared" si="190"/>
        <v>30,01 - 50,00 %</v>
      </c>
      <c r="AG552"/>
    </row>
    <row r="553" spans="1:33" x14ac:dyDescent="0.25">
      <c r="A553" s="41">
        <f>IF(B553=$Z$1,MAX($A$1:A552)+1,"")</f>
        <v>552</v>
      </c>
      <c r="B553" s="48" t="s">
        <v>1735</v>
      </c>
      <c r="C553" s="41" t="s">
        <v>529</v>
      </c>
      <c r="D553" s="49" t="s">
        <v>533</v>
      </c>
      <c r="E553" s="50">
        <v>602736</v>
      </c>
      <c r="F553" s="48" t="s">
        <v>24</v>
      </c>
      <c r="H553" s="63">
        <f t="shared" si="172"/>
        <v>552</v>
      </c>
      <c r="I553" s="63" t="str">
        <f t="shared" si="174"/>
        <v/>
      </c>
      <c r="J553" s="63" t="str">
        <f t="shared" si="175"/>
        <v/>
      </c>
      <c r="K553" s="63" t="str">
        <f t="shared" si="176"/>
        <v/>
      </c>
      <c r="L553" s="63" t="str">
        <f t="shared" si="177"/>
        <v/>
      </c>
      <c r="M553" s="63" t="str">
        <f t="shared" si="178"/>
        <v/>
      </c>
      <c r="N553" s="63" t="str">
        <f t="shared" si="179"/>
        <v/>
      </c>
      <c r="P553" s="44" t="str">
        <f>IF($AB$1="NE","",IF(V553=$V$1,MAX($P$1:P552)+1,""))</f>
        <v/>
      </c>
      <c r="Q553" s="44" t="str">
        <f t="shared" si="180"/>
        <v/>
      </c>
      <c r="R553" s="44" t="str">
        <f t="shared" si="181"/>
        <v/>
      </c>
      <c r="S553" s="44" t="str">
        <f t="shared" si="182"/>
        <v/>
      </c>
      <c r="T553" s="44" t="str">
        <f t="shared" si="183"/>
        <v/>
      </c>
      <c r="U553" s="44" t="str">
        <f t="shared" si="184"/>
        <v/>
      </c>
      <c r="V553" s="44" t="str">
        <f t="shared" si="185"/>
        <v/>
      </c>
      <c r="X553" s="44" t="str">
        <f>IF(AA553=$AA$1,MAX($X$1:X552)+1,"")</f>
        <v/>
      </c>
      <c r="Y553" s="44">
        <f t="shared" si="186"/>
        <v>552</v>
      </c>
      <c r="Z553" s="44" t="str">
        <f t="shared" si="173"/>
        <v>Kukuřice</v>
      </c>
      <c r="AA553" s="44" t="str">
        <f t="shared" si="187"/>
        <v>Tachov</v>
      </c>
      <c r="AB553" s="44" t="str">
        <f t="shared" si="188"/>
        <v>Strachovice u Bernartic</v>
      </c>
      <c r="AC553" s="45">
        <f t="shared" si="189"/>
        <v>602736</v>
      </c>
      <c r="AD553" s="45" t="str">
        <f t="shared" si="190"/>
        <v>30,01 - 50,00 %</v>
      </c>
      <c r="AG553"/>
    </row>
    <row r="554" spans="1:33" x14ac:dyDescent="0.25">
      <c r="A554" s="41">
        <f>IF(B554=$Z$1,MAX($A$1:A553)+1,"")</f>
        <v>553</v>
      </c>
      <c r="B554" s="48" t="s">
        <v>1735</v>
      </c>
      <c r="C554" s="41" t="s">
        <v>534</v>
      </c>
      <c r="D554" s="49" t="s">
        <v>535</v>
      </c>
      <c r="E554" s="50">
        <v>614866</v>
      </c>
      <c r="F554" s="48" t="s">
        <v>24</v>
      </c>
      <c r="H554" s="63">
        <f t="shared" si="172"/>
        <v>553</v>
      </c>
      <c r="I554" s="63" t="str">
        <f t="shared" si="174"/>
        <v/>
      </c>
      <c r="J554" s="63" t="str">
        <f t="shared" si="175"/>
        <v/>
      </c>
      <c r="K554" s="63" t="str">
        <f t="shared" si="176"/>
        <v/>
      </c>
      <c r="L554" s="63" t="str">
        <f t="shared" si="177"/>
        <v/>
      </c>
      <c r="M554" s="63" t="str">
        <f t="shared" si="178"/>
        <v/>
      </c>
      <c r="N554" s="63" t="str">
        <f t="shared" si="179"/>
        <v/>
      </c>
      <c r="P554" s="44" t="str">
        <f>IF($AB$1="NE","",IF(V554=$V$1,MAX($P$1:P553)+1,""))</f>
        <v/>
      </c>
      <c r="Q554" s="44" t="str">
        <f t="shared" si="180"/>
        <v/>
      </c>
      <c r="R554" s="44" t="str">
        <f t="shared" si="181"/>
        <v/>
      </c>
      <c r="S554" s="44" t="str">
        <f t="shared" si="182"/>
        <v/>
      </c>
      <c r="T554" s="44" t="str">
        <f t="shared" si="183"/>
        <v/>
      </c>
      <c r="U554" s="44" t="str">
        <f t="shared" si="184"/>
        <v/>
      </c>
      <c r="V554" s="44" t="str">
        <f t="shared" si="185"/>
        <v/>
      </c>
      <c r="X554" s="44" t="str">
        <f>IF(AA554=$AA$1,MAX($X$1:X553)+1,"")</f>
        <v/>
      </c>
      <c r="Y554" s="44">
        <f t="shared" si="186"/>
        <v>553</v>
      </c>
      <c r="Z554" s="44" t="str">
        <f t="shared" si="173"/>
        <v>Kukuřice</v>
      </c>
      <c r="AA554" s="44" t="str">
        <f t="shared" si="187"/>
        <v>Teplice</v>
      </c>
      <c r="AB554" s="44" t="str">
        <f t="shared" si="188"/>
        <v>Břežánky</v>
      </c>
      <c r="AC554" s="45">
        <f t="shared" si="189"/>
        <v>614866</v>
      </c>
      <c r="AD554" s="45" t="str">
        <f t="shared" si="190"/>
        <v>30,01 - 50,00 %</v>
      </c>
      <c r="AG554"/>
    </row>
    <row r="555" spans="1:33" x14ac:dyDescent="0.25">
      <c r="A555" s="41">
        <f>IF(B555=$Z$1,MAX($A$1:A554)+1,"")</f>
        <v>554</v>
      </c>
      <c r="B555" s="48" t="s">
        <v>1735</v>
      </c>
      <c r="C555" s="41" t="s">
        <v>534</v>
      </c>
      <c r="D555" s="49" t="s">
        <v>536</v>
      </c>
      <c r="E555" s="50">
        <v>760331</v>
      </c>
      <c r="F555" s="48" t="s">
        <v>24</v>
      </c>
      <c r="H555" s="63">
        <f t="shared" si="172"/>
        <v>554</v>
      </c>
      <c r="I555" s="63" t="str">
        <f t="shared" si="174"/>
        <v/>
      </c>
      <c r="J555" s="63" t="str">
        <f t="shared" si="175"/>
        <v/>
      </c>
      <c r="K555" s="63" t="str">
        <f t="shared" si="176"/>
        <v/>
      </c>
      <c r="L555" s="63" t="str">
        <f t="shared" si="177"/>
        <v/>
      </c>
      <c r="M555" s="63" t="str">
        <f t="shared" si="178"/>
        <v/>
      </c>
      <c r="N555" s="63" t="str">
        <f t="shared" si="179"/>
        <v/>
      </c>
      <c r="P555" s="44" t="str">
        <f>IF($AB$1="NE","",IF(V555=$V$1,MAX($P$1:P554)+1,""))</f>
        <v/>
      </c>
      <c r="Q555" s="44" t="str">
        <f t="shared" si="180"/>
        <v/>
      </c>
      <c r="R555" s="44" t="str">
        <f t="shared" si="181"/>
        <v/>
      </c>
      <c r="S555" s="44" t="str">
        <f t="shared" si="182"/>
        <v/>
      </c>
      <c r="T555" s="44" t="str">
        <f t="shared" si="183"/>
        <v/>
      </c>
      <c r="U555" s="44" t="str">
        <f t="shared" si="184"/>
        <v/>
      </c>
      <c r="V555" s="44" t="str">
        <f t="shared" si="185"/>
        <v/>
      </c>
      <c r="X555" s="44" t="str">
        <f>IF(AA555=$AA$1,MAX($X$1:X554)+1,"")</f>
        <v/>
      </c>
      <c r="Y555" s="44">
        <f t="shared" si="186"/>
        <v>554</v>
      </c>
      <c r="Z555" s="44" t="str">
        <f t="shared" si="173"/>
        <v>Kukuřice</v>
      </c>
      <c r="AA555" s="44" t="str">
        <f t="shared" si="187"/>
        <v>Teplice</v>
      </c>
      <c r="AB555" s="44" t="str">
        <f t="shared" si="188"/>
        <v>Chotějovice</v>
      </c>
      <c r="AC555" s="45">
        <f t="shared" si="189"/>
        <v>760331</v>
      </c>
      <c r="AD555" s="45" t="str">
        <f t="shared" si="190"/>
        <v>30,01 - 50,00 %</v>
      </c>
      <c r="AG555"/>
    </row>
    <row r="556" spans="1:33" x14ac:dyDescent="0.25">
      <c r="A556" s="41">
        <f>IF(B556=$Z$1,MAX($A$1:A555)+1,"")</f>
        <v>555</v>
      </c>
      <c r="B556" s="48" t="s">
        <v>1735</v>
      </c>
      <c r="C556" s="41" t="s">
        <v>534</v>
      </c>
      <c r="D556" s="49" t="s">
        <v>537</v>
      </c>
      <c r="E556" s="50">
        <v>679844</v>
      </c>
      <c r="F556" s="48" t="s">
        <v>24</v>
      </c>
      <c r="H556" s="63">
        <f t="shared" si="172"/>
        <v>555</v>
      </c>
      <c r="I556" s="63" t="str">
        <f t="shared" si="174"/>
        <v/>
      </c>
      <c r="J556" s="63" t="str">
        <f t="shared" si="175"/>
        <v/>
      </c>
      <c r="K556" s="63" t="str">
        <f t="shared" si="176"/>
        <v/>
      </c>
      <c r="L556" s="63" t="str">
        <f t="shared" si="177"/>
        <v/>
      </c>
      <c r="M556" s="63" t="str">
        <f t="shared" si="178"/>
        <v/>
      </c>
      <c r="N556" s="63" t="str">
        <f t="shared" si="179"/>
        <v/>
      </c>
      <c r="P556" s="44" t="str">
        <f>IF($AB$1="NE","",IF(V556=$V$1,MAX($P$1:P555)+1,""))</f>
        <v/>
      </c>
      <c r="Q556" s="44" t="str">
        <f t="shared" si="180"/>
        <v/>
      </c>
      <c r="R556" s="44" t="str">
        <f t="shared" si="181"/>
        <v/>
      </c>
      <c r="S556" s="44" t="str">
        <f t="shared" si="182"/>
        <v/>
      </c>
      <c r="T556" s="44" t="str">
        <f t="shared" si="183"/>
        <v/>
      </c>
      <c r="U556" s="44" t="str">
        <f t="shared" si="184"/>
        <v/>
      </c>
      <c r="V556" s="44" t="str">
        <f t="shared" si="185"/>
        <v/>
      </c>
      <c r="X556" s="44" t="str">
        <f>IF(AA556=$AA$1,MAX($X$1:X555)+1,"")</f>
        <v/>
      </c>
      <c r="Y556" s="44">
        <f t="shared" si="186"/>
        <v>555</v>
      </c>
      <c r="Z556" s="44" t="str">
        <f t="shared" si="173"/>
        <v>Kukuřice</v>
      </c>
      <c r="AA556" s="44" t="str">
        <f t="shared" si="187"/>
        <v>Teplice</v>
      </c>
      <c r="AB556" s="44" t="str">
        <f t="shared" si="188"/>
        <v>Ledvice</v>
      </c>
      <c r="AC556" s="45">
        <f t="shared" si="189"/>
        <v>679844</v>
      </c>
      <c r="AD556" s="45" t="str">
        <f t="shared" si="190"/>
        <v>30,01 - 50,00 %</v>
      </c>
      <c r="AG556"/>
    </row>
    <row r="557" spans="1:33" x14ac:dyDescent="0.25">
      <c r="A557" s="41">
        <f>IF(B557=$Z$1,MAX($A$1:A556)+1,"")</f>
        <v>556</v>
      </c>
      <c r="B557" s="48" t="s">
        <v>1735</v>
      </c>
      <c r="C557" s="41" t="s">
        <v>534</v>
      </c>
      <c r="D557" s="49" t="s">
        <v>538</v>
      </c>
      <c r="E557" s="50">
        <v>684821</v>
      </c>
      <c r="F557" s="48" t="s">
        <v>24</v>
      </c>
      <c r="H557" s="63">
        <f t="shared" si="172"/>
        <v>556</v>
      </c>
      <c r="I557" s="63" t="str">
        <f t="shared" si="174"/>
        <v/>
      </c>
      <c r="J557" s="63" t="str">
        <f t="shared" si="175"/>
        <v/>
      </c>
      <c r="K557" s="63" t="str">
        <f t="shared" si="176"/>
        <v/>
      </c>
      <c r="L557" s="63" t="str">
        <f t="shared" si="177"/>
        <v/>
      </c>
      <c r="M557" s="63" t="str">
        <f t="shared" si="178"/>
        <v/>
      </c>
      <c r="N557" s="63" t="str">
        <f t="shared" si="179"/>
        <v/>
      </c>
      <c r="P557" s="44" t="str">
        <f>IF($AB$1="NE","",IF(V557=$V$1,MAX($P$1:P556)+1,""))</f>
        <v/>
      </c>
      <c r="Q557" s="44" t="str">
        <f t="shared" si="180"/>
        <v/>
      </c>
      <c r="R557" s="44" t="str">
        <f t="shared" si="181"/>
        <v/>
      </c>
      <c r="S557" s="44" t="str">
        <f t="shared" si="182"/>
        <v/>
      </c>
      <c r="T557" s="44" t="str">
        <f t="shared" si="183"/>
        <v/>
      </c>
      <c r="U557" s="44" t="str">
        <f t="shared" si="184"/>
        <v/>
      </c>
      <c r="V557" s="44" t="str">
        <f t="shared" si="185"/>
        <v/>
      </c>
      <c r="X557" s="44" t="str">
        <f>IF(AA557=$AA$1,MAX($X$1:X556)+1,"")</f>
        <v/>
      </c>
      <c r="Y557" s="44">
        <f t="shared" si="186"/>
        <v>556</v>
      </c>
      <c r="Z557" s="44" t="str">
        <f t="shared" si="173"/>
        <v>Kukuřice</v>
      </c>
      <c r="AA557" s="44" t="str">
        <f t="shared" si="187"/>
        <v>Teplice</v>
      </c>
      <c r="AB557" s="44" t="str">
        <f t="shared" si="188"/>
        <v>Liptice</v>
      </c>
      <c r="AC557" s="45">
        <f t="shared" si="189"/>
        <v>684821</v>
      </c>
      <c r="AD557" s="45" t="str">
        <f t="shared" si="190"/>
        <v>30,01 - 50,00 %</v>
      </c>
      <c r="AG557"/>
    </row>
    <row r="558" spans="1:33" x14ac:dyDescent="0.25">
      <c r="A558" s="41">
        <f>IF(B558=$Z$1,MAX($A$1:A557)+1,"")</f>
        <v>557</v>
      </c>
      <c r="B558" s="48" t="s">
        <v>1735</v>
      </c>
      <c r="C558" s="41" t="s">
        <v>534</v>
      </c>
      <c r="D558" s="49" t="s">
        <v>539</v>
      </c>
      <c r="E558" s="50">
        <v>689653</v>
      </c>
      <c r="F558" s="48" t="s">
        <v>24</v>
      </c>
      <c r="H558" s="63">
        <f t="shared" si="172"/>
        <v>557</v>
      </c>
      <c r="I558" s="63" t="str">
        <f t="shared" si="174"/>
        <v/>
      </c>
      <c r="J558" s="63" t="str">
        <f t="shared" si="175"/>
        <v/>
      </c>
      <c r="K558" s="63" t="str">
        <f t="shared" si="176"/>
        <v/>
      </c>
      <c r="L558" s="63" t="str">
        <f t="shared" si="177"/>
        <v/>
      </c>
      <c r="M558" s="63" t="str">
        <f t="shared" si="178"/>
        <v/>
      </c>
      <c r="N558" s="63" t="str">
        <f t="shared" si="179"/>
        <v/>
      </c>
      <c r="P558" s="44" t="str">
        <f>IF($AB$1="NE","",IF(V558=$V$1,MAX($P$1:P557)+1,""))</f>
        <v/>
      </c>
      <c r="Q558" s="44" t="str">
        <f t="shared" si="180"/>
        <v/>
      </c>
      <c r="R558" s="44" t="str">
        <f t="shared" si="181"/>
        <v/>
      </c>
      <c r="S558" s="44" t="str">
        <f t="shared" si="182"/>
        <v/>
      </c>
      <c r="T558" s="44" t="str">
        <f t="shared" si="183"/>
        <v/>
      </c>
      <c r="U558" s="44" t="str">
        <f t="shared" si="184"/>
        <v/>
      </c>
      <c r="V558" s="44" t="str">
        <f t="shared" si="185"/>
        <v/>
      </c>
      <c r="X558" s="44" t="str">
        <f>IF(AA558=$AA$1,MAX($X$1:X557)+1,"")</f>
        <v/>
      </c>
      <c r="Y558" s="44">
        <f t="shared" si="186"/>
        <v>557</v>
      </c>
      <c r="Z558" s="44" t="str">
        <f t="shared" si="173"/>
        <v>Kukuřice</v>
      </c>
      <c r="AA558" s="44" t="str">
        <f t="shared" si="187"/>
        <v>Teplice</v>
      </c>
      <c r="AB558" s="44" t="str">
        <f t="shared" si="188"/>
        <v>Lysec</v>
      </c>
      <c r="AC558" s="45">
        <f t="shared" si="189"/>
        <v>689653</v>
      </c>
      <c r="AD558" s="45" t="str">
        <f t="shared" si="190"/>
        <v>30,01 - 50,00 %</v>
      </c>
      <c r="AG558"/>
    </row>
    <row r="559" spans="1:33" x14ac:dyDescent="0.25">
      <c r="A559" s="41">
        <f>IF(B559=$Z$1,MAX($A$1:A558)+1,"")</f>
        <v>558</v>
      </c>
      <c r="B559" s="48" t="s">
        <v>1735</v>
      </c>
      <c r="C559" s="41" t="s">
        <v>534</v>
      </c>
      <c r="D559" s="49" t="s">
        <v>540</v>
      </c>
      <c r="E559" s="50">
        <v>911780</v>
      </c>
      <c r="F559" s="48" t="s">
        <v>24</v>
      </c>
      <c r="H559" s="63">
        <f t="shared" si="172"/>
        <v>558</v>
      </c>
      <c r="I559" s="63" t="str">
        <f t="shared" si="174"/>
        <v/>
      </c>
      <c r="J559" s="63" t="str">
        <f t="shared" si="175"/>
        <v/>
      </c>
      <c r="K559" s="63" t="str">
        <f t="shared" si="176"/>
        <v/>
      </c>
      <c r="L559" s="63" t="str">
        <f t="shared" si="177"/>
        <v/>
      </c>
      <c r="M559" s="63" t="str">
        <f t="shared" si="178"/>
        <v/>
      </c>
      <c r="N559" s="63" t="str">
        <f t="shared" si="179"/>
        <v/>
      </c>
      <c r="P559" s="44" t="str">
        <f>IF($AB$1="NE","",IF(V559=$V$1,MAX($P$1:P558)+1,""))</f>
        <v/>
      </c>
      <c r="Q559" s="44" t="str">
        <f t="shared" si="180"/>
        <v/>
      </c>
      <c r="R559" s="44" t="str">
        <f t="shared" si="181"/>
        <v/>
      </c>
      <c r="S559" s="44" t="str">
        <f t="shared" si="182"/>
        <v/>
      </c>
      <c r="T559" s="44" t="str">
        <f t="shared" si="183"/>
        <v/>
      </c>
      <c r="U559" s="44" t="str">
        <f t="shared" si="184"/>
        <v/>
      </c>
      <c r="V559" s="44" t="str">
        <f t="shared" si="185"/>
        <v/>
      </c>
      <c r="X559" s="44" t="str">
        <f>IF(AA559=$AA$1,MAX($X$1:X558)+1,"")</f>
        <v/>
      </c>
      <c r="Y559" s="44">
        <f t="shared" si="186"/>
        <v>558</v>
      </c>
      <c r="Z559" s="44" t="str">
        <f t="shared" si="173"/>
        <v>Kukuřice</v>
      </c>
      <c r="AA559" s="44" t="str">
        <f t="shared" si="187"/>
        <v>Teplice</v>
      </c>
      <c r="AB559" s="44" t="str">
        <f t="shared" si="188"/>
        <v>Nová Ves u Teplic</v>
      </c>
      <c r="AC559" s="45">
        <f t="shared" si="189"/>
        <v>911780</v>
      </c>
      <c r="AD559" s="45" t="str">
        <f t="shared" si="190"/>
        <v>30,01 - 50,00 %</v>
      </c>
      <c r="AG559"/>
    </row>
    <row r="560" spans="1:33" x14ac:dyDescent="0.25">
      <c r="A560" s="41">
        <f>IF(B560=$Z$1,MAX($A$1:A559)+1,"")</f>
        <v>559</v>
      </c>
      <c r="B560" s="48" t="s">
        <v>1735</v>
      </c>
      <c r="C560" s="41" t="s">
        <v>534</v>
      </c>
      <c r="D560" s="49" t="s">
        <v>541</v>
      </c>
      <c r="E560" s="50">
        <v>760366</v>
      </c>
      <c r="F560" s="48" t="s">
        <v>24</v>
      </c>
      <c r="H560" s="63">
        <f t="shared" si="172"/>
        <v>559</v>
      </c>
      <c r="I560" s="63" t="str">
        <f t="shared" si="174"/>
        <v/>
      </c>
      <c r="J560" s="63" t="str">
        <f t="shared" si="175"/>
        <v/>
      </c>
      <c r="K560" s="63" t="str">
        <f t="shared" si="176"/>
        <v/>
      </c>
      <c r="L560" s="63" t="str">
        <f t="shared" si="177"/>
        <v/>
      </c>
      <c r="M560" s="63" t="str">
        <f t="shared" si="178"/>
        <v/>
      </c>
      <c r="N560" s="63" t="str">
        <f t="shared" si="179"/>
        <v/>
      </c>
      <c r="P560" s="44" t="str">
        <f>IF($AB$1="NE","",IF(V560=$V$1,MAX($P$1:P559)+1,""))</f>
        <v/>
      </c>
      <c r="Q560" s="44" t="str">
        <f t="shared" si="180"/>
        <v/>
      </c>
      <c r="R560" s="44" t="str">
        <f t="shared" si="181"/>
        <v/>
      </c>
      <c r="S560" s="44" t="str">
        <f t="shared" si="182"/>
        <v/>
      </c>
      <c r="T560" s="44" t="str">
        <f t="shared" si="183"/>
        <v/>
      </c>
      <c r="U560" s="44" t="str">
        <f t="shared" si="184"/>
        <v/>
      </c>
      <c r="V560" s="44" t="str">
        <f t="shared" si="185"/>
        <v/>
      </c>
      <c r="X560" s="44" t="str">
        <f>IF(AA560=$AA$1,MAX($X$1:X559)+1,"")</f>
        <v/>
      </c>
      <c r="Y560" s="44">
        <f t="shared" si="186"/>
        <v>559</v>
      </c>
      <c r="Z560" s="44" t="str">
        <f t="shared" si="173"/>
        <v>Kukuřice</v>
      </c>
      <c r="AA560" s="44" t="str">
        <f t="shared" si="187"/>
        <v>Teplice</v>
      </c>
      <c r="AB560" s="44" t="str">
        <f t="shared" si="188"/>
        <v>Světec</v>
      </c>
      <c r="AC560" s="45">
        <f t="shared" si="189"/>
        <v>760366</v>
      </c>
      <c r="AD560" s="45" t="str">
        <f t="shared" si="190"/>
        <v>30,01 - 50,00 %</v>
      </c>
      <c r="AG560"/>
    </row>
    <row r="561" spans="1:33" x14ac:dyDescent="0.25">
      <c r="A561" s="41">
        <f>IF(B561=$Z$1,MAX($A$1:A560)+1,"")</f>
        <v>560</v>
      </c>
      <c r="B561" s="48" t="s">
        <v>1735</v>
      </c>
      <c r="C561" s="41" t="s">
        <v>534</v>
      </c>
      <c r="D561" s="49" t="s">
        <v>542</v>
      </c>
      <c r="E561" s="50">
        <v>743127</v>
      </c>
      <c r="F561" s="48" t="s">
        <v>24</v>
      </c>
      <c r="H561" s="63">
        <f t="shared" si="172"/>
        <v>560</v>
      </c>
      <c r="I561" s="63" t="str">
        <f t="shared" si="174"/>
        <v/>
      </c>
      <c r="J561" s="63" t="str">
        <f t="shared" si="175"/>
        <v/>
      </c>
      <c r="K561" s="63" t="str">
        <f t="shared" si="176"/>
        <v/>
      </c>
      <c r="L561" s="63" t="str">
        <f t="shared" si="177"/>
        <v/>
      </c>
      <c r="M561" s="63" t="str">
        <f t="shared" si="178"/>
        <v/>
      </c>
      <c r="N561" s="63" t="str">
        <f t="shared" si="179"/>
        <v/>
      </c>
      <c r="P561" s="44" t="str">
        <f>IF($AB$1="NE","",IF(V561=$V$1,MAX($P$1:P560)+1,""))</f>
        <v/>
      </c>
      <c r="Q561" s="44" t="str">
        <f t="shared" si="180"/>
        <v/>
      </c>
      <c r="R561" s="44" t="str">
        <f t="shared" si="181"/>
        <v/>
      </c>
      <c r="S561" s="44" t="str">
        <f t="shared" si="182"/>
        <v/>
      </c>
      <c r="T561" s="44" t="str">
        <f t="shared" si="183"/>
        <v/>
      </c>
      <c r="U561" s="44" t="str">
        <f t="shared" si="184"/>
        <v/>
      </c>
      <c r="V561" s="44" t="str">
        <f t="shared" si="185"/>
        <v/>
      </c>
      <c r="X561" s="44" t="str">
        <f>IF(AA561=$AA$1,MAX($X$1:X560)+1,"")</f>
        <v/>
      </c>
      <c r="Y561" s="44">
        <f t="shared" si="186"/>
        <v>560</v>
      </c>
      <c r="Z561" s="44" t="str">
        <f t="shared" si="173"/>
        <v>Kukuřice</v>
      </c>
      <c r="AA561" s="44" t="str">
        <f t="shared" si="187"/>
        <v>Teplice</v>
      </c>
      <c r="AB561" s="44" t="str">
        <f t="shared" si="188"/>
        <v>Velvěty</v>
      </c>
      <c r="AC561" s="45">
        <f t="shared" si="189"/>
        <v>743127</v>
      </c>
      <c r="AD561" s="45" t="str">
        <f t="shared" si="190"/>
        <v>30,01 - 50,00 %</v>
      </c>
      <c r="AG561"/>
    </row>
    <row r="562" spans="1:33" x14ac:dyDescent="0.25">
      <c r="A562" s="41">
        <f>IF(B562=$Z$1,MAX($A$1:A561)+1,"")</f>
        <v>561</v>
      </c>
      <c r="B562" s="48" t="s">
        <v>1735</v>
      </c>
      <c r="C562" s="41" t="s">
        <v>1742</v>
      </c>
      <c r="D562" s="59" t="s">
        <v>1744</v>
      </c>
      <c r="E562" s="48" t="s">
        <v>19</v>
      </c>
      <c r="F562" s="48" t="s">
        <v>24</v>
      </c>
      <c r="H562" s="63">
        <f t="shared" si="172"/>
        <v>561</v>
      </c>
      <c r="I562" s="63" t="str">
        <f t="shared" si="174"/>
        <v/>
      </c>
      <c r="J562" s="63" t="str">
        <f t="shared" si="175"/>
        <v/>
      </c>
      <c r="K562" s="63" t="str">
        <f t="shared" si="176"/>
        <v/>
      </c>
      <c r="L562" s="63" t="str">
        <f t="shared" si="177"/>
        <v/>
      </c>
      <c r="M562" s="63" t="str">
        <f t="shared" si="178"/>
        <v/>
      </c>
      <c r="N562" s="63" t="str">
        <f t="shared" si="179"/>
        <v/>
      </c>
      <c r="P562" s="44" t="str">
        <f>IF($AB$1="NE","",IF(V562=$V$1,MAX($P$1:P561)+1,""))</f>
        <v/>
      </c>
      <c r="Q562" s="44" t="str">
        <f t="shared" si="180"/>
        <v/>
      </c>
      <c r="R562" s="44" t="str">
        <f t="shared" si="181"/>
        <v/>
      </c>
      <c r="S562" s="44" t="str">
        <f t="shared" si="182"/>
        <v/>
      </c>
      <c r="T562" s="44" t="str">
        <f t="shared" si="183"/>
        <v/>
      </c>
      <c r="U562" s="44" t="str">
        <f t="shared" si="184"/>
        <v/>
      </c>
      <c r="V562" s="44" t="str">
        <f t="shared" si="185"/>
        <v/>
      </c>
      <c r="X562" s="44" t="str">
        <f>IF(AA562=$AA$1,MAX($X$1:X561)+1,"")</f>
        <v/>
      </c>
      <c r="Y562" s="44">
        <f t="shared" si="186"/>
        <v>561</v>
      </c>
      <c r="Z562" s="44" t="str">
        <f t="shared" si="173"/>
        <v>Kukuřice</v>
      </c>
      <c r="AA562" s="44" t="str">
        <f t="shared" si="187"/>
        <v>Třebíč</v>
      </c>
      <c r="AB562" s="44" t="str">
        <f t="shared" si="188"/>
        <v xml:space="preserve">  " Všechny katastry  "  </v>
      </c>
      <c r="AC562" s="45" t="str">
        <f t="shared" si="189"/>
        <v xml:space="preserve"> </v>
      </c>
      <c r="AD562" s="45" t="str">
        <f t="shared" si="190"/>
        <v>30,01 - 50,00 %</v>
      </c>
      <c r="AG562"/>
    </row>
    <row r="563" spans="1:33" x14ac:dyDescent="0.25">
      <c r="A563" s="41">
        <f>IF(B563=$Z$1,MAX($A$1:A562)+1,"")</f>
        <v>562</v>
      </c>
      <c r="B563" s="48" t="s">
        <v>1735</v>
      </c>
      <c r="C563" s="41" t="s">
        <v>543</v>
      </c>
      <c r="D563" s="52" t="s">
        <v>544</v>
      </c>
      <c r="E563" s="53">
        <v>600652</v>
      </c>
      <c r="F563" s="48" t="s">
        <v>24</v>
      </c>
      <c r="H563" s="63">
        <f t="shared" si="172"/>
        <v>562</v>
      </c>
      <c r="I563" s="63" t="str">
        <f t="shared" si="174"/>
        <v/>
      </c>
      <c r="J563" s="63" t="str">
        <f t="shared" si="175"/>
        <v/>
      </c>
      <c r="K563" s="63" t="str">
        <f t="shared" si="176"/>
        <v/>
      </c>
      <c r="L563" s="63" t="str">
        <f t="shared" si="177"/>
        <v/>
      </c>
      <c r="M563" s="63" t="str">
        <f t="shared" si="178"/>
        <v/>
      </c>
      <c r="N563" s="63" t="str">
        <f t="shared" si="179"/>
        <v/>
      </c>
      <c r="P563" s="44" t="str">
        <f>IF($AB$1="NE","",IF(V563=$V$1,MAX($P$1:P562)+1,""))</f>
        <v/>
      </c>
      <c r="Q563" s="44" t="str">
        <f t="shared" si="180"/>
        <v/>
      </c>
      <c r="R563" s="44" t="str">
        <f t="shared" si="181"/>
        <v/>
      </c>
      <c r="S563" s="44" t="str">
        <f t="shared" si="182"/>
        <v/>
      </c>
      <c r="T563" s="44" t="str">
        <f t="shared" si="183"/>
        <v/>
      </c>
      <c r="U563" s="44" t="str">
        <f t="shared" si="184"/>
        <v/>
      </c>
      <c r="V563" s="44" t="str">
        <f t="shared" si="185"/>
        <v/>
      </c>
      <c r="X563" s="44" t="str">
        <f>IF(AA563=$AA$1,MAX($X$1:X562)+1,"")</f>
        <v/>
      </c>
      <c r="Y563" s="44">
        <f t="shared" si="186"/>
        <v>562</v>
      </c>
      <c r="Z563" s="44" t="str">
        <f t="shared" si="173"/>
        <v>Kukuřice</v>
      </c>
      <c r="AA563" s="44" t="str">
        <f t="shared" si="187"/>
        <v>Uherské Hradiště</v>
      </c>
      <c r="AB563" s="44" t="str">
        <f t="shared" si="188"/>
        <v>Babice u Uh.H.</v>
      </c>
      <c r="AC563" s="45">
        <f t="shared" si="189"/>
        <v>600652</v>
      </c>
      <c r="AD563" s="45" t="str">
        <f t="shared" si="190"/>
        <v>30,01 - 50,00 %</v>
      </c>
      <c r="AG563"/>
    </row>
    <row r="564" spans="1:33" x14ac:dyDescent="0.25">
      <c r="A564" s="41">
        <f>IF(B564=$Z$1,MAX($A$1:A563)+1,"")</f>
        <v>563</v>
      </c>
      <c r="B564" s="48" t="s">
        <v>1735</v>
      </c>
      <c r="C564" s="41" t="s">
        <v>543</v>
      </c>
      <c r="D564" s="52" t="s">
        <v>545</v>
      </c>
      <c r="E564" s="53">
        <v>632643</v>
      </c>
      <c r="F564" s="48" t="s">
        <v>24</v>
      </c>
      <c r="H564" s="63">
        <f t="shared" si="172"/>
        <v>563</v>
      </c>
      <c r="I564" s="63" t="str">
        <f t="shared" si="174"/>
        <v/>
      </c>
      <c r="J564" s="63" t="str">
        <f t="shared" si="175"/>
        <v/>
      </c>
      <c r="K564" s="63" t="str">
        <f t="shared" si="176"/>
        <v/>
      </c>
      <c r="L564" s="63" t="str">
        <f t="shared" si="177"/>
        <v/>
      </c>
      <c r="M564" s="63" t="str">
        <f t="shared" si="178"/>
        <v/>
      </c>
      <c r="N564" s="63" t="str">
        <f t="shared" si="179"/>
        <v/>
      </c>
      <c r="P564" s="44" t="str">
        <f>IF($AB$1="NE","",IF(V564=$V$1,MAX($P$1:P563)+1,""))</f>
        <v/>
      </c>
      <c r="Q564" s="44" t="str">
        <f t="shared" si="180"/>
        <v/>
      </c>
      <c r="R564" s="44" t="str">
        <f t="shared" si="181"/>
        <v/>
      </c>
      <c r="S564" s="44" t="str">
        <f t="shared" si="182"/>
        <v/>
      </c>
      <c r="T564" s="44" t="str">
        <f t="shared" si="183"/>
        <v/>
      </c>
      <c r="U564" s="44" t="str">
        <f t="shared" si="184"/>
        <v/>
      </c>
      <c r="V564" s="44" t="str">
        <f t="shared" si="185"/>
        <v/>
      </c>
      <c r="X564" s="44" t="str">
        <f>IF(AA564=$AA$1,MAX($X$1:X563)+1,"")</f>
        <v/>
      </c>
      <c r="Y564" s="44">
        <f t="shared" si="186"/>
        <v>563</v>
      </c>
      <c r="Z564" s="44" t="str">
        <f t="shared" si="173"/>
        <v>Kukuřice</v>
      </c>
      <c r="AA564" s="44" t="str">
        <f t="shared" si="187"/>
        <v>Uherské Hradiště</v>
      </c>
      <c r="AB564" s="44" t="str">
        <f t="shared" si="188"/>
        <v>Drslavice</v>
      </c>
      <c r="AC564" s="45">
        <f t="shared" si="189"/>
        <v>632643</v>
      </c>
      <c r="AD564" s="45" t="str">
        <f t="shared" si="190"/>
        <v>30,01 - 50,00 %</v>
      </c>
      <c r="AG564"/>
    </row>
    <row r="565" spans="1:33" x14ac:dyDescent="0.25">
      <c r="A565" s="41">
        <f>IF(B565=$Z$1,MAX($A$1:A564)+1,"")</f>
        <v>564</v>
      </c>
      <c r="B565" s="48" t="s">
        <v>1735</v>
      </c>
      <c r="C565" s="41" t="s">
        <v>543</v>
      </c>
      <c r="D565" s="52" t="s">
        <v>546</v>
      </c>
      <c r="E565" s="53">
        <v>646725</v>
      </c>
      <c r="F565" s="48" t="s">
        <v>24</v>
      </c>
      <c r="H565" s="63">
        <f t="shared" si="172"/>
        <v>564</v>
      </c>
      <c r="I565" s="63" t="str">
        <f t="shared" si="174"/>
        <v/>
      </c>
      <c r="J565" s="63" t="str">
        <f t="shared" si="175"/>
        <v/>
      </c>
      <c r="K565" s="63" t="str">
        <f t="shared" si="176"/>
        <v/>
      </c>
      <c r="L565" s="63" t="str">
        <f t="shared" si="177"/>
        <v/>
      </c>
      <c r="M565" s="63" t="str">
        <f t="shared" si="178"/>
        <v/>
      </c>
      <c r="N565" s="63" t="str">
        <f t="shared" si="179"/>
        <v/>
      </c>
      <c r="P565" s="44" t="str">
        <f>IF($AB$1="NE","",IF(V565=$V$1,MAX($P$1:P564)+1,""))</f>
        <v/>
      </c>
      <c r="Q565" s="44" t="str">
        <f t="shared" si="180"/>
        <v/>
      </c>
      <c r="R565" s="44" t="str">
        <f t="shared" si="181"/>
        <v/>
      </c>
      <c r="S565" s="44" t="str">
        <f t="shared" si="182"/>
        <v/>
      </c>
      <c r="T565" s="44" t="str">
        <f t="shared" si="183"/>
        <v/>
      </c>
      <c r="U565" s="44" t="str">
        <f t="shared" si="184"/>
        <v/>
      </c>
      <c r="V565" s="44" t="str">
        <f t="shared" si="185"/>
        <v/>
      </c>
      <c r="X565" s="44" t="str">
        <f>IF(AA565=$AA$1,MAX($X$1:X564)+1,"")</f>
        <v/>
      </c>
      <c r="Y565" s="44">
        <f t="shared" si="186"/>
        <v>564</v>
      </c>
      <c r="Z565" s="44" t="str">
        <f t="shared" si="173"/>
        <v>Kukuřice</v>
      </c>
      <c r="AA565" s="44" t="str">
        <f t="shared" si="187"/>
        <v>Uherské Hradiště</v>
      </c>
      <c r="AB565" s="44" t="str">
        <f t="shared" si="188"/>
        <v>Hradčovice</v>
      </c>
      <c r="AC565" s="45">
        <f t="shared" si="189"/>
        <v>646725</v>
      </c>
      <c r="AD565" s="45" t="str">
        <f t="shared" si="190"/>
        <v>30,01 - 50,00 %</v>
      </c>
      <c r="AG565"/>
    </row>
    <row r="566" spans="1:33" x14ac:dyDescent="0.25">
      <c r="A566" s="41">
        <f>IF(B566=$Z$1,MAX($A$1:A565)+1,"")</f>
        <v>565</v>
      </c>
      <c r="B566" s="48" t="s">
        <v>1735</v>
      </c>
      <c r="C566" s="41" t="s">
        <v>543</v>
      </c>
      <c r="D566" s="52" t="s">
        <v>547</v>
      </c>
      <c r="E566" s="53">
        <v>716189</v>
      </c>
      <c r="F566" s="48" t="s">
        <v>24</v>
      </c>
      <c r="H566" s="63">
        <f t="shared" si="172"/>
        <v>565</v>
      </c>
      <c r="I566" s="63" t="str">
        <f t="shared" si="174"/>
        <v/>
      </c>
      <c r="J566" s="63" t="str">
        <f t="shared" si="175"/>
        <v/>
      </c>
      <c r="K566" s="63" t="str">
        <f t="shared" si="176"/>
        <v/>
      </c>
      <c r="L566" s="63" t="str">
        <f t="shared" si="177"/>
        <v/>
      </c>
      <c r="M566" s="63" t="str">
        <f t="shared" si="178"/>
        <v/>
      </c>
      <c r="N566" s="63" t="str">
        <f t="shared" si="179"/>
        <v/>
      </c>
      <c r="P566" s="44" t="str">
        <f>IF($AB$1="NE","",IF(V566=$V$1,MAX($P$1:P565)+1,""))</f>
        <v/>
      </c>
      <c r="Q566" s="44" t="str">
        <f t="shared" si="180"/>
        <v/>
      </c>
      <c r="R566" s="44" t="str">
        <f t="shared" si="181"/>
        <v/>
      </c>
      <c r="S566" s="44" t="str">
        <f t="shared" si="182"/>
        <v/>
      </c>
      <c r="T566" s="44" t="str">
        <f t="shared" si="183"/>
        <v/>
      </c>
      <c r="U566" s="44" t="str">
        <f t="shared" si="184"/>
        <v/>
      </c>
      <c r="V566" s="44" t="str">
        <f t="shared" si="185"/>
        <v/>
      </c>
      <c r="X566" s="44" t="str">
        <f>IF(AA566=$AA$1,MAX($X$1:X565)+1,"")</f>
        <v/>
      </c>
      <c r="Y566" s="44">
        <f t="shared" si="186"/>
        <v>565</v>
      </c>
      <c r="Z566" s="44" t="str">
        <f t="shared" si="173"/>
        <v>Kukuřice</v>
      </c>
      <c r="AA566" s="44" t="str">
        <f t="shared" si="187"/>
        <v>Uherské Hradiště</v>
      </c>
      <c r="AB566" s="44" t="str">
        <f t="shared" si="188"/>
        <v>Chylice</v>
      </c>
      <c r="AC566" s="45">
        <f t="shared" si="189"/>
        <v>716189</v>
      </c>
      <c r="AD566" s="45" t="str">
        <f t="shared" si="190"/>
        <v>30,01 - 50,00 %</v>
      </c>
      <c r="AG566"/>
    </row>
    <row r="567" spans="1:33" x14ac:dyDescent="0.25">
      <c r="A567" s="41">
        <f>IF(B567=$Z$1,MAX($A$1:A566)+1,"")</f>
        <v>566</v>
      </c>
      <c r="B567" s="48" t="s">
        <v>1735</v>
      </c>
      <c r="C567" s="41" t="s">
        <v>543</v>
      </c>
      <c r="D567" s="52" t="s">
        <v>548</v>
      </c>
      <c r="E567" s="53">
        <v>676934</v>
      </c>
      <c r="F567" s="48" t="s">
        <v>24</v>
      </c>
      <c r="H567" s="63">
        <f t="shared" si="172"/>
        <v>566</v>
      </c>
      <c r="I567" s="63" t="str">
        <f t="shared" si="174"/>
        <v/>
      </c>
      <c r="J567" s="63" t="str">
        <f t="shared" si="175"/>
        <v/>
      </c>
      <c r="K567" s="63" t="str">
        <f t="shared" si="176"/>
        <v/>
      </c>
      <c r="L567" s="63" t="str">
        <f t="shared" si="177"/>
        <v/>
      </c>
      <c r="M567" s="63" t="str">
        <f t="shared" si="178"/>
        <v/>
      </c>
      <c r="N567" s="63" t="str">
        <f t="shared" si="179"/>
        <v/>
      </c>
      <c r="P567" s="44" t="str">
        <f>IF($AB$1="NE","",IF(V567=$V$1,MAX($P$1:P566)+1,""))</f>
        <v/>
      </c>
      <c r="Q567" s="44" t="str">
        <f t="shared" si="180"/>
        <v/>
      </c>
      <c r="R567" s="44" t="str">
        <f t="shared" si="181"/>
        <v/>
      </c>
      <c r="S567" s="44" t="str">
        <f t="shared" si="182"/>
        <v/>
      </c>
      <c r="T567" s="44" t="str">
        <f t="shared" si="183"/>
        <v/>
      </c>
      <c r="U567" s="44" t="str">
        <f t="shared" si="184"/>
        <v/>
      </c>
      <c r="V567" s="44" t="str">
        <f t="shared" si="185"/>
        <v/>
      </c>
      <c r="X567" s="44" t="str">
        <f>IF(AA567=$AA$1,MAX($X$1:X566)+1,"")</f>
        <v/>
      </c>
      <c r="Y567" s="44">
        <f t="shared" si="186"/>
        <v>566</v>
      </c>
      <c r="Z567" s="44" t="str">
        <f t="shared" si="173"/>
        <v>Kukuřice</v>
      </c>
      <c r="AA567" s="44" t="str">
        <f t="shared" si="187"/>
        <v>Uherské Hradiště</v>
      </c>
      <c r="AB567" s="44" t="str">
        <f t="shared" si="188"/>
        <v>Kudlovice</v>
      </c>
      <c r="AC567" s="45">
        <f t="shared" si="189"/>
        <v>676934</v>
      </c>
      <c r="AD567" s="45" t="str">
        <f t="shared" si="190"/>
        <v>30,01 - 50,00 %</v>
      </c>
      <c r="AG567"/>
    </row>
    <row r="568" spans="1:33" x14ac:dyDescent="0.25">
      <c r="A568" s="41">
        <f>IF(B568=$Z$1,MAX($A$1:A567)+1,"")</f>
        <v>567</v>
      </c>
      <c r="B568" s="48" t="s">
        <v>1735</v>
      </c>
      <c r="C568" s="41" t="s">
        <v>543</v>
      </c>
      <c r="D568" s="52" t="s">
        <v>549</v>
      </c>
      <c r="E568" s="53">
        <v>773115</v>
      </c>
      <c r="F568" s="48" t="s">
        <v>24</v>
      </c>
      <c r="H568" s="63">
        <f t="shared" si="172"/>
        <v>567</v>
      </c>
      <c r="I568" s="63" t="str">
        <f t="shared" si="174"/>
        <v/>
      </c>
      <c r="J568" s="63" t="str">
        <f t="shared" si="175"/>
        <v/>
      </c>
      <c r="K568" s="63" t="str">
        <f t="shared" si="176"/>
        <v/>
      </c>
      <c r="L568" s="63" t="str">
        <f t="shared" si="177"/>
        <v/>
      </c>
      <c r="M568" s="63" t="str">
        <f t="shared" si="178"/>
        <v/>
      </c>
      <c r="N568" s="63" t="str">
        <f t="shared" si="179"/>
        <v/>
      </c>
      <c r="P568" s="44" t="str">
        <f>IF($AB$1="NE","",IF(V568=$V$1,MAX($P$1:P567)+1,""))</f>
        <v/>
      </c>
      <c r="Q568" s="44" t="str">
        <f t="shared" si="180"/>
        <v/>
      </c>
      <c r="R568" s="44" t="str">
        <f t="shared" si="181"/>
        <v/>
      </c>
      <c r="S568" s="44" t="str">
        <f t="shared" si="182"/>
        <v/>
      </c>
      <c r="T568" s="44" t="str">
        <f t="shared" si="183"/>
        <v/>
      </c>
      <c r="U568" s="44" t="str">
        <f t="shared" si="184"/>
        <v/>
      </c>
      <c r="V568" s="44" t="str">
        <f t="shared" si="185"/>
        <v/>
      </c>
      <c r="X568" s="44" t="str">
        <f>IF(AA568=$AA$1,MAX($X$1:X567)+1,"")</f>
        <v/>
      </c>
      <c r="Y568" s="44">
        <f t="shared" si="186"/>
        <v>567</v>
      </c>
      <c r="Z568" s="44" t="str">
        <f t="shared" si="173"/>
        <v>Kukuřice</v>
      </c>
      <c r="AA568" s="44" t="str">
        <f t="shared" si="187"/>
        <v>Uherské Hradiště</v>
      </c>
      <c r="AB568" s="44" t="str">
        <f t="shared" si="188"/>
        <v>Kvačice</v>
      </c>
      <c r="AC568" s="45">
        <f t="shared" si="189"/>
        <v>773115</v>
      </c>
      <c r="AD568" s="45" t="str">
        <f t="shared" si="190"/>
        <v>30,01 - 50,00 %</v>
      </c>
      <c r="AG568"/>
    </row>
    <row r="569" spans="1:33" x14ac:dyDescent="0.25">
      <c r="A569" s="41">
        <f>IF(B569=$Z$1,MAX($A$1:A568)+1,"")</f>
        <v>568</v>
      </c>
      <c r="B569" s="48" t="s">
        <v>1735</v>
      </c>
      <c r="C569" s="41" t="s">
        <v>543</v>
      </c>
      <c r="D569" s="52" t="s">
        <v>550</v>
      </c>
      <c r="E569" s="53">
        <v>646733</v>
      </c>
      <c r="F569" s="48" t="s">
        <v>24</v>
      </c>
      <c r="H569" s="63">
        <f t="shared" si="172"/>
        <v>568</v>
      </c>
      <c r="I569" s="63" t="str">
        <f t="shared" si="174"/>
        <v/>
      </c>
      <c r="J569" s="63" t="str">
        <f t="shared" si="175"/>
        <v/>
      </c>
      <c r="K569" s="63" t="str">
        <f t="shared" si="176"/>
        <v/>
      </c>
      <c r="L569" s="63" t="str">
        <f t="shared" si="177"/>
        <v/>
      </c>
      <c r="M569" s="63" t="str">
        <f t="shared" si="178"/>
        <v/>
      </c>
      <c r="N569" s="63" t="str">
        <f t="shared" si="179"/>
        <v/>
      </c>
      <c r="P569" s="44" t="str">
        <f>IF($AB$1="NE","",IF(V569=$V$1,MAX($P$1:P568)+1,""))</f>
        <v/>
      </c>
      <c r="Q569" s="44" t="str">
        <f t="shared" si="180"/>
        <v/>
      </c>
      <c r="R569" s="44" t="str">
        <f t="shared" si="181"/>
        <v/>
      </c>
      <c r="S569" s="44" t="str">
        <f t="shared" si="182"/>
        <v/>
      </c>
      <c r="T569" s="44" t="str">
        <f t="shared" si="183"/>
        <v/>
      </c>
      <c r="U569" s="44" t="str">
        <f t="shared" si="184"/>
        <v/>
      </c>
      <c r="V569" s="44" t="str">
        <f t="shared" si="185"/>
        <v/>
      </c>
      <c r="X569" s="44" t="str">
        <f>IF(AA569=$AA$1,MAX($X$1:X568)+1,"")</f>
        <v/>
      </c>
      <c r="Y569" s="44">
        <f t="shared" si="186"/>
        <v>568</v>
      </c>
      <c r="Z569" s="44" t="str">
        <f t="shared" si="173"/>
        <v>Kukuřice</v>
      </c>
      <c r="AA569" s="44" t="str">
        <f t="shared" si="187"/>
        <v>Uherské Hradiště</v>
      </c>
      <c r="AB569" s="44" t="str">
        <f t="shared" si="188"/>
        <v>Lhotka u Hradčovic</v>
      </c>
      <c r="AC569" s="45">
        <f t="shared" si="189"/>
        <v>646733</v>
      </c>
      <c r="AD569" s="45" t="str">
        <f t="shared" si="190"/>
        <v>30,01 - 50,00 %</v>
      </c>
      <c r="AG569"/>
    </row>
    <row r="570" spans="1:33" x14ac:dyDescent="0.25">
      <c r="A570" s="41">
        <f>IF(B570=$Z$1,MAX($A$1:A569)+1,"")</f>
        <v>569</v>
      </c>
      <c r="B570" s="48" t="s">
        <v>1735</v>
      </c>
      <c r="C570" s="41" t="s">
        <v>543</v>
      </c>
      <c r="D570" s="52" t="s">
        <v>551</v>
      </c>
      <c r="E570" s="53">
        <v>716171</v>
      </c>
      <c r="F570" s="48" t="s">
        <v>24</v>
      </c>
      <c r="H570" s="63">
        <f t="shared" si="172"/>
        <v>569</v>
      </c>
      <c r="I570" s="63" t="str">
        <f t="shared" si="174"/>
        <v/>
      </c>
      <c r="J570" s="63" t="str">
        <f t="shared" si="175"/>
        <v/>
      </c>
      <c r="K570" s="63" t="str">
        <f t="shared" si="176"/>
        <v/>
      </c>
      <c r="L570" s="63" t="str">
        <f t="shared" si="177"/>
        <v/>
      </c>
      <c r="M570" s="63" t="str">
        <f t="shared" si="178"/>
        <v/>
      </c>
      <c r="N570" s="63" t="str">
        <f t="shared" si="179"/>
        <v/>
      </c>
      <c r="P570" s="44" t="str">
        <f>IF($AB$1="NE","",IF(V570=$V$1,MAX($P$1:P569)+1,""))</f>
        <v/>
      </c>
      <c r="Q570" s="44" t="str">
        <f t="shared" si="180"/>
        <v/>
      </c>
      <c r="R570" s="44" t="str">
        <f t="shared" si="181"/>
        <v/>
      </c>
      <c r="S570" s="44" t="str">
        <f t="shared" si="182"/>
        <v/>
      </c>
      <c r="T570" s="44" t="str">
        <f t="shared" si="183"/>
        <v/>
      </c>
      <c r="U570" s="44" t="str">
        <f t="shared" si="184"/>
        <v/>
      </c>
      <c r="V570" s="44" t="str">
        <f t="shared" si="185"/>
        <v/>
      </c>
      <c r="X570" s="44" t="str">
        <f>IF(AA570=$AA$1,MAX($X$1:X569)+1,"")</f>
        <v/>
      </c>
      <c r="Y570" s="44">
        <f t="shared" si="186"/>
        <v>569</v>
      </c>
      <c r="Z570" s="44" t="str">
        <f t="shared" si="173"/>
        <v>Kukuřice</v>
      </c>
      <c r="AA570" s="44" t="str">
        <f t="shared" si="187"/>
        <v>Uherské Hradiště</v>
      </c>
      <c r="AB570" s="44" t="str">
        <f t="shared" si="188"/>
        <v>Ostrožská Lhota</v>
      </c>
      <c r="AC570" s="45">
        <f t="shared" si="189"/>
        <v>716171</v>
      </c>
      <c r="AD570" s="45" t="str">
        <f t="shared" si="190"/>
        <v>30,01 - 50,00 %</v>
      </c>
      <c r="AG570"/>
    </row>
    <row r="571" spans="1:33" x14ac:dyDescent="0.25">
      <c r="A571" s="41">
        <f>IF(B571=$Z$1,MAX($A$1:A570)+1,"")</f>
        <v>570</v>
      </c>
      <c r="B571" s="48" t="s">
        <v>1735</v>
      </c>
      <c r="C571" s="41" t="s">
        <v>543</v>
      </c>
      <c r="D571" s="52" t="s">
        <v>552</v>
      </c>
      <c r="E571" s="53">
        <v>716201</v>
      </c>
      <c r="F571" s="48" t="s">
        <v>24</v>
      </c>
      <c r="H571" s="63">
        <f t="shared" si="172"/>
        <v>570</v>
      </c>
      <c r="I571" s="63" t="str">
        <f t="shared" si="174"/>
        <v/>
      </c>
      <c r="J571" s="63" t="str">
        <f t="shared" si="175"/>
        <v/>
      </c>
      <c r="K571" s="63" t="str">
        <f t="shared" si="176"/>
        <v/>
      </c>
      <c r="L571" s="63" t="str">
        <f t="shared" si="177"/>
        <v/>
      </c>
      <c r="M571" s="63" t="str">
        <f t="shared" si="178"/>
        <v/>
      </c>
      <c r="N571" s="63" t="str">
        <f t="shared" si="179"/>
        <v/>
      </c>
      <c r="P571" s="44" t="str">
        <f>IF($AB$1="NE","",IF(V571=$V$1,MAX($P$1:P570)+1,""))</f>
        <v/>
      </c>
      <c r="Q571" s="44" t="str">
        <f t="shared" si="180"/>
        <v/>
      </c>
      <c r="R571" s="44" t="str">
        <f t="shared" si="181"/>
        <v/>
      </c>
      <c r="S571" s="44" t="str">
        <f t="shared" si="182"/>
        <v/>
      </c>
      <c r="T571" s="44" t="str">
        <f t="shared" si="183"/>
        <v/>
      </c>
      <c r="U571" s="44" t="str">
        <f t="shared" si="184"/>
        <v/>
      </c>
      <c r="V571" s="44" t="str">
        <f t="shared" si="185"/>
        <v/>
      </c>
      <c r="X571" s="44" t="str">
        <f>IF(AA571=$AA$1,MAX($X$1:X570)+1,"")</f>
        <v/>
      </c>
      <c r="Y571" s="44">
        <f t="shared" si="186"/>
        <v>570</v>
      </c>
      <c r="Z571" s="44" t="str">
        <f t="shared" si="173"/>
        <v>Kukuřice</v>
      </c>
      <c r="AA571" s="44" t="str">
        <f t="shared" si="187"/>
        <v>Uherské Hradiště</v>
      </c>
      <c r="AB571" s="44" t="str">
        <f t="shared" si="188"/>
        <v>Ostrožská Nová Ves</v>
      </c>
      <c r="AC571" s="45">
        <f t="shared" si="189"/>
        <v>716201</v>
      </c>
      <c r="AD571" s="45" t="str">
        <f t="shared" si="190"/>
        <v>30,01 - 50,00 %</v>
      </c>
      <c r="AG571"/>
    </row>
    <row r="572" spans="1:33" x14ac:dyDescent="0.25">
      <c r="A572" s="41">
        <f>IF(B572=$Z$1,MAX($A$1:A571)+1,"")</f>
        <v>571</v>
      </c>
      <c r="B572" s="48" t="s">
        <v>1735</v>
      </c>
      <c r="C572" s="41" t="s">
        <v>543</v>
      </c>
      <c r="D572" s="52" t="s">
        <v>553</v>
      </c>
      <c r="E572" s="53">
        <v>773123</v>
      </c>
      <c r="F572" s="48" t="s">
        <v>24</v>
      </c>
      <c r="H572" s="63">
        <f t="shared" si="172"/>
        <v>571</v>
      </c>
      <c r="I572" s="63" t="str">
        <f t="shared" si="174"/>
        <v/>
      </c>
      <c r="J572" s="63" t="str">
        <f t="shared" si="175"/>
        <v/>
      </c>
      <c r="K572" s="63" t="str">
        <f t="shared" si="176"/>
        <v/>
      </c>
      <c r="L572" s="63" t="str">
        <f t="shared" si="177"/>
        <v/>
      </c>
      <c r="M572" s="63" t="str">
        <f t="shared" si="178"/>
        <v/>
      </c>
      <c r="N572" s="63" t="str">
        <f t="shared" si="179"/>
        <v/>
      </c>
      <c r="P572" s="44" t="str">
        <f>IF($AB$1="NE","",IF(V572=$V$1,MAX($P$1:P571)+1,""))</f>
        <v/>
      </c>
      <c r="Q572" s="44" t="str">
        <f t="shared" si="180"/>
        <v/>
      </c>
      <c r="R572" s="44" t="str">
        <f t="shared" si="181"/>
        <v/>
      </c>
      <c r="S572" s="44" t="str">
        <f t="shared" si="182"/>
        <v/>
      </c>
      <c r="T572" s="44" t="str">
        <f t="shared" si="183"/>
        <v/>
      </c>
      <c r="U572" s="44" t="str">
        <f t="shared" si="184"/>
        <v/>
      </c>
      <c r="V572" s="44" t="str">
        <f t="shared" si="185"/>
        <v/>
      </c>
      <c r="X572" s="44" t="str">
        <f>IF(AA572=$AA$1,MAX($X$1:X571)+1,"")</f>
        <v/>
      </c>
      <c r="Y572" s="44">
        <f t="shared" si="186"/>
        <v>571</v>
      </c>
      <c r="Z572" s="44" t="str">
        <f t="shared" si="173"/>
        <v>Kukuřice</v>
      </c>
      <c r="AA572" s="44" t="str">
        <f t="shared" si="187"/>
        <v>Uherské Hradiště</v>
      </c>
      <c r="AB572" s="44" t="str">
        <f t="shared" si="188"/>
        <v>Ostrožské předměstí</v>
      </c>
      <c r="AC572" s="45">
        <f t="shared" si="189"/>
        <v>773123</v>
      </c>
      <c r="AD572" s="45" t="str">
        <f t="shared" si="190"/>
        <v>30,01 - 50,00 %</v>
      </c>
      <c r="AG572"/>
    </row>
    <row r="573" spans="1:33" x14ac:dyDescent="0.25">
      <c r="A573" s="41">
        <f>IF(B573=$Z$1,MAX($A$1:A572)+1,"")</f>
        <v>572</v>
      </c>
      <c r="B573" s="48" t="s">
        <v>1735</v>
      </c>
      <c r="C573" s="41" t="s">
        <v>543</v>
      </c>
      <c r="D573" s="52" t="s">
        <v>554</v>
      </c>
      <c r="E573" s="53">
        <v>718254</v>
      </c>
      <c r="F573" s="48" t="s">
        <v>24</v>
      </c>
      <c r="H573" s="63">
        <f t="shared" si="172"/>
        <v>572</v>
      </c>
      <c r="I573" s="63" t="str">
        <f t="shared" si="174"/>
        <v/>
      </c>
      <c r="J573" s="63" t="str">
        <f t="shared" si="175"/>
        <v/>
      </c>
      <c r="K573" s="63" t="str">
        <f t="shared" si="176"/>
        <v/>
      </c>
      <c r="L573" s="63" t="str">
        <f t="shared" si="177"/>
        <v/>
      </c>
      <c r="M573" s="63" t="str">
        <f t="shared" si="178"/>
        <v/>
      </c>
      <c r="N573" s="63" t="str">
        <f t="shared" si="179"/>
        <v/>
      </c>
      <c r="P573" s="44" t="str">
        <f>IF($AB$1="NE","",IF(V573=$V$1,MAX($P$1:P572)+1,""))</f>
        <v/>
      </c>
      <c r="Q573" s="44" t="str">
        <f t="shared" si="180"/>
        <v/>
      </c>
      <c r="R573" s="44" t="str">
        <f t="shared" si="181"/>
        <v/>
      </c>
      <c r="S573" s="44" t="str">
        <f t="shared" si="182"/>
        <v/>
      </c>
      <c r="T573" s="44" t="str">
        <f t="shared" si="183"/>
        <v/>
      </c>
      <c r="U573" s="44" t="str">
        <f t="shared" si="184"/>
        <v/>
      </c>
      <c r="V573" s="44" t="str">
        <f t="shared" si="185"/>
        <v/>
      </c>
      <c r="X573" s="44" t="str">
        <f>IF(AA573=$AA$1,MAX($X$1:X572)+1,"")</f>
        <v/>
      </c>
      <c r="Y573" s="44">
        <f t="shared" si="186"/>
        <v>572</v>
      </c>
      <c r="Z573" s="44" t="str">
        <f t="shared" si="173"/>
        <v>Kukuřice</v>
      </c>
      <c r="AA573" s="44" t="str">
        <f t="shared" si="187"/>
        <v>Uherské Hradiště</v>
      </c>
      <c r="AB573" s="44" t="str">
        <f t="shared" si="188"/>
        <v>Pašovice</v>
      </c>
      <c r="AC573" s="45">
        <f t="shared" si="189"/>
        <v>718254</v>
      </c>
      <c r="AD573" s="45" t="str">
        <f t="shared" si="190"/>
        <v>30,01 - 50,00 %</v>
      </c>
      <c r="AG573"/>
    </row>
    <row r="574" spans="1:33" x14ac:dyDescent="0.25">
      <c r="A574" s="41">
        <f>IF(B574=$Z$1,MAX($A$1:A573)+1,"")</f>
        <v>573</v>
      </c>
      <c r="B574" s="48" t="s">
        <v>1735</v>
      </c>
      <c r="C574" s="41" t="s">
        <v>543</v>
      </c>
      <c r="D574" s="52" t="s">
        <v>555</v>
      </c>
      <c r="E574" s="53">
        <v>725251</v>
      </c>
      <c r="F574" s="48" t="s">
        <v>24</v>
      </c>
      <c r="H574" s="63">
        <f t="shared" si="172"/>
        <v>573</v>
      </c>
      <c r="I574" s="63" t="str">
        <f t="shared" si="174"/>
        <v/>
      </c>
      <c r="J574" s="63" t="str">
        <f t="shared" si="175"/>
        <v/>
      </c>
      <c r="K574" s="63" t="str">
        <f t="shared" si="176"/>
        <v/>
      </c>
      <c r="L574" s="63" t="str">
        <f t="shared" si="177"/>
        <v/>
      </c>
      <c r="M574" s="63" t="str">
        <f t="shared" si="178"/>
        <v/>
      </c>
      <c r="N574" s="63" t="str">
        <f t="shared" si="179"/>
        <v/>
      </c>
      <c r="P574" s="44" t="str">
        <f>IF($AB$1="NE","",IF(V574=$V$1,MAX($P$1:P573)+1,""))</f>
        <v/>
      </c>
      <c r="Q574" s="44" t="str">
        <f t="shared" si="180"/>
        <v/>
      </c>
      <c r="R574" s="44" t="str">
        <f t="shared" si="181"/>
        <v/>
      </c>
      <c r="S574" s="44" t="str">
        <f t="shared" si="182"/>
        <v/>
      </c>
      <c r="T574" s="44" t="str">
        <f t="shared" si="183"/>
        <v/>
      </c>
      <c r="U574" s="44" t="str">
        <f t="shared" si="184"/>
        <v/>
      </c>
      <c r="V574" s="44" t="str">
        <f t="shared" si="185"/>
        <v/>
      </c>
      <c r="X574" s="44" t="str">
        <f>IF(AA574=$AA$1,MAX($X$1:X573)+1,"")</f>
        <v/>
      </c>
      <c r="Y574" s="44">
        <f t="shared" si="186"/>
        <v>573</v>
      </c>
      <c r="Z574" s="44" t="str">
        <f t="shared" si="173"/>
        <v>Kukuřice</v>
      </c>
      <c r="AA574" s="44" t="str">
        <f t="shared" si="187"/>
        <v>Uherské Hradiště</v>
      </c>
      <c r="AB574" s="44" t="str">
        <f t="shared" si="188"/>
        <v>Polešovice</v>
      </c>
      <c r="AC574" s="45">
        <f t="shared" si="189"/>
        <v>725251</v>
      </c>
      <c r="AD574" s="45" t="str">
        <f t="shared" si="190"/>
        <v>30,01 - 50,00 %</v>
      </c>
      <c r="AG574"/>
    </row>
    <row r="575" spans="1:33" x14ac:dyDescent="0.25">
      <c r="A575" s="41">
        <f>IF(B575=$Z$1,MAX($A$1:A574)+1,"")</f>
        <v>574</v>
      </c>
      <c r="B575" s="48" t="s">
        <v>1735</v>
      </c>
      <c r="C575" s="41" t="s">
        <v>543</v>
      </c>
      <c r="D575" s="52" t="s">
        <v>556</v>
      </c>
      <c r="E575" s="53">
        <v>732826</v>
      </c>
      <c r="F575" s="48" t="s">
        <v>24</v>
      </c>
      <c r="H575" s="63">
        <f t="shared" si="172"/>
        <v>574</v>
      </c>
      <c r="I575" s="63" t="str">
        <f t="shared" si="174"/>
        <v/>
      </c>
      <c r="J575" s="63" t="str">
        <f t="shared" si="175"/>
        <v/>
      </c>
      <c r="K575" s="63" t="str">
        <f t="shared" si="176"/>
        <v/>
      </c>
      <c r="L575" s="63" t="str">
        <f t="shared" si="177"/>
        <v/>
      </c>
      <c r="M575" s="63" t="str">
        <f t="shared" si="178"/>
        <v/>
      </c>
      <c r="N575" s="63" t="str">
        <f t="shared" si="179"/>
        <v/>
      </c>
      <c r="P575" s="44" t="str">
        <f>IF($AB$1="NE","",IF(V575=$V$1,MAX($P$1:P574)+1,""))</f>
        <v/>
      </c>
      <c r="Q575" s="44" t="str">
        <f t="shared" si="180"/>
        <v/>
      </c>
      <c r="R575" s="44" t="str">
        <f t="shared" si="181"/>
        <v/>
      </c>
      <c r="S575" s="44" t="str">
        <f t="shared" si="182"/>
        <v/>
      </c>
      <c r="T575" s="44" t="str">
        <f t="shared" si="183"/>
        <v/>
      </c>
      <c r="U575" s="44" t="str">
        <f t="shared" si="184"/>
        <v/>
      </c>
      <c r="V575" s="44" t="str">
        <f t="shared" si="185"/>
        <v/>
      </c>
      <c r="X575" s="44" t="str">
        <f>IF(AA575=$AA$1,MAX($X$1:X574)+1,"")</f>
        <v/>
      </c>
      <c r="Y575" s="44">
        <f t="shared" si="186"/>
        <v>574</v>
      </c>
      <c r="Z575" s="44" t="str">
        <f t="shared" si="173"/>
        <v>Kukuřice</v>
      </c>
      <c r="AA575" s="44" t="str">
        <f t="shared" si="187"/>
        <v>Uherské Hradiště</v>
      </c>
      <c r="AB575" s="44" t="str">
        <f t="shared" si="188"/>
        <v>Prakšice</v>
      </c>
      <c r="AC575" s="45">
        <f t="shared" si="189"/>
        <v>732826</v>
      </c>
      <c r="AD575" s="45" t="str">
        <f t="shared" si="190"/>
        <v>30,01 - 50,00 %</v>
      </c>
      <c r="AG575"/>
    </row>
    <row r="576" spans="1:33" x14ac:dyDescent="0.25">
      <c r="A576" s="41">
        <f>IF(B576=$Z$1,MAX($A$1:A575)+1,"")</f>
        <v>575</v>
      </c>
      <c r="B576" s="48" t="s">
        <v>1735</v>
      </c>
      <c r="C576" s="41" t="s">
        <v>543</v>
      </c>
      <c r="D576" s="52" t="s">
        <v>557</v>
      </c>
      <c r="E576" s="53">
        <v>754617</v>
      </c>
      <c r="F576" s="48" t="s">
        <v>24</v>
      </c>
      <c r="H576" s="63">
        <f t="shared" si="172"/>
        <v>575</v>
      </c>
      <c r="I576" s="63" t="str">
        <f t="shared" si="174"/>
        <v/>
      </c>
      <c r="J576" s="63" t="str">
        <f t="shared" si="175"/>
        <v/>
      </c>
      <c r="K576" s="63" t="str">
        <f t="shared" si="176"/>
        <v/>
      </c>
      <c r="L576" s="63" t="str">
        <f t="shared" si="177"/>
        <v/>
      </c>
      <c r="M576" s="63" t="str">
        <f t="shared" si="178"/>
        <v/>
      </c>
      <c r="N576" s="63" t="str">
        <f t="shared" si="179"/>
        <v/>
      </c>
      <c r="P576" s="44" t="str">
        <f>IF($AB$1="NE","",IF(V576=$V$1,MAX($P$1:P575)+1,""))</f>
        <v/>
      </c>
      <c r="Q576" s="44" t="str">
        <f t="shared" si="180"/>
        <v/>
      </c>
      <c r="R576" s="44" t="str">
        <f t="shared" si="181"/>
        <v/>
      </c>
      <c r="S576" s="44" t="str">
        <f t="shared" si="182"/>
        <v/>
      </c>
      <c r="T576" s="44" t="str">
        <f t="shared" si="183"/>
        <v/>
      </c>
      <c r="U576" s="44" t="str">
        <f t="shared" si="184"/>
        <v/>
      </c>
      <c r="V576" s="44" t="str">
        <f t="shared" si="185"/>
        <v/>
      </c>
      <c r="X576" s="44" t="str">
        <f>IF(AA576=$AA$1,MAX($X$1:X575)+1,"")</f>
        <v/>
      </c>
      <c r="Y576" s="44">
        <f t="shared" si="186"/>
        <v>575</v>
      </c>
      <c r="Z576" s="44" t="str">
        <f t="shared" si="173"/>
        <v>Kukuřice</v>
      </c>
      <c r="AA576" s="44" t="str">
        <f t="shared" si="187"/>
        <v>Uherské Hradiště</v>
      </c>
      <c r="AB576" s="44" t="str">
        <f t="shared" si="188"/>
        <v>Staré Město u Uherského Hradiště</v>
      </c>
      <c r="AC576" s="45">
        <f t="shared" si="189"/>
        <v>754617</v>
      </c>
      <c r="AD576" s="45" t="str">
        <f t="shared" si="190"/>
        <v>30,01 - 50,00 %</v>
      </c>
      <c r="AG576"/>
    </row>
    <row r="577" spans="1:33" x14ac:dyDescent="0.25">
      <c r="A577" s="41">
        <f>IF(B577=$Z$1,MAX($A$1:A576)+1,"")</f>
        <v>576</v>
      </c>
      <c r="B577" s="48" t="s">
        <v>1735</v>
      </c>
      <c r="C577" s="41" t="s">
        <v>543</v>
      </c>
      <c r="D577" s="52" t="s">
        <v>558</v>
      </c>
      <c r="E577" s="53">
        <v>757730</v>
      </c>
      <c r="F577" s="48" t="s">
        <v>24</v>
      </c>
      <c r="H577" s="63">
        <f t="shared" si="172"/>
        <v>576</v>
      </c>
      <c r="I577" s="63" t="str">
        <f t="shared" si="174"/>
        <v/>
      </c>
      <c r="J577" s="63" t="str">
        <f t="shared" si="175"/>
        <v/>
      </c>
      <c r="K577" s="63" t="str">
        <f t="shared" si="176"/>
        <v/>
      </c>
      <c r="L577" s="63" t="str">
        <f t="shared" si="177"/>
        <v/>
      </c>
      <c r="M577" s="63" t="str">
        <f t="shared" si="178"/>
        <v/>
      </c>
      <c r="N577" s="63" t="str">
        <f t="shared" si="179"/>
        <v/>
      </c>
      <c r="P577" s="44" t="str">
        <f>IF($AB$1="NE","",IF(V577=$V$1,MAX($P$1:P576)+1,""))</f>
        <v/>
      </c>
      <c r="Q577" s="44" t="str">
        <f t="shared" si="180"/>
        <v/>
      </c>
      <c r="R577" s="44" t="str">
        <f t="shared" si="181"/>
        <v/>
      </c>
      <c r="S577" s="44" t="str">
        <f t="shared" si="182"/>
        <v/>
      </c>
      <c r="T577" s="44" t="str">
        <f t="shared" si="183"/>
        <v/>
      </c>
      <c r="U577" s="44" t="str">
        <f t="shared" si="184"/>
        <v/>
      </c>
      <c r="V577" s="44" t="str">
        <f t="shared" si="185"/>
        <v/>
      </c>
      <c r="X577" s="44" t="str">
        <f>IF(AA577=$AA$1,MAX($X$1:X576)+1,"")</f>
        <v/>
      </c>
      <c r="Y577" s="44">
        <f t="shared" si="186"/>
        <v>576</v>
      </c>
      <c r="Z577" s="44" t="str">
        <f t="shared" si="173"/>
        <v>Kukuřice</v>
      </c>
      <c r="AA577" s="44" t="str">
        <f t="shared" si="187"/>
        <v>Uherské Hradiště</v>
      </c>
      <c r="AB577" s="44" t="str">
        <f t="shared" si="188"/>
        <v>Stříbrnice u Uherského Hradiště</v>
      </c>
      <c r="AC577" s="45">
        <f t="shared" si="189"/>
        <v>757730</v>
      </c>
      <c r="AD577" s="45" t="str">
        <f t="shared" si="190"/>
        <v>30,01 - 50,00 %</v>
      </c>
      <c r="AG577"/>
    </row>
    <row r="578" spans="1:33" x14ac:dyDescent="0.25">
      <c r="A578" s="41">
        <f>IF(B578=$Z$1,MAX($A$1:A577)+1,"")</f>
        <v>577</v>
      </c>
      <c r="B578" s="48" t="s">
        <v>1735</v>
      </c>
      <c r="C578" s="41" t="s">
        <v>543</v>
      </c>
      <c r="D578" s="52" t="s">
        <v>559</v>
      </c>
      <c r="E578" s="53">
        <v>777919</v>
      </c>
      <c r="F578" s="48" t="s">
        <v>24</v>
      </c>
      <c r="H578" s="63">
        <f t="shared" si="172"/>
        <v>577</v>
      </c>
      <c r="I578" s="63" t="str">
        <f t="shared" si="174"/>
        <v/>
      </c>
      <c r="J578" s="63" t="str">
        <f t="shared" si="175"/>
        <v/>
      </c>
      <c r="K578" s="63" t="str">
        <f t="shared" si="176"/>
        <v/>
      </c>
      <c r="L578" s="63" t="str">
        <f t="shared" si="177"/>
        <v/>
      </c>
      <c r="M578" s="63" t="str">
        <f t="shared" si="178"/>
        <v/>
      </c>
      <c r="N578" s="63" t="str">
        <f t="shared" si="179"/>
        <v/>
      </c>
      <c r="P578" s="44" t="str">
        <f>IF($AB$1="NE","",IF(V578=$V$1,MAX($P$1:P577)+1,""))</f>
        <v/>
      </c>
      <c r="Q578" s="44" t="str">
        <f t="shared" si="180"/>
        <v/>
      </c>
      <c r="R578" s="44" t="str">
        <f t="shared" si="181"/>
        <v/>
      </c>
      <c r="S578" s="44" t="str">
        <f t="shared" si="182"/>
        <v/>
      </c>
      <c r="T578" s="44" t="str">
        <f t="shared" si="183"/>
        <v/>
      </c>
      <c r="U578" s="44" t="str">
        <f t="shared" si="184"/>
        <v/>
      </c>
      <c r="V578" s="44" t="str">
        <f t="shared" si="185"/>
        <v/>
      </c>
      <c r="X578" s="44" t="str">
        <f>IF(AA578=$AA$1,MAX($X$1:X577)+1,"")</f>
        <v/>
      </c>
      <c r="Y578" s="44">
        <f t="shared" si="186"/>
        <v>577</v>
      </c>
      <c r="Z578" s="44" t="str">
        <f t="shared" si="173"/>
        <v>Kukuřice</v>
      </c>
      <c r="AA578" s="44" t="str">
        <f t="shared" si="187"/>
        <v>Uherské Hradiště</v>
      </c>
      <c r="AB578" s="44" t="str">
        <f t="shared" si="188"/>
        <v>Veletiny</v>
      </c>
      <c r="AC578" s="45">
        <f t="shared" si="189"/>
        <v>777919</v>
      </c>
      <c r="AD578" s="45" t="str">
        <f t="shared" si="190"/>
        <v>30,01 - 50,00 %</v>
      </c>
      <c r="AG578"/>
    </row>
    <row r="579" spans="1:33" x14ac:dyDescent="0.25">
      <c r="A579" s="41">
        <f>IF(B579=$Z$1,MAX($A$1:A578)+1,"")</f>
        <v>578</v>
      </c>
      <c r="B579" s="48" t="s">
        <v>1735</v>
      </c>
      <c r="C579" s="41" t="s">
        <v>543</v>
      </c>
      <c r="D579" s="54" t="s">
        <v>675</v>
      </c>
      <c r="E579" s="53">
        <v>607975</v>
      </c>
      <c r="F579" s="48" t="s">
        <v>1734</v>
      </c>
      <c r="H579" s="63">
        <f t="shared" ref="H579:H642" si="191">IF($T$1="ANO",H578+1,"")</f>
        <v>578</v>
      </c>
      <c r="I579" s="63" t="str">
        <f t="shared" si="174"/>
        <v/>
      </c>
      <c r="J579" s="63" t="str">
        <f t="shared" si="175"/>
        <v/>
      </c>
      <c r="K579" s="63" t="str">
        <f t="shared" si="176"/>
        <v/>
      </c>
      <c r="L579" s="63" t="str">
        <f t="shared" si="177"/>
        <v/>
      </c>
      <c r="M579" s="63" t="str">
        <f t="shared" si="178"/>
        <v/>
      </c>
      <c r="N579" s="63" t="str">
        <f t="shared" si="179"/>
        <v/>
      </c>
      <c r="P579" s="44" t="str">
        <f>IF($AB$1="NE","",IF(V579=$V$1,MAX($P$1:P578)+1,""))</f>
        <v/>
      </c>
      <c r="Q579" s="44" t="str">
        <f t="shared" si="180"/>
        <v/>
      </c>
      <c r="R579" s="44" t="str">
        <f t="shared" si="181"/>
        <v/>
      </c>
      <c r="S579" s="44" t="str">
        <f t="shared" si="182"/>
        <v/>
      </c>
      <c r="T579" s="44" t="str">
        <f t="shared" si="183"/>
        <v/>
      </c>
      <c r="U579" s="44" t="str">
        <f t="shared" si="184"/>
        <v/>
      </c>
      <c r="V579" s="44" t="str">
        <f t="shared" si="185"/>
        <v/>
      </c>
      <c r="X579" s="44" t="str">
        <f>IF(AA579=$AA$1,MAX($X$1:X578)+1,"")</f>
        <v/>
      </c>
      <c r="Y579" s="44">
        <f t="shared" si="186"/>
        <v>578</v>
      </c>
      <c r="Z579" s="44" t="str">
        <f t="shared" ref="Z579:Z642" si="192">IF(Y579="","",LOOKUP(Y579,$A$2:$A$10000,$B$2:$B$10000))</f>
        <v>Kukuřice</v>
      </c>
      <c r="AA579" s="44" t="str">
        <f t="shared" si="187"/>
        <v>Uherské Hradiště</v>
      </c>
      <c r="AB579" s="44" t="str">
        <f t="shared" si="188"/>
        <v>Boršice u Blatnice</v>
      </c>
      <c r="AC579" s="45">
        <f t="shared" si="189"/>
        <v>607975</v>
      </c>
      <c r="AD579" s="45" t="str">
        <f t="shared" si="190"/>
        <v>50,01 - 100,00%</v>
      </c>
      <c r="AG579"/>
    </row>
    <row r="580" spans="1:33" x14ac:dyDescent="0.25">
      <c r="A580" s="41">
        <f>IF(B580=$Z$1,MAX($A$1:A579)+1,"")</f>
        <v>579</v>
      </c>
      <c r="B580" s="48" t="s">
        <v>1735</v>
      </c>
      <c r="C580" s="41" t="s">
        <v>543</v>
      </c>
      <c r="D580" s="54" t="s">
        <v>676</v>
      </c>
      <c r="E580" s="53">
        <v>629839</v>
      </c>
      <c r="F580" s="48" t="s">
        <v>1734</v>
      </c>
      <c r="H580" s="63">
        <f t="shared" si="191"/>
        <v>579</v>
      </c>
      <c r="I580" s="63" t="str">
        <f t="shared" si="174"/>
        <v/>
      </c>
      <c r="J580" s="63" t="str">
        <f t="shared" si="175"/>
        <v/>
      </c>
      <c r="K580" s="63" t="str">
        <f t="shared" si="176"/>
        <v/>
      </c>
      <c r="L580" s="63" t="str">
        <f t="shared" si="177"/>
        <v/>
      </c>
      <c r="M580" s="63" t="str">
        <f t="shared" si="178"/>
        <v/>
      </c>
      <c r="N580" s="63" t="str">
        <f t="shared" si="179"/>
        <v/>
      </c>
      <c r="P580" s="44" t="str">
        <f>IF($AB$1="NE","",IF(V580=$V$1,MAX($P$1:P579)+1,""))</f>
        <v/>
      </c>
      <c r="Q580" s="44" t="str">
        <f t="shared" si="180"/>
        <v/>
      </c>
      <c r="R580" s="44" t="str">
        <f t="shared" si="181"/>
        <v/>
      </c>
      <c r="S580" s="44" t="str">
        <f t="shared" si="182"/>
        <v/>
      </c>
      <c r="T580" s="44" t="str">
        <f t="shared" si="183"/>
        <v/>
      </c>
      <c r="U580" s="44" t="str">
        <f t="shared" si="184"/>
        <v/>
      </c>
      <c r="V580" s="44" t="str">
        <f t="shared" si="185"/>
        <v/>
      </c>
      <c r="X580" s="44" t="str">
        <f>IF(AA580=$AA$1,MAX($X$1:X579)+1,"")</f>
        <v/>
      </c>
      <c r="Y580" s="44">
        <f t="shared" si="186"/>
        <v>579</v>
      </c>
      <c r="Z580" s="44" t="str">
        <f t="shared" si="192"/>
        <v>Kukuřice</v>
      </c>
      <c r="AA580" s="44" t="str">
        <f t="shared" si="187"/>
        <v>Uherské Hradiště</v>
      </c>
      <c r="AB580" s="44" t="str">
        <f t="shared" si="188"/>
        <v xml:space="preserve">Dolní Němčí                                            </v>
      </c>
      <c r="AC580" s="45">
        <f t="shared" si="189"/>
        <v>629839</v>
      </c>
      <c r="AD580" s="45" t="str">
        <f t="shared" si="190"/>
        <v>50,01 - 100,00%</v>
      </c>
      <c r="AG580"/>
    </row>
    <row r="581" spans="1:33" x14ac:dyDescent="0.25">
      <c r="A581" s="41">
        <f>IF(B581=$Z$1,MAX($A$1:A580)+1,"")</f>
        <v>580</v>
      </c>
      <c r="B581" s="48" t="s">
        <v>1735</v>
      </c>
      <c r="C581" s="41" t="s">
        <v>543</v>
      </c>
      <c r="D581" s="54" t="s">
        <v>677</v>
      </c>
      <c r="E581" s="53">
        <v>638064</v>
      </c>
      <c r="F581" s="48" t="s">
        <v>1734</v>
      </c>
      <c r="H581" s="63">
        <f t="shared" si="191"/>
        <v>580</v>
      </c>
      <c r="I581" s="63" t="str">
        <f t="shared" si="174"/>
        <v/>
      </c>
      <c r="J581" s="63" t="str">
        <f t="shared" si="175"/>
        <v/>
      </c>
      <c r="K581" s="63" t="str">
        <f t="shared" si="176"/>
        <v/>
      </c>
      <c r="L581" s="63" t="str">
        <f t="shared" si="177"/>
        <v/>
      </c>
      <c r="M581" s="63" t="str">
        <f t="shared" si="178"/>
        <v/>
      </c>
      <c r="N581" s="63" t="str">
        <f t="shared" si="179"/>
        <v/>
      </c>
      <c r="P581" s="44" t="str">
        <f>IF($AB$1="NE","",IF(V581=$V$1,MAX($P$1:P580)+1,""))</f>
        <v/>
      </c>
      <c r="Q581" s="44" t="str">
        <f t="shared" si="180"/>
        <v/>
      </c>
      <c r="R581" s="44" t="str">
        <f t="shared" si="181"/>
        <v/>
      </c>
      <c r="S581" s="44" t="str">
        <f t="shared" si="182"/>
        <v/>
      </c>
      <c r="T581" s="44" t="str">
        <f t="shared" si="183"/>
        <v/>
      </c>
      <c r="U581" s="44" t="str">
        <f t="shared" si="184"/>
        <v/>
      </c>
      <c r="V581" s="44" t="str">
        <f t="shared" si="185"/>
        <v/>
      </c>
      <c r="X581" s="44" t="str">
        <f>IF(AA581=$AA$1,MAX($X$1:X580)+1,"")</f>
        <v/>
      </c>
      <c r="Y581" s="44">
        <f t="shared" si="186"/>
        <v>580</v>
      </c>
      <c r="Z581" s="44" t="str">
        <f t="shared" si="192"/>
        <v>Kukuřice</v>
      </c>
      <c r="AA581" s="44" t="str">
        <f t="shared" si="187"/>
        <v>Uherské Hradiště</v>
      </c>
      <c r="AB581" s="44" t="str">
        <f t="shared" si="188"/>
        <v>Havřice</v>
      </c>
      <c r="AC581" s="45">
        <f t="shared" si="189"/>
        <v>638064</v>
      </c>
      <c r="AD581" s="45" t="str">
        <f t="shared" si="190"/>
        <v>50,01 - 100,00%</v>
      </c>
      <c r="AG581"/>
    </row>
    <row r="582" spans="1:33" x14ac:dyDescent="0.25">
      <c r="A582" s="41">
        <f>IF(B582=$Z$1,MAX($A$1:A581)+1,"")</f>
        <v>581</v>
      </c>
      <c r="B582" s="48" t="s">
        <v>1735</v>
      </c>
      <c r="C582" s="41" t="s">
        <v>543</v>
      </c>
      <c r="D582" s="54" t="s">
        <v>678</v>
      </c>
      <c r="E582" s="53">
        <v>639907</v>
      </c>
      <c r="F582" s="48" t="s">
        <v>1734</v>
      </c>
      <c r="H582" s="63">
        <f t="shared" si="191"/>
        <v>581</v>
      </c>
      <c r="I582" s="63" t="str">
        <f t="shared" si="174"/>
        <v/>
      </c>
      <c r="J582" s="63" t="str">
        <f t="shared" si="175"/>
        <v/>
      </c>
      <c r="K582" s="63" t="str">
        <f t="shared" si="176"/>
        <v/>
      </c>
      <c r="L582" s="63" t="str">
        <f t="shared" si="177"/>
        <v/>
      </c>
      <c r="M582" s="63" t="str">
        <f t="shared" si="178"/>
        <v/>
      </c>
      <c r="N582" s="63" t="str">
        <f t="shared" si="179"/>
        <v/>
      </c>
      <c r="P582" s="44" t="str">
        <f>IF($AB$1="NE","",IF(V582=$V$1,MAX($P$1:P581)+1,""))</f>
        <v/>
      </c>
      <c r="Q582" s="44" t="str">
        <f t="shared" si="180"/>
        <v/>
      </c>
      <c r="R582" s="44" t="str">
        <f t="shared" si="181"/>
        <v/>
      </c>
      <c r="S582" s="44" t="str">
        <f t="shared" si="182"/>
        <v/>
      </c>
      <c r="T582" s="44" t="str">
        <f t="shared" si="183"/>
        <v/>
      </c>
      <c r="U582" s="44" t="str">
        <f t="shared" si="184"/>
        <v/>
      </c>
      <c r="V582" s="44" t="str">
        <f t="shared" si="185"/>
        <v/>
      </c>
      <c r="X582" s="44" t="str">
        <f>IF(AA582=$AA$1,MAX($X$1:X581)+1,"")</f>
        <v/>
      </c>
      <c r="Y582" s="44">
        <f t="shared" si="186"/>
        <v>581</v>
      </c>
      <c r="Z582" s="44" t="str">
        <f t="shared" si="192"/>
        <v>Kukuřice</v>
      </c>
      <c r="AA582" s="44" t="str">
        <f t="shared" si="187"/>
        <v>Uherské Hradiště</v>
      </c>
      <c r="AB582" s="44" t="str">
        <f t="shared" si="188"/>
        <v>Hluk</v>
      </c>
      <c r="AC582" s="45">
        <f t="shared" si="189"/>
        <v>639907</v>
      </c>
      <c r="AD582" s="45" t="str">
        <f t="shared" si="190"/>
        <v>50,01 - 100,00%</v>
      </c>
      <c r="AG582"/>
    </row>
    <row r="583" spans="1:33" x14ac:dyDescent="0.25">
      <c r="A583" s="41">
        <f>IF(B583=$Z$1,MAX($A$1:A582)+1,"")</f>
        <v>582</v>
      </c>
      <c r="B583" s="48" t="s">
        <v>1735</v>
      </c>
      <c r="C583" s="41" t="s">
        <v>543</v>
      </c>
      <c r="D583" s="54" t="s">
        <v>679</v>
      </c>
      <c r="E583" s="53">
        <v>643599</v>
      </c>
      <c r="F583" s="48" t="s">
        <v>1734</v>
      </c>
      <c r="H583" s="63">
        <f t="shared" si="191"/>
        <v>582</v>
      </c>
      <c r="I583" s="63" t="str">
        <f t="shared" si="174"/>
        <v/>
      </c>
      <c r="J583" s="63" t="str">
        <f t="shared" si="175"/>
        <v/>
      </c>
      <c r="K583" s="63" t="str">
        <f t="shared" si="176"/>
        <v/>
      </c>
      <c r="L583" s="63" t="str">
        <f t="shared" si="177"/>
        <v/>
      </c>
      <c r="M583" s="63" t="str">
        <f t="shared" si="178"/>
        <v/>
      </c>
      <c r="N583" s="63" t="str">
        <f t="shared" si="179"/>
        <v/>
      </c>
      <c r="P583" s="44" t="str">
        <f>IF($AB$1="NE","",IF(V583=$V$1,MAX($P$1:P582)+1,""))</f>
        <v/>
      </c>
      <c r="Q583" s="44" t="str">
        <f t="shared" si="180"/>
        <v/>
      </c>
      <c r="R583" s="44" t="str">
        <f t="shared" si="181"/>
        <v/>
      </c>
      <c r="S583" s="44" t="str">
        <f t="shared" si="182"/>
        <v/>
      </c>
      <c r="T583" s="44" t="str">
        <f t="shared" si="183"/>
        <v/>
      </c>
      <c r="U583" s="44" t="str">
        <f t="shared" si="184"/>
        <v/>
      </c>
      <c r="V583" s="44" t="str">
        <f t="shared" si="185"/>
        <v/>
      </c>
      <c r="X583" s="44" t="str">
        <f>IF(AA583=$AA$1,MAX($X$1:X582)+1,"")</f>
        <v/>
      </c>
      <c r="Y583" s="44">
        <f t="shared" si="186"/>
        <v>582</v>
      </c>
      <c r="Z583" s="44" t="str">
        <f t="shared" si="192"/>
        <v>Kukuřice</v>
      </c>
      <c r="AA583" s="44" t="str">
        <f t="shared" si="187"/>
        <v>Uherské Hradiště</v>
      </c>
      <c r="AB583" s="44" t="str">
        <f t="shared" si="188"/>
        <v xml:space="preserve">Horní Němčí           </v>
      </c>
      <c r="AC583" s="45">
        <f t="shared" si="189"/>
        <v>643599</v>
      </c>
      <c r="AD583" s="45" t="str">
        <f t="shared" si="190"/>
        <v>50,01 - 100,00%</v>
      </c>
      <c r="AG583"/>
    </row>
    <row r="584" spans="1:33" x14ac:dyDescent="0.25">
      <c r="A584" s="41">
        <f>IF(B584=$Z$1,MAX($A$1:A583)+1,"")</f>
        <v>583</v>
      </c>
      <c r="B584" s="48" t="s">
        <v>1735</v>
      </c>
      <c r="C584" s="41" t="s">
        <v>543</v>
      </c>
      <c r="D584" s="54" t="s">
        <v>680</v>
      </c>
      <c r="E584" s="53">
        <v>645656</v>
      </c>
      <c r="F584" s="48" t="s">
        <v>1734</v>
      </c>
      <c r="H584" s="63">
        <f t="shared" si="191"/>
        <v>583</v>
      </c>
      <c r="I584" s="63" t="str">
        <f t="shared" si="174"/>
        <v/>
      </c>
      <c r="J584" s="63" t="str">
        <f t="shared" si="175"/>
        <v/>
      </c>
      <c r="K584" s="63" t="str">
        <f t="shared" si="176"/>
        <v/>
      </c>
      <c r="L584" s="63" t="str">
        <f t="shared" si="177"/>
        <v/>
      </c>
      <c r="M584" s="63" t="str">
        <f t="shared" si="178"/>
        <v/>
      </c>
      <c r="N584" s="63" t="str">
        <f t="shared" si="179"/>
        <v/>
      </c>
      <c r="P584" s="44" t="str">
        <f>IF($AB$1="NE","",IF(V584=$V$1,MAX($P$1:P583)+1,""))</f>
        <v/>
      </c>
      <c r="Q584" s="44" t="str">
        <f t="shared" si="180"/>
        <v/>
      </c>
      <c r="R584" s="44" t="str">
        <f t="shared" si="181"/>
        <v/>
      </c>
      <c r="S584" s="44" t="str">
        <f t="shared" si="182"/>
        <v/>
      </c>
      <c r="T584" s="44" t="str">
        <f t="shared" si="183"/>
        <v/>
      </c>
      <c r="U584" s="44" t="str">
        <f t="shared" si="184"/>
        <v/>
      </c>
      <c r="V584" s="44" t="str">
        <f t="shared" si="185"/>
        <v/>
      </c>
      <c r="X584" s="44" t="str">
        <f>IF(AA584=$AA$1,MAX($X$1:X583)+1,"")</f>
        <v/>
      </c>
      <c r="Y584" s="44">
        <f t="shared" si="186"/>
        <v>583</v>
      </c>
      <c r="Z584" s="44" t="str">
        <f t="shared" si="192"/>
        <v>Kukuřice</v>
      </c>
      <c r="AA584" s="44" t="str">
        <f t="shared" si="187"/>
        <v>Uherské Hradiště</v>
      </c>
      <c r="AB584" s="44" t="str">
        <f t="shared" si="188"/>
        <v>Hostějov</v>
      </c>
      <c r="AC584" s="45">
        <f t="shared" si="189"/>
        <v>645656</v>
      </c>
      <c r="AD584" s="45" t="str">
        <f t="shared" si="190"/>
        <v>50,01 - 100,00%</v>
      </c>
      <c r="AG584"/>
    </row>
    <row r="585" spans="1:33" x14ac:dyDescent="0.25">
      <c r="A585" s="41">
        <f>IF(B585=$Z$1,MAX($A$1:A584)+1,"")</f>
        <v>584</v>
      </c>
      <c r="B585" s="48" t="s">
        <v>1735</v>
      </c>
      <c r="C585" s="41" t="s">
        <v>543</v>
      </c>
      <c r="D585" s="52" t="s">
        <v>681</v>
      </c>
      <c r="E585" s="53">
        <v>670031</v>
      </c>
      <c r="F585" s="48" t="s">
        <v>1734</v>
      </c>
      <c r="H585" s="63">
        <f t="shared" si="191"/>
        <v>584</v>
      </c>
      <c r="I585" s="63" t="str">
        <f t="shared" si="174"/>
        <v/>
      </c>
      <c r="J585" s="63" t="str">
        <f t="shared" si="175"/>
        <v/>
      </c>
      <c r="K585" s="63" t="str">
        <f t="shared" si="176"/>
        <v/>
      </c>
      <c r="L585" s="63" t="str">
        <f t="shared" si="177"/>
        <v/>
      </c>
      <c r="M585" s="63" t="str">
        <f t="shared" si="178"/>
        <v/>
      </c>
      <c r="N585" s="63" t="str">
        <f t="shared" si="179"/>
        <v/>
      </c>
      <c r="P585" s="44" t="str">
        <f>IF($AB$1="NE","",IF(V585=$V$1,MAX($P$1:P584)+1,""))</f>
        <v/>
      </c>
      <c r="Q585" s="44" t="str">
        <f t="shared" si="180"/>
        <v/>
      </c>
      <c r="R585" s="44" t="str">
        <f t="shared" si="181"/>
        <v/>
      </c>
      <c r="S585" s="44" t="str">
        <f t="shared" si="182"/>
        <v/>
      </c>
      <c r="T585" s="44" t="str">
        <f t="shared" si="183"/>
        <v/>
      </c>
      <c r="U585" s="44" t="str">
        <f t="shared" si="184"/>
        <v/>
      </c>
      <c r="V585" s="44" t="str">
        <f t="shared" si="185"/>
        <v/>
      </c>
      <c r="X585" s="44" t="str">
        <f>IF(AA585=$AA$1,MAX($X$1:X584)+1,"")</f>
        <v/>
      </c>
      <c r="Y585" s="44">
        <f t="shared" si="186"/>
        <v>584</v>
      </c>
      <c r="Z585" s="44" t="str">
        <f t="shared" si="192"/>
        <v>Kukuřice</v>
      </c>
      <c r="AA585" s="44" t="str">
        <f t="shared" si="187"/>
        <v>Uherské Hradiště</v>
      </c>
      <c r="AB585" s="44" t="str">
        <f t="shared" si="188"/>
        <v>Kostelany nad Moravou</v>
      </c>
      <c r="AC585" s="45">
        <f t="shared" si="189"/>
        <v>670031</v>
      </c>
      <c r="AD585" s="45" t="str">
        <f t="shared" si="190"/>
        <v>50,01 - 100,00%</v>
      </c>
      <c r="AG585"/>
    </row>
    <row r="586" spans="1:33" x14ac:dyDescent="0.25">
      <c r="A586" s="41">
        <f>IF(B586=$Z$1,MAX($A$1:A585)+1,"")</f>
        <v>585</v>
      </c>
      <c r="B586" s="48" t="s">
        <v>1735</v>
      </c>
      <c r="C586" s="41" t="s">
        <v>543</v>
      </c>
      <c r="D586" s="54" t="s">
        <v>682</v>
      </c>
      <c r="E586" s="53">
        <v>677345</v>
      </c>
      <c r="F586" s="48" t="s">
        <v>1734</v>
      </c>
      <c r="H586" s="63">
        <f t="shared" si="191"/>
        <v>585</v>
      </c>
      <c r="I586" s="63" t="str">
        <f t="shared" si="174"/>
        <v/>
      </c>
      <c r="J586" s="63" t="str">
        <f t="shared" si="175"/>
        <v/>
      </c>
      <c r="K586" s="63" t="str">
        <f t="shared" si="176"/>
        <v/>
      </c>
      <c r="L586" s="63" t="str">
        <f t="shared" si="177"/>
        <v/>
      </c>
      <c r="M586" s="63" t="str">
        <f t="shared" si="178"/>
        <v/>
      </c>
      <c r="N586" s="63" t="str">
        <f t="shared" si="179"/>
        <v/>
      </c>
      <c r="P586" s="44" t="str">
        <f>IF($AB$1="NE","",IF(V586=$V$1,MAX($P$1:P585)+1,""))</f>
        <v/>
      </c>
      <c r="Q586" s="44" t="str">
        <f t="shared" si="180"/>
        <v/>
      </c>
      <c r="R586" s="44" t="str">
        <f t="shared" si="181"/>
        <v/>
      </c>
      <c r="S586" s="44" t="str">
        <f t="shared" si="182"/>
        <v/>
      </c>
      <c r="T586" s="44" t="str">
        <f t="shared" si="183"/>
        <v/>
      </c>
      <c r="U586" s="44" t="str">
        <f t="shared" si="184"/>
        <v/>
      </c>
      <c r="V586" s="44" t="str">
        <f t="shared" si="185"/>
        <v/>
      </c>
      <c r="X586" s="44" t="str">
        <f>IF(AA586=$AA$1,MAX($X$1:X585)+1,"")</f>
        <v/>
      </c>
      <c r="Y586" s="44">
        <f t="shared" si="186"/>
        <v>585</v>
      </c>
      <c r="Z586" s="44" t="str">
        <f t="shared" si="192"/>
        <v>Kukuřice</v>
      </c>
      <c r="AA586" s="44" t="str">
        <f t="shared" si="187"/>
        <v>Uherské Hradiště</v>
      </c>
      <c r="AB586" s="44" t="str">
        <f t="shared" si="188"/>
        <v>Kunovice u UH</v>
      </c>
      <c r="AC586" s="45">
        <f t="shared" si="189"/>
        <v>677345</v>
      </c>
      <c r="AD586" s="45" t="str">
        <f t="shared" si="190"/>
        <v>50,01 - 100,00%</v>
      </c>
      <c r="AG586"/>
    </row>
    <row r="587" spans="1:33" x14ac:dyDescent="0.25">
      <c r="A587" s="41">
        <f>IF(B587=$Z$1,MAX($A$1:A586)+1,"")</f>
        <v>586</v>
      </c>
      <c r="B587" s="48" t="s">
        <v>1735</v>
      </c>
      <c r="C587" s="41" t="s">
        <v>543</v>
      </c>
      <c r="D587" s="54" t="s">
        <v>683</v>
      </c>
      <c r="E587" s="53">
        <v>702145</v>
      </c>
      <c r="F587" s="48" t="s">
        <v>1734</v>
      </c>
      <c r="H587" s="63">
        <f t="shared" si="191"/>
        <v>586</v>
      </c>
      <c r="I587" s="63" t="str">
        <f t="shared" ref="I587:I650" si="193">IF(I586="","",IF(MAX($P$2:$P$10000)=I586,"",I586+1))</f>
        <v/>
      </c>
      <c r="J587" s="63" t="str">
        <f t="shared" ref="J587:J650" si="194">IF(I587="","",LOOKUP(Q587,$P$2:$P$10000,$R$2:$R$10000))</f>
        <v/>
      </c>
      <c r="K587" s="63" t="str">
        <f t="shared" ref="K587:K650" si="195">IF(I587="","",LOOKUP(I587,$P$2:$P$10000,$S$2:$S$10000))</f>
        <v/>
      </c>
      <c r="L587" s="63" t="str">
        <f t="shared" ref="L587:L650" si="196">IF(I587="","",LOOKUP(I587,$P$2:$P$10000,$T$2:$T$10000))</f>
        <v/>
      </c>
      <c r="M587" s="63" t="str">
        <f t="shared" ref="M587:M650" si="197">IF(I587="","",LOOKUP(I587,$P$2:$P$10000,$U$2:$U$10000))</f>
        <v/>
      </c>
      <c r="N587" s="63" t="str">
        <f t="shared" ref="N587:N650" si="198">IF(I587="","",LOOKUP(I587,$P$2:$P$10000,$V$2:$V$10000))</f>
        <v/>
      </c>
      <c r="P587" s="44" t="str">
        <f>IF($AB$1="NE","",IF(V587=$V$1,MAX($P$1:P586)+1,""))</f>
        <v/>
      </c>
      <c r="Q587" s="44" t="str">
        <f t="shared" ref="Q587:Q650" si="199">IF(Q586="","",IF(MAX($X$2:$X$10000)=Q586,"",Q586+1))</f>
        <v/>
      </c>
      <c r="R587" s="44" t="str">
        <f t="shared" ref="R587:R650" si="200">IF(Q587="","",LOOKUP(Q587,$Y$2:$Y$10000,$Z$2:$Z$10000))</f>
        <v/>
      </c>
      <c r="S587" s="44" t="str">
        <f t="shared" ref="S587:S650" si="201">IF(Q587="","",LOOKUP(Q587,$X$2:$X$10000,$AA$2:$AA$10000))</f>
        <v/>
      </c>
      <c r="T587" s="44" t="str">
        <f t="shared" ref="T587:T650" si="202">IF(Q587="","",LOOKUP(Q587,$X$2:$X$10000,$AB$2:$AB$10000))</f>
        <v/>
      </c>
      <c r="U587" s="44" t="str">
        <f t="shared" ref="U587:U650" si="203">IF(Q587="","",LOOKUP(Q587,$X$2:$X$10000,$AC$2:$AC$10000))</f>
        <v/>
      </c>
      <c r="V587" s="44" t="str">
        <f t="shared" ref="V587:V650" si="204">IF(Q587="","",LOOKUP(Q587,$X$2:$X$10000,$AD$2:$AD$10000))</f>
        <v/>
      </c>
      <c r="X587" s="44" t="str">
        <f>IF(AA587=$AA$1,MAX($X$1:X586)+1,"")</f>
        <v/>
      </c>
      <c r="Y587" s="44">
        <f t="shared" ref="Y587:Y650" si="205">IF(Y586="","",IF(MAX($A$2:$A$10000)=Y586,"",Y586+1))</f>
        <v>586</v>
      </c>
      <c r="Z587" s="44" t="str">
        <f t="shared" si="192"/>
        <v>Kukuřice</v>
      </c>
      <c r="AA587" s="44" t="str">
        <f t="shared" ref="AA587:AA650" si="206">IF(Y587="","",LOOKUP(Y587,$A$2:$A$10000,$C$2:$C$10000))</f>
        <v>Uherské Hradiště</v>
      </c>
      <c r="AB587" s="44" t="str">
        <f t="shared" ref="AB587:AB650" si="207">IF(Y587="","",LOOKUP(Y587,$A$2:$A$10000,$D$2:$D$10000))</f>
        <v>Nedakonice</v>
      </c>
      <c r="AC587" s="45">
        <f t="shared" ref="AC587:AC650" si="208">IF(Y587="","",LOOKUP(Y587,$A$2:$A$10000,$E$2:$E$10000))</f>
        <v>702145</v>
      </c>
      <c r="AD587" s="45" t="str">
        <f t="shared" ref="AD587:AD650" si="209">IF(Y587="","",LOOKUP(Y587,$A$2:$A$10000,$F$2:$F$10000))</f>
        <v>50,01 - 100,00%</v>
      </c>
      <c r="AG587"/>
    </row>
    <row r="588" spans="1:33" x14ac:dyDescent="0.25">
      <c r="A588" s="41">
        <f>IF(B588=$Z$1,MAX($A$1:A587)+1,"")</f>
        <v>587</v>
      </c>
      <c r="B588" s="48" t="s">
        <v>1735</v>
      </c>
      <c r="C588" s="41" t="s">
        <v>543</v>
      </c>
      <c r="D588" s="54" t="s">
        <v>684</v>
      </c>
      <c r="E588" s="53">
        <v>704679</v>
      </c>
      <c r="F588" s="48" t="s">
        <v>1734</v>
      </c>
      <c r="H588" s="63">
        <f t="shared" si="191"/>
        <v>587</v>
      </c>
      <c r="I588" s="63" t="str">
        <f t="shared" si="193"/>
        <v/>
      </c>
      <c r="J588" s="63" t="str">
        <f t="shared" si="194"/>
        <v/>
      </c>
      <c r="K588" s="63" t="str">
        <f t="shared" si="195"/>
        <v/>
      </c>
      <c r="L588" s="63" t="str">
        <f t="shared" si="196"/>
        <v/>
      </c>
      <c r="M588" s="63" t="str">
        <f t="shared" si="197"/>
        <v/>
      </c>
      <c r="N588" s="63" t="str">
        <f t="shared" si="198"/>
        <v/>
      </c>
      <c r="P588" s="44" t="str">
        <f>IF($AB$1="NE","",IF(V588=$V$1,MAX($P$1:P587)+1,""))</f>
        <v/>
      </c>
      <c r="Q588" s="44" t="str">
        <f t="shared" si="199"/>
        <v/>
      </c>
      <c r="R588" s="44" t="str">
        <f t="shared" si="200"/>
        <v/>
      </c>
      <c r="S588" s="44" t="str">
        <f t="shared" si="201"/>
        <v/>
      </c>
      <c r="T588" s="44" t="str">
        <f t="shared" si="202"/>
        <v/>
      </c>
      <c r="U588" s="44" t="str">
        <f t="shared" si="203"/>
        <v/>
      </c>
      <c r="V588" s="44" t="str">
        <f t="shared" si="204"/>
        <v/>
      </c>
      <c r="X588" s="44" t="str">
        <f>IF(AA588=$AA$1,MAX($X$1:X587)+1,"")</f>
        <v/>
      </c>
      <c r="Y588" s="44">
        <f t="shared" si="205"/>
        <v>587</v>
      </c>
      <c r="Z588" s="44" t="str">
        <f t="shared" si="192"/>
        <v>Kukuřice</v>
      </c>
      <c r="AA588" s="44" t="str">
        <f t="shared" si="206"/>
        <v>Uherské Hradiště</v>
      </c>
      <c r="AB588" s="44" t="str">
        <f t="shared" si="207"/>
        <v>Nivnice</v>
      </c>
      <c r="AC588" s="45">
        <f t="shared" si="208"/>
        <v>704679</v>
      </c>
      <c r="AD588" s="45" t="str">
        <f t="shared" si="209"/>
        <v>50,01 - 100,00%</v>
      </c>
      <c r="AG588"/>
    </row>
    <row r="589" spans="1:33" x14ac:dyDescent="0.25">
      <c r="A589" s="41">
        <f>IF(B589=$Z$1,MAX($A$1:A588)+1,"")</f>
        <v>588</v>
      </c>
      <c r="B589" s="48" t="s">
        <v>1735</v>
      </c>
      <c r="C589" s="41" t="s">
        <v>543</v>
      </c>
      <c r="D589" s="54" t="s">
        <v>685</v>
      </c>
      <c r="E589" s="53">
        <v>712655</v>
      </c>
      <c r="F589" s="48" t="s">
        <v>1734</v>
      </c>
      <c r="H589" s="63">
        <f t="shared" si="191"/>
        <v>588</v>
      </c>
      <c r="I589" s="63" t="str">
        <f t="shared" si="193"/>
        <v/>
      </c>
      <c r="J589" s="63" t="str">
        <f t="shared" si="194"/>
        <v/>
      </c>
      <c r="K589" s="63" t="str">
        <f t="shared" si="195"/>
        <v/>
      </c>
      <c r="L589" s="63" t="str">
        <f t="shared" si="196"/>
        <v/>
      </c>
      <c r="M589" s="63" t="str">
        <f t="shared" si="197"/>
        <v/>
      </c>
      <c r="N589" s="63" t="str">
        <f t="shared" si="198"/>
        <v/>
      </c>
      <c r="P589" s="44" t="str">
        <f>IF($AB$1="NE","",IF(V589=$V$1,MAX($P$1:P588)+1,""))</f>
        <v/>
      </c>
      <c r="Q589" s="44" t="str">
        <f t="shared" si="199"/>
        <v/>
      </c>
      <c r="R589" s="44" t="str">
        <f t="shared" si="200"/>
        <v/>
      </c>
      <c r="S589" s="44" t="str">
        <f t="shared" si="201"/>
        <v/>
      </c>
      <c r="T589" s="44" t="str">
        <f t="shared" si="202"/>
        <v/>
      </c>
      <c r="U589" s="44" t="str">
        <f t="shared" si="203"/>
        <v/>
      </c>
      <c r="V589" s="44" t="str">
        <f t="shared" si="204"/>
        <v/>
      </c>
      <c r="X589" s="44" t="str">
        <f>IF(AA589=$AA$1,MAX($X$1:X588)+1,"")</f>
        <v/>
      </c>
      <c r="Y589" s="44">
        <f t="shared" si="205"/>
        <v>588</v>
      </c>
      <c r="Z589" s="44" t="str">
        <f t="shared" si="192"/>
        <v>Kukuřice</v>
      </c>
      <c r="AA589" s="44" t="str">
        <f t="shared" si="206"/>
        <v>Uherské Hradiště</v>
      </c>
      <c r="AB589" s="44" t="str">
        <f t="shared" si="207"/>
        <v xml:space="preserve">Ořechov u Uherského Hradiště </v>
      </c>
      <c r="AC589" s="45">
        <f t="shared" si="208"/>
        <v>712655</v>
      </c>
      <c r="AD589" s="45" t="str">
        <f t="shared" si="209"/>
        <v>50,01 - 100,00%</v>
      </c>
      <c r="AG589"/>
    </row>
    <row r="590" spans="1:33" x14ac:dyDescent="0.25">
      <c r="A590" s="41">
        <f>IF(B590=$Z$1,MAX($A$1:A589)+1,"")</f>
        <v>589</v>
      </c>
      <c r="B590" s="48" t="s">
        <v>1735</v>
      </c>
      <c r="C590" s="41" t="s">
        <v>543</v>
      </c>
      <c r="D590" s="54" t="s">
        <v>686</v>
      </c>
      <c r="E590" s="53">
        <v>716359</v>
      </c>
      <c r="F590" s="48" t="s">
        <v>1734</v>
      </c>
      <c r="H590" s="63">
        <f t="shared" si="191"/>
        <v>589</v>
      </c>
      <c r="I590" s="63" t="str">
        <f t="shared" si="193"/>
        <v/>
      </c>
      <c r="J590" s="63" t="str">
        <f t="shared" si="194"/>
        <v/>
      </c>
      <c r="K590" s="63" t="str">
        <f t="shared" si="195"/>
        <v/>
      </c>
      <c r="L590" s="63" t="str">
        <f t="shared" si="196"/>
        <v/>
      </c>
      <c r="M590" s="63" t="str">
        <f t="shared" si="197"/>
        <v/>
      </c>
      <c r="N590" s="63" t="str">
        <f t="shared" si="198"/>
        <v/>
      </c>
      <c r="P590" s="44" t="str">
        <f>IF($AB$1="NE","",IF(V590=$V$1,MAX($P$1:P589)+1,""))</f>
        <v/>
      </c>
      <c r="Q590" s="44" t="str">
        <f t="shared" si="199"/>
        <v/>
      </c>
      <c r="R590" s="44" t="str">
        <f t="shared" si="200"/>
        <v/>
      </c>
      <c r="S590" s="44" t="str">
        <f t="shared" si="201"/>
        <v/>
      </c>
      <c r="T590" s="44" t="str">
        <f t="shared" si="202"/>
        <v/>
      </c>
      <c r="U590" s="44" t="str">
        <f t="shared" si="203"/>
        <v/>
      </c>
      <c r="V590" s="44" t="str">
        <f t="shared" si="204"/>
        <v/>
      </c>
      <c r="X590" s="44" t="str">
        <f>IF(AA590=$AA$1,MAX($X$1:X589)+1,"")</f>
        <v/>
      </c>
      <c r="Y590" s="44">
        <f t="shared" si="205"/>
        <v>589</v>
      </c>
      <c r="Z590" s="44" t="str">
        <f t="shared" si="192"/>
        <v>Kukuřice</v>
      </c>
      <c r="AA590" s="44" t="str">
        <f t="shared" si="206"/>
        <v>Uherské Hradiště</v>
      </c>
      <c r="AB590" s="44" t="str">
        <f t="shared" si="207"/>
        <v>Osvětimany</v>
      </c>
      <c r="AC590" s="45">
        <f t="shared" si="208"/>
        <v>716359</v>
      </c>
      <c r="AD590" s="45" t="str">
        <f t="shared" si="209"/>
        <v>50,01 - 100,00%</v>
      </c>
      <c r="AG590"/>
    </row>
    <row r="591" spans="1:33" x14ac:dyDescent="0.25">
      <c r="A591" s="41">
        <f>IF(B591=$Z$1,MAX($A$1:A590)+1,"")</f>
        <v>590</v>
      </c>
      <c r="B591" s="48" t="s">
        <v>1735</v>
      </c>
      <c r="C591" s="41" t="s">
        <v>543</v>
      </c>
      <c r="D591" s="54" t="s">
        <v>687</v>
      </c>
      <c r="E591" s="53">
        <v>750271</v>
      </c>
      <c r="F591" s="48" t="s">
        <v>1734</v>
      </c>
      <c r="H591" s="63">
        <f t="shared" si="191"/>
        <v>590</v>
      </c>
      <c r="I591" s="63" t="str">
        <f t="shared" si="193"/>
        <v/>
      </c>
      <c r="J591" s="63" t="str">
        <f t="shared" si="194"/>
        <v/>
      </c>
      <c r="K591" s="63" t="str">
        <f t="shared" si="195"/>
        <v/>
      </c>
      <c r="L591" s="63" t="str">
        <f t="shared" si="196"/>
        <v/>
      </c>
      <c r="M591" s="63" t="str">
        <f t="shared" si="197"/>
        <v/>
      </c>
      <c r="N591" s="63" t="str">
        <f t="shared" si="198"/>
        <v/>
      </c>
      <c r="P591" s="44" t="str">
        <f>IF($AB$1="NE","",IF(V591=$V$1,MAX($P$1:P590)+1,""))</f>
        <v/>
      </c>
      <c r="Q591" s="44" t="str">
        <f t="shared" si="199"/>
        <v/>
      </c>
      <c r="R591" s="44" t="str">
        <f t="shared" si="200"/>
        <v/>
      </c>
      <c r="S591" s="44" t="str">
        <f t="shared" si="201"/>
        <v/>
      </c>
      <c r="T591" s="44" t="str">
        <f t="shared" si="202"/>
        <v/>
      </c>
      <c r="U591" s="44" t="str">
        <f t="shared" si="203"/>
        <v/>
      </c>
      <c r="V591" s="44" t="str">
        <f t="shared" si="204"/>
        <v/>
      </c>
      <c r="X591" s="44" t="str">
        <f>IF(AA591=$AA$1,MAX($X$1:X590)+1,"")</f>
        <v/>
      </c>
      <c r="Y591" s="44">
        <f t="shared" si="205"/>
        <v>590</v>
      </c>
      <c r="Z591" s="44" t="str">
        <f t="shared" si="192"/>
        <v>Kukuřice</v>
      </c>
      <c r="AA591" s="44" t="str">
        <f t="shared" si="206"/>
        <v>Uherské Hradiště</v>
      </c>
      <c r="AB591" s="44" t="str">
        <f t="shared" si="207"/>
        <v xml:space="preserve">Slavkov u Uherského Brodu                 </v>
      </c>
      <c r="AC591" s="45">
        <f t="shared" si="208"/>
        <v>750271</v>
      </c>
      <c r="AD591" s="45" t="str">
        <f t="shared" si="209"/>
        <v>50,01 - 100,00%</v>
      </c>
      <c r="AG591"/>
    </row>
    <row r="592" spans="1:33" x14ac:dyDescent="0.25">
      <c r="A592" s="41">
        <f>IF(B592=$Z$1,MAX($A$1:A591)+1,"")</f>
        <v>591</v>
      </c>
      <c r="B592" s="48" t="s">
        <v>1735</v>
      </c>
      <c r="C592" s="41" t="s">
        <v>543</v>
      </c>
      <c r="D592" s="54" t="s">
        <v>688</v>
      </c>
      <c r="E592" s="53">
        <v>759031</v>
      </c>
      <c r="F592" s="48" t="s">
        <v>1734</v>
      </c>
      <c r="H592" s="63">
        <f t="shared" si="191"/>
        <v>591</v>
      </c>
      <c r="I592" s="63" t="str">
        <f t="shared" si="193"/>
        <v/>
      </c>
      <c r="J592" s="63" t="str">
        <f t="shared" si="194"/>
        <v/>
      </c>
      <c r="K592" s="63" t="str">
        <f t="shared" si="195"/>
        <v/>
      </c>
      <c r="L592" s="63" t="str">
        <f t="shared" si="196"/>
        <v/>
      </c>
      <c r="M592" s="63" t="str">
        <f t="shared" si="197"/>
        <v/>
      </c>
      <c r="N592" s="63" t="str">
        <f t="shared" si="198"/>
        <v/>
      </c>
      <c r="P592" s="44" t="str">
        <f>IF($AB$1="NE","",IF(V592=$V$1,MAX($P$1:P591)+1,""))</f>
        <v/>
      </c>
      <c r="Q592" s="44" t="str">
        <f t="shared" si="199"/>
        <v/>
      </c>
      <c r="R592" s="44" t="str">
        <f t="shared" si="200"/>
        <v/>
      </c>
      <c r="S592" s="44" t="str">
        <f t="shared" si="201"/>
        <v/>
      </c>
      <c r="T592" s="44" t="str">
        <f t="shared" si="202"/>
        <v/>
      </c>
      <c r="U592" s="44" t="str">
        <f t="shared" si="203"/>
        <v/>
      </c>
      <c r="V592" s="44" t="str">
        <f t="shared" si="204"/>
        <v/>
      </c>
      <c r="X592" s="44" t="str">
        <f>IF(AA592=$AA$1,MAX($X$1:X591)+1,"")</f>
        <v/>
      </c>
      <c r="Y592" s="44">
        <f t="shared" si="205"/>
        <v>591</v>
      </c>
      <c r="Z592" s="44" t="str">
        <f t="shared" si="192"/>
        <v>Kukuřice</v>
      </c>
      <c r="AA592" s="44" t="str">
        <f t="shared" si="206"/>
        <v>Uherské Hradiště</v>
      </c>
      <c r="AB592" s="44" t="str">
        <f t="shared" si="207"/>
        <v>Suchá Loz</v>
      </c>
      <c r="AC592" s="45">
        <f t="shared" si="208"/>
        <v>759031</v>
      </c>
      <c r="AD592" s="45" t="str">
        <f t="shared" si="209"/>
        <v>50,01 - 100,00%</v>
      </c>
      <c r="AG592"/>
    </row>
    <row r="593" spans="1:33" x14ac:dyDescent="0.25">
      <c r="A593" s="41">
        <f>IF(B593=$Z$1,MAX($A$1:A592)+1,"")</f>
        <v>592</v>
      </c>
      <c r="B593" s="48" t="s">
        <v>1735</v>
      </c>
      <c r="C593" s="41" t="s">
        <v>543</v>
      </c>
      <c r="D593" s="54" t="s">
        <v>689</v>
      </c>
      <c r="E593" s="53">
        <v>764230</v>
      </c>
      <c r="F593" s="48" t="s">
        <v>1734</v>
      </c>
      <c r="H593" s="63">
        <f t="shared" si="191"/>
        <v>592</v>
      </c>
      <c r="I593" s="63" t="str">
        <f t="shared" si="193"/>
        <v/>
      </c>
      <c r="J593" s="63" t="str">
        <f t="shared" si="194"/>
        <v/>
      </c>
      <c r="K593" s="63" t="str">
        <f t="shared" si="195"/>
        <v/>
      </c>
      <c r="L593" s="63" t="str">
        <f t="shared" si="196"/>
        <v/>
      </c>
      <c r="M593" s="63" t="str">
        <f t="shared" si="197"/>
        <v/>
      </c>
      <c r="N593" s="63" t="str">
        <f t="shared" si="198"/>
        <v/>
      </c>
      <c r="P593" s="44" t="str">
        <f>IF($AB$1="NE","",IF(V593=$V$1,MAX($P$1:P592)+1,""))</f>
        <v/>
      </c>
      <c r="Q593" s="44" t="str">
        <f t="shared" si="199"/>
        <v/>
      </c>
      <c r="R593" s="44" t="str">
        <f t="shared" si="200"/>
        <v/>
      </c>
      <c r="S593" s="44" t="str">
        <f t="shared" si="201"/>
        <v/>
      </c>
      <c r="T593" s="44" t="str">
        <f t="shared" si="202"/>
        <v/>
      </c>
      <c r="U593" s="44" t="str">
        <f t="shared" si="203"/>
        <v/>
      </c>
      <c r="V593" s="44" t="str">
        <f t="shared" si="204"/>
        <v/>
      </c>
      <c r="X593" s="44" t="str">
        <f>IF(AA593=$AA$1,MAX($X$1:X592)+1,"")</f>
        <v/>
      </c>
      <c r="Y593" s="44">
        <f t="shared" si="205"/>
        <v>592</v>
      </c>
      <c r="Z593" s="44" t="str">
        <f t="shared" si="192"/>
        <v>Kukuřice</v>
      </c>
      <c r="AA593" s="44" t="str">
        <f t="shared" si="206"/>
        <v>Uherské Hradiště</v>
      </c>
      <c r="AB593" s="44" t="str">
        <f t="shared" si="207"/>
        <v xml:space="preserve">Šumice u Uherského Brodu </v>
      </c>
      <c r="AC593" s="45">
        <f t="shared" si="208"/>
        <v>764230</v>
      </c>
      <c r="AD593" s="45" t="str">
        <f t="shared" si="209"/>
        <v>50,01 - 100,00%</v>
      </c>
      <c r="AG593"/>
    </row>
    <row r="594" spans="1:33" x14ac:dyDescent="0.25">
      <c r="A594" s="41">
        <f>IF(B594=$Z$1,MAX($A$1:A593)+1,"")</f>
        <v>593</v>
      </c>
      <c r="B594" s="48" t="s">
        <v>1735</v>
      </c>
      <c r="C594" s="41" t="s">
        <v>543</v>
      </c>
      <c r="D594" s="54" t="s">
        <v>690</v>
      </c>
      <c r="E594" s="53">
        <v>766828</v>
      </c>
      <c r="F594" s="48" t="s">
        <v>1734</v>
      </c>
      <c r="H594" s="63">
        <f t="shared" si="191"/>
        <v>593</v>
      </c>
      <c r="I594" s="63" t="str">
        <f t="shared" si="193"/>
        <v/>
      </c>
      <c r="J594" s="63" t="str">
        <f t="shared" si="194"/>
        <v/>
      </c>
      <c r="K594" s="63" t="str">
        <f t="shared" si="195"/>
        <v/>
      </c>
      <c r="L594" s="63" t="str">
        <f t="shared" si="196"/>
        <v/>
      </c>
      <c r="M594" s="63" t="str">
        <f t="shared" si="197"/>
        <v/>
      </c>
      <c r="N594" s="63" t="str">
        <f t="shared" si="198"/>
        <v/>
      </c>
      <c r="P594" s="44" t="str">
        <f>IF($AB$1="NE","",IF(V594=$V$1,MAX($P$1:P593)+1,""))</f>
        <v/>
      </c>
      <c r="Q594" s="44" t="str">
        <f t="shared" si="199"/>
        <v/>
      </c>
      <c r="R594" s="44" t="str">
        <f t="shared" si="200"/>
        <v/>
      </c>
      <c r="S594" s="44" t="str">
        <f t="shared" si="201"/>
        <v/>
      </c>
      <c r="T594" s="44" t="str">
        <f t="shared" si="202"/>
        <v/>
      </c>
      <c r="U594" s="44" t="str">
        <f t="shared" si="203"/>
        <v/>
      </c>
      <c r="V594" s="44" t="str">
        <f t="shared" si="204"/>
        <v/>
      </c>
      <c r="X594" s="44" t="str">
        <f>IF(AA594=$AA$1,MAX($X$1:X593)+1,"")</f>
        <v/>
      </c>
      <c r="Y594" s="44">
        <f t="shared" si="205"/>
        <v>593</v>
      </c>
      <c r="Z594" s="44" t="str">
        <f t="shared" si="192"/>
        <v>Kukuřice</v>
      </c>
      <c r="AA594" s="44" t="str">
        <f t="shared" si="206"/>
        <v>Uherské Hradiště</v>
      </c>
      <c r="AB594" s="44" t="str">
        <f t="shared" si="207"/>
        <v>Těšov</v>
      </c>
      <c r="AC594" s="45">
        <f t="shared" si="208"/>
        <v>766828</v>
      </c>
      <c r="AD594" s="45" t="str">
        <f t="shared" si="209"/>
        <v>50,01 - 100,00%</v>
      </c>
      <c r="AG594"/>
    </row>
    <row r="595" spans="1:33" x14ac:dyDescent="0.25">
      <c r="A595" s="41">
        <f>IF(B595=$Z$1,MAX($A$1:A594)+1,"")</f>
        <v>594</v>
      </c>
      <c r="B595" s="48" t="s">
        <v>1735</v>
      </c>
      <c r="C595" s="41" t="s">
        <v>543</v>
      </c>
      <c r="D595" s="54" t="s">
        <v>691</v>
      </c>
      <c r="E595" s="53">
        <v>772984</v>
      </c>
      <c r="F595" s="48" t="s">
        <v>1734</v>
      </c>
      <c r="H595" s="63">
        <f t="shared" si="191"/>
        <v>594</v>
      </c>
      <c r="I595" s="63" t="str">
        <f t="shared" si="193"/>
        <v/>
      </c>
      <c r="J595" s="63" t="str">
        <f t="shared" si="194"/>
        <v/>
      </c>
      <c r="K595" s="63" t="str">
        <f t="shared" si="195"/>
        <v/>
      </c>
      <c r="L595" s="63" t="str">
        <f t="shared" si="196"/>
        <v/>
      </c>
      <c r="M595" s="63" t="str">
        <f t="shared" si="197"/>
        <v/>
      </c>
      <c r="N595" s="63" t="str">
        <f t="shared" si="198"/>
        <v/>
      </c>
      <c r="P595" s="44" t="str">
        <f>IF($AB$1="NE","",IF(V595=$V$1,MAX($P$1:P594)+1,""))</f>
        <v/>
      </c>
      <c r="Q595" s="44" t="str">
        <f t="shared" si="199"/>
        <v/>
      </c>
      <c r="R595" s="44" t="str">
        <f t="shared" si="200"/>
        <v/>
      </c>
      <c r="S595" s="44" t="str">
        <f t="shared" si="201"/>
        <v/>
      </c>
      <c r="T595" s="44" t="str">
        <f t="shared" si="202"/>
        <v/>
      </c>
      <c r="U595" s="44" t="str">
        <f t="shared" si="203"/>
        <v/>
      </c>
      <c r="V595" s="44" t="str">
        <f t="shared" si="204"/>
        <v/>
      </c>
      <c r="X595" s="44" t="str">
        <f>IF(AA595=$AA$1,MAX($X$1:X594)+1,"")</f>
        <v/>
      </c>
      <c r="Y595" s="44">
        <f t="shared" si="205"/>
        <v>594</v>
      </c>
      <c r="Z595" s="44" t="str">
        <f t="shared" si="192"/>
        <v>Kukuřice</v>
      </c>
      <c r="AA595" s="44" t="str">
        <f t="shared" si="206"/>
        <v>Uherské Hradiště</v>
      </c>
      <c r="AB595" s="44" t="str">
        <f t="shared" si="207"/>
        <v xml:space="preserve">Uherský Brod </v>
      </c>
      <c r="AC595" s="45">
        <f t="shared" si="208"/>
        <v>772984</v>
      </c>
      <c r="AD595" s="45" t="str">
        <f t="shared" si="209"/>
        <v>50,01 - 100,00%</v>
      </c>
      <c r="AG595"/>
    </row>
    <row r="596" spans="1:33" x14ac:dyDescent="0.25">
      <c r="A596" s="41">
        <f>IF(B596=$Z$1,MAX($A$1:A595)+1,"")</f>
        <v>595</v>
      </c>
      <c r="B596" s="48" t="s">
        <v>1735</v>
      </c>
      <c r="C596" s="41" t="s">
        <v>543</v>
      </c>
      <c r="D596" s="54" t="s">
        <v>692</v>
      </c>
      <c r="E596" s="53">
        <v>773131</v>
      </c>
      <c r="F596" s="48" t="s">
        <v>1734</v>
      </c>
      <c r="H596" s="63">
        <f t="shared" si="191"/>
        <v>595</v>
      </c>
      <c r="I596" s="63" t="str">
        <f t="shared" si="193"/>
        <v/>
      </c>
      <c r="J596" s="63" t="str">
        <f t="shared" si="194"/>
        <v/>
      </c>
      <c r="K596" s="63" t="str">
        <f t="shared" si="195"/>
        <v/>
      </c>
      <c r="L596" s="63" t="str">
        <f t="shared" si="196"/>
        <v/>
      </c>
      <c r="M596" s="63" t="str">
        <f t="shared" si="197"/>
        <v/>
      </c>
      <c r="N596" s="63" t="str">
        <f t="shared" si="198"/>
        <v/>
      </c>
      <c r="P596" s="44" t="str">
        <f>IF($AB$1="NE","",IF(V596=$V$1,MAX($P$1:P595)+1,""))</f>
        <v/>
      </c>
      <c r="Q596" s="44" t="str">
        <f t="shared" si="199"/>
        <v/>
      </c>
      <c r="R596" s="44" t="str">
        <f t="shared" si="200"/>
        <v/>
      </c>
      <c r="S596" s="44" t="str">
        <f t="shared" si="201"/>
        <v/>
      </c>
      <c r="T596" s="44" t="str">
        <f t="shared" si="202"/>
        <v/>
      </c>
      <c r="U596" s="44" t="str">
        <f t="shared" si="203"/>
        <v/>
      </c>
      <c r="V596" s="44" t="str">
        <f t="shared" si="204"/>
        <v/>
      </c>
      <c r="X596" s="44" t="str">
        <f>IF(AA596=$AA$1,MAX($X$1:X595)+1,"")</f>
        <v/>
      </c>
      <c r="Y596" s="44">
        <f t="shared" si="205"/>
        <v>595</v>
      </c>
      <c r="Z596" s="44" t="str">
        <f t="shared" si="192"/>
        <v>Kukuřice</v>
      </c>
      <c r="AA596" s="44" t="str">
        <f t="shared" si="206"/>
        <v>Uherské Hradiště</v>
      </c>
      <c r="AB596" s="44" t="str">
        <f t="shared" si="207"/>
        <v xml:space="preserve">Uherský Ostroh </v>
      </c>
      <c r="AC596" s="45">
        <f t="shared" si="208"/>
        <v>773131</v>
      </c>
      <c r="AD596" s="45" t="str">
        <f t="shared" si="209"/>
        <v>50,01 - 100,00%</v>
      </c>
      <c r="AG596"/>
    </row>
    <row r="597" spans="1:33" x14ac:dyDescent="0.25">
      <c r="A597" s="41">
        <f>IF(B597=$Z$1,MAX($A$1:A596)+1,"")</f>
        <v>596</v>
      </c>
      <c r="B597" s="48" t="s">
        <v>1735</v>
      </c>
      <c r="C597" s="41" t="s">
        <v>543</v>
      </c>
      <c r="D597" s="54" t="s">
        <v>693</v>
      </c>
      <c r="E597" s="53">
        <v>774081</v>
      </c>
      <c r="F597" s="48" t="s">
        <v>1734</v>
      </c>
      <c r="H597" s="63">
        <f t="shared" si="191"/>
        <v>596</v>
      </c>
      <c r="I597" s="63" t="str">
        <f t="shared" si="193"/>
        <v/>
      </c>
      <c r="J597" s="63" t="str">
        <f t="shared" si="194"/>
        <v/>
      </c>
      <c r="K597" s="63" t="str">
        <f t="shared" si="195"/>
        <v/>
      </c>
      <c r="L597" s="63" t="str">
        <f t="shared" si="196"/>
        <v/>
      </c>
      <c r="M597" s="63" t="str">
        <f t="shared" si="197"/>
        <v/>
      </c>
      <c r="N597" s="63" t="str">
        <f t="shared" si="198"/>
        <v/>
      </c>
      <c r="P597" s="44" t="str">
        <f>IF($AB$1="NE","",IF(V597=$V$1,MAX($P$1:P596)+1,""))</f>
        <v/>
      </c>
      <c r="Q597" s="44" t="str">
        <f t="shared" si="199"/>
        <v/>
      </c>
      <c r="R597" s="44" t="str">
        <f t="shared" si="200"/>
        <v/>
      </c>
      <c r="S597" s="44" t="str">
        <f t="shared" si="201"/>
        <v/>
      </c>
      <c r="T597" s="44" t="str">
        <f t="shared" si="202"/>
        <v/>
      </c>
      <c r="U597" s="44" t="str">
        <f t="shared" si="203"/>
        <v/>
      </c>
      <c r="V597" s="44" t="str">
        <f t="shared" si="204"/>
        <v/>
      </c>
      <c r="X597" s="44" t="str">
        <f>IF(AA597=$AA$1,MAX($X$1:X596)+1,"")</f>
        <v/>
      </c>
      <c r="Y597" s="44">
        <f t="shared" si="205"/>
        <v>596</v>
      </c>
      <c r="Z597" s="44" t="str">
        <f t="shared" si="192"/>
        <v>Kukuřice</v>
      </c>
      <c r="AA597" s="44" t="str">
        <f t="shared" si="206"/>
        <v>Uherské Hradiště</v>
      </c>
      <c r="AB597" s="44" t="str">
        <f t="shared" si="207"/>
        <v>Újezdec u Luhačovic</v>
      </c>
      <c r="AC597" s="45">
        <f t="shared" si="208"/>
        <v>774081</v>
      </c>
      <c r="AD597" s="45" t="str">
        <f t="shared" si="209"/>
        <v>50,01 - 100,00%</v>
      </c>
      <c r="AG597"/>
    </row>
    <row r="598" spans="1:33" x14ac:dyDescent="0.25">
      <c r="A598" s="41">
        <f>IF(B598=$Z$1,MAX($A$1:A597)+1,"")</f>
        <v>597</v>
      </c>
      <c r="B598" s="48" t="s">
        <v>1735</v>
      </c>
      <c r="C598" s="41" t="s">
        <v>543</v>
      </c>
      <c r="D598" s="54" t="s">
        <v>694</v>
      </c>
      <c r="E598" s="53">
        <v>774057</v>
      </c>
      <c r="F598" s="48" t="s">
        <v>1734</v>
      </c>
      <c r="H598" s="63">
        <f t="shared" si="191"/>
        <v>597</v>
      </c>
      <c r="I598" s="63" t="str">
        <f t="shared" si="193"/>
        <v/>
      </c>
      <c r="J598" s="63" t="str">
        <f t="shared" si="194"/>
        <v/>
      </c>
      <c r="K598" s="63" t="str">
        <f t="shared" si="195"/>
        <v/>
      </c>
      <c r="L598" s="63" t="str">
        <f t="shared" si="196"/>
        <v/>
      </c>
      <c r="M598" s="63" t="str">
        <f t="shared" si="197"/>
        <v/>
      </c>
      <c r="N598" s="63" t="str">
        <f t="shared" si="198"/>
        <v/>
      </c>
      <c r="P598" s="44" t="str">
        <f>IF($AB$1="NE","",IF(V598=$V$1,MAX($P$1:P597)+1,""))</f>
        <v/>
      </c>
      <c r="Q598" s="44" t="str">
        <f t="shared" si="199"/>
        <v/>
      </c>
      <c r="R598" s="44" t="str">
        <f t="shared" si="200"/>
        <v/>
      </c>
      <c r="S598" s="44" t="str">
        <f t="shared" si="201"/>
        <v/>
      </c>
      <c r="T598" s="44" t="str">
        <f t="shared" si="202"/>
        <v/>
      </c>
      <c r="U598" s="44" t="str">
        <f t="shared" si="203"/>
        <v/>
      </c>
      <c r="V598" s="44" t="str">
        <f t="shared" si="204"/>
        <v/>
      </c>
      <c r="X598" s="44" t="str">
        <f>IF(AA598=$AA$1,MAX($X$1:X597)+1,"")</f>
        <v/>
      </c>
      <c r="Y598" s="44">
        <f t="shared" si="205"/>
        <v>597</v>
      </c>
      <c r="Z598" s="44" t="str">
        <f t="shared" si="192"/>
        <v>Kukuřice</v>
      </c>
      <c r="AA598" s="44" t="str">
        <f t="shared" si="206"/>
        <v>Uherské Hradiště</v>
      </c>
      <c r="AB598" s="44" t="str">
        <f t="shared" si="207"/>
        <v xml:space="preserve">Újezdec u Osvětiman </v>
      </c>
      <c r="AC598" s="45">
        <f t="shared" si="208"/>
        <v>774057</v>
      </c>
      <c r="AD598" s="45" t="str">
        <f t="shared" si="209"/>
        <v>50,01 - 100,00%</v>
      </c>
      <c r="AG598"/>
    </row>
    <row r="599" spans="1:33" x14ac:dyDescent="0.25">
      <c r="A599" s="41">
        <f>IF(B599=$Z$1,MAX($A$1:A598)+1,"")</f>
        <v>598</v>
      </c>
      <c r="B599" s="48" t="s">
        <v>1735</v>
      </c>
      <c r="C599" s="41" t="s">
        <v>543</v>
      </c>
      <c r="D599" s="54" t="s">
        <v>695</v>
      </c>
      <c r="E599" s="53">
        <v>783897</v>
      </c>
      <c r="F599" s="48" t="s">
        <v>1734</v>
      </c>
      <c r="H599" s="63">
        <f t="shared" si="191"/>
        <v>598</v>
      </c>
      <c r="I599" s="63" t="str">
        <f t="shared" si="193"/>
        <v/>
      </c>
      <c r="J599" s="63" t="str">
        <f t="shared" si="194"/>
        <v/>
      </c>
      <c r="K599" s="63" t="str">
        <f t="shared" si="195"/>
        <v/>
      </c>
      <c r="L599" s="63" t="str">
        <f t="shared" si="196"/>
        <v/>
      </c>
      <c r="M599" s="63" t="str">
        <f t="shared" si="197"/>
        <v/>
      </c>
      <c r="N599" s="63" t="str">
        <f t="shared" si="198"/>
        <v/>
      </c>
      <c r="P599" s="44" t="str">
        <f>IF($AB$1="NE","",IF(V599=$V$1,MAX($P$1:P598)+1,""))</f>
        <v/>
      </c>
      <c r="Q599" s="44" t="str">
        <f t="shared" si="199"/>
        <v/>
      </c>
      <c r="R599" s="44" t="str">
        <f t="shared" si="200"/>
        <v/>
      </c>
      <c r="S599" s="44" t="str">
        <f t="shared" si="201"/>
        <v/>
      </c>
      <c r="T599" s="44" t="str">
        <f t="shared" si="202"/>
        <v/>
      </c>
      <c r="U599" s="44" t="str">
        <f t="shared" si="203"/>
        <v/>
      </c>
      <c r="V599" s="44" t="str">
        <f t="shared" si="204"/>
        <v/>
      </c>
      <c r="X599" s="44" t="str">
        <f>IF(AA599=$AA$1,MAX($X$1:X598)+1,"")</f>
        <v/>
      </c>
      <c r="Y599" s="44">
        <f t="shared" si="205"/>
        <v>598</v>
      </c>
      <c r="Z599" s="44" t="str">
        <f t="shared" si="192"/>
        <v>Kukuřice</v>
      </c>
      <c r="AA599" s="44" t="str">
        <f t="shared" si="206"/>
        <v>Uherské Hradiště</v>
      </c>
      <c r="AB599" s="44" t="str">
        <f t="shared" si="207"/>
        <v>Vlčnov</v>
      </c>
      <c r="AC599" s="45">
        <f t="shared" si="208"/>
        <v>783897</v>
      </c>
      <c r="AD599" s="45" t="str">
        <f t="shared" si="209"/>
        <v>50,01 - 100,00%</v>
      </c>
      <c r="AG599"/>
    </row>
    <row r="600" spans="1:33" x14ac:dyDescent="0.25">
      <c r="A600" s="41">
        <f>IF(B600=$Z$1,MAX($A$1:A599)+1,"")</f>
        <v>599</v>
      </c>
      <c r="B600" s="48" t="s">
        <v>1735</v>
      </c>
      <c r="C600" s="41" t="s">
        <v>560</v>
      </c>
      <c r="D600" s="51" t="s">
        <v>561</v>
      </c>
      <c r="E600" s="50">
        <v>645982</v>
      </c>
      <c r="F600" s="48" t="s">
        <v>24</v>
      </c>
      <c r="H600" s="63">
        <f t="shared" si="191"/>
        <v>599</v>
      </c>
      <c r="I600" s="63" t="str">
        <f t="shared" si="193"/>
        <v/>
      </c>
      <c r="J600" s="63" t="str">
        <f t="shared" si="194"/>
        <v/>
      </c>
      <c r="K600" s="63" t="str">
        <f t="shared" si="195"/>
        <v/>
      </c>
      <c r="L600" s="63" t="str">
        <f t="shared" si="196"/>
        <v/>
      </c>
      <c r="M600" s="63" t="str">
        <f t="shared" si="197"/>
        <v/>
      </c>
      <c r="N600" s="63" t="str">
        <f t="shared" si="198"/>
        <v/>
      </c>
      <c r="P600" s="44" t="str">
        <f>IF($AB$1="NE","",IF(V600=$V$1,MAX($P$1:P599)+1,""))</f>
        <v/>
      </c>
      <c r="Q600" s="44" t="str">
        <f t="shared" si="199"/>
        <v/>
      </c>
      <c r="R600" s="44" t="str">
        <f t="shared" si="200"/>
        <v/>
      </c>
      <c r="S600" s="44" t="str">
        <f t="shared" si="201"/>
        <v/>
      </c>
      <c r="T600" s="44" t="str">
        <f t="shared" si="202"/>
        <v/>
      </c>
      <c r="U600" s="44" t="str">
        <f t="shared" si="203"/>
        <v/>
      </c>
      <c r="V600" s="44" t="str">
        <f t="shared" si="204"/>
        <v/>
      </c>
      <c r="X600" s="44" t="str">
        <f>IF(AA600=$AA$1,MAX($X$1:X599)+1,"")</f>
        <v/>
      </c>
      <c r="Y600" s="44">
        <f t="shared" si="205"/>
        <v>599</v>
      </c>
      <c r="Z600" s="44" t="str">
        <f t="shared" si="192"/>
        <v>Kukuřice</v>
      </c>
      <c r="AA600" s="44" t="str">
        <f t="shared" si="206"/>
        <v>Ústí nad Labem</v>
      </c>
      <c r="AB600" s="44" t="str">
        <f t="shared" si="207"/>
        <v>Hostovice u Ústí nad Labem</v>
      </c>
      <c r="AC600" s="45">
        <f t="shared" si="208"/>
        <v>645982</v>
      </c>
      <c r="AD600" s="45" t="str">
        <f t="shared" si="209"/>
        <v>30,01 - 50,00 %</v>
      </c>
      <c r="AG600"/>
    </row>
    <row r="601" spans="1:33" x14ac:dyDescent="0.25">
      <c r="A601" s="41">
        <f>IF(B601=$Z$1,MAX($A$1:A600)+1,"")</f>
        <v>600</v>
      </c>
      <c r="B601" s="48" t="s">
        <v>1735</v>
      </c>
      <c r="C601" s="41" t="s">
        <v>560</v>
      </c>
      <c r="D601" s="49" t="s">
        <v>562</v>
      </c>
      <c r="E601" s="50">
        <v>647985</v>
      </c>
      <c r="F601" s="48" t="s">
        <v>24</v>
      </c>
      <c r="H601" s="63">
        <f t="shared" si="191"/>
        <v>600</v>
      </c>
      <c r="I601" s="63" t="str">
        <f t="shared" si="193"/>
        <v/>
      </c>
      <c r="J601" s="63" t="str">
        <f t="shared" si="194"/>
        <v/>
      </c>
      <c r="K601" s="63" t="str">
        <f t="shared" si="195"/>
        <v/>
      </c>
      <c r="L601" s="63" t="str">
        <f t="shared" si="196"/>
        <v/>
      </c>
      <c r="M601" s="63" t="str">
        <f t="shared" si="197"/>
        <v/>
      </c>
      <c r="N601" s="63" t="str">
        <f t="shared" si="198"/>
        <v/>
      </c>
      <c r="P601" s="44" t="str">
        <f>IF($AB$1="NE","",IF(V601=$V$1,MAX($P$1:P600)+1,""))</f>
        <v/>
      </c>
      <c r="Q601" s="44" t="str">
        <f t="shared" si="199"/>
        <v/>
      </c>
      <c r="R601" s="44" t="str">
        <f t="shared" si="200"/>
        <v/>
      </c>
      <c r="S601" s="44" t="str">
        <f t="shared" si="201"/>
        <v/>
      </c>
      <c r="T601" s="44" t="str">
        <f t="shared" si="202"/>
        <v/>
      </c>
      <c r="U601" s="44" t="str">
        <f t="shared" si="203"/>
        <v/>
      </c>
      <c r="V601" s="44" t="str">
        <f t="shared" si="204"/>
        <v/>
      </c>
      <c r="X601" s="44" t="str">
        <f>IF(AA601=$AA$1,MAX($X$1:X600)+1,"")</f>
        <v/>
      </c>
      <c r="Y601" s="44">
        <f t="shared" si="205"/>
        <v>600</v>
      </c>
      <c r="Z601" s="44" t="str">
        <f t="shared" si="192"/>
        <v>Kukuřice</v>
      </c>
      <c r="AA601" s="44" t="str">
        <f t="shared" si="206"/>
        <v>Ústí nad Labem</v>
      </c>
      <c r="AB601" s="44" t="str">
        <f t="shared" si="207"/>
        <v>Hrbovice</v>
      </c>
      <c r="AC601" s="45">
        <f t="shared" si="208"/>
        <v>647985</v>
      </c>
      <c r="AD601" s="45" t="str">
        <f t="shared" si="209"/>
        <v>30,01 - 50,00 %</v>
      </c>
      <c r="AG601"/>
    </row>
    <row r="602" spans="1:33" x14ac:dyDescent="0.25">
      <c r="A602" s="41">
        <f>IF(B602=$Z$1,MAX($A$1:A601)+1,"")</f>
        <v>601</v>
      </c>
      <c r="B602" s="48" t="s">
        <v>1735</v>
      </c>
      <c r="C602" s="41" t="s">
        <v>560</v>
      </c>
      <c r="D602" s="49" t="s">
        <v>563</v>
      </c>
      <c r="E602" s="50">
        <v>671029</v>
      </c>
      <c r="F602" s="48" t="s">
        <v>24</v>
      </c>
      <c r="H602" s="63">
        <f t="shared" si="191"/>
        <v>601</v>
      </c>
      <c r="I602" s="63" t="str">
        <f t="shared" si="193"/>
        <v/>
      </c>
      <c r="J602" s="63" t="str">
        <f t="shared" si="194"/>
        <v/>
      </c>
      <c r="K602" s="63" t="str">
        <f t="shared" si="195"/>
        <v/>
      </c>
      <c r="L602" s="63" t="str">
        <f t="shared" si="196"/>
        <v/>
      </c>
      <c r="M602" s="63" t="str">
        <f t="shared" si="197"/>
        <v/>
      </c>
      <c r="N602" s="63" t="str">
        <f t="shared" si="198"/>
        <v/>
      </c>
      <c r="P602" s="44" t="str">
        <f>IF($AB$1="NE","",IF(V602=$V$1,MAX($P$1:P601)+1,""))</f>
        <v/>
      </c>
      <c r="Q602" s="44" t="str">
        <f t="shared" si="199"/>
        <v/>
      </c>
      <c r="R602" s="44" t="str">
        <f t="shared" si="200"/>
        <v/>
      </c>
      <c r="S602" s="44" t="str">
        <f t="shared" si="201"/>
        <v/>
      </c>
      <c r="T602" s="44" t="str">
        <f t="shared" si="202"/>
        <v/>
      </c>
      <c r="U602" s="44" t="str">
        <f t="shared" si="203"/>
        <v/>
      </c>
      <c r="V602" s="44" t="str">
        <f t="shared" si="204"/>
        <v/>
      </c>
      <c r="X602" s="44" t="str">
        <f>IF(AA602=$AA$1,MAX($X$1:X601)+1,"")</f>
        <v/>
      </c>
      <c r="Y602" s="44">
        <f t="shared" si="205"/>
        <v>601</v>
      </c>
      <c r="Z602" s="44" t="str">
        <f t="shared" si="192"/>
        <v>Kukuřice</v>
      </c>
      <c r="AA602" s="44" t="str">
        <f t="shared" si="206"/>
        <v>Ústí nad Labem</v>
      </c>
      <c r="AB602" s="44" t="str">
        <f t="shared" si="207"/>
        <v>Koštov</v>
      </c>
      <c r="AC602" s="45">
        <f t="shared" si="208"/>
        <v>671029</v>
      </c>
      <c r="AD602" s="45" t="str">
        <f t="shared" si="209"/>
        <v>30,01 - 50,00 %</v>
      </c>
      <c r="AG602"/>
    </row>
    <row r="603" spans="1:33" x14ac:dyDescent="0.25">
      <c r="A603" s="41">
        <f>IF(B603=$Z$1,MAX($A$1:A602)+1,"")</f>
        <v>602</v>
      </c>
      <c r="B603" s="48" t="s">
        <v>1735</v>
      </c>
      <c r="C603" s="41" t="s">
        <v>560</v>
      </c>
      <c r="D603" s="49" t="s">
        <v>564</v>
      </c>
      <c r="E603" s="50">
        <v>686433</v>
      </c>
      <c r="F603" s="48" t="s">
        <v>24</v>
      </c>
      <c r="H603" s="63">
        <f t="shared" si="191"/>
        <v>602</v>
      </c>
      <c r="I603" s="63" t="str">
        <f t="shared" si="193"/>
        <v/>
      </c>
      <c r="J603" s="63" t="str">
        <f t="shared" si="194"/>
        <v/>
      </c>
      <c r="K603" s="63" t="str">
        <f t="shared" si="195"/>
        <v/>
      </c>
      <c r="L603" s="63" t="str">
        <f t="shared" si="196"/>
        <v/>
      </c>
      <c r="M603" s="63" t="str">
        <f t="shared" si="197"/>
        <v/>
      </c>
      <c r="N603" s="63" t="str">
        <f t="shared" si="198"/>
        <v/>
      </c>
      <c r="P603" s="44" t="str">
        <f>IF($AB$1="NE","",IF(V603=$V$1,MAX($P$1:P602)+1,""))</f>
        <v/>
      </c>
      <c r="Q603" s="44" t="str">
        <f t="shared" si="199"/>
        <v/>
      </c>
      <c r="R603" s="44" t="str">
        <f t="shared" si="200"/>
        <v/>
      </c>
      <c r="S603" s="44" t="str">
        <f t="shared" si="201"/>
        <v/>
      </c>
      <c r="T603" s="44" t="str">
        <f t="shared" si="202"/>
        <v/>
      </c>
      <c r="U603" s="44" t="str">
        <f t="shared" si="203"/>
        <v/>
      </c>
      <c r="V603" s="44" t="str">
        <f t="shared" si="204"/>
        <v/>
      </c>
      <c r="X603" s="44" t="str">
        <f>IF(AA603=$AA$1,MAX($X$1:X602)+1,"")</f>
        <v/>
      </c>
      <c r="Y603" s="44">
        <f t="shared" si="205"/>
        <v>602</v>
      </c>
      <c r="Z603" s="44" t="str">
        <f t="shared" si="192"/>
        <v>Kukuřice</v>
      </c>
      <c r="AA603" s="44" t="str">
        <f t="shared" si="206"/>
        <v>Ústí nad Labem</v>
      </c>
      <c r="AB603" s="44" t="str">
        <f t="shared" si="207"/>
        <v>Lochočice</v>
      </c>
      <c r="AC603" s="45">
        <f t="shared" si="208"/>
        <v>686433</v>
      </c>
      <c r="AD603" s="45" t="str">
        <f t="shared" si="209"/>
        <v>30,01 - 50,00 %</v>
      </c>
      <c r="AG603"/>
    </row>
    <row r="604" spans="1:33" x14ac:dyDescent="0.25">
      <c r="A604" s="41">
        <f>IF(B604=$Z$1,MAX($A$1:A603)+1,"")</f>
        <v>603</v>
      </c>
      <c r="B604" s="48" t="s">
        <v>1735</v>
      </c>
      <c r="C604" s="41" t="s">
        <v>560</v>
      </c>
      <c r="D604" s="49" t="s">
        <v>565</v>
      </c>
      <c r="E604" s="50">
        <v>755401</v>
      </c>
      <c r="F604" s="48" t="s">
        <v>24</v>
      </c>
      <c r="H604" s="63">
        <f t="shared" si="191"/>
        <v>603</v>
      </c>
      <c r="I604" s="63" t="str">
        <f t="shared" si="193"/>
        <v/>
      </c>
      <c r="J604" s="63" t="str">
        <f t="shared" si="194"/>
        <v/>
      </c>
      <c r="K604" s="63" t="str">
        <f t="shared" si="195"/>
        <v/>
      </c>
      <c r="L604" s="63" t="str">
        <f t="shared" si="196"/>
        <v/>
      </c>
      <c r="M604" s="63" t="str">
        <f t="shared" si="197"/>
        <v/>
      </c>
      <c r="N604" s="63" t="str">
        <f t="shared" si="198"/>
        <v/>
      </c>
      <c r="P604" s="44" t="str">
        <f>IF($AB$1="NE","",IF(V604=$V$1,MAX($P$1:P603)+1,""))</f>
        <v/>
      </c>
      <c r="Q604" s="44" t="str">
        <f t="shared" si="199"/>
        <v/>
      </c>
      <c r="R604" s="44" t="str">
        <f t="shared" si="200"/>
        <v/>
      </c>
      <c r="S604" s="44" t="str">
        <f t="shared" si="201"/>
        <v/>
      </c>
      <c r="T604" s="44" t="str">
        <f t="shared" si="202"/>
        <v/>
      </c>
      <c r="U604" s="44" t="str">
        <f t="shared" si="203"/>
        <v/>
      </c>
      <c r="V604" s="44" t="str">
        <f t="shared" si="204"/>
        <v/>
      </c>
      <c r="X604" s="44" t="str">
        <f>IF(AA604=$AA$1,MAX($X$1:X603)+1,"")</f>
        <v/>
      </c>
      <c r="Y604" s="44">
        <f t="shared" si="205"/>
        <v>603</v>
      </c>
      <c r="Z604" s="44" t="str">
        <f t="shared" si="192"/>
        <v>Kukuřice</v>
      </c>
      <c r="AA604" s="44" t="str">
        <f t="shared" si="206"/>
        <v>Ústí nad Labem</v>
      </c>
      <c r="AB604" s="44" t="str">
        <f t="shared" si="207"/>
        <v>Podlešín u Stebna</v>
      </c>
      <c r="AC604" s="45">
        <f t="shared" si="208"/>
        <v>755401</v>
      </c>
      <c r="AD604" s="45" t="str">
        <f t="shared" si="209"/>
        <v>30,01 - 50,00 %</v>
      </c>
      <c r="AG604"/>
    </row>
    <row r="605" spans="1:33" x14ac:dyDescent="0.25">
      <c r="A605" s="41">
        <f>IF(B605=$Z$1,MAX($A$1:A604)+1,"")</f>
        <v>604</v>
      </c>
      <c r="B605" s="48" t="s">
        <v>1735</v>
      </c>
      <c r="C605" s="41" t="s">
        <v>560</v>
      </c>
      <c r="D605" s="49" t="s">
        <v>566</v>
      </c>
      <c r="E605" s="50">
        <v>755427</v>
      </c>
      <c r="F605" s="48" t="s">
        <v>24</v>
      </c>
      <c r="H605" s="63">
        <f t="shared" si="191"/>
        <v>604</v>
      </c>
      <c r="I605" s="63" t="str">
        <f t="shared" si="193"/>
        <v/>
      </c>
      <c r="J605" s="63" t="str">
        <f t="shared" si="194"/>
        <v/>
      </c>
      <c r="K605" s="63" t="str">
        <f t="shared" si="195"/>
        <v/>
      </c>
      <c r="L605" s="63" t="str">
        <f t="shared" si="196"/>
        <v/>
      </c>
      <c r="M605" s="63" t="str">
        <f t="shared" si="197"/>
        <v/>
      </c>
      <c r="N605" s="63" t="str">
        <f t="shared" si="198"/>
        <v/>
      </c>
      <c r="P605" s="44" t="str">
        <f>IF($AB$1="NE","",IF(V605=$V$1,MAX($P$1:P604)+1,""))</f>
        <v/>
      </c>
      <c r="Q605" s="44" t="str">
        <f t="shared" si="199"/>
        <v/>
      </c>
      <c r="R605" s="44" t="str">
        <f t="shared" si="200"/>
        <v/>
      </c>
      <c r="S605" s="44" t="str">
        <f t="shared" si="201"/>
        <v/>
      </c>
      <c r="T605" s="44" t="str">
        <f t="shared" si="202"/>
        <v/>
      </c>
      <c r="U605" s="44" t="str">
        <f t="shared" si="203"/>
        <v/>
      </c>
      <c r="V605" s="44" t="str">
        <f t="shared" si="204"/>
        <v/>
      </c>
      <c r="X605" s="44" t="str">
        <f>IF(AA605=$AA$1,MAX($X$1:X604)+1,"")</f>
        <v/>
      </c>
      <c r="Y605" s="44">
        <f t="shared" si="205"/>
        <v>604</v>
      </c>
      <c r="Z605" s="44" t="str">
        <f t="shared" si="192"/>
        <v>Kukuřice</v>
      </c>
      <c r="AA605" s="44" t="str">
        <f t="shared" si="206"/>
        <v>Ústí nad Labem</v>
      </c>
      <c r="AB605" s="44" t="str">
        <f t="shared" si="207"/>
        <v>Suchá u Stebna</v>
      </c>
      <c r="AC605" s="45">
        <f t="shared" si="208"/>
        <v>755427</v>
      </c>
      <c r="AD605" s="45" t="str">
        <f t="shared" si="209"/>
        <v>30,01 - 50,00 %</v>
      </c>
      <c r="AG605"/>
    </row>
    <row r="606" spans="1:33" x14ac:dyDescent="0.25">
      <c r="A606" s="41">
        <f>IF(B606=$Z$1,MAX($A$1:A605)+1,"")</f>
        <v>605</v>
      </c>
      <c r="B606" s="48" t="s">
        <v>1735</v>
      </c>
      <c r="C606" s="41" t="s">
        <v>560</v>
      </c>
      <c r="D606" s="49" t="s">
        <v>567</v>
      </c>
      <c r="E606" s="50">
        <v>771368</v>
      </c>
      <c r="F606" s="48" t="s">
        <v>24</v>
      </c>
      <c r="H606" s="63">
        <f t="shared" si="191"/>
        <v>605</v>
      </c>
      <c r="I606" s="63" t="str">
        <f t="shared" si="193"/>
        <v/>
      </c>
      <c r="J606" s="63" t="str">
        <f t="shared" si="194"/>
        <v/>
      </c>
      <c r="K606" s="63" t="str">
        <f t="shared" si="195"/>
        <v/>
      </c>
      <c r="L606" s="63" t="str">
        <f t="shared" si="196"/>
        <v/>
      </c>
      <c r="M606" s="63" t="str">
        <f t="shared" si="197"/>
        <v/>
      </c>
      <c r="N606" s="63" t="str">
        <f t="shared" si="198"/>
        <v/>
      </c>
      <c r="P606" s="44" t="str">
        <f>IF($AB$1="NE","",IF(V606=$V$1,MAX($P$1:P605)+1,""))</f>
        <v/>
      </c>
      <c r="Q606" s="44" t="str">
        <f t="shared" si="199"/>
        <v/>
      </c>
      <c r="R606" s="44" t="str">
        <f t="shared" si="200"/>
        <v/>
      </c>
      <c r="S606" s="44" t="str">
        <f t="shared" si="201"/>
        <v/>
      </c>
      <c r="T606" s="44" t="str">
        <f t="shared" si="202"/>
        <v/>
      </c>
      <c r="U606" s="44" t="str">
        <f t="shared" si="203"/>
        <v/>
      </c>
      <c r="V606" s="44" t="str">
        <f t="shared" si="204"/>
        <v/>
      </c>
      <c r="X606" s="44" t="str">
        <f>IF(AA606=$AA$1,MAX($X$1:X605)+1,"")</f>
        <v/>
      </c>
      <c r="Y606" s="44">
        <f t="shared" si="205"/>
        <v>605</v>
      </c>
      <c r="Z606" s="44" t="str">
        <f t="shared" si="192"/>
        <v>Kukuřice</v>
      </c>
      <c r="AA606" s="44" t="str">
        <f t="shared" si="206"/>
        <v>Ústí nad Labem</v>
      </c>
      <c r="AB606" s="44" t="str">
        <f t="shared" si="207"/>
        <v>Tuchomyšl</v>
      </c>
      <c r="AC606" s="45">
        <f t="shared" si="208"/>
        <v>771368</v>
      </c>
      <c r="AD606" s="45" t="str">
        <f t="shared" si="209"/>
        <v>30,01 - 50,00 %</v>
      </c>
      <c r="AG606"/>
    </row>
    <row r="607" spans="1:33" x14ac:dyDescent="0.25">
      <c r="A607" s="41">
        <f>IF(B607=$Z$1,MAX($A$1:A606)+1,"")</f>
        <v>606</v>
      </c>
      <c r="B607" s="48" t="s">
        <v>1735</v>
      </c>
      <c r="C607" s="41" t="s">
        <v>560</v>
      </c>
      <c r="D607" s="49" t="s">
        <v>568</v>
      </c>
      <c r="E607" s="50">
        <v>776807</v>
      </c>
      <c r="F607" s="48" t="s">
        <v>24</v>
      </c>
      <c r="H607" s="63">
        <f t="shared" si="191"/>
        <v>606</v>
      </c>
      <c r="I607" s="63" t="str">
        <f t="shared" si="193"/>
        <v/>
      </c>
      <c r="J607" s="63" t="str">
        <f t="shared" si="194"/>
        <v/>
      </c>
      <c r="K607" s="63" t="str">
        <f t="shared" si="195"/>
        <v/>
      </c>
      <c r="L607" s="63" t="str">
        <f t="shared" si="196"/>
        <v/>
      </c>
      <c r="M607" s="63" t="str">
        <f t="shared" si="197"/>
        <v/>
      </c>
      <c r="N607" s="63" t="str">
        <f t="shared" si="198"/>
        <v/>
      </c>
      <c r="P607" s="44" t="str">
        <f>IF($AB$1="NE","",IF(V607=$V$1,MAX($P$1:P606)+1,""))</f>
        <v/>
      </c>
      <c r="Q607" s="44" t="str">
        <f t="shared" si="199"/>
        <v/>
      </c>
      <c r="R607" s="44" t="str">
        <f t="shared" si="200"/>
        <v/>
      </c>
      <c r="S607" s="44" t="str">
        <f t="shared" si="201"/>
        <v/>
      </c>
      <c r="T607" s="44" t="str">
        <f t="shared" si="202"/>
        <v/>
      </c>
      <c r="U607" s="44" t="str">
        <f t="shared" si="203"/>
        <v/>
      </c>
      <c r="V607" s="44" t="str">
        <f t="shared" si="204"/>
        <v/>
      </c>
      <c r="X607" s="44" t="str">
        <f>IF(AA607=$AA$1,MAX($X$1:X606)+1,"")</f>
        <v/>
      </c>
      <c r="Y607" s="44">
        <f t="shared" si="205"/>
        <v>606</v>
      </c>
      <c r="Z607" s="44" t="str">
        <f t="shared" si="192"/>
        <v>Kukuřice</v>
      </c>
      <c r="AA607" s="44" t="str">
        <f t="shared" si="206"/>
        <v>Ústí nad Labem</v>
      </c>
      <c r="AB607" s="44" t="str">
        <f t="shared" si="207"/>
        <v>Vaňov</v>
      </c>
      <c r="AC607" s="45">
        <f t="shared" si="208"/>
        <v>776807</v>
      </c>
      <c r="AD607" s="45" t="str">
        <f t="shared" si="209"/>
        <v>30,01 - 50,00 %</v>
      </c>
      <c r="AG607"/>
    </row>
    <row r="608" spans="1:33" x14ac:dyDescent="0.25">
      <c r="A608" s="41">
        <f>IF(B608=$Z$1,MAX($A$1:A607)+1,"")</f>
        <v>607</v>
      </c>
      <c r="B608" s="48" t="s">
        <v>1735</v>
      </c>
      <c r="C608" s="41" t="s">
        <v>560</v>
      </c>
      <c r="D608" s="49" t="s">
        <v>569</v>
      </c>
      <c r="E608" s="50">
        <v>787621</v>
      </c>
      <c r="F608" s="48" t="s">
        <v>24</v>
      </c>
      <c r="H608" s="63">
        <f t="shared" si="191"/>
        <v>607</v>
      </c>
      <c r="I608" s="63" t="str">
        <f t="shared" si="193"/>
        <v/>
      </c>
      <c r="J608" s="63" t="str">
        <f t="shared" si="194"/>
        <v/>
      </c>
      <c r="K608" s="63" t="str">
        <f t="shared" si="195"/>
        <v/>
      </c>
      <c r="L608" s="63" t="str">
        <f t="shared" si="196"/>
        <v/>
      </c>
      <c r="M608" s="63" t="str">
        <f t="shared" si="197"/>
        <v/>
      </c>
      <c r="N608" s="63" t="str">
        <f t="shared" si="198"/>
        <v/>
      </c>
      <c r="P608" s="44" t="str">
        <f>IF($AB$1="NE","",IF(V608=$V$1,MAX($P$1:P607)+1,""))</f>
        <v/>
      </c>
      <c r="Q608" s="44" t="str">
        <f t="shared" si="199"/>
        <v/>
      </c>
      <c r="R608" s="44" t="str">
        <f t="shared" si="200"/>
        <v/>
      </c>
      <c r="S608" s="44" t="str">
        <f t="shared" si="201"/>
        <v/>
      </c>
      <c r="T608" s="44" t="str">
        <f t="shared" si="202"/>
        <v/>
      </c>
      <c r="U608" s="44" t="str">
        <f t="shared" si="203"/>
        <v/>
      </c>
      <c r="V608" s="44" t="str">
        <f t="shared" si="204"/>
        <v/>
      </c>
      <c r="X608" s="44" t="str">
        <f>IF(AA608=$AA$1,MAX($X$1:X607)+1,"")</f>
        <v/>
      </c>
      <c r="Y608" s="44">
        <f t="shared" si="205"/>
        <v>607</v>
      </c>
      <c r="Z608" s="44" t="str">
        <f t="shared" si="192"/>
        <v>Kukuřice</v>
      </c>
      <c r="AA608" s="44" t="str">
        <f t="shared" si="206"/>
        <v>Ústí nad Labem</v>
      </c>
      <c r="AB608" s="44" t="str">
        <f t="shared" si="207"/>
        <v>Vyklice</v>
      </c>
      <c r="AC608" s="45">
        <f t="shared" si="208"/>
        <v>787621</v>
      </c>
      <c r="AD608" s="45" t="str">
        <f t="shared" si="209"/>
        <v>30,01 - 50,00 %</v>
      </c>
      <c r="AG608"/>
    </row>
    <row r="609" spans="1:33" x14ac:dyDescent="0.25">
      <c r="A609" s="41">
        <f>IF(B609=$Z$1,MAX($A$1:A608)+1,"")</f>
        <v>608</v>
      </c>
      <c r="B609" s="48" t="s">
        <v>1735</v>
      </c>
      <c r="C609" s="41" t="s">
        <v>560</v>
      </c>
      <c r="D609" s="49" t="s">
        <v>570</v>
      </c>
      <c r="E609" s="50">
        <v>787639</v>
      </c>
      <c r="F609" s="48" t="s">
        <v>24</v>
      </c>
      <c r="H609" s="63">
        <f t="shared" si="191"/>
        <v>608</v>
      </c>
      <c r="I609" s="63" t="str">
        <f t="shared" si="193"/>
        <v/>
      </c>
      <c r="J609" s="63" t="str">
        <f t="shared" si="194"/>
        <v/>
      </c>
      <c r="K609" s="63" t="str">
        <f t="shared" si="195"/>
        <v/>
      </c>
      <c r="L609" s="63" t="str">
        <f t="shared" si="196"/>
        <v/>
      </c>
      <c r="M609" s="63" t="str">
        <f t="shared" si="197"/>
        <v/>
      </c>
      <c r="N609" s="63" t="str">
        <f t="shared" si="198"/>
        <v/>
      </c>
      <c r="P609" s="44" t="str">
        <f>IF($AB$1="NE","",IF(V609=$V$1,MAX($P$1:P608)+1,""))</f>
        <v/>
      </c>
      <c r="Q609" s="44" t="str">
        <f t="shared" si="199"/>
        <v/>
      </c>
      <c r="R609" s="44" t="str">
        <f t="shared" si="200"/>
        <v/>
      </c>
      <c r="S609" s="44" t="str">
        <f t="shared" si="201"/>
        <v/>
      </c>
      <c r="T609" s="44" t="str">
        <f t="shared" si="202"/>
        <v/>
      </c>
      <c r="U609" s="44" t="str">
        <f t="shared" si="203"/>
        <v/>
      </c>
      <c r="V609" s="44" t="str">
        <f t="shared" si="204"/>
        <v/>
      </c>
      <c r="X609" s="44" t="str">
        <f>IF(AA609=$AA$1,MAX($X$1:X608)+1,"")</f>
        <v/>
      </c>
      <c r="Y609" s="44">
        <f t="shared" si="205"/>
        <v>608</v>
      </c>
      <c r="Z609" s="44" t="str">
        <f t="shared" si="192"/>
        <v>Kukuřice</v>
      </c>
      <c r="AA609" s="44" t="str">
        <f t="shared" si="206"/>
        <v>Ústí nad Labem</v>
      </c>
      <c r="AB609" s="44" t="str">
        <f t="shared" si="207"/>
        <v>Zalužany u Vyklic</v>
      </c>
      <c r="AC609" s="45">
        <f t="shared" si="208"/>
        <v>787639</v>
      </c>
      <c r="AD609" s="45" t="str">
        <f t="shared" si="209"/>
        <v>30,01 - 50,00 %</v>
      </c>
      <c r="AG609"/>
    </row>
    <row r="610" spans="1:33" x14ac:dyDescent="0.25">
      <c r="A610" s="41">
        <f>IF(B610=$Z$1,MAX($A$1:A609)+1,"")</f>
        <v>609</v>
      </c>
      <c r="B610" s="48" t="s">
        <v>1735</v>
      </c>
      <c r="C610" s="41" t="s">
        <v>1743</v>
      </c>
      <c r="D610" s="59" t="s">
        <v>1744</v>
      </c>
      <c r="E610" s="48" t="s">
        <v>19</v>
      </c>
      <c r="F610" s="48" t="s">
        <v>24</v>
      </c>
      <c r="H610" s="63">
        <f t="shared" si="191"/>
        <v>609</v>
      </c>
      <c r="I610" s="63" t="str">
        <f t="shared" si="193"/>
        <v/>
      </c>
      <c r="J610" s="63" t="str">
        <f t="shared" si="194"/>
        <v/>
      </c>
      <c r="K610" s="63" t="str">
        <f t="shared" si="195"/>
        <v/>
      </c>
      <c r="L610" s="63" t="str">
        <f t="shared" si="196"/>
        <v/>
      </c>
      <c r="M610" s="63" t="str">
        <f t="shared" si="197"/>
        <v/>
      </c>
      <c r="N610" s="63" t="str">
        <f t="shared" si="198"/>
        <v/>
      </c>
      <c r="P610" s="44" t="str">
        <f>IF($AB$1="NE","",IF(V610=$V$1,MAX($P$1:P609)+1,""))</f>
        <v/>
      </c>
      <c r="Q610" s="44" t="str">
        <f t="shared" si="199"/>
        <v/>
      </c>
      <c r="R610" s="44" t="str">
        <f t="shared" si="200"/>
        <v/>
      </c>
      <c r="S610" s="44" t="str">
        <f t="shared" si="201"/>
        <v/>
      </c>
      <c r="T610" s="44" t="str">
        <f t="shared" si="202"/>
        <v/>
      </c>
      <c r="U610" s="44" t="str">
        <f t="shared" si="203"/>
        <v/>
      </c>
      <c r="V610" s="44" t="str">
        <f t="shared" si="204"/>
        <v/>
      </c>
      <c r="X610" s="44" t="str">
        <f>IF(AA610=$AA$1,MAX($X$1:X609)+1,"")</f>
        <v/>
      </c>
      <c r="Y610" s="44">
        <f t="shared" si="205"/>
        <v>609</v>
      </c>
      <c r="Z610" s="44" t="str">
        <f t="shared" si="192"/>
        <v>Kukuřice</v>
      </c>
      <c r="AA610" s="44" t="str">
        <f t="shared" si="206"/>
        <v>Vyškov</v>
      </c>
      <c r="AB610" s="44" t="str">
        <f t="shared" si="207"/>
        <v xml:space="preserve">  " Všechny katastry  "  </v>
      </c>
      <c r="AC610" s="45" t="str">
        <f t="shared" si="208"/>
        <v xml:space="preserve"> </v>
      </c>
      <c r="AD610" s="45" t="str">
        <f t="shared" si="209"/>
        <v>30,01 - 50,00 %</v>
      </c>
      <c r="AG610"/>
    </row>
    <row r="611" spans="1:33" x14ac:dyDescent="0.25">
      <c r="A611" s="41">
        <f>IF(B611=$Z$1,MAX($A$1:A610)+1,"")</f>
        <v>610</v>
      </c>
      <c r="B611" s="48" t="s">
        <v>1735</v>
      </c>
      <c r="C611" s="41" t="s">
        <v>571</v>
      </c>
      <c r="D611" s="49" t="s">
        <v>572</v>
      </c>
      <c r="E611" s="50">
        <v>752860</v>
      </c>
      <c r="F611" s="48" t="s">
        <v>24</v>
      </c>
      <c r="H611" s="63">
        <f t="shared" si="191"/>
        <v>610</v>
      </c>
      <c r="I611" s="63" t="str">
        <f t="shared" si="193"/>
        <v/>
      </c>
      <c r="J611" s="63" t="str">
        <f t="shared" si="194"/>
        <v/>
      </c>
      <c r="K611" s="63" t="str">
        <f t="shared" si="195"/>
        <v/>
      </c>
      <c r="L611" s="63" t="str">
        <f t="shared" si="196"/>
        <v/>
      </c>
      <c r="M611" s="63" t="str">
        <f t="shared" si="197"/>
        <v/>
      </c>
      <c r="N611" s="63" t="str">
        <f t="shared" si="198"/>
        <v/>
      </c>
      <c r="P611" s="44" t="str">
        <f>IF($AB$1="NE","",IF(V611=$V$1,MAX($P$1:P610)+1,""))</f>
        <v/>
      </c>
      <c r="Q611" s="44" t="str">
        <f t="shared" si="199"/>
        <v/>
      </c>
      <c r="R611" s="44" t="str">
        <f t="shared" si="200"/>
        <v/>
      </c>
      <c r="S611" s="44" t="str">
        <f t="shared" si="201"/>
        <v/>
      </c>
      <c r="T611" s="44" t="str">
        <f t="shared" si="202"/>
        <v/>
      </c>
      <c r="U611" s="44" t="str">
        <f t="shared" si="203"/>
        <v/>
      </c>
      <c r="V611" s="44" t="str">
        <f t="shared" si="204"/>
        <v/>
      </c>
      <c r="X611" s="44" t="str">
        <f>IF(AA611=$AA$1,MAX($X$1:X610)+1,"")</f>
        <v/>
      </c>
      <c r="Y611" s="44">
        <f t="shared" si="205"/>
        <v>610</v>
      </c>
      <c r="Z611" s="44" t="str">
        <f t="shared" si="192"/>
        <v>Kukuřice</v>
      </c>
      <c r="AA611" s="44" t="str">
        <f t="shared" si="206"/>
        <v>Zlín</v>
      </c>
      <c r="AB611" s="44" t="str">
        <f t="shared" si="207"/>
        <v>Spytihněv (okr. Zlín)</v>
      </c>
      <c r="AC611" s="45">
        <f t="shared" si="208"/>
        <v>752860</v>
      </c>
      <c r="AD611" s="45" t="str">
        <f t="shared" si="209"/>
        <v>30,01 - 50,00 %</v>
      </c>
      <c r="AG611"/>
    </row>
    <row r="612" spans="1:33" x14ac:dyDescent="0.25">
      <c r="A612" s="41">
        <f>IF(B612=$Z$1,MAX($A$1:A611)+1,"")</f>
        <v>611</v>
      </c>
      <c r="B612" s="48" t="s">
        <v>1735</v>
      </c>
      <c r="C612" s="41" t="s">
        <v>1737</v>
      </c>
      <c r="D612" s="59" t="s">
        <v>1744</v>
      </c>
      <c r="E612" s="48" t="s">
        <v>19</v>
      </c>
      <c r="F612" s="48" t="s">
        <v>1734</v>
      </c>
      <c r="H612" s="63">
        <f t="shared" si="191"/>
        <v>611</v>
      </c>
      <c r="I612" s="63" t="str">
        <f t="shared" si="193"/>
        <v/>
      </c>
      <c r="J612" s="63" t="str">
        <f t="shared" si="194"/>
        <v/>
      </c>
      <c r="K612" s="63" t="str">
        <f t="shared" si="195"/>
        <v/>
      </c>
      <c r="L612" s="63" t="str">
        <f t="shared" si="196"/>
        <v/>
      </c>
      <c r="M612" s="63" t="str">
        <f t="shared" si="197"/>
        <v/>
      </c>
      <c r="N612" s="63" t="str">
        <f t="shared" si="198"/>
        <v/>
      </c>
      <c r="P612" s="44" t="str">
        <f>IF($AB$1="NE","",IF(V612=$V$1,MAX($P$1:P611)+1,""))</f>
        <v/>
      </c>
      <c r="Q612" s="44" t="str">
        <f t="shared" si="199"/>
        <v/>
      </c>
      <c r="R612" s="44" t="str">
        <f t="shared" si="200"/>
        <v/>
      </c>
      <c r="S612" s="44" t="str">
        <f t="shared" si="201"/>
        <v/>
      </c>
      <c r="T612" s="44" t="str">
        <f t="shared" si="202"/>
        <v/>
      </c>
      <c r="U612" s="44" t="str">
        <f t="shared" si="203"/>
        <v/>
      </c>
      <c r="V612" s="44" t="str">
        <f t="shared" si="204"/>
        <v/>
      </c>
      <c r="X612" s="44" t="str">
        <f>IF(AA612=$AA$1,MAX($X$1:X611)+1,"")</f>
        <v/>
      </c>
      <c r="Y612" s="44">
        <f t="shared" si="205"/>
        <v>611</v>
      </c>
      <c r="Z612" s="44" t="str">
        <f t="shared" si="192"/>
        <v>Kukuřice</v>
      </c>
      <c r="AA612" s="44" t="str">
        <f t="shared" si="206"/>
        <v>Znojmo</v>
      </c>
      <c r="AB612" s="44" t="str">
        <f t="shared" si="207"/>
        <v xml:space="preserve">  " Všechny katastry  "  </v>
      </c>
      <c r="AC612" s="45" t="str">
        <f t="shared" si="208"/>
        <v xml:space="preserve"> </v>
      </c>
      <c r="AD612" s="45" t="str">
        <f t="shared" si="209"/>
        <v>50,01 - 100,00%</v>
      </c>
      <c r="AG612"/>
    </row>
    <row r="613" spans="1:33" x14ac:dyDescent="0.25">
      <c r="A613" s="41">
        <f>IF(B613=$Z$1,MAX($A$1:A612)+1,"")</f>
        <v>612</v>
      </c>
      <c r="B613" s="48" t="s">
        <v>1735</v>
      </c>
      <c r="C613" s="41" t="s">
        <v>573</v>
      </c>
      <c r="D613" s="49" t="s">
        <v>574</v>
      </c>
      <c r="E613" s="50">
        <v>629081</v>
      </c>
      <c r="F613" s="48" t="s">
        <v>24</v>
      </c>
      <c r="H613" s="63">
        <f t="shared" si="191"/>
        <v>612</v>
      </c>
      <c r="I613" s="63" t="str">
        <f t="shared" si="193"/>
        <v/>
      </c>
      <c r="J613" s="63" t="str">
        <f t="shared" si="194"/>
        <v/>
      </c>
      <c r="K613" s="63" t="str">
        <f t="shared" si="195"/>
        <v/>
      </c>
      <c r="L613" s="63" t="str">
        <f t="shared" si="196"/>
        <v/>
      </c>
      <c r="M613" s="63" t="str">
        <f t="shared" si="197"/>
        <v/>
      </c>
      <c r="N613" s="63" t="str">
        <f t="shared" si="198"/>
        <v/>
      </c>
      <c r="P613" s="44" t="str">
        <f>IF($AB$1="NE","",IF(V613=$V$1,MAX($P$1:P612)+1,""))</f>
        <v/>
      </c>
      <c r="Q613" s="44" t="str">
        <f t="shared" si="199"/>
        <v/>
      </c>
      <c r="R613" s="44" t="str">
        <f t="shared" si="200"/>
        <v/>
      </c>
      <c r="S613" s="44" t="str">
        <f t="shared" si="201"/>
        <v/>
      </c>
      <c r="T613" s="44" t="str">
        <f t="shared" si="202"/>
        <v/>
      </c>
      <c r="U613" s="44" t="str">
        <f t="shared" si="203"/>
        <v/>
      </c>
      <c r="V613" s="44" t="str">
        <f t="shared" si="204"/>
        <v/>
      </c>
      <c r="X613" s="44" t="str">
        <f>IF(AA613=$AA$1,MAX($X$1:X612)+1,"")</f>
        <v/>
      </c>
      <c r="Y613" s="44">
        <f t="shared" si="205"/>
        <v>612</v>
      </c>
      <c r="Z613" s="44" t="str">
        <f t="shared" si="192"/>
        <v>Kukuřice</v>
      </c>
      <c r="AA613" s="44" t="str">
        <f t="shared" si="206"/>
        <v>Žďár nad Sázavou</v>
      </c>
      <c r="AB613" s="44" t="str">
        <f t="shared" si="207"/>
        <v>Dolní Heřmanice</v>
      </c>
      <c r="AC613" s="45">
        <f t="shared" si="208"/>
        <v>629081</v>
      </c>
      <c r="AD613" s="45" t="str">
        <f t="shared" si="209"/>
        <v>30,01 - 50,00 %</v>
      </c>
      <c r="AG613"/>
    </row>
    <row r="614" spans="1:33" x14ac:dyDescent="0.25">
      <c r="A614" s="41">
        <f>IF(B614=$Z$1,MAX($A$1:A613)+1,"")</f>
        <v>613</v>
      </c>
      <c r="B614" s="48" t="s">
        <v>1735</v>
      </c>
      <c r="C614" s="41" t="s">
        <v>573</v>
      </c>
      <c r="D614" s="49" t="s">
        <v>575</v>
      </c>
      <c r="E614" s="50">
        <v>778192</v>
      </c>
      <c r="F614" s="48" t="s">
        <v>24</v>
      </c>
      <c r="H614" s="63">
        <f t="shared" si="191"/>
        <v>613</v>
      </c>
      <c r="I614" s="63" t="str">
        <f t="shared" si="193"/>
        <v/>
      </c>
      <c r="J614" s="63" t="str">
        <f t="shared" si="194"/>
        <v/>
      </c>
      <c r="K614" s="63" t="str">
        <f t="shared" si="195"/>
        <v/>
      </c>
      <c r="L614" s="63" t="str">
        <f t="shared" si="196"/>
        <v/>
      </c>
      <c r="M614" s="63" t="str">
        <f t="shared" si="197"/>
        <v/>
      </c>
      <c r="N614" s="63" t="str">
        <f t="shared" si="198"/>
        <v/>
      </c>
      <c r="P614" s="44" t="str">
        <f>IF($AB$1="NE","",IF(V614=$V$1,MAX($P$1:P613)+1,""))</f>
        <v/>
      </c>
      <c r="Q614" s="44" t="str">
        <f t="shared" si="199"/>
        <v/>
      </c>
      <c r="R614" s="44" t="str">
        <f t="shared" si="200"/>
        <v/>
      </c>
      <c r="S614" s="44" t="str">
        <f t="shared" si="201"/>
        <v/>
      </c>
      <c r="T614" s="44" t="str">
        <f t="shared" si="202"/>
        <v/>
      </c>
      <c r="U614" s="44" t="str">
        <f t="shared" si="203"/>
        <v/>
      </c>
      <c r="V614" s="44" t="str">
        <f t="shared" si="204"/>
        <v/>
      </c>
      <c r="X614" s="44" t="str">
        <f>IF(AA614=$AA$1,MAX($X$1:X613)+1,"")</f>
        <v/>
      </c>
      <c r="Y614" s="44">
        <f t="shared" si="205"/>
        <v>613</v>
      </c>
      <c r="Z614" s="44" t="str">
        <f t="shared" si="192"/>
        <v>Kukuřice</v>
      </c>
      <c r="AA614" s="44" t="str">
        <f t="shared" si="206"/>
        <v>Žďár nad Sázavou</v>
      </c>
      <c r="AB614" s="44" t="str">
        <f t="shared" si="207"/>
        <v>Košíkov</v>
      </c>
      <c r="AC614" s="45">
        <f t="shared" si="208"/>
        <v>778192</v>
      </c>
      <c r="AD614" s="45" t="str">
        <f t="shared" si="209"/>
        <v>30,01 - 50,00 %</v>
      </c>
      <c r="AG614"/>
    </row>
    <row r="615" spans="1:33" x14ac:dyDescent="0.25">
      <c r="A615" s="41">
        <f>IF(B615=$Z$1,MAX($A$1:A614)+1,"")</f>
        <v>614</v>
      </c>
      <c r="B615" s="48" t="s">
        <v>1735</v>
      </c>
      <c r="C615" s="41" t="s">
        <v>573</v>
      </c>
      <c r="D615" s="49" t="s">
        <v>576</v>
      </c>
      <c r="E615" s="50">
        <v>676683</v>
      </c>
      <c r="F615" s="48" t="s">
        <v>24</v>
      </c>
      <c r="H615" s="63">
        <f t="shared" si="191"/>
        <v>614</v>
      </c>
      <c r="I615" s="63" t="str">
        <f t="shared" si="193"/>
        <v/>
      </c>
      <c r="J615" s="63" t="str">
        <f t="shared" si="194"/>
        <v/>
      </c>
      <c r="K615" s="63" t="str">
        <f t="shared" si="195"/>
        <v/>
      </c>
      <c r="L615" s="63" t="str">
        <f t="shared" si="196"/>
        <v/>
      </c>
      <c r="M615" s="63" t="str">
        <f t="shared" si="197"/>
        <v/>
      </c>
      <c r="N615" s="63" t="str">
        <f t="shared" si="198"/>
        <v/>
      </c>
      <c r="P615" s="44" t="str">
        <f>IF($AB$1="NE","",IF(V615=$V$1,MAX($P$1:P614)+1,""))</f>
        <v/>
      </c>
      <c r="Q615" s="44" t="str">
        <f t="shared" si="199"/>
        <v/>
      </c>
      <c r="R615" s="44" t="str">
        <f t="shared" si="200"/>
        <v/>
      </c>
      <c r="S615" s="44" t="str">
        <f t="shared" si="201"/>
        <v/>
      </c>
      <c r="T615" s="44" t="str">
        <f t="shared" si="202"/>
        <v/>
      </c>
      <c r="U615" s="44" t="str">
        <f t="shared" si="203"/>
        <v/>
      </c>
      <c r="V615" s="44" t="str">
        <f t="shared" si="204"/>
        <v/>
      </c>
      <c r="X615" s="44" t="str">
        <f>IF(AA615=$AA$1,MAX($X$1:X614)+1,"")</f>
        <v/>
      </c>
      <c r="Y615" s="44">
        <f t="shared" si="205"/>
        <v>614</v>
      </c>
      <c r="Z615" s="44" t="str">
        <f t="shared" si="192"/>
        <v>Kukuřice</v>
      </c>
      <c r="AA615" s="44" t="str">
        <f t="shared" si="206"/>
        <v>Žďár nad Sázavou</v>
      </c>
      <c r="AB615" s="44" t="str">
        <f t="shared" si="207"/>
        <v>Křoví</v>
      </c>
      <c r="AC615" s="45">
        <f t="shared" si="208"/>
        <v>676683</v>
      </c>
      <c r="AD615" s="45" t="str">
        <f t="shared" si="209"/>
        <v>30,01 - 50,00 %</v>
      </c>
      <c r="AG615"/>
    </row>
    <row r="616" spans="1:33" x14ac:dyDescent="0.25">
      <c r="A616" s="41">
        <f>IF(B616=$Z$1,MAX($A$1:A615)+1,"")</f>
        <v>615</v>
      </c>
      <c r="B616" s="48" t="s">
        <v>1735</v>
      </c>
      <c r="C616" s="41" t="s">
        <v>573</v>
      </c>
      <c r="D616" s="51" t="s">
        <v>577</v>
      </c>
      <c r="E616" s="50">
        <v>778206</v>
      </c>
      <c r="F616" s="48" t="s">
        <v>24</v>
      </c>
      <c r="H616" s="63">
        <f t="shared" si="191"/>
        <v>615</v>
      </c>
      <c r="I616" s="63" t="str">
        <f t="shared" si="193"/>
        <v/>
      </c>
      <c r="J616" s="63" t="str">
        <f t="shared" si="194"/>
        <v/>
      </c>
      <c r="K616" s="63" t="str">
        <f t="shared" si="195"/>
        <v/>
      </c>
      <c r="L616" s="63" t="str">
        <f t="shared" si="196"/>
        <v/>
      </c>
      <c r="M616" s="63" t="str">
        <f t="shared" si="197"/>
        <v/>
      </c>
      <c r="N616" s="63" t="str">
        <f t="shared" si="198"/>
        <v/>
      </c>
      <c r="P616" s="44" t="str">
        <f>IF($AB$1="NE","",IF(V616=$V$1,MAX($P$1:P615)+1,""))</f>
        <v/>
      </c>
      <c r="Q616" s="44" t="str">
        <f t="shared" si="199"/>
        <v/>
      </c>
      <c r="R616" s="44" t="str">
        <f t="shared" si="200"/>
        <v/>
      </c>
      <c r="S616" s="44" t="str">
        <f t="shared" si="201"/>
        <v/>
      </c>
      <c r="T616" s="44" t="str">
        <f t="shared" si="202"/>
        <v/>
      </c>
      <c r="U616" s="44" t="str">
        <f t="shared" si="203"/>
        <v/>
      </c>
      <c r="V616" s="44" t="str">
        <f t="shared" si="204"/>
        <v/>
      </c>
      <c r="X616" s="44" t="str">
        <f>IF(AA616=$AA$1,MAX($X$1:X615)+1,"")</f>
        <v/>
      </c>
      <c r="Y616" s="44">
        <f t="shared" si="205"/>
        <v>615</v>
      </c>
      <c r="Z616" s="44" t="str">
        <f t="shared" si="192"/>
        <v>Kukuřice</v>
      </c>
      <c r="AA616" s="44" t="str">
        <f t="shared" si="206"/>
        <v>Žďár nad Sázavou</v>
      </c>
      <c r="AB616" s="44" t="str">
        <f t="shared" si="207"/>
        <v>Ludvíkov u Velké Bíteše</v>
      </c>
      <c r="AC616" s="45">
        <f t="shared" si="208"/>
        <v>778206</v>
      </c>
      <c r="AD616" s="45" t="str">
        <f t="shared" si="209"/>
        <v>30,01 - 50,00 %</v>
      </c>
      <c r="AG616"/>
    </row>
    <row r="617" spans="1:33" x14ac:dyDescent="0.25">
      <c r="A617" s="41">
        <f>IF(B617=$Z$1,MAX($A$1:A616)+1,"")</f>
        <v>616</v>
      </c>
      <c r="B617" s="48" t="s">
        <v>1735</v>
      </c>
      <c r="C617" s="41" t="s">
        <v>573</v>
      </c>
      <c r="D617" s="49" t="s">
        <v>578</v>
      </c>
      <c r="E617" s="50">
        <v>693260</v>
      </c>
      <c r="F617" s="48" t="s">
        <v>24</v>
      </c>
      <c r="H617" s="63">
        <f t="shared" si="191"/>
        <v>616</v>
      </c>
      <c r="I617" s="63" t="str">
        <f t="shared" si="193"/>
        <v/>
      </c>
      <c r="J617" s="63" t="str">
        <f t="shared" si="194"/>
        <v/>
      </c>
      <c r="K617" s="63" t="str">
        <f t="shared" si="195"/>
        <v/>
      </c>
      <c r="L617" s="63" t="str">
        <f t="shared" si="196"/>
        <v/>
      </c>
      <c r="M617" s="63" t="str">
        <f t="shared" si="197"/>
        <v/>
      </c>
      <c r="N617" s="63" t="str">
        <f t="shared" si="198"/>
        <v/>
      </c>
      <c r="P617" s="44" t="str">
        <f>IF($AB$1="NE","",IF(V617=$V$1,MAX($P$1:P616)+1,""))</f>
        <v/>
      </c>
      <c r="Q617" s="44" t="str">
        <f t="shared" si="199"/>
        <v/>
      </c>
      <c r="R617" s="44" t="str">
        <f t="shared" si="200"/>
        <v/>
      </c>
      <c r="S617" s="44" t="str">
        <f t="shared" si="201"/>
        <v/>
      </c>
      <c r="T617" s="44" t="str">
        <f t="shared" si="202"/>
        <v/>
      </c>
      <c r="U617" s="44" t="str">
        <f t="shared" si="203"/>
        <v/>
      </c>
      <c r="V617" s="44" t="str">
        <f t="shared" si="204"/>
        <v/>
      </c>
      <c r="X617" s="44" t="str">
        <f>IF(AA617=$AA$1,MAX($X$1:X616)+1,"")</f>
        <v/>
      </c>
      <c r="Y617" s="44">
        <f t="shared" si="205"/>
        <v>616</v>
      </c>
      <c r="Z617" s="44" t="str">
        <f t="shared" si="192"/>
        <v>Kukuřice</v>
      </c>
      <c r="AA617" s="44" t="str">
        <f t="shared" si="206"/>
        <v>Žďár nad Sázavou</v>
      </c>
      <c r="AB617" s="44" t="str">
        <f t="shared" si="207"/>
        <v>Na Pouštích</v>
      </c>
      <c r="AC617" s="45">
        <f t="shared" si="208"/>
        <v>693260</v>
      </c>
      <c r="AD617" s="45" t="str">
        <f t="shared" si="209"/>
        <v>30,01 - 50,00 %</v>
      </c>
      <c r="AG617"/>
    </row>
    <row r="618" spans="1:33" x14ac:dyDescent="0.25">
      <c r="A618" s="41">
        <f>IF(B618=$Z$1,MAX($A$1:A617)+1,"")</f>
        <v>617</v>
      </c>
      <c r="B618" s="48" t="s">
        <v>1735</v>
      </c>
      <c r="C618" s="41" t="s">
        <v>573</v>
      </c>
      <c r="D618" s="49" t="s">
        <v>579</v>
      </c>
      <c r="E618" s="50">
        <v>629090</v>
      </c>
      <c r="F618" s="48" t="s">
        <v>24</v>
      </c>
      <c r="H618" s="63">
        <f t="shared" si="191"/>
        <v>617</v>
      </c>
      <c r="I618" s="63" t="str">
        <f t="shared" si="193"/>
        <v/>
      </c>
      <c r="J618" s="63" t="str">
        <f t="shared" si="194"/>
        <v/>
      </c>
      <c r="K618" s="63" t="str">
        <f t="shared" si="195"/>
        <v/>
      </c>
      <c r="L618" s="63" t="str">
        <f t="shared" si="196"/>
        <v/>
      </c>
      <c r="M618" s="63" t="str">
        <f t="shared" si="197"/>
        <v/>
      </c>
      <c r="N618" s="63" t="str">
        <f t="shared" si="198"/>
        <v/>
      </c>
      <c r="P618" s="44" t="str">
        <f>IF($AB$1="NE","",IF(V618=$V$1,MAX($P$1:P617)+1,""))</f>
        <v/>
      </c>
      <c r="Q618" s="44" t="str">
        <f t="shared" si="199"/>
        <v/>
      </c>
      <c r="R618" s="44" t="str">
        <f t="shared" si="200"/>
        <v/>
      </c>
      <c r="S618" s="44" t="str">
        <f t="shared" si="201"/>
        <v/>
      </c>
      <c r="T618" s="44" t="str">
        <f t="shared" si="202"/>
        <v/>
      </c>
      <c r="U618" s="44" t="str">
        <f t="shared" si="203"/>
        <v/>
      </c>
      <c r="V618" s="44" t="str">
        <f t="shared" si="204"/>
        <v/>
      </c>
      <c r="X618" s="44" t="str">
        <f>IF(AA618=$AA$1,MAX($X$1:X617)+1,"")</f>
        <v/>
      </c>
      <c r="Y618" s="44">
        <f t="shared" si="205"/>
        <v>617</v>
      </c>
      <c r="Z618" s="44" t="str">
        <f t="shared" si="192"/>
        <v>Kukuřice</v>
      </c>
      <c r="AA618" s="44" t="str">
        <f t="shared" si="206"/>
        <v>Žďár nad Sázavou</v>
      </c>
      <c r="AB618" s="44" t="str">
        <f t="shared" si="207"/>
        <v>Oslava</v>
      </c>
      <c r="AC618" s="45">
        <f t="shared" si="208"/>
        <v>629090</v>
      </c>
      <c r="AD618" s="45" t="str">
        <f t="shared" si="209"/>
        <v>30,01 - 50,00 %</v>
      </c>
      <c r="AG618"/>
    </row>
    <row r="619" spans="1:33" x14ac:dyDescent="0.25">
      <c r="A619" s="41">
        <f>IF(B619=$Z$1,MAX($A$1:A618)+1,"")</f>
        <v>618</v>
      </c>
      <c r="B619" s="48" t="s">
        <v>1735</v>
      </c>
      <c r="C619" s="41" t="s">
        <v>573</v>
      </c>
      <c r="D619" s="49" t="s">
        <v>580</v>
      </c>
      <c r="E619" s="50">
        <v>676535</v>
      </c>
      <c r="F619" s="48" t="s">
        <v>24</v>
      </c>
      <c r="H619" s="63">
        <f t="shared" si="191"/>
        <v>618</v>
      </c>
      <c r="I619" s="63" t="str">
        <f t="shared" si="193"/>
        <v/>
      </c>
      <c r="J619" s="63" t="str">
        <f t="shared" si="194"/>
        <v/>
      </c>
      <c r="K619" s="63" t="str">
        <f t="shared" si="195"/>
        <v/>
      </c>
      <c r="L619" s="63" t="str">
        <f t="shared" si="196"/>
        <v/>
      </c>
      <c r="M619" s="63" t="str">
        <f t="shared" si="197"/>
        <v/>
      </c>
      <c r="N619" s="63" t="str">
        <f t="shared" si="198"/>
        <v/>
      </c>
      <c r="P619" s="44" t="str">
        <f>IF($AB$1="NE","",IF(V619=$V$1,MAX($P$1:P618)+1,""))</f>
        <v/>
      </c>
      <c r="Q619" s="44" t="str">
        <f t="shared" si="199"/>
        <v/>
      </c>
      <c r="R619" s="44" t="str">
        <f t="shared" si="200"/>
        <v/>
      </c>
      <c r="S619" s="44" t="str">
        <f t="shared" si="201"/>
        <v/>
      </c>
      <c r="T619" s="44" t="str">
        <f t="shared" si="202"/>
        <v/>
      </c>
      <c r="U619" s="44" t="str">
        <f t="shared" si="203"/>
        <v/>
      </c>
      <c r="V619" s="44" t="str">
        <f t="shared" si="204"/>
        <v/>
      </c>
      <c r="X619" s="44" t="str">
        <f>IF(AA619=$AA$1,MAX($X$1:X618)+1,"")</f>
        <v/>
      </c>
      <c r="Y619" s="44">
        <f t="shared" si="205"/>
        <v>618</v>
      </c>
      <c r="Z619" s="44" t="str">
        <f t="shared" si="192"/>
        <v>Kukuřice</v>
      </c>
      <c r="AA619" s="44" t="str">
        <f t="shared" si="206"/>
        <v>Žďár nad Sázavou</v>
      </c>
      <c r="AB619" s="44" t="str">
        <f t="shared" si="207"/>
        <v>Pánov</v>
      </c>
      <c r="AC619" s="45">
        <f t="shared" si="208"/>
        <v>676535</v>
      </c>
      <c r="AD619" s="45" t="str">
        <f t="shared" si="209"/>
        <v>30,01 - 50,00 %</v>
      </c>
      <c r="AG619"/>
    </row>
    <row r="620" spans="1:33" x14ac:dyDescent="0.25">
      <c r="A620" s="41">
        <f>IF(B620=$Z$1,MAX($A$1:A619)+1,"")</f>
        <v>619</v>
      </c>
      <c r="B620" s="48" t="s">
        <v>1735</v>
      </c>
      <c r="C620" s="41" t="s">
        <v>573</v>
      </c>
      <c r="D620" s="49" t="s">
        <v>696</v>
      </c>
      <c r="E620" s="50">
        <v>600849</v>
      </c>
      <c r="F620" s="48" t="s">
        <v>1734</v>
      </c>
      <c r="H620" s="63">
        <f t="shared" si="191"/>
        <v>619</v>
      </c>
      <c r="I620" s="63" t="str">
        <f t="shared" si="193"/>
        <v/>
      </c>
      <c r="J620" s="63" t="str">
        <f t="shared" si="194"/>
        <v/>
      </c>
      <c r="K620" s="63" t="str">
        <f t="shared" si="195"/>
        <v/>
      </c>
      <c r="L620" s="63" t="str">
        <f t="shared" si="196"/>
        <v/>
      </c>
      <c r="M620" s="63" t="str">
        <f t="shared" si="197"/>
        <v/>
      </c>
      <c r="N620" s="63" t="str">
        <f t="shared" si="198"/>
        <v/>
      </c>
      <c r="P620" s="44" t="str">
        <f>IF($AB$1="NE","",IF(V620=$V$1,MAX($P$1:P619)+1,""))</f>
        <v/>
      </c>
      <c r="Q620" s="44" t="str">
        <f t="shared" si="199"/>
        <v/>
      </c>
      <c r="R620" s="44" t="str">
        <f t="shared" si="200"/>
        <v/>
      </c>
      <c r="S620" s="44" t="str">
        <f t="shared" si="201"/>
        <v/>
      </c>
      <c r="T620" s="44" t="str">
        <f t="shared" si="202"/>
        <v/>
      </c>
      <c r="U620" s="44" t="str">
        <f t="shared" si="203"/>
        <v/>
      </c>
      <c r="V620" s="44" t="str">
        <f t="shared" si="204"/>
        <v/>
      </c>
      <c r="X620" s="44" t="str">
        <f>IF(AA620=$AA$1,MAX($X$1:X619)+1,"")</f>
        <v/>
      </c>
      <c r="Y620" s="44">
        <f t="shared" si="205"/>
        <v>619</v>
      </c>
      <c r="Z620" s="44" t="str">
        <f t="shared" si="192"/>
        <v>Kukuřice</v>
      </c>
      <c r="AA620" s="44" t="str">
        <f t="shared" si="206"/>
        <v>Žďár nad Sázavou</v>
      </c>
      <c r="AB620" s="44" t="str">
        <f t="shared" si="207"/>
        <v>Baliny</v>
      </c>
      <c r="AC620" s="45">
        <f t="shared" si="208"/>
        <v>600849</v>
      </c>
      <c r="AD620" s="45" t="str">
        <f t="shared" si="209"/>
        <v>50,01 - 100,00%</v>
      </c>
      <c r="AG620"/>
    </row>
    <row r="621" spans="1:33" x14ac:dyDescent="0.25">
      <c r="A621" s="41">
        <f>IF(B621=$Z$1,MAX($A$1:A620)+1,"")</f>
        <v>620</v>
      </c>
      <c r="B621" s="48" t="s">
        <v>1735</v>
      </c>
      <c r="C621" s="41" t="s">
        <v>573</v>
      </c>
      <c r="D621" s="49" t="s">
        <v>697</v>
      </c>
      <c r="E621" s="50">
        <v>716529</v>
      </c>
      <c r="F621" s="48" t="s">
        <v>1734</v>
      </c>
      <c r="H621" s="63">
        <f t="shared" si="191"/>
        <v>620</v>
      </c>
      <c r="I621" s="63" t="str">
        <f t="shared" si="193"/>
        <v/>
      </c>
      <c r="J621" s="63" t="str">
        <f t="shared" si="194"/>
        <v/>
      </c>
      <c r="K621" s="63" t="str">
        <f t="shared" si="195"/>
        <v/>
      </c>
      <c r="L621" s="63" t="str">
        <f t="shared" si="196"/>
        <v/>
      </c>
      <c r="M621" s="63" t="str">
        <f t="shared" si="197"/>
        <v/>
      </c>
      <c r="N621" s="63" t="str">
        <f t="shared" si="198"/>
        <v/>
      </c>
      <c r="P621" s="44" t="str">
        <f>IF($AB$1="NE","",IF(V621=$V$1,MAX($P$1:P620)+1,""))</f>
        <v/>
      </c>
      <c r="Q621" s="44" t="str">
        <f t="shared" si="199"/>
        <v/>
      </c>
      <c r="R621" s="44" t="str">
        <f t="shared" si="200"/>
        <v/>
      </c>
      <c r="S621" s="44" t="str">
        <f t="shared" si="201"/>
        <v/>
      </c>
      <c r="T621" s="44" t="str">
        <f t="shared" si="202"/>
        <v/>
      </c>
      <c r="U621" s="44" t="str">
        <f t="shared" si="203"/>
        <v/>
      </c>
      <c r="V621" s="44" t="str">
        <f t="shared" si="204"/>
        <v/>
      </c>
      <c r="X621" s="44" t="str">
        <f>IF(AA621=$AA$1,MAX($X$1:X620)+1,"")</f>
        <v/>
      </c>
      <c r="Y621" s="44">
        <f t="shared" si="205"/>
        <v>620</v>
      </c>
      <c r="Z621" s="44" t="str">
        <f t="shared" si="192"/>
        <v>Kukuřice</v>
      </c>
      <c r="AA621" s="44" t="str">
        <f t="shared" si="206"/>
        <v>Žďár nad Sázavou</v>
      </c>
      <c r="AB621" s="44" t="str">
        <f t="shared" si="207"/>
        <v>Geršov</v>
      </c>
      <c r="AC621" s="45">
        <f t="shared" si="208"/>
        <v>716529</v>
      </c>
      <c r="AD621" s="45" t="str">
        <f t="shared" si="209"/>
        <v>50,01 - 100,00%</v>
      </c>
      <c r="AG621"/>
    </row>
    <row r="622" spans="1:33" x14ac:dyDescent="0.25">
      <c r="A622" s="41">
        <f>IF(B622=$Z$1,MAX($A$1:A621)+1,"")</f>
        <v>621</v>
      </c>
      <c r="B622" s="48" t="s">
        <v>1735</v>
      </c>
      <c r="C622" s="41" t="s">
        <v>573</v>
      </c>
      <c r="D622" s="49" t="s">
        <v>698</v>
      </c>
      <c r="E622" s="50">
        <v>643955</v>
      </c>
      <c r="F622" s="48" t="s">
        <v>1734</v>
      </c>
      <c r="H622" s="63">
        <f t="shared" si="191"/>
        <v>621</v>
      </c>
      <c r="I622" s="63" t="str">
        <f t="shared" si="193"/>
        <v/>
      </c>
      <c r="J622" s="63" t="str">
        <f t="shared" si="194"/>
        <v/>
      </c>
      <c r="K622" s="63" t="str">
        <f t="shared" si="195"/>
        <v/>
      </c>
      <c r="L622" s="63" t="str">
        <f t="shared" si="196"/>
        <v/>
      </c>
      <c r="M622" s="63" t="str">
        <f t="shared" si="197"/>
        <v/>
      </c>
      <c r="N622" s="63" t="str">
        <f t="shared" si="198"/>
        <v/>
      </c>
      <c r="P622" s="44" t="str">
        <f>IF($AB$1="NE","",IF(V622=$V$1,MAX($P$1:P621)+1,""))</f>
        <v/>
      </c>
      <c r="Q622" s="44" t="str">
        <f t="shared" si="199"/>
        <v/>
      </c>
      <c r="R622" s="44" t="str">
        <f t="shared" si="200"/>
        <v/>
      </c>
      <c r="S622" s="44" t="str">
        <f t="shared" si="201"/>
        <v/>
      </c>
      <c r="T622" s="44" t="str">
        <f t="shared" si="202"/>
        <v/>
      </c>
      <c r="U622" s="44" t="str">
        <f t="shared" si="203"/>
        <v/>
      </c>
      <c r="V622" s="44" t="str">
        <f t="shared" si="204"/>
        <v/>
      </c>
      <c r="X622" s="44" t="str">
        <f>IF(AA622=$AA$1,MAX($X$1:X621)+1,"")</f>
        <v/>
      </c>
      <c r="Y622" s="44">
        <f t="shared" si="205"/>
        <v>621</v>
      </c>
      <c r="Z622" s="44" t="str">
        <f t="shared" si="192"/>
        <v>Kukuřice</v>
      </c>
      <c r="AA622" s="44" t="str">
        <f t="shared" si="206"/>
        <v>Žďár nad Sázavou</v>
      </c>
      <c r="AB622" s="44" t="str">
        <f t="shared" si="207"/>
        <v>Horní Radslavice</v>
      </c>
      <c r="AC622" s="45">
        <f t="shared" si="208"/>
        <v>643955</v>
      </c>
      <c r="AD622" s="45" t="str">
        <f t="shared" si="209"/>
        <v>50,01 - 100,00%</v>
      </c>
      <c r="AG622"/>
    </row>
    <row r="623" spans="1:33" x14ac:dyDescent="0.25">
      <c r="A623" s="41">
        <f>IF(B623=$Z$1,MAX($A$1:A622)+1,"")</f>
        <v>622</v>
      </c>
      <c r="B623" s="48" t="s">
        <v>1735</v>
      </c>
      <c r="C623" s="41" t="s">
        <v>573</v>
      </c>
      <c r="D623" s="49" t="s">
        <v>699</v>
      </c>
      <c r="E623" s="50">
        <v>756091</v>
      </c>
      <c r="F623" s="48" t="s">
        <v>1734</v>
      </c>
      <c r="H623" s="63">
        <f t="shared" si="191"/>
        <v>622</v>
      </c>
      <c r="I623" s="63" t="str">
        <f t="shared" si="193"/>
        <v/>
      </c>
      <c r="J623" s="63" t="str">
        <f t="shared" si="194"/>
        <v/>
      </c>
      <c r="K623" s="63" t="str">
        <f t="shared" si="195"/>
        <v/>
      </c>
      <c r="L623" s="63" t="str">
        <f t="shared" si="196"/>
        <v/>
      </c>
      <c r="M623" s="63" t="str">
        <f t="shared" si="197"/>
        <v/>
      </c>
      <c r="N623" s="63" t="str">
        <f t="shared" si="198"/>
        <v/>
      </c>
      <c r="P623" s="44" t="str">
        <f>IF($AB$1="NE","",IF(V623=$V$1,MAX($P$1:P622)+1,""))</f>
        <v/>
      </c>
      <c r="Q623" s="44" t="str">
        <f t="shared" si="199"/>
        <v/>
      </c>
      <c r="R623" s="44" t="str">
        <f t="shared" si="200"/>
        <v/>
      </c>
      <c r="S623" s="44" t="str">
        <f t="shared" si="201"/>
        <v/>
      </c>
      <c r="T623" s="44" t="str">
        <f t="shared" si="202"/>
        <v/>
      </c>
      <c r="U623" s="44" t="str">
        <f t="shared" si="203"/>
        <v/>
      </c>
      <c r="V623" s="44" t="str">
        <f t="shared" si="204"/>
        <v/>
      </c>
      <c r="X623" s="44" t="str">
        <f>IF(AA623=$AA$1,MAX($X$1:X622)+1,"")</f>
        <v/>
      </c>
      <c r="Y623" s="44">
        <f t="shared" si="205"/>
        <v>622</v>
      </c>
      <c r="Z623" s="44" t="str">
        <f t="shared" si="192"/>
        <v>Kukuřice</v>
      </c>
      <c r="AA623" s="44" t="str">
        <f t="shared" si="206"/>
        <v>Žďár nad Sázavou</v>
      </c>
      <c r="AB623" s="44" t="str">
        <f t="shared" si="207"/>
        <v>Nová Zhoř</v>
      </c>
      <c r="AC623" s="45">
        <f t="shared" si="208"/>
        <v>756091</v>
      </c>
      <c r="AD623" s="45" t="str">
        <f t="shared" si="209"/>
        <v>50,01 - 100,00%</v>
      </c>
      <c r="AG623"/>
    </row>
    <row r="624" spans="1:33" x14ac:dyDescent="0.25">
      <c r="A624" s="41">
        <f>IF(B624=$Z$1,MAX($A$1:A623)+1,"")</f>
        <v>623</v>
      </c>
      <c r="B624" s="48" t="s">
        <v>1735</v>
      </c>
      <c r="C624" s="41" t="s">
        <v>573</v>
      </c>
      <c r="D624" s="49" t="s">
        <v>700</v>
      </c>
      <c r="E624" s="50">
        <v>718335</v>
      </c>
      <c r="F624" s="48" t="s">
        <v>1734</v>
      </c>
      <c r="H624" s="63">
        <f t="shared" si="191"/>
        <v>623</v>
      </c>
      <c r="I624" s="63" t="str">
        <f t="shared" si="193"/>
        <v/>
      </c>
      <c r="J624" s="63" t="str">
        <f t="shared" si="194"/>
        <v/>
      </c>
      <c r="K624" s="63" t="str">
        <f t="shared" si="195"/>
        <v/>
      </c>
      <c r="L624" s="63" t="str">
        <f t="shared" si="196"/>
        <v/>
      </c>
      <c r="M624" s="63" t="str">
        <f t="shared" si="197"/>
        <v/>
      </c>
      <c r="N624" s="63" t="str">
        <f t="shared" si="198"/>
        <v/>
      </c>
      <c r="P624" s="44" t="str">
        <f>IF($AB$1="NE","",IF(V624=$V$1,MAX($P$1:P623)+1,""))</f>
        <v/>
      </c>
      <c r="Q624" s="44" t="str">
        <f t="shared" si="199"/>
        <v/>
      </c>
      <c r="R624" s="44" t="str">
        <f t="shared" si="200"/>
        <v/>
      </c>
      <c r="S624" s="44" t="str">
        <f t="shared" si="201"/>
        <v/>
      </c>
      <c r="T624" s="44" t="str">
        <f t="shared" si="202"/>
        <v/>
      </c>
      <c r="U624" s="44" t="str">
        <f t="shared" si="203"/>
        <v/>
      </c>
      <c r="V624" s="44" t="str">
        <f t="shared" si="204"/>
        <v/>
      </c>
      <c r="X624" s="44" t="str">
        <f>IF(AA624=$AA$1,MAX($X$1:X623)+1,"")</f>
        <v/>
      </c>
      <c r="Y624" s="44">
        <f t="shared" si="205"/>
        <v>623</v>
      </c>
      <c r="Z624" s="44" t="str">
        <f t="shared" si="192"/>
        <v>Kukuřice</v>
      </c>
      <c r="AA624" s="44" t="str">
        <f t="shared" si="206"/>
        <v>Žďár nad Sázavou</v>
      </c>
      <c r="AB624" s="44" t="str">
        <f t="shared" si="207"/>
        <v>Pavlínov</v>
      </c>
      <c r="AC624" s="45">
        <f t="shared" si="208"/>
        <v>718335</v>
      </c>
      <c r="AD624" s="45" t="str">
        <f t="shared" si="209"/>
        <v>50,01 - 100,00%</v>
      </c>
      <c r="AG624"/>
    </row>
    <row r="625" spans="1:33" x14ac:dyDescent="0.25">
      <c r="A625" s="41">
        <f>IF(B625=$Z$1,MAX($A$1:A624)+1,"")</f>
        <v>624</v>
      </c>
      <c r="B625" s="48" t="s">
        <v>1735</v>
      </c>
      <c r="C625" s="41" t="s">
        <v>573</v>
      </c>
      <c r="D625" s="49" t="s">
        <v>701</v>
      </c>
      <c r="E625" s="50">
        <v>716545</v>
      </c>
      <c r="F625" s="48" t="s">
        <v>1734</v>
      </c>
      <c r="H625" s="63">
        <f t="shared" si="191"/>
        <v>624</v>
      </c>
      <c r="I625" s="63" t="str">
        <f t="shared" si="193"/>
        <v/>
      </c>
      <c r="J625" s="63" t="str">
        <f t="shared" si="194"/>
        <v/>
      </c>
      <c r="K625" s="63" t="str">
        <f t="shared" si="195"/>
        <v/>
      </c>
      <c r="L625" s="63" t="str">
        <f t="shared" si="196"/>
        <v/>
      </c>
      <c r="M625" s="63" t="str">
        <f t="shared" si="197"/>
        <v/>
      </c>
      <c r="N625" s="63" t="str">
        <f t="shared" si="198"/>
        <v/>
      </c>
      <c r="P625" s="44" t="str">
        <f>IF($AB$1="NE","",IF(V625=$V$1,MAX($P$1:P624)+1,""))</f>
        <v/>
      </c>
      <c r="Q625" s="44" t="str">
        <f t="shared" si="199"/>
        <v/>
      </c>
      <c r="R625" s="44" t="str">
        <f t="shared" si="200"/>
        <v/>
      </c>
      <c r="S625" s="44" t="str">
        <f t="shared" si="201"/>
        <v/>
      </c>
      <c r="T625" s="44" t="str">
        <f t="shared" si="202"/>
        <v/>
      </c>
      <c r="U625" s="44" t="str">
        <f t="shared" si="203"/>
        <v/>
      </c>
      <c r="V625" s="44" t="str">
        <f t="shared" si="204"/>
        <v/>
      </c>
      <c r="X625" s="44" t="str">
        <f>IF(AA625=$AA$1,MAX($X$1:X624)+1,"")</f>
        <v/>
      </c>
      <c r="Y625" s="44">
        <f t="shared" si="205"/>
        <v>624</v>
      </c>
      <c r="Z625" s="44" t="str">
        <f t="shared" si="192"/>
        <v>Kukuřice</v>
      </c>
      <c r="AA625" s="44" t="str">
        <f t="shared" si="206"/>
        <v>Žďár nad Sázavou</v>
      </c>
      <c r="AB625" s="44" t="str">
        <f t="shared" si="207"/>
        <v>Pohořílky u Otína</v>
      </c>
      <c r="AC625" s="45">
        <f t="shared" si="208"/>
        <v>716545</v>
      </c>
      <c r="AD625" s="45" t="str">
        <f t="shared" si="209"/>
        <v>50,01 - 100,00%</v>
      </c>
      <c r="AG625"/>
    </row>
    <row r="626" spans="1:33" x14ac:dyDescent="0.25">
      <c r="A626" s="41">
        <f>IF(B626=$Z$1,MAX($A$1:A625)+1,"")</f>
        <v>625</v>
      </c>
      <c r="B626" s="48" t="s">
        <v>1735</v>
      </c>
      <c r="C626" s="41" t="s">
        <v>573</v>
      </c>
      <c r="D626" s="49" t="s">
        <v>702</v>
      </c>
      <c r="E626" s="50">
        <v>773433</v>
      </c>
      <c r="F626" s="48" t="s">
        <v>1734</v>
      </c>
      <c r="H626" s="63">
        <f t="shared" si="191"/>
        <v>625</v>
      </c>
      <c r="I626" s="63" t="str">
        <f t="shared" si="193"/>
        <v/>
      </c>
      <c r="J626" s="63" t="str">
        <f t="shared" si="194"/>
        <v/>
      </c>
      <c r="K626" s="63" t="str">
        <f t="shared" si="195"/>
        <v/>
      </c>
      <c r="L626" s="63" t="str">
        <f t="shared" si="196"/>
        <v/>
      </c>
      <c r="M626" s="63" t="str">
        <f t="shared" si="197"/>
        <v/>
      </c>
      <c r="N626" s="63" t="str">
        <f t="shared" si="198"/>
        <v/>
      </c>
      <c r="P626" s="44" t="str">
        <f>IF($AB$1="NE","",IF(V626=$V$1,MAX($P$1:P625)+1,""))</f>
        <v/>
      </c>
      <c r="Q626" s="44" t="str">
        <f t="shared" si="199"/>
        <v/>
      </c>
      <c r="R626" s="44" t="str">
        <f t="shared" si="200"/>
        <v/>
      </c>
      <c r="S626" s="44" t="str">
        <f t="shared" si="201"/>
        <v/>
      </c>
      <c r="T626" s="44" t="str">
        <f t="shared" si="202"/>
        <v/>
      </c>
      <c r="U626" s="44" t="str">
        <f t="shared" si="203"/>
        <v/>
      </c>
      <c r="V626" s="44" t="str">
        <f t="shared" si="204"/>
        <v/>
      </c>
      <c r="X626" s="44" t="str">
        <f>IF(AA626=$AA$1,MAX($X$1:X625)+1,"")</f>
        <v/>
      </c>
      <c r="Y626" s="44">
        <f t="shared" si="205"/>
        <v>625</v>
      </c>
      <c r="Z626" s="44" t="str">
        <f t="shared" si="192"/>
        <v>Kukuřice</v>
      </c>
      <c r="AA626" s="44" t="str">
        <f t="shared" si="206"/>
        <v>Žďár nad Sázavou</v>
      </c>
      <c r="AB626" s="44" t="str">
        <f t="shared" si="207"/>
        <v>Šeborov</v>
      </c>
      <c r="AC626" s="45">
        <f t="shared" si="208"/>
        <v>773433</v>
      </c>
      <c r="AD626" s="45" t="str">
        <f t="shared" si="209"/>
        <v>50,01 - 100,00%</v>
      </c>
      <c r="AG626"/>
    </row>
    <row r="627" spans="1:33" x14ac:dyDescent="0.25">
      <c r="A627" s="41">
        <f>IF(B627=$Z$1,MAX($A$1:A626)+1,"")</f>
        <v>626</v>
      </c>
      <c r="B627" s="48" t="s">
        <v>1735</v>
      </c>
      <c r="C627" s="41" t="s">
        <v>573</v>
      </c>
      <c r="D627" s="49" t="s">
        <v>703</v>
      </c>
      <c r="E627" s="50">
        <v>765104</v>
      </c>
      <c r="F627" s="48" t="s">
        <v>1734</v>
      </c>
      <c r="H627" s="63">
        <f t="shared" si="191"/>
        <v>626</v>
      </c>
      <c r="I627" s="63" t="str">
        <f t="shared" si="193"/>
        <v/>
      </c>
      <c r="J627" s="63" t="str">
        <f t="shared" si="194"/>
        <v/>
      </c>
      <c r="K627" s="63" t="str">
        <f t="shared" si="195"/>
        <v/>
      </c>
      <c r="L627" s="63" t="str">
        <f t="shared" si="196"/>
        <v/>
      </c>
      <c r="M627" s="63" t="str">
        <f t="shared" si="197"/>
        <v/>
      </c>
      <c r="N627" s="63" t="str">
        <f t="shared" si="198"/>
        <v/>
      </c>
      <c r="P627" s="44" t="str">
        <f>IF($AB$1="NE","",IF(V627=$V$1,MAX($P$1:P626)+1,""))</f>
        <v/>
      </c>
      <c r="Q627" s="44" t="str">
        <f t="shared" si="199"/>
        <v/>
      </c>
      <c r="R627" s="44" t="str">
        <f t="shared" si="200"/>
        <v/>
      </c>
      <c r="S627" s="44" t="str">
        <f t="shared" si="201"/>
        <v/>
      </c>
      <c r="T627" s="44" t="str">
        <f t="shared" si="202"/>
        <v/>
      </c>
      <c r="U627" s="44" t="str">
        <f t="shared" si="203"/>
        <v/>
      </c>
      <c r="V627" s="44" t="str">
        <f t="shared" si="204"/>
        <v/>
      </c>
      <c r="X627" s="44" t="str">
        <f>IF(AA627=$AA$1,MAX($X$1:X626)+1,"")</f>
        <v/>
      </c>
      <c r="Y627" s="44">
        <f t="shared" si="205"/>
        <v>626</v>
      </c>
      <c r="Z627" s="44" t="str">
        <f t="shared" si="192"/>
        <v>Kukuřice</v>
      </c>
      <c r="AA627" s="44" t="str">
        <f t="shared" si="206"/>
        <v>Žďár nad Sázavou</v>
      </c>
      <c r="AB627" s="44" t="str">
        <f t="shared" si="207"/>
        <v>Tasov</v>
      </c>
      <c r="AC627" s="45">
        <f t="shared" si="208"/>
        <v>765104</v>
      </c>
      <c r="AD627" s="45" t="str">
        <f t="shared" si="209"/>
        <v>50,01 - 100,00%</v>
      </c>
      <c r="AG627"/>
    </row>
    <row r="628" spans="1:33" x14ac:dyDescent="0.25">
      <c r="A628" s="41">
        <f>IF(B628=$Z$1,MAX($A$1:A627)+1,"")</f>
        <v>627</v>
      </c>
      <c r="B628" s="48" t="s">
        <v>1735</v>
      </c>
      <c r="C628" s="41" t="s">
        <v>573</v>
      </c>
      <c r="D628" s="51" t="s">
        <v>704</v>
      </c>
      <c r="E628" s="50">
        <v>773441</v>
      </c>
      <c r="F628" s="48" t="s">
        <v>1734</v>
      </c>
      <c r="H628" s="63">
        <f t="shared" si="191"/>
        <v>627</v>
      </c>
      <c r="I628" s="63" t="str">
        <f t="shared" si="193"/>
        <v/>
      </c>
      <c r="J628" s="63" t="str">
        <f t="shared" si="194"/>
        <v/>
      </c>
      <c r="K628" s="63" t="str">
        <f t="shared" si="195"/>
        <v/>
      </c>
      <c r="L628" s="63" t="str">
        <f t="shared" si="196"/>
        <v/>
      </c>
      <c r="M628" s="63" t="str">
        <f t="shared" si="197"/>
        <v/>
      </c>
      <c r="N628" s="63" t="str">
        <f t="shared" si="198"/>
        <v/>
      </c>
      <c r="P628" s="44" t="str">
        <f>IF($AB$1="NE","",IF(V628=$V$1,MAX($P$1:P627)+1,""))</f>
        <v/>
      </c>
      <c r="Q628" s="44" t="str">
        <f t="shared" si="199"/>
        <v/>
      </c>
      <c r="R628" s="44" t="str">
        <f t="shared" si="200"/>
        <v/>
      </c>
      <c r="S628" s="44" t="str">
        <f t="shared" si="201"/>
        <v/>
      </c>
      <c r="T628" s="44" t="str">
        <f t="shared" si="202"/>
        <v/>
      </c>
      <c r="U628" s="44" t="str">
        <f t="shared" si="203"/>
        <v/>
      </c>
      <c r="V628" s="44" t="str">
        <f t="shared" si="204"/>
        <v/>
      </c>
      <c r="X628" s="44" t="str">
        <f>IF(AA628=$AA$1,MAX($X$1:X627)+1,"")</f>
        <v/>
      </c>
      <c r="Y628" s="44">
        <f t="shared" si="205"/>
        <v>627</v>
      </c>
      <c r="Z628" s="44" t="str">
        <f t="shared" si="192"/>
        <v>Kukuřice</v>
      </c>
      <c r="AA628" s="44" t="str">
        <f t="shared" si="206"/>
        <v>Žďár nad Sázavou</v>
      </c>
      <c r="AB628" s="44" t="str">
        <f t="shared" si="207"/>
        <v>Uhřínov u Velkého Meziříčí</v>
      </c>
      <c r="AC628" s="45">
        <f t="shared" si="208"/>
        <v>773441</v>
      </c>
      <c r="AD628" s="45" t="str">
        <f t="shared" si="209"/>
        <v>50,01 - 100,00%</v>
      </c>
      <c r="AG628"/>
    </row>
    <row r="629" spans="1:33" x14ac:dyDescent="0.25">
      <c r="A629" s="41">
        <f>IF(B629=$Z$1,MAX($A$1:A628)+1,"")</f>
        <v>628</v>
      </c>
      <c r="B629" s="48" t="s">
        <v>1735</v>
      </c>
      <c r="C629" s="41" t="s">
        <v>573</v>
      </c>
      <c r="D629" s="49" t="s">
        <v>705</v>
      </c>
      <c r="E629" s="50">
        <v>779091</v>
      </c>
      <c r="F629" s="48" t="s">
        <v>1734</v>
      </c>
      <c r="H629" s="63">
        <f t="shared" si="191"/>
        <v>628</v>
      </c>
      <c r="I629" s="63" t="str">
        <f t="shared" si="193"/>
        <v/>
      </c>
      <c r="J629" s="63" t="str">
        <f t="shared" si="194"/>
        <v/>
      </c>
      <c r="K629" s="63" t="str">
        <f t="shared" si="195"/>
        <v/>
      </c>
      <c r="L629" s="63" t="str">
        <f t="shared" si="196"/>
        <v/>
      </c>
      <c r="M629" s="63" t="str">
        <f t="shared" si="197"/>
        <v/>
      </c>
      <c r="N629" s="63" t="str">
        <f t="shared" si="198"/>
        <v/>
      </c>
      <c r="P629" s="44" t="str">
        <f>IF($AB$1="NE","",IF(V629=$V$1,MAX($P$1:P628)+1,""))</f>
        <v/>
      </c>
      <c r="Q629" s="44" t="str">
        <f t="shared" si="199"/>
        <v/>
      </c>
      <c r="R629" s="44" t="str">
        <f t="shared" si="200"/>
        <v/>
      </c>
      <c r="S629" s="44" t="str">
        <f t="shared" si="201"/>
        <v/>
      </c>
      <c r="T629" s="44" t="str">
        <f t="shared" si="202"/>
        <v/>
      </c>
      <c r="U629" s="44" t="str">
        <f t="shared" si="203"/>
        <v/>
      </c>
      <c r="V629" s="44" t="str">
        <f t="shared" si="204"/>
        <v/>
      </c>
      <c r="X629" s="44" t="str">
        <f>IF(AA629=$AA$1,MAX($X$1:X628)+1,"")</f>
        <v/>
      </c>
      <c r="Y629" s="44">
        <f t="shared" si="205"/>
        <v>628</v>
      </c>
      <c r="Z629" s="44" t="str">
        <f t="shared" si="192"/>
        <v>Kukuřice</v>
      </c>
      <c r="AA629" s="44" t="str">
        <f t="shared" si="206"/>
        <v>Žďár nad Sázavou</v>
      </c>
      <c r="AB629" s="44" t="str">
        <f t="shared" si="207"/>
        <v>Velké Meziříčí</v>
      </c>
      <c r="AC629" s="45">
        <f t="shared" si="208"/>
        <v>779091</v>
      </c>
      <c r="AD629" s="45" t="str">
        <f t="shared" si="209"/>
        <v>50,01 - 100,00%</v>
      </c>
      <c r="AG629"/>
    </row>
    <row r="630" spans="1:33" x14ac:dyDescent="0.25">
      <c r="A630" s="41" t="str">
        <f>IF(B630=$Z$1,MAX($A$1:A629)+1,"")</f>
        <v/>
      </c>
      <c r="B630" s="48" t="s">
        <v>38</v>
      </c>
      <c r="C630" s="41" t="s">
        <v>706</v>
      </c>
      <c r="D630" s="49" t="s">
        <v>707</v>
      </c>
      <c r="E630" s="50">
        <v>737216</v>
      </c>
      <c r="F630" s="48" t="s">
        <v>24</v>
      </c>
      <c r="H630" s="63">
        <f t="shared" si="191"/>
        <v>629</v>
      </c>
      <c r="I630" s="63" t="str">
        <f t="shared" si="193"/>
        <v/>
      </c>
      <c r="J630" s="63" t="str">
        <f t="shared" si="194"/>
        <v/>
      </c>
      <c r="K630" s="63" t="str">
        <f t="shared" si="195"/>
        <v/>
      </c>
      <c r="L630" s="63" t="str">
        <f t="shared" si="196"/>
        <v/>
      </c>
      <c r="M630" s="63" t="str">
        <f t="shared" si="197"/>
        <v/>
      </c>
      <c r="N630" s="63" t="str">
        <f t="shared" si="198"/>
        <v/>
      </c>
      <c r="P630" s="44" t="str">
        <f>IF($AB$1="NE","",IF(V630=$V$1,MAX($P$1:P629)+1,""))</f>
        <v/>
      </c>
      <c r="Q630" s="44" t="str">
        <f t="shared" si="199"/>
        <v/>
      </c>
      <c r="R630" s="44" t="str">
        <f t="shared" si="200"/>
        <v/>
      </c>
      <c r="S630" s="44" t="str">
        <f t="shared" si="201"/>
        <v/>
      </c>
      <c r="T630" s="44" t="str">
        <f t="shared" si="202"/>
        <v/>
      </c>
      <c r="U630" s="44" t="str">
        <f t="shared" si="203"/>
        <v/>
      </c>
      <c r="V630" s="44" t="str">
        <f t="shared" si="204"/>
        <v/>
      </c>
      <c r="X630" s="44" t="str">
        <f>IF(AA630=$AA$1,MAX($X$1:X629)+1,"")</f>
        <v/>
      </c>
      <c r="Y630" s="44" t="str">
        <f t="shared" si="205"/>
        <v/>
      </c>
      <c r="Z630" s="44" t="str">
        <f t="shared" si="192"/>
        <v/>
      </c>
      <c r="AA630" s="44" t="str">
        <f t="shared" si="206"/>
        <v/>
      </c>
      <c r="AB630" s="44" t="str">
        <f t="shared" si="207"/>
        <v/>
      </c>
      <c r="AC630" s="45" t="str">
        <f t="shared" si="208"/>
        <v/>
      </c>
      <c r="AD630" s="45" t="str">
        <f t="shared" si="209"/>
        <v/>
      </c>
      <c r="AG630"/>
    </row>
    <row r="631" spans="1:33" x14ac:dyDescent="0.25">
      <c r="A631" s="41" t="str">
        <f>IF(B631=$Z$1,MAX($A$1:A630)+1,"")</f>
        <v/>
      </c>
      <c r="B631" s="48" t="s">
        <v>38</v>
      </c>
      <c r="C631" s="41" t="s">
        <v>706</v>
      </c>
      <c r="D631" s="49" t="s">
        <v>708</v>
      </c>
      <c r="E631" s="50">
        <v>607932</v>
      </c>
      <c r="F631" s="48" t="s">
        <v>24</v>
      </c>
      <c r="H631" s="63">
        <f t="shared" si="191"/>
        <v>630</v>
      </c>
      <c r="I631" s="63" t="str">
        <f t="shared" si="193"/>
        <v/>
      </c>
      <c r="J631" s="63" t="str">
        <f t="shared" si="194"/>
        <v/>
      </c>
      <c r="K631" s="63" t="str">
        <f t="shared" si="195"/>
        <v/>
      </c>
      <c r="L631" s="63" t="str">
        <f t="shared" si="196"/>
        <v/>
      </c>
      <c r="M631" s="63" t="str">
        <f t="shared" si="197"/>
        <v/>
      </c>
      <c r="N631" s="63" t="str">
        <f t="shared" si="198"/>
        <v/>
      </c>
      <c r="P631" s="44" t="str">
        <f>IF($AB$1="NE","",IF(V631=$V$1,MAX($P$1:P630)+1,""))</f>
        <v/>
      </c>
      <c r="Q631" s="44" t="str">
        <f t="shared" si="199"/>
        <v/>
      </c>
      <c r="R631" s="44" t="str">
        <f t="shared" si="200"/>
        <v/>
      </c>
      <c r="S631" s="44" t="str">
        <f t="shared" si="201"/>
        <v/>
      </c>
      <c r="T631" s="44" t="str">
        <f t="shared" si="202"/>
        <v/>
      </c>
      <c r="U631" s="44" t="str">
        <f t="shared" si="203"/>
        <v/>
      </c>
      <c r="V631" s="44" t="str">
        <f t="shared" si="204"/>
        <v/>
      </c>
      <c r="X631" s="44" t="str">
        <f>IF(AA631=$AA$1,MAX($X$1:X630)+1,"")</f>
        <v/>
      </c>
      <c r="Y631" s="44" t="str">
        <f t="shared" si="205"/>
        <v/>
      </c>
      <c r="Z631" s="44" t="str">
        <f t="shared" si="192"/>
        <v/>
      </c>
      <c r="AA631" s="44" t="str">
        <f t="shared" si="206"/>
        <v/>
      </c>
      <c r="AB631" s="44" t="str">
        <f t="shared" si="207"/>
        <v/>
      </c>
      <c r="AC631" s="45" t="str">
        <f t="shared" si="208"/>
        <v/>
      </c>
      <c r="AD631" s="45" t="str">
        <f t="shared" si="209"/>
        <v/>
      </c>
      <c r="AG631"/>
    </row>
    <row r="632" spans="1:33" x14ac:dyDescent="0.25">
      <c r="A632" s="41" t="str">
        <f>IF(B632=$Z$1,MAX($A$1:A631)+1,"")</f>
        <v/>
      </c>
      <c r="B632" s="48" t="s">
        <v>38</v>
      </c>
      <c r="C632" s="41" t="s">
        <v>706</v>
      </c>
      <c r="D632" s="49" t="s">
        <v>709</v>
      </c>
      <c r="E632" s="50">
        <v>703788</v>
      </c>
      <c r="F632" s="48" t="s">
        <v>24</v>
      </c>
      <c r="H632" s="63">
        <f t="shared" si="191"/>
        <v>631</v>
      </c>
      <c r="I632" s="63" t="str">
        <f t="shared" si="193"/>
        <v/>
      </c>
      <c r="J632" s="63" t="str">
        <f t="shared" si="194"/>
        <v/>
      </c>
      <c r="K632" s="63" t="str">
        <f t="shared" si="195"/>
        <v/>
      </c>
      <c r="L632" s="63" t="str">
        <f t="shared" si="196"/>
        <v/>
      </c>
      <c r="M632" s="63" t="str">
        <f t="shared" si="197"/>
        <v/>
      </c>
      <c r="N632" s="63" t="str">
        <f t="shared" si="198"/>
        <v/>
      </c>
      <c r="P632" s="44" t="str">
        <f>IF($AB$1="NE","",IF(V632=$V$1,MAX($P$1:P631)+1,""))</f>
        <v/>
      </c>
      <c r="Q632" s="44" t="str">
        <f t="shared" si="199"/>
        <v/>
      </c>
      <c r="R632" s="44" t="str">
        <f t="shared" si="200"/>
        <v/>
      </c>
      <c r="S632" s="44" t="str">
        <f t="shared" si="201"/>
        <v/>
      </c>
      <c r="T632" s="44" t="str">
        <f t="shared" si="202"/>
        <v/>
      </c>
      <c r="U632" s="44" t="str">
        <f t="shared" si="203"/>
        <v/>
      </c>
      <c r="V632" s="44" t="str">
        <f t="shared" si="204"/>
        <v/>
      </c>
      <c r="X632" s="44" t="str">
        <f>IF(AA632=$AA$1,MAX($X$1:X631)+1,"")</f>
        <v/>
      </c>
      <c r="Y632" s="44" t="str">
        <f t="shared" si="205"/>
        <v/>
      </c>
      <c r="Z632" s="44" t="str">
        <f t="shared" si="192"/>
        <v/>
      </c>
      <c r="AA632" s="44" t="str">
        <f t="shared" si="206"/>
        <v/>
      </c>
      <c r="AB632" s="44" t="str">
        <f t="shared" si="207"/>
        <v/>
      </c>
      <c r="AC632" s="45" t="str">
        <f t="shared" si="208"/>
        <v/>
      </c>
      <c r="AD632" s="45" t="str">
        <f t="shared" si="209"/>
        <v/>
      </c>
      <c r="AG632"/>
    </row>
    <row r="633" spans="1:33" x14ac:dyDescent="0.25">
      <c r="A633" s="41" t="str">
        <f>IF(B633=$Z$1,MAX($A$1:A632)+1,"")</f>
        <v/>
      </c>
      <c r="B633" s="48" t="s">
        <v>38</v>
      </c>
      <c r="C633" s="41" t="s">
        <v>706</v>
      </c>
      <c r="D633" s="49" t="s">
        <v>710</v>
      </c>
      <c r="E633" s="50">
        <v>737267</v>
      </c>
      <c r="F633" s="48" t="s">
        <v>24</v>
      </c>
      <c r="H633" s="63">
        <f t="shared" si="191"/>
        <v>632</v>
      </c>
      <c r="I633" s="63" t="str">
        <f t="shared" si="193"/>
        <v/>
      </c>
      <c r="J633" s="63" t="str">
        <f t="shared" si="194"/>
        <v/>
      </c>
      <c r="K633" s="63" t="str">
        <f t="shared" si="195"/>
        <v/>
      </c>
      <c r="L633" s="63" t="str">
        <f t="shared" si="196"/>
        <v/>
      </c>
      <c r="M633" s="63" t="str">
        <f t="shared" si="197"/>
        <v/>
      </c>
      <c r="N633" s="63" t="str">
        <f t="shared" si="198"/>
        <v/>
      </c>
      <c r="P633" s="44" t="str">
        <f>IF($AB$1="NE","",IF(V633=$V$1,MAX($P$1:P632)+1,""))</f>
        <v/>
      </c>
      <c r="Q633" s="44" t="str">
        <f t="shared" si="199"/>
        <v/>
      </c>
      <c r="R633" s="44" t="str">
        <f t="shared" si="200"/>
        <v/>
      </c>
      <c r="S633" s="44" t="str">
        <f t="shared" si="201"/>
        <v/>
      </c>
      <c r="T633" s="44" t="str">
        <f t="shared" si="202"/>
        <v/>
      </c>
      <c r="U633" s="44" t="str">
        <f t="shared" si="203"/>
        <v/>
      </c>
      <c r="V633" s="44" t="str">
        <f t="shared" si="204"/>
        <v/>
      </c>
      <c r="X633" s="44" t="str">
        <f>IF(AA633=$AA$1,MAX($X$1:X632)+1,"")</f>
        <v/>
      </c>
      <c r="Y633" s="44" t="str">
        <f t="shared" si="205"/>
        <v/>
      </c>
      <c r="Z633" s="44" t="str">
        <f t="shared" si="192"/>
        <v/>
      </c>
      <c r="AA633" s="44" t="str">
        <f t="shared" si="206"/>
        <v/>
      </c>
      <c r="AB633" s="44" t="str">
        <f t="shared" si="207"/>
        <v/>
      </c>
      <c r="AC633" s="45" t="str">
        <f t="shared" si="208"/>
        <v/>
      </c>
      <c r="AD633" s="45" t="str">
        <f t="shared" si="209"/>
        <v/>
      </c>
      <c r="AG633"/>
    </row>
    <row r="634" spans="1:33" x14ac:dyDescent="0.25">
      <c r="A634" s="41" t="str">
        <f>IF(B634=$Z$1,MAX($A$1:A633)+1,"")</f>
        <v/>
      </c>
      <c r="B634" s="48" t="s">
        <v>38</v>
      </c>
      <c r="C634" s="41" t="s">
        <v>706</v>
      </c>
      <c r="D634" s="49" t="s">
        <v>711</v>
      </c>
      <c r="E634" s="50">
        <v>704130</v>
      </c>
      <c r="F634" s="48" t="s">
        <v>24</v>
      </c>
      <c r="H634" s="63">
        <f t="shared" si="191"/>
        <v>633</v>
      </c>
      <c r="I634" s="63" t="str">
        <f t="shared" si="193"/>
        <v/>
      </c>
      <c r="J634" s="63" t="str">
        <f t="shared" si="194"/>
        <v/>
      </c>
      <c r="K634" s="63" t="str">
        <f t="shared" si="195"/>
        <v/>
      </c>
      <c r="L634" s="63" t="str">
        <f t="shared" si="196"/>
        <v/>
      </c>
      <c r="M634" s="63" t="str">
        <f t="shared" si="197"/>
        <v/>
      </c>
      <c r="N634" s="63" t="str">
        <f t="shared" si="198"/>
        <v/>
      </c>
      <c r="P634" s="44" t="str">
        <f>IF($AB$1="NE","",IF(V634=$V$1,MAX($P$1:P633)+1,""))</f>
        <v/>
      </c>
      <c r="Q634" s="44" t="str">
        <f t="shared" si="199"/>
        <v/>
      </c>
      <c r="R634" s="44" t="str">
        <f t="shared" si="200"/>
        <v/>
      </c>
      <c r="S634" s="44" t="str">
        <f t="shared" si="201"/>
        <v/>
      </c>
      <c r="T634" s="44" t="str">
        <f t="shared" si="202"/>
        <v/>
      </c>
      <c r="U634" s="44" t="str">
        <f t="shared" si="203"/>
        <v/>
      </c>
      <c r="V634" s="44" t="str">
        <f t="shared" si="204"/>
        <v/>
      </c>
      <c r="X634" s="44" t="str">
        <f>IF(AA634=$AA$1,MAX($X$1:X633)+1,"")</f>
        <v/>
      </c>
      <c r="Y634" s="44" t="str">
        <f t="shared" si="205"/>
        <v/>
      </c>
      <c r="Z634" s="44" t="str">
        <f t="shared" si="192"/>
        <v/>
      </c>
      <c r="AA634" s="44" t="str">
        <f t="shared" si="206"/>
        <v/>
      </c>
      <c r="AB634" s="44" t="str">
        <f t="shared" si="207"/>
        <v/>
      </c>
      <c r="AC634" s="45" t="str">
        <f t="shared" si="208"/>
        <v/>
      </c>
      <c r="AD634" s="45" t="str">
        <f t="shared" si="209"/>
        <v/>
      </c>
      <c r="AG634"/>
    </row>
    <row r="635" spans="1:33" x14ac:dyDescent="0.25">
      <c r="A635" s="41" t="str">
        <f>IF(B635=$Z$1,MAX($A$1:A634)+1,"")</f>
        <v/>
      </c>
      <c r="B635" s="48" t="s">
        <v>38</v>
      </c>
      <c r="C635" s="41" t="s">
        <v>706</v>
      </c>
      <c r="D635" s="49" t="s">
        <v>712</v>
      </c>
      <c r="E635" s="50">
        <v>762431</v>
      </c>
      <c r="F635" s="48" t="s">
        <v>24</v>
      </c>
      <c r="H635" s="63">
        <f t="shared" si="191"/>
        <v>634</v>
      </c>
      <c r="I635" s="63" t="str">
        <f t="shared" si="193"/>
        <v/>
      </c>
      <c r="J635" s="63" t="str">
        <f t="shared" si="194"/>
        <v/>
      </c>
      <c r="K635" s="63" t="str">
        <f t="shared" si="195"/>
        <v/>
      </c>
      <c r="L635" s="63" t="str">
        <f t="shared" si="196"/>
        <v/>
      </c>
      <c r="M635" s="63" t="str">
        <f t="shared" si="197"/>
        <v/>
      </c>
      <c r="N635" s="63" t="str">
        <f t="shared" si="198"/>
        <v/>
      </c>
      <c r="P635" s="44" t="str">
        <f>IF($AB$1="NE","",IF(V635=$V$1,MAX($P$1:P634)+1,""))</f>
        <v/>
      </c>
      <c r="Q635" s="44" t="str">
        <f t="shared" si="199"/>
        <v/>
      </c>
      <c r="R635" s="44" t="str">
        <f t="shared" si="200"/>
        <v/>
      </c>
      <c r="S635" s="44" t="str">
        <f t="shared" si="201"/>
        <v/>
      </c>
      <c r="T635" s="44" t="str">
        <f t="shared" si="202"/>
        <v/>
      </c>
      <c r="U635" s="44" t="str">
        <f t="shared" si="203"/>
        <v/>
      </c>
      <c r="V635" s="44" t="str">
        <f t="shared" si="204"/>
        <v/>
      </c>
      <c r="X635" s="44" t="str">
        <f>IF(AA635=$AA$1,MAX($X$1:X634)+1,"")</f>
        <v/>
      </c>
      <c r="Y635" s="44" t="str">
        <f t="shared" si="205"/>
        <v/>
      </c>
      <c r="Z635" s="44" t="str">
        <f t="shared" si="192"/>
        <v/>
      </c>
      <c r="AA635" s="44" t="str">
        <f t="shared" si="206"/>
        <v/>
      </c>
      <c r="AB635" s="44" t="str">
        <f t="shared" si="207"/>
        <v/>
      </c>
      <c r="AC635" s="45" t="str">
        <f t="shared" si="208"/>
        <v/>
      </c>
      <c r="AD635" s="45" t="str">
        <f t="shared" si="209"/>
        <v/>
      </c>
      <c r="AG635"/>
    </row>
    <row r="636" spans="1:33" x14ac:dyDescent="0.25">
      <c r="A636" s="41" t="str">
        <f>IF(B636=$Z$1,MAX($A$1:A635)+1,"")</f>
        <v/>
      </c>
      <c r="B636" s="48" t="s">
        <v>38</v>
      </c>
      <c r="C636" s="41" t="s">
        <v>706</v>
      </c>
      <c r="D636" s="49" t="s">
        <v>713</v>
      </c>
      <c r="E636" s="50">
        <v>701157</v>
      </c>
      <c r="F636" s="48" t="s">
        <v>24</v>
      </c>
      <c r="H636" s="63">
        <f t="shared" si="191"/>
        <v>635</v>
      </c>
      <c r="I636" s="63" t="str">
        <f t="shared" si="193"/>
        <v/>
      </c>
      <c r="J636" s="63" t="str">
        <f t="shared" si="194"/>
        <v/>
      </c>
      <c r="K636" s="63" t="str">
        <f t="shared" si="195"/>
        <v/>
      </c>
      <c r="L636" s="63" t="str">
        <f t="shared" si="196"/>
        <v/>
      </c>
      <c r="M636" s="63" t="str">
        <f t="shared" si="197"/>
        <v/>
      </c>
      <c r="N636" s="63" t="str">
        <f t="shared" si="198"/>
        <v/>
      </c>
      <c r="P636" s="44" t="str">
        <f>IF($AB$1="NE","",IF(V636=$V$1,MAX($P$1:P635)+1,""))</f>
        <v/>
      </c>
      <c r="Q636" s="44" t="str">
        <f t="shared" si="199"/>
        <v/>
      </c>
      <c r="R636" s="44" t="str">
        <f t="shared" si="200"/>
        <v/>
      </c>
      <c r="S636" s="44" t="str">
        <f t="shared" si="201"/>
        <v/>
      </c>
      <c r="T636" s="44" t="str">
        <f t="shared" si="202"/>
        <v/>
      </c>
      <c r="U636" s="44" t="str">
        <f t="shared" si="203"/>
        <v/>
      </c>
      <c r="V636" s="44" t="str">
        <f t="shared" si="204"/>
        <v/>
      </c>
      <c r="X636" s="44" t="str">
        <f>IF(AA636=$AA$1,MAX($X$1:X635)+1,"")</f>
        <v/>
      </c>
      <c r="Y636" s="44" t="str">
        <f t="shared" si="205"/>
        <v/>
      </c>
      <c r="Z636" s="44" t="str">
        <f t="shared" si="192"/>
        <v/>
      </c>
      <c r="AA636" s="44" t="str">
        <f t="shared" si="206"/>
        <v/>
      </c>
      <c r="AB636" s="44" t="str">
        <f t="shared" si="207"/>
        <v/>
      </c>
      <c r="AC636" s="45" t="str">
        <f t="shared" si="208"/>
        <v/>
      </c>
      <c r="AD636" s="45" t="str">
        <f t="shared" si="209"/>
        <v/>
      </c>
      <c r="AG636"/>
    </row>
    <row r="637" spans="1:33" x14ac:dyDescent="0.25">
      <c r="A637" s="41" t="str">
        <f>IF(B637=$Z$1,MAX($A$1:A636)+1,"")</f>
        <v/>
      </c>
      <c r="B637" s="48" t="s">
        <v>38</v>
      </c>
      <c r="C637" s="41" t="s">
        <v>56</v>
      </c>
      <c r="D637" s="49" t="s">
        <v>714</v>
      </c>
      <c r="E637" s="50">
        <v>685232</v>
      </c>
      <c r="F637" s="48" t="s">
        <v>24</v>
      </c>
      <c r="H637" s="63">
        <f t="shared" si="191"/>
        <v>636</v>
      </c>
      <c r="I637" s="63" t="str">
        <f t="shared" si="193"/>
        <v/>
      </c>
      <c r="J637" s="63" t="str">
        <f t="shared" si="194"/>
        <v/>
      </c>
      <c r="K637" s="63" t="str">
        <f t="shared" si="195"/>
        <v/>
      </c>
      <c r="L637" s="63" t="str">
        <f t="shared" si="196"/>
        <v/>
      </c>
      <c r="M637" s="63" t="str">
        <f t="shared" si="197"/>
        <v/>
      </c>
      <c r="N637" s="63" t="str">
        <f t="shared" si="198"/>
        <v/>
      </c>
      <c r="P637" s="44" t="str">
        <f>IF($AB$1="NE","",IF(V637=$V$1,MAX($P$1:P636)+1,""))</f>
        <v/>
      </c>
      <c r="Q637" s="44" t="str">
        <f t="shared" si="199"/>
        <v/>
      </c>
      <c r="R637" s="44" t="str">
        <f t="shared" si="200"/>
        <v/>
      </c>
      <c r="S637" s="44" t="str">
        <f t="shared" si="201"/>
        <v/>
      </c>
      <c r="T637" s="44" t="str">
        <f t="shared" si="202"/>
        <v/>
      </c>
      <c r="U637" s="44" t="str">
        <f t="shared" si="203"/>
        <v/>
      </c>
      <c r="V637" s="44" t="str">
        <f t="shared" si="204"/>
        <v/>
      </c>
      <c r="X637" s="44" t="str">
        <f>IF(AA637=$AA$1,MAX($X$1:X636)+1,"")</f>
        <v/>
      </c>
      <c r="Y637" s="44" t="str">
        <f t="shared" si="205"/>
        <v/>
      </c>
      <c r="Z637" s="44" t="str">
        <f t="shared" si="192"/>
        <v/>
      </c>
      <c r="AA637" s="44" t="str">
        <f t="shared" si="206"/>
        <v/>
      </c>
      <c r="AB637" s="44" t="str">
        <f t="shared" si="207"/>
        <v/>
      </c>
      <c r="AC637" s="45" t="str">
        <f t="shared" si="208"/>
        <v/>
      </c>
      <c r="AD637" s="45" t="str">
        <f t="shared" si="209"/>
        <v/>
      </c>
      <c r="AG637"/>
    </row>
    <row r="638" spans="1:33" x14ac:dyDescent="0.25">
      <c r="A638" s="41" t="str">
        <f>IF(B638=$Z$1,MAX($A$1:A637)+1,"")</f>
        <v/>
      </c>
      <c r="B638" s="48" t="s">
        <v>38</v>
      </c>
      <c r="C638" s="41" t="s">
        <v>56</v>
      </c>
      <c r="D638" s="49" t="s">
        <v>56</v>
      </c>
      <c r="E638" s="50">
        <v>602868</v>
      </c>
      <c r="F638" s="48" t="s">
        <v>24</v>
      </c>
      <c r="H638" s="63">
        <f t="shared" si="191"/>
        <v>637</v>
      </c>
      <c r="I638" s="63" t="str">
        <f t="shared" si="193"/>
        <v/>
      </c>
      <c r="J638" s="63" t="str">
        <f t="shared" si="194"/>
        <v/>
      </c>
      <c r="K638" s="63" t="str">
        <f t="shared" si="195"/>
        <v/>
      </c>
      <c r="L638" s="63" t="str">
        <f t="shared" si="196"/>
        <v/>
      </c>
      <c r="M638" s="63" t="str">
        <f t="shared" si="197"/>
        <v/>
      </c>
      <c r="N638" s="63" t="str">
        <f t="shared" si="198"/>
        <v/>
      </c>
      <c r="P638" s="44" t="str">
        <f>IF($AB$1="NE","",IF(V638=$V$1,MAX($P$1:P637)+1,""))</f>
        <v/>
      </c>
      <c r="Q638" s="44" t="str">
        <f t="shared" si="199"/>
        <v/>
      </c>
      <c r="R638" s="44" t="str">
        <f t="shared" si="200"/>
        <v/>
      </c>
      <c r="S638" s="44" t="str">
        <f t="shared" si="201"/>
        <v/>
      </c>
      <c r="T638" s="44" t="str">
        <f t="shared" si="202"/>
        <v/>
      </c>
      <c r="U638" s="44" t="str">
        <f t="shared" si="203"/>
        <v/>
      </c>
      <c r="V638" s="44" t="str">
        <f t="shared" si="204"/>
        <v/>
      </c>
      <c r="X638" s="44" t="str">
        <f>IF(AA638=$AA$1,MAX($X$1:X637)+1,"")</f>
        <v/>
      </c>
      <c r="Y638" s="44" t="str">
        <f t="shared" si="205"/>
        <v/>
      </c>
      <c r="Z638" s="44" t="str">
        <f t="shared" si="192"/>
        <v/>
      </c>
      <c r="AA638" s="44" t="str">
        <f t="shared" si="206"/>
        <v/>
      </c>
      <c r="AB638" s="44" t="str">
        <f t="shared" si="207"/>
        <v/>
      </c>
      <c r="AC638" s="45" t="str">
        <f t="shared" si="208"/>
        <v/>
      </c>
      <c r="AD638" s="45" t="str">
        <f t="shared" si="209"/>
        <v/>
      </c>
      <c r="AG638"/>
    </row>
    <row r="639" spans="1:33" x14ac:dyDescent="0.25">
      <c r="A639" s="41" t="str">
        <f>IF(B639=$Z$1,MAX($A$1:A638)+1,"")</f>
        <v/>
      </c>
      <c r="B639" s="48" t="s">
        <v>38</v>
      </c>
      <c r="C639" s="41" t="s">
        <v>56</v>
      </c>
      <c r="D639" s="49" t="s">
        <v>715</v>
      </c>
      <c r="E639" s="50">
        <v>603368</v>
      </c>
      <c r="F639" s="48" t="s">
        <v>24</v>
      </c>
      <c r="H639" s="63">
        <f t="shared" si="191"/>
        <v>638</v>
      </c>
      <c r="I639" s="63" t="str">
        <f t="shared" si="193"/>
        <v/>
      </c>
      <c r="J639" s="63" t="str">
        <f t="shared" si="194"/>
        <v/>
      </c>
      <c r="K639" s="63" t="str">
        <f t="shared" si="195"/>
        <v/>
      </c>
      <c r="L639" s="63" t="str">
        <f t="shared" si="196"/>
        <v/>
      </c>
      <c r="M639" s="63" t="str">
        <f t="shared" si="197"/>
        <v/>
      </c>
      <c r="N639" s="63" t="str">
        <f t="shared" si="198"/>
        <v/>
      </c>
      <c r="P639" s="44" t="str">
        <f>IF($AB$1="NE","",IF(V639=$V$1,MAX($P$1:P638)+1,""))</f>
        <v/>
      </c>
      <c r="Q639" s="44" t="str">
        <f t="shared" si="199"/>
        <v/>
      </c>
      <c r="R639" s="44" t="str">
        <f t="shared" si="200"/>
        <v/>
      </c>
      <c r="S639" s="44" t="str">
        <f t="shared" si="201"/>
        <v/>
      </c>
      <c r="T639" s="44" t="str">
        <f t="shared" si="202"/>
        <v/>
      </c>
      <c r="U639" s="44" t="str">
        <f t="shared" si="203"/>
        <v/>
      </c>
      <c r="V639" s="44" t="str">
        <f t="shared" si="204"/>
        <v/>
      </c>
      <c r="X639" s="44" t="str">
        <f>IF(AA639=$AA$1,MAX($X$1:X638)+1,"")</f>
        <v/>
      </c>
      <c r="Y639" s="44" t="str">
        <f t="shared" si="205"/>
        <v/>
      </c>
      <c r="Z639" s="44" t="str">
        <f t="shared" si="192"/>
        <v/>
      </c>
      <c r="AA639" s="44" t="str">
        <f t="shared" si="206"/>
        <v/>
      </c>
      <c r="AB639" s="44" t="str">
        <f t="shared" si="207"/>
        <v/>
      </c>
      <c r="AC639" s="45" t="str">
        <f t="shared" si="208"/>
        <v/>
      </c>
      <c r="AD639" s="45" t="str">
        <f t="shared" si="209"/>
        <v/>
      </c>
      <c r="AG639"/>
    </row>
    <row r="640" spans="1:33" x14ac:dyDescent="0.25">
      <c r="A640" s="41" t="str">
        <f>IF(B640=$Z$1,MAX($A$1:A639)+1,"")</f>
        <v/>
      </c>
      <c r="B640" s="48" t="s">
        <v>38</v>
      </c>
      <c r="C640" s="41" t="s">
        <v>56</v>
      </c>
      <c r="D640" s="49" t="s">
        <v>716</v>
      </c>
      <c r="E640" s="50">
        <v>612871</v>
      </c>
      <c r="F640" s="48" t="s">
        <v>24</v>
      </c>
      <c r="H640" s="63">
        <f t="shared" si="191"/>
        <v>639</v>
      </c>
      <c r="I640" s="63" t="str">
        <f t="shared" si="193"/>
        <v/>
      </c>
      <c r="J640" s="63" t="str">
        <f t="shared" si="194"/>
        <v/>
      </c>
      <c r="K640" s="63" t="str">
        <f t="shared" si="195"/>
        <v/>
      </c>
      <c r="L640" s="63" t="str">
        <f t="shared" si="196"/>
        <v/>
      </c>
      <c r="M640" s="63" t="str">
        <f t="shared" si="197"/>
        <v/>
      </c>
      <c r="N640" s="63" t="str">
        <f t="shared" si="198"/>
        <v/>
      </c>
      <c r="P640" s="44" t="str">
        <f>IF($AB$1="NE","",IF(V640=$V$1,MAX($P$1:P639)+1,""))</f>
        <v/>
      </c>
      <c r="Q640" s="44" t="str">
        <f t="shared" si="199"/>
        <v/>
      </c>
      <c r="R640" s="44" t="str">
        <f t="shared" si="200"/>
        <v/>
      </c>
      <c r="S640" s="44" t="str">
        <f t="shared" si="201"/>
        <v/>
      </c>
      <c r="T640" s="44" t="str">
        <f t="shared" si="202"/>
        <v/>
      </c>
      <c r="U640" s="44" t="str">
        <f t="shared" si="203"/>
        <v/>
      </c>
      <c r="V640" s="44" t="str">
        <f t="shared" si="204"/>
        <v/>
      </c>
      <c r="X640" s="44" t="str">
        <f>IF(AA640=$AA$1,MAX($X$1:X639)+1,"")</f>
        <v/>
      </c>
      <c r="Y640" s="44" t="str">
        <f t="shared" si="205"/>
        <v/>
      </c>
      <c r="Z640" s="44" t="str">
        <f t="shared" si="192"/>
        <v/>
      </c>
      <c r="AA640" s="44" t="str">
        <f t="shared" si="206"/>
        <v/>
      </c>
      <c r="AB640" s="44" t="str">
        <f t="shared" si="207"/>
        <v/>
      </c>
      <c r="AC640" s="45" t="str">
        <f t="shared" si="208"/>
        <v/>
      </c>
      <c r="AD640" s="45" t="str">
        <f t="shared" si="209"/>
        <v/>
      </c>
      <c r="AG640"/>
    </row>
    <row r="641" spans="1:33" x14ac:dyDescent="0.25">
      <c r="A641" s="41" t="str">
        <f>IF(B641=$Z$1,MAX($A$1:A640)+1,"")</f>
        <v/>
      </c>
      <c r="B641" s="48" t="s">
        <v>38</v>
      </c>
      <c r="C641" s="41" t="s">
        <v>56</v>
      </c>
      <c r="D641" s="49" t="s">
        <v>57</v>
      </c>
      <c r="E641" s="50">
        <v>663719</v>
      </c>
      <c r="F641" s="48" t="s">
        <v>24</v>
      </c>
      <c r="H641" s="63">
        <f t="shared" si="191"/>
        <v>640</v>
      </c>
      <c r="I641" s="63" t="str">
        <f t="shared" si="193"/>
        <v/>
      </c>
      <c r="J641" s="63" t="str">
        <f t="shared" si="194"/>
        <v/>
      </c>
      <c r="K641" s="63" t="str">
        <f t="shared" si="195"/>
        <v/>
      </c>
      <c r="L641" s="63" t="str">
        <f t="shared" si="196"/>
        <v/>
      </c>
      <c r="M641" s="63" t="str">
        <f t="shared" si="197"/>
        <v/>
      </c>
      <c r="N641" s="63" t="str">
        <f t="shared" si="198"/>
        <v/>
      </c>
      <c r="P641" s="44" t="str">
        <f>IF($AB$1="NE","",IF(V641=$V$1,MAX($P$1:P640)+1,""))</f>
        <v/>
      </c>
      <c r="Q641" s="44" t="str">
        <f t="shared" si="199"/>
        <v/>
      </c>
      <c r="R641" s="44" t="str">
        <f t="shared" si="200"/>
        <v/>
      </c>
      <c r="S641" s="44" t="str">
        <f t="shared" si="201"/>
        <v/>
      </c>
      <c r="T641" s="44" t="str">
        <f t="shared" si="202"/>
        <v/>
      </c>
      <c r="U641" s="44" t="str">
        <f t="shared" si="203"/>
        <v/>
      </c>
      <c r="V641" s="44" t="str">
        <f t="shared" si="204"/>
        <v/>
      </c>
      <c r="X641" s="44" t="str">
        <f>IF(AA641=$AA$1,MAX($X$1:X640)+1,"")</f>
        <v/>
      </c>
      <c r="Y641" s="44" t="str">
        <f t="shared" si="205"/>
        <v/>
      </c>
      <c r="Z641" s="44" t="str">
        <f t="shared" si="192"/>
        <v/>
      </c>
      <c r="AA641" s="44" t="str">
        <f t="shared" si="206"/>
        <v/>
      </c>
      <c r="AB641" s="44" t="str">
        <f t="shared" si="207"/>
        <v/>
      </c>
      <c r="AC641" s="45" t="str">
        <f t="shared" si="208"/>
        <v/>
      </c>
      <c r="AD641" s="45" t="str">
        <f t="shared" si="209"/>
        <v/>
      </c>
      <c r="AG641"/>
    </row>
    <row r="642" spans="1:33" x14ac:dyDescent="0.25">
      <c r="A642" s="41" t="str">
        <f>IF(B642=$Z$1,MAX($A$1:A641)+1,"")</f>
        <v/>
      </c>
      <c r="B642" s="48" t="s">
        <v>38</v>
      </c>
      <c r="C642" s="41" t="s">
        <v>56</v>
      </c>
      <c r="D642" s="49" t="s">
        <v>58</v>
      </c>
      <c r="E642" s="50">
        <v>792420</v>
      </c>
      <c r="F642" s="48" t="s">
        <v>24</v>
      </c>
      <c r="H642" s="63">
        <f t="shared" si="191"/>
        <v>641</v>
      </c>
      <c r="I642" s="63" t="str">
        <f t="shared" si="193"/>
        <v/>
      </c>
      <c r="J642" s="63" t="str">
        <f t="shared" si="194"/>
        <v/>
      </c>
      <c r="K642" s="63" t="str">
        <f t="shared" si="195"/>
        <v/>
      </c>
      <c r="L642" s="63" t="str">
        <f t="shared" si="196"/>
        <v/>
      </c>
      <c r="M642" s="63" t="str">
        <f t="shared" si="197"/>
        <v/>
      </c>
      <c r="N642" s="63" t="str">
        <f t="shared" si="198"/>
        <v/>
      </c>
      <c r="P642" s="44" t="str">
        <f>IF($AB$1="NE","",IF(V642=$V$1,MAX($P$1:P641)+1,""))</f>
        <v/>
      </c>
      <c r="Q642" s="44" t="str">
        <f t="shared" si="199"/>
        <v/>
      </c>
      <c r="R642" s="44" t="str">
        <f t="shared" si="200"/>
        <v/>
      </c>
      <c r="S642" s="44" t="str">
        <f t="shared" si="201"/>
        <v/>
      </c>
      <c r="T642" s="44" t="str">
        <f t="shared" si="202"/>
        <v/>
      </c>
      <c r="U642" s="44" t="str">
        <f t="shared" si="203"/>
        <v/>
      </c>
      <c r="V642" s="44" t="str">
        <f t="shared" si="204"/>
        <v/>
      </c>
      <c r="X642" s="44" t="str">
        <f>IF(AA642=$AA$1,MAX($X$1:X641)+1,"")</f>
        <v/>
      </c>
      <c r="Y642" s="44" t="str">
        <f t="shared" si="205"/>
        <v/>
      </c>
      <c r="Z642" s="44" t="str">
        <f t="shared" si="192"/>
        <v/>
      </c>
      <c r="AA642" s="44" t="str">
        <f t="shared" si="206"/>
        <v/>
      </c>
      <c r="AB642" s="44" t="str">
        <f t="shared" si="207"/>
        <v/>
      </c>
      <c r="AC642" s="45" t="str">
        <f t="shared" si="208"/>
        <v/>
      </c>
      <c r="AD642" s="45" t="str">
        <f t="shared" si="209"/>
        <v/>
      </c>
      <c r="AG642"/>
    </row>
    <row r="643" spans="1:33" x14ac:dyDescent="0.25">
      <c r="A643" s="41" t="str">
        <f>IF(B643=$Z$1,MAX($A$1:A642)+1,"")</f>
        <v/>
      </c>
      <c r="B643" s="48" t="s">
        <v>38</v>
      </c>
      <c r="C643" s="41" t="s">
        <v>56</v>
      </c>
      <c r="D643" s="49" t="s">
        <v>717</v>
      </c>
      <c r="E643" s="50">
        <v>634468</v>
      </c>
      <c r="F643" s="48" t="s">
        <v>24</v>
      </c>
      <c r="H643" s="63">
        <f t="shared" ref="H643:H706" si="210">IF($T$1="ANO",H642+1,"")</f>
        <v>642</v>
      </c>
      <c r="I643" s="63" t="str">
        <f t="shared" si="193"/>
        <v/>
      </c>
      <c r="J643" s="63" t="str">
        <f t="shared" si="194"/>
        <v/>
      </c>
      <c r="K643" s="63" t="str">
        <f t="shared" si="195"/>
        <v/>
      </c>
      <c r="L643" s="63" t="str">
        <f t="shared" si="196"/>
        <v/>
      </c>
      <c r="M643" s="63" t="str">
        <f t="shared" si="197"/>
        <v/>
      </c>
      <c r="N643" s="63" t="str">
        <f t="shared" si="198"/>
        <v/>
      </c>
      <c r="P643" s="44" t="str">
        <f>IF($AB$1="NE","",IF(V643=$V$1,MAX($P$1:P642)+1,""))</f>
        <v/>
      </c>
      <c r="Q643" s="44" t="str">
        <f t="shared" si="199"/>
        <v/>
      </c>
      <c r="R643" s="44" t="str">
        <f t="shared" si="200"/>
        <v/>
      </c>
      <c r="S643" s="44" t="str">
        <f t="shared" si="201"/>
        <v/>
      </c>
      <c r="T643" s="44" t="str">
        <f t="shared" si="202"/>
        <v/>
      </c>
      <c r="U643" s="44" t="str">
        <f t="shared" si="203"/>
        <v/>
      </c>
      <c r="V643" s="44" t="str">
        <f t="shared" si="204"/>
        <v/>
      </c>
      <c r="X643" s="44" t="str">
        <f>IF(AA643=$AA$1,MAX($X$1:X642)+1,"")</f>
        <v/>
      </c>
      <c r="Y643" s="44" t="str">
        <f t="shared" si="205"/>
        <v/>
      </c>
      <c r="Z643" s="44" t="str">
        <f t="shared" ref="Z643:Z706" si="211">IF(Y643="","",LOOKUP(Y643,$A$2:$A$10000,$B$2:$B$10000))</f>
        <v/>
      </c>
      <c r="AA643" s="44" t="str">
        <f t="shared" si="206"/>
        <v/>
      </c>
      <c r="AB643" s="44" t="str">
        <f t="shared" si="207"/>
        <v/>
      </c>
      <c r="AC643" s="45" t="str">
        <f t="shared" si="208"/>
        <v/>
      </c>
      <c r="AD643" s="45" t="str">
        <f t="shared" si="209"/>
        <v/>
      </c>
      <c r="AG643"/>
    </row>
    <row r="644" spans="1:33" x14ac:dyDescent="0.25">
      <c r="A644" s="41" t="str">
        <f>IF(B644=$Z$1,MAX($A$1:A643)+1,"")</f>
        <v/>
      </c>
      <c r="B644" s="48" t="s">
        <v>38</v>
      </c>
      <c r="C644" s="41" t="s">
        <v>56</v>
      </c>
      <c r="D644" s="49" t="s">
        <v>59</v>
      </c>
      <c r="E644" s="50">
        <v>930300</v>
      </c>
      <c r="F644" s="48" t="s">
        <v>24</v>
      </c>
      <c r="H644" s="63">
        <f t="shared" si="210"/>
        <v>643</v>
      </c>
      <c r="I644" s="63" t="str">
        <f t="shared" si="193"/>
        <v/>
      </c>
      <c r="J644" s="63" t="str">
        <f t="shared" si="194"/>
        <v/>
      </c>
      <c r="K644" s="63" t="str">
        <f t="shared" si="195"/>
        <v/>
      </c>
      <c r="L644" s="63" t="str">
        <f t="shared" si="196"/>
        <v/>
      </c>
      <c r="M644" s="63" t="str">
        <f t="shared" si="197"/>
        <v/>
      </c>
      <c r="N644" s="63" t="str">
        <f t="shared" si="198"/>
        <v/>
      </c>
      <c r="P644" s="44" t="str">
        <f>IF($AB$1="NE","",IF(V644=$V$1,MAX($P$1:P643)+1,""))</f>
        <v/>
      </c>
      <c r="Q644" s="44" t="str">
        <f t="shared" si="199"/>
        <v/>
      </c>
      <c r="R644" s="44" t="str">
        <f t="shared" si="200"/>
        <v/>
      </c>
      <c r="S644" s="44" t="str">
        <f t="shared" si="201"/>
        <v/>
      </c>
      <c r="T644" s="44" t="str">
        <f t="shared" si="202"/>
        <v/>
      </c>
      <c r="U644" s="44" t="str">
        <f t="shared" si="203"/>
        <v/>
      </c>
      <c r="V644" s="44" t="str">
        <f t="shared" si="204"/>
        <v/>
      </c>
      <c r="X644" s="44" t="str">
        <f>IF(AA644=$AA$1,MAX($X$1:X643)+1,"")</f>
        <v/>
      </c>
      <c r="Y644" s="44" t="str">
        <f t="shared" si="205"/>
        <v/>
      </c>
      <c r="Z644" s="44" t="str">
        <f t="shared" si="211"/>
        <v/>
      </c>
      <c r="AA644" s="44" t="str">
        <f t="shared" si="206"/>
        <v/>
      </c>
      <c r="AB644" s="44" t="str">
        <f t="shared" si="207"/>
        <v/>
      </c>
      <c r="AC644" s="45" t="str">
        <f t="shared" si="208"/>
        <v/>
      </c>
      <c r="AD644" s="45" t="str">
        <f t="shared" si="209"/>
        <v/>
      </c>
      <c r="AG644"/>
    </row>
    <row r="645" spans="1:33" x14ac:dyDescent="0.25">
      <c r="A645" s="41" t="str">
        <f>IF(B645=$Z$1,MAX($A$1:A644)+1,"")</f>
        <v/>
      </c>
      <c r="B645" s="48" t="s">
        <v>38</v>
      </c>
      <c r="C645" s="41" t="s">
        <v>56</v>
      </c>
      <c r="D645" s="49" t="s">
        <v>718</v>
      </c>
      <c r="E645" s="50">
        <v>645737</v>
      </c>
      <c r="F645" s="48" t="s">
        <v>24</v>
      </c>
      <c r="H645" s="63">
        <f t="shared" si="210"/>
        <v>644</v>
      </c>
      <c r="I645" s="63" t="str">
        <f t="shared" si="193"/>
        <v/>
      </c>
      <c r="J645" s="63" t="str">
        <f t="shared" si="194"/>
        <v/>
      </c>
      <c r="K645" s="63" t="str">
        <f t="shared" si="195"/>
        <v/>
      </c>
      <c r="L645" s="63" t="str">
        <f t="shared" si="196"/>
        <v/>
      </c>
      <c r="M645" s="63" t="str">
        <f t="shared" si="197"/>
        <v/>
      </c>
      <c r="N645" s="63" t="str">
        <f t="shared" si="198"/>
        <v/>
      </c>
      <c r="P645" s="44" t="str">
        <f>IF($AB$1="NE","",IF(V645=$V$1,MAX($P$1:P644)+1,""))</f>
        <v/>
      </c>
      <c r="Q645" s="44" t="str">
        <f t="shared" si="199"/>
        <v/>
      </c>
      <c r="R645" s="44" t="str">
        <f t="shared" si="200"/>
        <v/>
      </c>
      <c r="S645" s="44" t="str">
        <f t="shared" si="201"/>
        <v/>
      </c>
      <c r="T645" s="44" t="str">
        <f t="shared" si="202"/>
        <v/>
      </c>
      <c r="U645" s="44" t="str">
        <f t="shared" si="203"/>
        <v/>
      </c>
      <c r="V645" s="44" t="str">
        <f t="shared" si="204"/>
        <v/>
      </c>
      <c r="X645" s="44" t="str">
        <f>IF(AA645=$AA$1,MAX($X$1:X644)+1,"")</f>
        <v/>
      </c>
      <c r="Y645" s="44" t="str">
        <f t="shared" si="205"/>
        <v/>
      </c>
      <c r="Z645" s="44" t="str">
        <f t="shared" si="211"/>
        <v/>
      </c>
      <c r="AA645" s="44" t="str">
        <f t="shared" si="206"/>
        <v/>
      </c>
      <c r="AB645" s="44" t="str">
        <f t="shared" si="207"/>
        <v/>
      </c>
      <c r="AC645" s="45" t="str">
        <f t="shared" si="208"/>
        <v/>
      </c>
      <c r="AD645" s="45" t="str">
        <f t="shared" si="209"/>
        <v/>
      </c>
      <c r="AG645"/>
    </row>
    <row r="646" spans="1:33" x14ac:dyDescent="0.25">
      <c r="A646" s="41" t="str">
        <f>IF(B646=$Z$1,MAX($A$1:A645)+1,"")</f>
        <v/>
      </c>
      <c r="B646" s="48" t="s">
        <v>38</v>
      </c>
      <c r="C646" s="41" t="s">
        <v>56</v>
      </c>
      <c r="D646" s="49" t="s">
        <v>719</v>
      </c>
      <c r="E646" s="50">
        <v>648931</v>
      </c>
      <c r="F646" s="48" t="s">
        <v>24</v>
      </c>
      <c r="H646" s="63">
        <f t="shared" si="210"/>
        <v>645</v>
      </c>
      <c r="I646" s="63" t="str">
        <f t="shared" si="193"/>
        <v/>
      </c>
      <c r="J646" s="63" t="str">
        <f t="shared" si="194"/>
        <v/>
      </c>
      <c r="K646" s="63" t="str">
        <f t="shared" si="195"/>
        <v/>
      </c>
      <c r="L646" s="63" t="str">
        <f t="shared" si="196"/>
        <v/>
      </c>
      <c r="M646" s="63" t="str">
        <f t="shared" si="197"/>
        <v/>
      </c>
      <c r="N646" s="63" t="str">
        <f t="shared" si="198"/>
        <v/>
      </c>
      <c r="P646" s="44" t="str">
        <f>IF($AB$1="NE","",IF(V646=$V$1,MAX($P$1:P645)+1,""))</f>
        <v/>
      </c>
      <c r="Q646" s="44" t="str">
        <f t="shared" si="199"/>
        <v/>
      </c>
      <c r="R646" s="44" t="str">
        <f t="shared" si="200"/>
        <v/>
      </c>
      <c r="S646" s="44" t="str">
        <f t="shared" si="201"/>
        <v/>
      </c>
      <c r="T646" s="44" t="str">
        <f t="shared" si="202"/>
        <v/>
      </c>
      <c r="U646" s="44" t="str">
        <f t="shared" si="203"/>
        <v/>
      </c>
      <c r="V646" s="44" t="str">
        <f t="shared" si="204"/>
        <v/>
      </c>
      <c r="X646" s="44" t="str">
        <f>IF(AA646=$AA$1,MAX($X$1:X645)+1,"")</f>
        <v/>
      </c>
      <c r="Y646" s="44" t="str">
        <f t="shared" si="205"/>
        <v/>
      </c>
      <c r="Z646" s="44" t="str">
        <f t="shared" si="211"/>
        <v/>
      </c>
      <c r="AA646" s="44" t="str">
        <f t="shared" si="206"/>
        <v/>
      </c>
      <c r="AB646" s="44" t="str">
        <f t="shared" si="207"/>
        <v/>
      </c>
      <c r="AC646" s="45" t="str">
        <f t="shared" si="208"/>
        <v/>
      </c>
      <c r="AD646" s="45" t="str">
        <f t="shared" si="209"/>
        <v/>
      </c>
      <c r="AG646"/>
    </row>
    <row r="647" spans="1:33" x14ac:dyDescent="0.25">
      <c r="A647" s="41" t="str">
        <f>IF(B647=$Z$1,MAX($A$1:A646)+1,"")</f>
        <v/>
      </c>
      <c r="B647" s="48" t="s">
        <v>38</v>
      </c>
      <c r="C647" s="41" t="s">
        <v>56</v>
      </c>
      <c r="D647" s="49" t="s">
        <v>720</v>
      </c>
      <c r="E647" s="50">
        <v>649252</v>
      </c>
      <c r="F647" s="48" t="s">
        <v>24</v>
      </c>
      <c r="H647" s="63">
        <f t="shared" si="210"/>
        <v>646</v>
      </c>
      <c r="I647" s="63" t="str">
        <f t="shared" si="193"/>
        <v/>
      </c>
      <c r="J647" s="63" t="str">
        <f t="shared" si="194"/>
        <v/>
      </c>
      <c r="K647" s="63" t="str">
        <f t="shared" si="195"/>
        <v/>
      </c>
      <c r="L647" s="63" t="str">
        <f t="shared" si="196"/>
        <v/>
      </c>
      <c r="M647" s="63" t="str">
        <f t="shared" si="197"/>
        <v/>
      </c>
      <c r="N647" s="63" t="str">
        <f t="shared" si="198"/>
        <v/>
      </c>
      <c r="P647" s="44" t="str">
        <f>IF($AB$1="NE","",IF(V647=$V$1,MAX($P$1:P646)+1,""))</f>
        <v/>
      </c>
      <c r="Q647" s="44" t="str">
        <f t="shared" si="199"/>
        <v/>
      </c>
      <c r="R647" s="44" t="str">
        <f t="shared" si="200"/>
        <v/>
      </c>
      <c r="S647" s="44" t="str">
        <f t="shared" si="201"/>
        <v/>
      </c>
      <c r="T647" s="44" t="str">
        <f t="shared" si="202"/>
        <v/>
      </c>
      <c r="U647" s="44" t="str">
        <f t="shared" si="203"/>
        <v/>
      </c>
      <c r="V647" s="44" t="str">
        <f t="shared" si="204"/>
        <v/>
      </c>
      <c r="X647" s="44" t="str">
        <f>IF(AA647=$AA$1,MAX($X$1:X646)+1,"")</f>
        <v/>
      </c>
      <c r="Y647" s="44" t="str">
        <f t="shared" si="205"/>
        <v/>
      </c>
      <c r="Z647" s="44" t="str">
        <f t="shared" si="211"/>
        <v/>
      </c>
      <c r="AA647" s="44" t="str">
        <f t="shared" si="206"/>
        <v/>
      </c>
      <c r="AB647" s="44" t="str">
        <f t="shared" si="207"/>
        <v/>
      </c>
      <c r="AC647" s="45" t="str">
        <f t="shared" si="208"/>
        <v/>
      </c>
      <c r="AD647" s="45" t="str">
        <f t="shared" si="209"/>
        <v/>
      </c>
      <c r="AG647"/>
    </row>
    <row r="648" spans="1:33" x14ac:dyDescent="0.25">
      <c r="A648" s="41" t="str">
        <f>IF(B648=$Z$1,MAX($A$1:A647)+1,"")</f>
        <v/>
      </c>
      <c r="B648" s="48" t="s">
        <v>38</v>
      </c>
      <c r="C648" s="41" t="s">
        <v>56</v>
      </c>
      <c r="D648" s="49" t="s">
        <v>721</v>
      </c>
      <c r="E648" s="50">
        <v>930326</v>
      </c>
      <c r="F648" s="48" t="s">
        <v>24</v>
      </c>
      <c r="H648" s="63">
        <f t="shared" si="210"/>
        <v>647</v>
      </c>
      <c r="I648" s="63" t="str">
        <f t="shared" si="193"/>
        <v/>
      </c>
      <c r="J648" s="63" t="str">
        <f t="shared" si="194"/>
        <v/>
      </c>
      <c r="K648" s="63" t="str">
        <f t="shared" si="195"/>
        <v/>
      </c>
      <c r="L648" s="63" t="str">
        <f t="shared" si="196"/>
        <v/>
      </c>
      <c r="M648" s="63" t="str">
        <f t="shared" si="197"/>
        <v/>
      </c>
      <c r="N648" s="63" t="str">
        <f t="shared" si="198"/>
        <v/>
      </c>
      <c r="P648" s="44" t="str">
        <f>IF($AB$1="NE","",IF(V648=$V$1,MAX($P$1:P647)+1,""))</f>
        <v/>
      </c>
      <c r="Q648" s="44" t="str">
        <f t="shared" si="199"/>
        <v/>
      </c>
      <c r="R648" s="44" t="str">
        <f t="shared" si="200"/>
        <v/>
      </c>
      <c r="S648" s="44" t="str">
        <f t="shared" si="201"/>
        <v/>
      </c>
      <c r="T648" s="44" t="str">
        <f t="shared" si="202"/>
        <v/>
      </c>
      <c r="U648" s="44" t="str">
        <f t="shared" si="203"/>
        <v/>
      </c>
      <c r="V648" s="44" t="str">
        <f t="shared" si="204"/>
        <v/>
      </c>
      <c r="X648" s="44" t="str">
        <f>IF(AA648=$AA$1,MAX($X$1:X647)+1,"")</f>
        <v/>
      </c>
      <c r="Y648" s="44" t="str">
        <f t="shared" si="205"/>
        <v/>
      </c>
      <c r="Z648" s="44" t="str">
        <f t="shared" si="211"/>
        <v/>
      </c>
      <c r="AA648" s="44" t="str">
        <f t="shared" si="206"/>
        <v/>
      </c>
      <c r="AB648" s="44" t="str">
        <f t="shared" si="207"/>
        <v/>
      </c>
      <c r="AC648" s="45" t="str">
        <f t="shared" si="208"/>
        <v/>
      </c>
      <c r="AD648" s="45" t="str">
        <f t="shared" si="209"/>
        <v/>
      </c>
      <c r="AG648"/>
    </row>
    <row r="649" spans="1:33" x14ac:dyDescent="0.25">
      <c r="A649" s="41" t="str">
        <f>IF(B649=$Z$1,MAX($A$1:A648)+1,"")</f>
        <v/>
      </c>
      <c r="B649" s="48" t="s">
        <v>38</v>
      </c>
      <c r="C649" s="41" t="s">
        <v>56</v>
      </c>
      <c r="D649" s="49" t="s">
        <v>722</v>
      </c>
      <c r="E649" s="50">
        <v>654400</v>
      </c>
      <c r="F649" s="48" t="s">
        <v>24</v>
      </c>
      <c r="H649" s="63">
        <f t="shared" si="210"/>
        <v>648</v>
      </c>
      <c r="I649" s="63" t="str">
        <f t="shared" si="193"/>
        <v/>
      </c>
      <c r="J649" s="63" t="str">
        <f t="shared" si="194"/>
        <v/>
      </c>
      <c r="K649" s="63" t="str">
        <f t="shared" si="195"/>
        <v/>
      </c>
      <c r="L649" s="63" t="str">
        <f t="shared" si="196"/>
        <v/>
      </c>
      <c r="M649" s="63" t="str">
        <f t="shared" si="197"/>
        <v/>
      </c>
      <c r="N649" s="63" t="str">
        <f t="shared" si="198"/>
        <v/>
      </c>
      <c r="P649" s="44" t="str">
        <f>IF($AB$1="NE","",IF(V649=$V$1,MAX($P$1:P648)+1,""))</f>
        <v/>
      </c>
      <c r="Q649" s="44" t="str">
        <f t="shared" si="199"/>
        <v/>
      </c>
      <c r="R649" s="44" t="str">
        <f t="shared" si="200"/>
        <v/>
      </c>
      <c r="S649" s="44" t="str">
        <f t="shared" si="201"/>
        <v/>
      </c>
      <c r="T649" s="44" t="str">
        <f t="shared" si="202"/>
        <v/>
      </c>
      <c r="U649" s="44" t="str">
        <f t="shared" si="203"/>
        <v/>
      </c>
      <c r="V649" s="44" t="str">
        <f t="shared" si="204"/>
        <v/>
      </c>
      <c r="X649" s="44" t="str">
        <f>IF(AA649=$AA$1,MAX($X$1:X648)+1,"")</f>
        <v/>
      </c>
      <c r="Y649" s="44" t="str">
        <f t="shared" si="205"/>
        <v/>
      </c>
      <c r="Z649" s="44" t="str">
        <f t="shared" si="211"/>
        <v/>
      </c>
      <c r="AA649" s="44" t="str">
        <f t="shared" si="206"/>
        <v/>
      </c>
      <c r="AB649" s="44" t="str">
        <f t="shared" si="207"/>
        <v/>
      </c>
      <c r="AC649" s="45" t="str">
        <f t="shared" si="208"/>
        <v/>
      </c>
      <c r="AD649" s="45" t="str">
        <f t="shared" si="209"/>
        <v/>
      </c>
      <c r="AG649"/>
    </row>
    <row r="650" spans="1:33" x14ac:dyDescent="0.25">
      <c r="A650" s="41" t="str">
        <f>IF(B650=$Z$1,MAX($A$1:A649)+1,"")</f>
        <v/>
      </c>
      <c r="B650" s="48" t="s">
        <v>38</v>
      </c>
      <c r="C650" s="41" t="s">
        <v>56</v>
      </c>
      <c r="D650" s="49" t="s">
        <v>723</v>
      </c>
      <c r="E650" s="50">
        <v>655449</v>
      </c>
      <c r="F650" s="48" t="s">
        <v>24</v>
      </c>
      <c r="H650" s="63">
        <f t="shared" si="210"/>
        <v>649</v>
      </c>
      <c r="I650" s="63" t="str">
        <f t="shared" si="193"/>
        <v/>
      </c>
      <c r="J650" s="63" t="str">
        <f t="shared" si="194"/>
        <v/>
      </c>
      <c r="K650" s="63" t="str">
        <f t="shared" si="195"/>
        <v/>
      </c>
      <c r="L650" s="63" t="str">
        <f t="shared" si="196"/>
        <v/>
      </c>
      <c r="M650" s="63" t="str">
        <f t="shared" si="197"/>
        <v/>
      </c>
      <c r="N650" s="63" t="str">
        <f t="shared" si="198"/>
        <v/>
      </c>
      <c r="P650" s="44" t="str">
        <f>IF($AB$1="NE","",IF(V650=$V$1,MAX($P$1:P649)+1,""))</f>
        <v/>
      </c>
      <c r="Q650" s="44" t="str">
        <f t="shared" si="199"/>
        <v/>
      </c>
      <c r="R650" s="44" t="str">
        <f t="shared" si="200"/>
        <v/>
      </c>
      <c r="S650" s="44" t="str">
        <f t="shared" si="201"/>
        <v/>
      </c>
      <c r="T650" s="44" t="str">
        <f t="shared" si="202"/>
        <v/>
      </c>
      <c r="U650" s="44" t="str">
        <f t="shared" si="203"/>
        <v/>
      </c>
      <c r="V650" s="44" t="str">
        <f t="shared" si="204"/>
        <v/>
      </c>
      <c r="X650" s="44" t="str">
        <f>IF(AA650=$AA$1,MAX($X$1:X649)+1,"")</f>
        <v/>
      </c>
      <c r="Y650" s="44" t="str">
        <f t="shared" si="205"/>
        <v/>
      </c>
      <c r="Z650" s="44" t="str">
        <f t="shared" si="211"/>
        <v/>
      </c>
      <c r="AA650" s="44" t="str">
        <f t="shared" si="206"/>
        <v/>
      </c>
      <c r="AB650" s="44" t="str">
        <f t="shared" si="207"/>
        <v/>
      </c>
      <c r="AC650" s="45" t="str">
        <f t="shared" si="208"/>
        <v/>
      </c>
      <c r="AD650" s="45" t="str">
        <f t="shared" si="209"/>
        <v/>
      </c>
      <c r="AG650"/>
    </row>
    <row r="651" spans="1:33" x14ac:dyDescent="0.25">
      <c r="A651" s="41" t="str">
        <f>IF(B651=$Z$1,MAX($A$1:A650)+1,"")</f>
        <v/>
      </c>
      <c r="B651" s="48" t="s">
        <v>38</v>
      </c>
      <c r="C651" s="41" t="s">
        <v>56</v>
      </c>
      <c r="D651" s="49" t="s">
        <v>60</v>
      </c>
      <c r="E651" s="50">
        <v>603091</v>
      </c>
      <c r="F651" s="48" t="s">
        <v>24</v>
      </c>
      <c r="H651" s="63">
        <f t="shared" si="210"/>
        <v>650</v>
      </c>
      <c r="I651" s="63" t="str">
        <f t="shared" ref="I651:I714" si="212">IF(I650="","",IF(MAX($P$2:$P$10000)=I650,"",I650+1))</f>
        <v/>
      </c>
      <c r="J651" s="63" t="str">
        <f t="shared" ref="J651:J714" si="213">IF(I651="","",LOOKUP(Q651,$P$2:$P$10000,$R$2:$R$10000))</f>
        <v/>
      </c>
      <c r="K651" s="63" t="str">
        <f t="shared" ref="K651:K714" si="214">IF(I651="","",LOOKUP(I651,$P$2:$P$10000,$S$2:$S$10000))</f>
        <v/>
      </c>
      <c r="L651" s="63" t="str">
        <f t="shared" ref="L651:L714" si="215">IF(I651="","",LOOKUP(I651,$P$2:$P$10000,$T$2:$T$10000))</f>
        <v/>
      </c>
      <c r="M651" s="63" t="str">
        <f t="shared" ref="M651:M714" si="216">IF(I651="","",LOOKUP(I651,$P$2:$P$10000,$U$2:$U$10000))</f>
        <v/>
      </c>
      <c r="N651" s="63" t="str">
        <f t="shared" ref="N651:N714" si="217">IF(I651="","",LOOKUP(I651,$P$2:$P$10000,$V$2:$V$10000))</f>
        <v/>
      </c>
      <c r="P651" s="44" t="str">
        <f>IF($AB$1="NE","",IF(V651=$V$1,MAX($P$1:P650)+1,""))</f>
        <v/>
      </c>
      <c r="Q651" s="44" t="str">
        <f t="shared" ref="Q651:Q714" si="218">IF(Q650="","",IF(MAX($X$2:$X$10000)=Q650,"",Q650+1))</f>
        <v/>
      </c>
      <c r="R651" s="44" t="str">
        <f t="shared" ref="R651:R714" si="219">IF(Q651="","",LOOKUP(Q651,$Y$2:$Y$10000,$Z$2:$Z$10000))</f>
        <v/>
      </c>
      <c r="S651" s="44" t="str">
        <f t="shared" ref="S651:S714" si="220">IF(Q651="","",LOOKUP(Q651,$X$2:$X$10000,$AA$2:$AA$10000))</f>
        <v/>
      </c>
      <c r="T651" s="44" t="str">
        <f t="shared" ref="T651:T714" si="221">IF(Q651="","",LOOKUP(Q651,$X$2:$X$10000,$AB$2:$AB$10000))</f>
        <v/>
      </c>
      <c r="U651" s="44" t="str">
        <f t="shared" ref="U651:U714" si="222">IF(Q651="","",LOOKUP(Q651,$X$2:$X$10000,$AC$2:$AC$10000))</f>
        <v/>
      </c>
      <c r="V651" s="44" t="str">
        <f t="shared" ref="V651:V714" si="223">IF(Q651="","",LOOKUP(Q651,$X$2:$X$10000,$AD$2:$AD$10000))</f>
        <v/>
      </c>
      <c r="X651" s="44" t="str">
        <f>IF(AA651=$AA$1,MAX($X$1:X650)+1,"")</f>
        <v/>
      </c>
      <c r="Y651" s="44" t="str">
        <f t="shared" ref="Y651:Y714" si="224">IF(Y650="","",IF(MAX($A$2:$A$10000)=Y650,"",Y650+1))</f>
        <v/>
      </c>
      <c r="Z651" s="44" t="str">
        <f t="shared" si="211"/>
        <v/>
      </c>
      <c r="AA651" s="44" t="str">
        <f t="shared" ref="AA651:AA714" si="225">IF(Y651="","",LOOKUP(Y651,$A$2:$A$10000,$C$2:$C$10000))</f>
        <v/>
      </c>
      <c r="AB651" s="44" t="str">
        <f t="shared" ref="AB651:AB714" si="226">IF(Y651="","",LOOKUP(Y651,$A$2:$A$10000,$D$2:$D$10000))</f>
        <v/>
      </c>
      <c r="AC651" s="45" t="str">
        <f t="shared" ref="AC651:AC714" si="227">IF(Y651="","",LOOKUP(Y651,$A$2:$A$10000,$E$2:$E$10000))</f>
        <v/>
      </c>
      <c r="AD651" s="45" t="str">
        <f t="shared" ref="AD651:AD714" si="228">IF(Y651="","",LOOKUP(Y651,$A$2:$A$10000,$F$2:$F$10000))</f>
        <v/>
      </c>
      <c r="AG651"/>
    </row>
    <row r="652" spans="1:33" x14ac:dyDescent="0.25">
      <c r="A652" s="41" t="str">
        <f>IF(B652=$Z$1,MAX($A$1:A651)+1,"")</f>
        <v/>
      </c>
      <c r="B652" s="48" t="s">
        <v>38</v>
      </c>
      <c r="C652" s="41" t="s">
        <v>56</v>
      </c>
      <c r="D652" s="49" t="s">
        <v>61</v>
      </c>
      <c r="E652" s="50">
        <v>792438</v>
      </c>
      <c r="F652" s="48" t="s">
        <v>24</v>
      </c>
      <c r="H652" s="63">
        <f t="shared" si="210"/>
        <v>651</v>
      </c>
      <c r="I652" s="63" t="str">
        <f t="shared" si="212"/>
        <v/>
      </c>
      <c r="J652" s="63" t="str">
        <f t="shared" si="213"/>
        <v/>
      </c>
      <c r="K652" s="63" t="str">
        <f t="shared" si="214"/>
        <v/>
      </c>
      <c r="L652" s="63" t="str">
        <f t="shared" si="215"/>
        <v/>
      </c>
      <c r="M652" s="63" t="str">
        <f t="shared" si="216"/>
        <v/>
      </c>
      <c r="N652" s="63" t="str">
        <f t="shared" si="217"/>
        <v/>
      </c>
      <c r="P652" s="44" t="str">
        <f>IF($AB$1="NE","",IF(V652=$V$1,MAX($P$1:P651)+1,""))</f>
        <v/>
      </c>
      <c r="Q652" s="44" t="str">
        <f t="shared" si="218"/>
        <v/>
      </c>
      <c r="R652" s="44" t="str">
        <f t="shared" si="219"/>
        <v/>
      </c>
      <c r="S652" s="44" t="str">
        <f t="shared" si="220"/>
        <v/>
      </c>
      <c r="T652" s="44" t="str">
        <f t="shared" si="221"/>
        <v/>
      </c>
      <c r="U652" s="44" t="str">
        <f t="shared" si="222"/>
        <v/>
      </c>
      <c r="V652" s="44" t="str">
        <f t="shared" si="223"/>
        <v/>
      </c>
      <c r="X652" s="44" t="str">
        <f>IF(AA652=$AA$1,MAX($X$1:X651)+1,"")</f>
        <v/>
      </c>
      <c r="Y652" s="44" t="str">
        <f t="shared" si="224"/>
        <v/>
      </c>
      <c r="Z652" s="44" t="str">
        <f t="shared" si="211"/>
        <v/>
      </c>
      <c r="AA652" s="44" t="str">
        <f t="shared" si="225"/>
        <v/>
      </c>
      <c r="AB652" s="44" t="str">
        <f t="shared" si="226"/>
        <v/>
      </c>
      <c r="AC652" s="45" t="str">
        <f t="shared" si="227"/>
        <v/>
      </c>
      <c r="AD652" s="45" t="str">
        <f t="shared" si="228"/>
        <v/>
      </c>
      <c r="AG652"/>
    </row>
    <row r="653" spans="1:33" x14ac:dyDescent="0.25">
      <c r="A653" s="41" t="str">
        <f>IF(B653=$Z$1,MAX($A$1:A652)+1,"")</f>
        <v/>
      </c>
      <c r="B653" s="48" t="s">
        <v>38</v>
      </c>
      <c r="C653" s="41" t="s">
        <v>56</v>
      </c>
      <c r="D653" s="49" t="s">
        <v>724</v>
      </c>
      <c r="E653" s="50">
        <v>676861</v>
      </c>
      <c r="F653" s="48" t="s">
        <v>24</v>
      </c>
      <c r="H653" s="63">
        <f t="shared" si="210"/>
        <v>652</v>
      </c>
      <c r="I653" s="63" t="str">
        <f t="shared" si="212"/>
        <v/>
      </c>
      <c r="J653" s="63" t="str">
        <f t="shared" si="213"/>
        <v/>
      </c>
      <c r="K653" s="63" t="str">
        <f t="shared" si="214"/>
        <v/>
      </c>
      <c r="L653" s="63" t="str">
        <f t="shared" si="215"/>
        <v/>
      </c>
      <c r="M653" s="63" t="str">
        <f t="shared" si="216"/>
        <v/>
      </c>
      <c r="N653" s="63" t="str">
        <f t="shared" si="217"/>
        <v/>
      </c>
      <c r="P653" s="44" t="str">
        <f>IF($AB$1="NE","",IF(V653=$V$1,MAX($P$1:P652)+1,""))</f>
        <v/>
      </c>
      <c r="Q653" s="44" t="str">
        <f t="shared" si="218"/>
        <v/>
      </c>
      <c r="R653" s="44" t="str">
        <f t="shared" si="219"/>
        <v/>
      </c>
      <c r="S653" s="44" t="str">
        <f t="shared" si="220"/>
        <v/>
      </c>
      <c r="T653" s="44" t="str">
        <f t="shared" si="221"/>
        <v/>
      </c>
      <c r="U653" s="44" t="str">
        <f t="shared" si="222"/>
        <v/>
      </c>
      <c r="V653" s="44" t="str">
        <f t="shared" si="223"/>
        <v/>
      </c>
      <c r="X653" s="44" t="str">
        <f>IF(AA653=$AA$1,MAX($X$1:X652)+1,"")</f>
        <v/>
      </c>
      <c r="Y653" s="44" t="str">
        <f t="shared" si="224"/>
        <v/>
      </c>
      <c r="Z653" s="44" t="str">
        <f t="shared" si="211"/>
        <v/>
      </c>
      <c r="AA653" s="44" t="str">
        <f t="shared" si="225"/>
        <v/>
      </c>
      <c r="AB653" s="44" t="str">
        <f t="shared" si="226"/>
        <v/>
      </c>
      <c r="AC653" s="45" t="str">
        <f t="shared" si="227"/>
        <v/>
      </c>
      <c r="AD653" s="45" t="str">
        <f t="shared" si="228"/>
        <v/>
      </c>
      <c r="AG653"/>
    </row>
    <row r="654" spans="1:33" x14ac:dyDescent="0.25">
      <c r="A654" s="41" t="str">
        <f>IF(B654=$Z$1,MAX($A$1:A653)+1,"")</f>
        <v/>
      </c>
      <c r="B654" s="48" t="s">
        <v>38</v>
      </c>
      <c r="C654" s="41" t="s">
        <v>56</v>
      </c>
      <c r="D654" s="49" t="s">
        <v>725</v>
      </c>
      <c r="E654" s="50">
        <v>680796</v>
      </c>
      <c r="F654" s="48" t="s">
        <v>24</v>
      </c>
      <c r="H654" s="63">
        <f t="shared" si="210"/>
        <v>653</v>
      </c>
      <c r="I654" s="63" t="str">
        <f t="shared" si="212"/>
        <v/>
      </c>
      <c r="J654" s="63" t="str">
        <f t="shared" si="213"/>
        <v/>
      </c>
      <c r="K654" s="63" t="str">
        <f t="shared" si="214"/>
        <v/>
      </c>
      <c r="L654" s="63" t="str">
        <f t="shared" si="215"/>
        <v/>
      </c>
      <c r="M654" s="63" t="str">
        <f t="shared" si="216"/>
        <v/>
      </c>
      <c r="N654" s="63" t="str">
        <f t="shared" si="217"/>
        <v/>
      </c>
      <c r="P654" s="44" t="str">
        <f>IF($AB$1="NE","",IF(V654=$V$1,MAX($P$1:P653)+1,""))</f>
        <v/>
      </c>
      <c r="Q654" s="44" t="str">
        <f t="shared" si="218"/>
        <v/>
      </c>
      <c r="R654" s="44" t="str">
        <f t="shared" si="219"/>
        <v/>
      </c>
      <c r="S654" s="44" t="str">
        <f t="shared" si="220"/>
        <v/>
      </c>
      <c r="T654" s="44" t="str">
        <f t="shared" si="221"/>
        <v/>
      </c>
      <c r="U654" s="44" t="str">
        <f t="shared" si="222"/>
        <v/>
      </c>
      <c r="V654" s="44" t="str">
        <f t="shared" si="223"/>
        <v/>
      </c>
      <c r="X654" s="44" t="str">
        <f>IF(AA654=$AA$1,MAX($X$1:X653)+1,"")</f>
        <v/>
      </c>
      <c r="Y654" s="44" t="str">
        <f t="shared" si="224"/>
        <v/>
      </c>
      <c r="Z654" s="44" t="str">
        <f t="shared" si="211"/>
        <v/>
      </c>
      <c r="AA654" s="44" t="str">
        <f t="shared" si="225"/>
        <v/>
      </c>
      <c r="AB654" s="44" t="str">
        <f t="shared" si="226"/>
        <v/>
      </c>
      <c r="AC654" s="45" t="str">
        <f t="shared" si="227"/>
        <v/>
      </c>
      <c r="AD654" s="45" t="str">
        <f t="shared" si="228"/>
        <v/>
      </c>
      <c r="AG654"/>
    </row>
    <row r="655" spans="1:33" x14ac:dyDescent="0.25">
      <c r="A655" s="41" t="str">
        <f>IF(B655=$Z$1,MAX($A$1:A654)+1,"")</f>
        <v/>
      </c>
      <c r="B655" s="48" t="s">
        <v>38</v>
      </c>
      <c r="C655" s="41" t="s">
        <v>56</v>
      </c>
      <c r="D655" s="49" t="s">
        <v>726</v>
      </c>
      <c r="E655" s="50">
        <v>796034</v>
      </c>
      <c r="F655" s="48" t="s">
        <v>24</v>
      </c>
      <c r="H655" s="63">
        <f t="shared" si="210"/>
        <v>654</v>
      </c>
      <c r="I655" s="63" t="str">
        <f t="shared" si="212"/>
        <v/>
      </c>
      <c r="J655" s="63" t="str">
        <f t="shared" si="213"/>
        <v/>
      </c>
      <c r="K655" s="63" t="str">
        <f t="shared" si="214"/>
        <v/>
      </c>
      <c r="L655" s="63" t="str">
        <f t="shared" si="215"/>
        <v/>
      </c>
      <c r="M655" s="63" t="str">
        <f t="shared" si="216"/>
        <v/>
      </c>
      <c r="N655" s="63" t="str">
        <f t="shared" si="217"/>
        <v/>
      </c>
      <c r="P655" s="44" t="str">
        <f>IF($AB$1="NE","",IF(V655=$V$1,MAX($P$1:P654)+1,""))</f>
        <v/>
      </c>
      <c r="Q655" s="44" t="str">
        <f t="shared" si="218"/>
        <v/>
      </c>
      <c r="R655" s="44" t="str">
        <f t="shared" si="219"/>
        <v/>
      </c>
      <c r="S655" s="44" t="str">
        <f t="shared" si="220"/>
        <v/>
      </c>
      <c r="T655" s="44" t="str">
        <f t="shared" si="221"/>
        <v/>
      </c>
      <c r="U655" s="44" t="str">
        <f t="shared" si="222"/>
        <v/>
      </c>
      <c r="V655" s="44" t="str">
        <f t="shared" si="223"/>
        <v/>
      </c>
      <c r="X655" s="44" t="str">
        <f>IF(AA655=$AA$1,MAX($X$1:X654)+1,"")</f>
        <v/>
      </c>
      <c r="Y655" s="44" t="str">
        <f t="shared" si="224"/>
        <v/>
      </c>
      <c r="Z655" s="44" t="str">
        <f t="shared" si="211"/>
        <v/>
      </c>
      <c r="AA655" s="44" t="str">
        <f t="shared" si="225"/>
        <v/>
      </c>
      <c r="AB655" s="44" t="str">
        <f t="shared" si="226"/>
        <v/>
      </c>
      <c r="AC655" s="45" t="str">
        <f t="shared" si="227"/>
        <v/>
      </c>
      <c r="AD655" s="45" t="str">
        <f t="shared" si="228"/>
        <v/>
      </c>
      <c r="AG655"/>
    </row>
    <row r="656" spans="1:33" x14ac:dyDescent="0.25">
      <c r="A656" s="41" t="str">
        <f>IF(B656=$Z$1,MAX($A$1:A655)+1,"")</f>
        <v/>
      </c>
      <c r="B656" s="48" t="s">
        <v>38</v>
      </c>
      <c r="C656" s="41" t="s">
        <v>56</v>
      </c>
      <c r="D656" s="49" t="s">
        <v>727</v>
      </c>
      <c r="E656" s="50">
        <v>681881</v>
      </c>
      <c r="F656" s="48" t="s">
        <v>24</v>
      </c>
      <c r="H656" s="63">
        <f t="shared" si="210"/>
        <v>655</v>
      </c>
      <c r="I656" s="63" t="str">
        <f t="shared" si="212"/>
        <v/>
      </c>
      <c r="J656" s="63" t="str">
        <f t="shared" si="213"/>
        <v/>
      </c>
      <c r="K656" s="63" t="str">
        <f t="shared" si="214"/>
        <v/>
      </c>
      <c r="L656" s="63" t="str">
        <f t="shared" si="215"/>
        <v/>
      </c>
      <c r="M656" s="63" t="str">
        <f t="shared" si="216"/>
        <v/>
      </c>
      <c r="N656" s="63" t="str">
        <f t="shared" si="217"/>
        <v/>
      </c>
      <c r="P656" s="44" t="str">
        <f>IF($AB$1="NE","",IF(V656=$V$1,MAX($P$1:P655)+1,""))</f>
        <v/>
      </c>
      <c r="Q656" s="44" t="str">
        <f t="shared" si="218"/>
        <v/>
      </c>
      <c r="R656" s="44" t="str">
        <f t="shared" si="219"/>
        <v/>
      </c>
      <c r="S656" s="44" t="str">
        <f t="shared" si="220"/>
        <v/>
      </c>
      <c r="T656" s="44" t="str">
        <f t="shared" si="221"/>
        <v/>
      </c>
      <c r="U656" s="44" t="str">
        <f t="shared" si="222"/>
        <v/>
      </c>
      <c r="V656" s="44" t="str">
        <f t="shared" si="223"/>
        <v/>
      </c>
      <c r="X656" s="44" t="str">
        <f>IF(AA656=$AA$1,MAX($X$1:X655)+1,"")</f>
        <v/>
      </c>
      <c r="Y656" s="44" t="str">
        <f t="shared" si="224"/>
        <v/>
      </c>
      <c r="Z656" s="44" t="str">
        <f t="shared" si="211"/>
        <v/>
      </c>
      <c r="AA656" s="44" t="str">
        <f t="shared" si="225"/>
        <v/>
      </c>
      <c r="AB656" s="44" t="str">
        <f t="shared" si="226"/>
        <v/>
      </c>
      <c r="AC656" s="45" t="str">
        <f t="shared" si="227"/>
        <v/>
      </c>
      <c r="AD656" s="45" t="str">
        <f t="shared" si="228"/>
        <v/>
      </c>
      <c r="AG656"/>
    </row>
    <row r="657" spans="1:33" x14ac:dyDescent="0.25">
      <c r="A657" s="41" t="str">
        <f>IF(B657=$Z$1,MAX($A$1:A656)+1,"")</f>
        <v/>
      </c>
      <c r="B657" s="48" t="s">
        <v>38</v>
      </c>
      <c r="C657" s="41" t="s">
        <v>56</v>
      </c>
      <c r="D657" s="49" t="s">
        <v>728</v>
      </c>
      <c r="E657" s="50">
        <v>686328</v>
      </c>
      <c r="F657" s="48" t="s">
        <v>24</v>
      </c>
      <c r="H657" s="63">
        <f t="shared" si="210"/>
        <v>656</v>
      </c>
      <c r="I657" s="63" t="str">
        <f t="shared" si="212"/>
        <v/>
      </c>
      <c r="J657" s="63" t="str">
        <f t="shared" si="213"/>
        <v/>
      </c>
      <c r="K657" s="63" t="str">
        <f t="shared" si="214"/>
        <v/>
      </c>
      <c r="L657" s="63" t="str">
        <f t="shared" si="215"/>
        <v/>
      </c>
      <c r="M657" s="63" t="str">
        <f t="shared" si="216"/>
        <v/>
      </c>
      <c r="N657" s="63" t="str">
        <f t="shared" si="217"/>
        <v/>
      </c>
      <c r="P657" s="44" t="str">
        <f>IF($AB$1="NE","",IF(V657=$V$1,MAX($P$1:P656)+1,""))</f>
        <v/>
      </c>
      <c r="Q657" s="44" t="str">
        <f t="shared" si="218"/>
        <v/>
      </c>
      <c r="R657" s="44" t="str">
        <f t="shared" si="219"/>
        <v/>
      </c>
      <c r="S657" s="44" t="str">
        <f t="shared" si="220"/>
        <v/>
      </c>
      <c r="T657" s="44" t="str">
        <f t="shared" si="221"/>
        <v/>
      </c>
      <c r="U657" s="44" t="str">
        <f t="shared" si="222"/>
        <v/>
      </c>
      <c r="V657" s="44" t="str">
        <f t="shared" si="223"/>
        <v/>
      </c>
      <c r="X657" s="44" t="str">
        <f>IF(AA657=$AA$1,MAX($X$1:X656)+1,"")</f>
        <v/>
      </c>
      <c r="Y657" s="44" t="str">
        <f t="shared" si="224"/>
        <v/>
      </c>
      <c r="Z657" s="44" t="str">
        <f t="shared" si="211"/>
        <v/>
      </c>
      <c r="AA657" s="44" t="str">
        <f t="shared" si="225"/>
        <v/>
      </c>
      <c r="AB657" s="44" t="str">
        <f t="shared" si="226"/>
        <v/>
      </c>
      <c r="AC657" s="45" t="str">
        <f t="shared" si="227"/>
        <v/>
      </c>
      <c r="AD657" s="45" t="str">
        <f t="shared" si="228"/>
        <v/>
      </c>
      <c r="AG657"/>
    </row>
    <row r="658" spans="1:33" x14ac:dyDescent="0.25">
      <c r="A658" s="41" t="str">
        <f>IF(B658=$Z$1,MAX($A$1:A657)+1,"")</f>
        <v/>
      </c>
      <c r="B658" s="48" t="s">
        <v>38</v>
      </c>
      <c r="C658" s="41" t="s">
        <v>56</v>
      </c>
      <c r="D658" s="49" t="s">
        <v>729</v>
      </c>
      <c r="E658" s="50">
        <v>767611</v>
      </c>
      <c r="F658" s="48" t="s">
        <v>24</v>
      </c>
      <c r="H658" s="63">
        <f t="shared" si="210"/>
        <v>657</v>
      </c>
      <c r="I658" s="63" t="str">
        <f t="shared" si="212"/>
        <v/>
      </c>
      <c r="J658" s="63" t="str">
        <f t="shared" si="213"/>
        <v/>
      </c>
      <c r="K658" s="63" t="str">
        <f t="shared" si="214"/>
        <v/>
      </c>
      <c r="L658" s="63" t="str">
        <f t="shared" si="215"/>
        <v/>
      </c>
      <c r="M658" s="63" t="str">
        <f t="shared" si="216"/>
        <v/>
      </c>
      <c r="N658" s="63" t="str">
        <f t="shared" si="217"/>
        <v/>
      </c>
      <c r="P658" s="44" t="str">
        <f>IF($AB$1="NE","",IF(V658=$V$1,MAX($P$1:P657)+1,""))</f>
        <v/>
      </c>
      <c r="Q658" s="44" t="str">
        <f t="shared" si="218"/>
        <v/>
      </c>
      <c r="R658" s="44" t="str">
        <f t="shared" si="219"/>
        <v/>
      </c>
      <c r="S658" s="44" t="str">
        <f t="shared" si="220"/>
        <v/>
      </c>
      <c r="T658" s="44" t="str">
        <f t="shared" si="221"/>
        <v/>
      </c>
      <c r="U658" s="44" t="str">
        <f t="shared" si="222"/>
        <v/>
      </c>
      <c r="V658" s="44" t="str">
        <f t="shared" si="223"/>
        <v/>
      </c>
      <c r="X658" s="44" t="str">
        <f>IF(AA658=$AA$1,MAX($X$1:X657)+1,"")</f>
        <v/>
      </c>
      <c r="Y658" s="44" t="str">
        <f t="shared" si="224"/>
        <v/>
      </c>
      <c r="Z658" s="44" t="str">
        <f t="shared" si="211"/>
        <v/>
      </c>
      <c r="AA658" s="44" t="str">
        <f t="shared" si="225"/>
        <v/>
      </c>
      <c r="AB658" s="44" t="str">
        <f t="shared" si="226"/>
        <v/>
      </c>
      <c r="AC658" s="45" t="str">
        <f t="shared" si="227"/>
        <v/>
      </c>
      <c r="AD658" s="45" t="str">
        <f t="shared" si="228"/>
        <v/>
      </c>
      <c r="AG658"/>
    </row>
    <row r="659" spans="1:33" x14ac:dyDescent="0.25">
      <c r="A659" s="41" t="str">
        <f>IF(B659=$Z$1,MAX($A$1:A658)+1,"")</f>
        <v/>
      </c>
      <c r="B659" s="48" t="s">
        <v>38</v>
      </c>
      <c r="C659" s="41" t="s">
        <v>56</v>
      </c>
      <c r="D659" s="49" t="s">
        <v>730</v>
      </c>
      <c r="E659" s="50">
        <v>690538</v>
      </c>
      <c r="F659" s="48" t="s">
        <v>24</v>
      </c>
      <c r="H659" s="63">
        <f t="shared" si="210"/>
        <v>658</v>
      </c>
      <c r="I659" s="63" t="str">
        <f t="shared" si="212"/>
        <v/>
      </c>
      <c r="J659" s="63" t="str">
        <f t="shared" si="213"/>
        <v/>
      </c>
      <c r="K659" s="63" t="str">
        <f t="shared" si="214"/>
        <v/>
      </c>
      <c r="L659" s="63" t="str">
        <f t="shared" si="215"/>
        <v/>
      </c>
      <c r="M659" s="63" t="str">
        <f t="shared" si="216"/>
        <v/>
      </c>
      <c r="N659" s="63" t="str">
        <f t="shared" si="217"/>
        <v/>
      </c>
      <c r="P659" s="44" t="str">
        <f>IF($AB$1="NE","",IF(V659=$V$1,MAX($P$1:P658)+1,""))</f>
        <v/>
      </c>
      <c r="Q659" s="44" t="str">
        <f t="shared" si="218"/>
        <v/>
      </c>
      <c r="R659" s="44" t="str">
        <f t="shared" si="219"/>
        <v/>
      </c>
      <c r="S659" s="44" t="str">
        <f t="shared" si="220"/>
        <v/>
      </c>
      <c r="T659" s="44" t="str">
        <f t="shared" si="221"/>
        <v/>
      </c>
      <c r="U659" s="44" t="str">
        <f t="shared" si="222"/>
        <v/>
      </c>
      <c r="V659" s="44" t="str">
        <f t="shared" si="223"/>
        <v/>
      </c>
      <c r="X659" s="44" t="str">
        <f>IF(AA659=$AA$1,MAX($X$1:X658)+1,"")</f>
        <v/>
      </c>
      <c r="Y659" s="44" t="str">
        <f t="shared" si="224"/>
        <v/>
      </c>
      <c r="Z659" s="44" t="str">
        <f t="shared" si="211"/>
        <v/>
      </c>
      <c r="AA659" s="44" t="str">
        <f t="shared" si="225"/>
        <v/>
      </c>
      <c r="AB659" s="44" t="str">
        <f t="shared" si="226"/>
        <v/>
      </c>
      <c r="AC659" s="45" t="str">
        <f t="shared" si="227"/>
        <v/>
      </c>
      <c r="AD659" s="45" t="str">
        <f t="shared" si="228"/>
        <v/>
      </c>
      <c r="AG659"/>
    </row>
    <row r="660" spans="1:33" x14ac:dyDescent="0.25">
      <c r="A660" s="41" t="str">
        <f>IF(B660=$Z$1,MAX($A$1:A659)+1,"")</f>
        <v/>
      </c>
      <c r="B660" s="48" t="s">
        <v>38</v>
      </c>
      <c r="C660" s="41" t="s">
        <v>56</v>
      </c>
      <c r="D660" s="49" t="s">
        <v>731</v>
      </c>
      <c r="E660" s="50">
        <v>690996</v>
      </c>
      <c r="F660" s="48" t="s">
        <v>24</v>
      </c>
      <c r="H660" s="63">
        <f t="shared" si="210"/>
        <v>659</v>
      </c>
      <c r="I660" s="63" t="str">
        <f t="shared" si="212"/>
        <v/>
      </c>
      <c r="J660" s="63" t="str">
        <f t="shared" si="213"/>
        <v/>
      </c>
      <c r="K660" s="63" t="str">
        <f t="shared" si="214"/>
        <v/>
      </c>
      <c r="L660" s="63" t="str">
        <f t="shared" si="215"/>
        <v/>
      </c>
      <c r="M660" s="63" t="str">
        <f t="shared" si="216"/>
        <v/>
      </c>
      <c r="N660" s="63" t="str">
        <f t="shared" si="217"/>
        <v/>
      </c>
      <c r="P660" s="44" t="str">
        <f>IF($AB$1="NE","",IF(V660=$V$1,MAX($P$1:P659)+1,""))</f>
        <v/>
      </c>
      <c r="Q660" s="44" t="str">
        <f t="shared" si="218"/>
        <v/>
      </c>
      <c r="R660" s="44" t="str">
        <f t="shared" si="219"/>
        <v/>
      </c>
      <c r="S660" s="44" t="str">
        <f t="shared" si="220"/>
        <v/>
      </c>
      <c r="T660" s="44" t="str">
        <f t="shared" si="221"/>
        <v/>
      </c>
      <c r="U660" s="44" t="str">
        <f t="shared" si="222"/>
        <v/>
      </c>
      <c r="V660" s="44" t="str">
        <f t="shared" si="223"/>
        <v/>
      </c>
      <c r="X660" s="44" t="str">
        <f>IF(AA660=$AA$1,MAX($X$1:X659)+1,"")</f>
        <v/>
      </c>
      <c r="Y660" s="44" t="str">
        <f t="shared" si="224"/>
        <v/>
      </c>
      <c r="Z660" s="44" t="str">
        <f t="shared" si="211"/>
        <v/>
      </c>
      <c r="AA660" s="44" t="str">
        <f t="shared" si="225"/>
        <v/>
      </c>
      <c r="AB660" s="44" t="str">
        <f t="shared" si="226"/>
        <v/>
      </c>
      <c r="AC660" s="45" t="str">
        <f t="shared" si="227"/>
        <v/>
      </c>
      <c r="AD660" s="45" t="str">
        <f t="shared" si="228"/>
        <v/>
      </c>
      <c r="AG660"/>
    </row>
    <row r="661" spans="1:33" x14ac:dyDescent="0.25">
      <c r="A661" s="41" t="str">
        <f>IF(B661=$Z$1,MAX($A$1:A660)+1,"")</f>
        <v/>
      </c>
      <c r="B661" s="48" t="s">
        <v>38</v>
      </c>
      <c r="C661" s="41" t="s">
        <v>56</v>
      </c>
      <c r="D661" s="49" t="s">
        <v>732</v>
      </c>
      <c r="E661" s="50">
        <v>699322</v>
      </c>
      <c r="F661" s="48" t="s">
        <v>24</v>
      </c>
      <c r="H661" s="63">
        <f t="shared" si="210"/>
        <v>660</v>
      </c>
      <c r="I661" s="63" t="str">
        <f t="shared" si="212"/>
        <v/>
      </c>
      <c r="J661" s="63" t="str">
        <f t="shared" si="213"/>
        <v/>
      </c>
      <c r="K661" s="63" t="str">
        <f t="shared" si="214"/>
        <v/>
      </c>
      <c r="L661" s="63" t="str">
        <f t="shared" si="215"/>
        <v/>
      </c>
      <c r="M661" s="63" t="str">
        <f t="shared" si="216"/>
        <v/>
      </c>
      <c r="N661" s="63" t="str">
        <f t="shared" si="217"/>
        <v/>
      </c>
      <c r="P661" s="44" t="str">
        <f>IF($AB$1="NE","",IF(V661=$V$1,MAX($P$1:P660)+1,""))</f>
        <v/>
      </c>
      <c r="Q661" s="44" t="str">
        <f t="shared" si="218"/>
        <v/>
      </c>
      <c r="R661" s="44" t="str">
        <f t="shared" si="219"/>
        <v/>
      </c>
      <c r="S661" s="44" t="str">
        <f t="shared" si="220"/>
        <v/>
      </c>
      <c r="T661" s="44" t="str">
        <f t="shared" si="221"/>
        <v/>
      </c>
      <c r="U661" s="44" t="str">
        <f t="shared" si="222"/>
        <v/>
      </c>
      <c r="V661" s="44" t="str">
        <f t="shared" si="223"/>
        <v/>
      </c>
      <c r="X661" s="44" t="str">
        <f>IF(AA661=$AA$1,MAX($X$1:X660)+1,"")</f>
        <v/>
      </c>
      <c r="Y661" s="44" t="str">
        <f t="shared" si="224"/>
        <v/>
      </c>
      <c r="Z661" s="44" t="str">
        <f t="shared" si="211"/>
        <v/>
      </c>
      <c r="AA661" s="44" t="str">
        <f t="shared" si="225"/>
        <v/>
      </c>
      <c r="AB661" s="44" t="str">
        <f t="shared" si="226"/>
        <v/>
      </c>
      <c r="AC661" s="45" t="str">
        <f t="shared" si="227"/>
        <v/>
      </c>
      <c r="AD661" s="45" t="str">
        <f t="shared" si="228"/>
        <v/>
      </c>
      <c r="AG661"/>
    </row>
    <row r="662" spans="1:33" x14ac:dyDescent="0.25">
      <c r="A662" s="41" t="str">
        <f>IF(B662=$Z$1,MAX($A$1:A661)+1,"")</f>
        <v/>
      </c>
      <c r="B662" s="48" t="s">
        <v>38</v>
      </c>
      <c r="C662" s="41" t="s">
        <v>56</v>
      </c>
      <c r="D662" s="49" t="s">
        <v>733</v>
      </c>
      <c r="E662" s="50">
        <v>703354</v>
      </c>
      <c r="F662" s="48" t="s">
        <v>24</v>
      </c>
      <c r="H662" s="63">
        <f t="shared" si="210"/>
        <v>661</v>
      </c>
      <c r="I662" s="63" t="str">
        <f t="shared" si="212"/>
        <v/>
      </c>
      <c r="J662" s="63" t="str">
        <f t="shared" si="213"/>
        <v/>
      </c>
      <c r="K662" s="63" t="str">
        <f t="shared" si="214"/>
        <v/>
      </c>
      <c r="L662" s="63" t="str">
        <f t="shared" si="215"/>
        <v/>
      </c>
      <c r="M662" s="63" t="str">
        <f t="shared" si="216"/>
        <v/>
      </c>
      <c r="N662" s="63" t="str">
        <f t="shared" si="217"/>
        <v/>
      </c>
      <c r="P662" s="44" t="str">
        <f>IF($AB$1="NE","",IF(V662=$V$1,MAX($P$1:P661)+1,""))</f>
        <v/>
      </c>
      <c r="Q662" s="44" t="str">
        <f t="shared" si="218"/>
        <v/>
      </c>
      <c r="R662" s="44" t="str">
        <f t="shared" si="219"/>
        <v/>
      </c>
      <c r="S662" s="44" t="str">
        <f t="shared" si="220"/>
        <v/>
      </c>
      <c r="T662" s="44" t="str">
        <f t="shared" si="221"/>
        <v/>
      </c>
      <c r="U662" s="44" t="str">
        <f t="shared" si="222"/>
        <v/>
      </c>
      <c r="V662" s="44" t="str">
        <f t="shared" si="223"/>
        <v/>
      </c>
      <c r="X662" s="44" t="str">
        <f>IF(AA662=$AA$1,MAX($X$1:X661)+1,"")</f>
        <v/>
      </c>
      <c r="Y662" s="44" t="str">
        <f t="shared" si="224"/>
        <v/>
      </c>
      <c r="Z662" s="44" t="str">
        <f t="shared" si="211"/>
        <v/>
      </c>
      <c r="AA662" s="44" t="str">
        <f t="shared" si="225"/>
        <v/>
      </c>
      <c r="AB662" s="44" t="str">
        <f t="shared" si="226"/>
        <v/>
      </c>
      <c r="AC662" s="45" t="str">
        <f t="shared" si="227"/>
        <v/>
      </c>
      <c r="AD662" s="45" t="str">
        <f t="shared" si="228"/>
        <v/>
      </c>
      <c r="AG662"/>
    </row>
    <row r="663" spans="1:33" x14ac:dyDescent="0.25">
      <c r="A663" s="41" t="str">
        <f>IF(B663=$Z$1,MAX($A$1:A662)+1,"")</f>
        <v/>
      </c>
      <c r="B663" s="48" t="s">
        <v>38</v>
      </c>
      <c r="C663" s="41" t="s">
        <v>56</v>
      </c>
      <c r="D663" s="49" t="s">
        <v>734</v>
      </c>
      <c r="E663" s="50">
        <v>704202</v>
      </c>
      <c r="F663" s="48" t="s">
        <v>24</v>
      </c>
      <c r="H663" s="63">
        <f t="shared" si="210"/>
        <v>662</v>
      </c>
      <c r="I663" s="63" t="str">
        <f t="shared" si="212"/>
        <v/>
      </c>
      <c r="J663" s="63" t="str">
        <f t="shared" si="213"/>
        <v/>
      </c>
      <c r="K663" s="63" t="str">
        <f t="shared" si="214"/>
        <v/>
      </c>
      <c r="L663" s="63" t="str">
        <f t="shared" si="215"/>
        <v/>
      </c>
      <c r="M663" s="63" t="str">
        <f t="shared" si="216"/>
        <v/>
      </c>
      <c r="N663" s="63" t="str">
        <f t="shared" si="217"/>
        <v/>
      </c>
      <c r="P663" s="44" t="str">
        <f>IF($AB$1="NE","",IF(V663=$V$1,MAX($P$1:P662)+1,""))</f>
        <v/>
      </c>
      <c r="Q663" s="44" t="str">
        <f t="shared" si="218"/>
        <v/>
      </c>
      <c r="R663" s="44" t="str">
        <f t="shared" si="219"/>
        <v/>
      </c>
      <c r="S663" s="44" t="str">
        <f t="shared" si="220"/>
        <v/>
      </c>
      <c r="T663" s="44" t="str">
        <f t="shared" si="221"/>
        <v/>
      </c>
      <c r="U663" s="44" t="str">
        <f t="shared" si="222"/>
        <v/>
      </c>
      <c r="V663" s="44" t="str">
        <f t="shared" si="223"/>
        <v/>
      </c>
      <c r="X663" s="44" t="str">
        <f>IF(AA663=$AA$1,MAX($X$1:X662)+1,"")</f>
        <v/>
      </c>
      <c r="Y663" s="44" t="str">
        <f t="shared" si="224"/>
        <v/>
      </c>
      <c r="Z663" s="44" t="str">
        <f t="shared" si="211"/>
        <v/>
      </c>
      <c r="AA663" s="44" t="str">
        <f t="shared" si="225"/>
        <v/>
      </c>
      <c r="AB663" s="44" t="str">
        <f t="shared" si="226"/>
        <v/>
      </c>
      <c r="AC663" s="45" t="str">
        <f t="shared" si="227"/>
        <v/>
      </c>
      <c r="AD663" s="45" t="str">
        <f t="shared" si="228"/>
        <v/>
      </c>
      <c r="AG663"/>
    </row>
    <row r="664" spans="1:33" x14ac:dyDescent="0.25">
      <c r="A664" s="41" t="str">
        <f>IF(B664=$Z$1,MAX($A$1:A663)+1,"")</f>
        <v/>
      </c>
      <c r="B664" s="48" t="s">
        <v>38</v>
      </c>
      <c r="C664" s="41" t="s">
        <v>56</v>
      </c>
      <c r="D664" s="49" t="s">
        <v>62</v>
      </c>
      <c r="E664" s="50">
        <v>704687</v>
      </c>
      <c r="F664" s="48" t="s">
        <v>24</v>
      </c>
      <c r="H664" s="63">
        <f t="shared" si="210"/>
        <v>663</v>
      </c>
      <c r="I664" s="63" t="str">
        <f t="shared" si="212"/>
        <v/>
      </c>
      <c r="J664" s="63" t="str">
        <f t="shared" si="213"/>
        <v/>
      </c>
      <c r="K664" s="63" t="str">
        <f t="shared" si="214"/>
        <v/>
      </c>
      <c r="L664" s="63" t="str">
        <f t="shared" si="215"/>
        <v/>
      </c>
      <c r="M664" s="63" t="str">
        <f t="shared" si="216"/>
        <v/>
      </c>
      <c r="N664" s="63" t="str">
        <f t="shared" si="217"/>
        <v/>
      </c>
      <c r="P664" s="44" t="str">
        <f>IF($AB$1="NE","",IF(V664=$V$1,MAX($P$1:P663)+1,""))</f>
        <v/>
      </c>
      <c r="Q664" s="44" t="str">
        <f t="shared" si="218"/>
        <v/>
      </c>
      <c r="R664" s="44" t="str">
        <f t="shared" si="219"/>
        <v/>
      </c>
      <c r="S664" s="44" t="str">
        <f t="shared" si="220"/>
        <v/>
      </c>
      <c r="T664" s="44" t="str">
        <f t="shared" si="221"/>
        <v/>
      </c>
      <c r="U664" s="44" t="str">
        <f t="shared" si="222"/>
        <v/>
      </c>
      <c r="V664" s="44" t="str">
        <f t="shared" si="223"/>
        <v/>
      </c>
      <c r="X664" s="44" t="str">
        <f>IF(AA664=$AA$1,MAX($X$1:X663)+1,"")</f>
        <v/>
      </c>
      <c r="Y664" s="44" t="str">
        <f t="shared" si="224"/>
        <v/>
      </c>
      <c r="Z664" s="44" t="str">
        <f t="shared" si="211"/>
        <v/>
      </c>
      <c r="AA664" s="44" t="str">
        <f t="shared" si="225"/>
        <v/>
      </c>
      <c r="AB664" s="44" t="str">
        <f t="shared" si="226"/>
        <v/>
      </c>
      <c r="AC664" s="45" t="str">
        <f t="shared" si="227"/>
        <v/>
      </c>
      <c r="AD664" s="45" t="str">
        <f t="shared" si="228"/>
        <v/>
      </c>
      <c r="AG664"/>
    </row>
    <row r="665" spans="1:33" x14ac:dyDescent="0.25">
      <c r="A665" s="41" t="str">
        <f>IF(B665=$Z$1,MAX($A$1:A664)+1,"")</f>
        <v/>
      </c>
      <c r="B665" s="48" t="s">
        <v>38</v>
      </c>
      <c r="C665" s="41" t="s">
        <v>56</v>
      </c>
      <c r="D665" s="49" t="s">
        <v>63</v>
      </c>
      <c r="E665" s="50">
        <v>707406</v>
      </c>
      <c r="F665" s="48" t="s">
        <v>24</v>
      </c>
      <c r="H665" s="63">
        <f t="shared" si="210"/>
        <v>664</v>
      </c>
      <c r="I665" s="63" t="str">
        <f t="shared" si="212"/>
        <v/>
      </c>
      <c r="J665" s="63" t="str">
        <f t="shared" si="213"/>
        <v/>
      </c>
      <c r="K665" s="63" t="str">
        <f t="shared" si="214"/>
        <v/>
      </c>
      <c r="L665" s="63" t="str">
        <f t="shared" si="215"/>
        <v/>
      </c>
      <c r="M665" s="63" t="str">
        <f t="shared" si="216"/>
        <v/>
      </c>
      <c r="N665" s="63" t="str">
        <f t="shared" si="217"/>
        <v/>
      </c>
      <c r="P665" s="44" t="str">
        <f>IF($AB$1="NE","",IF(V665=$V$1,MAX($P$1:P664)+1,""))</f>
        <v/>
      </c>
      <c r="Q665" s="44" t="str">
        <f t="shared" si="218"/>
        <v/>
      </c>
      <c r="R665" s="44" t="str">
        <f t="shared" si="219"/>
        <v/>
      </c>
      <c r="S665" s="44" t="str">
        <f t="shared" si="220"/>
        <v/>
      </c>
      <c r="T665" s="44" t="str">
        <f t="shared" si="221"/>
        <v/>
      </c>
      <c r="U665" s="44" t="str">
        <f t="shared" si="222"/>
        <v/>
      </c>
      <c r="V665" s="44" t="str">
        <f t="shared" si="223"/>
        <v/>
      </c>
      <c r="X665" s="44" t="str">
        <f>IF(AA665=$AA$1,MAX($X$1:X664)+1,"")</f>
        <v/>
      </c>
      <c r="Y665" s="44" t="str">
        <f t="shared" si="224"/>
        <v/>
      </c>
      <c r="Z665" s="44" t="str">
        <f t="shared" si="211"/>
        <v/>
      </c>
      <c r="AA665" s="44" t="str">
        <f t="shared" si="225"/>
        <v/>
      </c>
      <c r="AB665" s="44" t="str">
        <f t="shared" si="226"/>
        <v/>
      </c>
      <c r="AC665" s="45" t="str">
        <f t="shared" si="227"/>
        <v/>
      </c>
      <c r="AD665" s="45" t="str">
        <f t="shared" si="228"/>
        <v/>
      </c>
      <c r="AG665"/>
    </row>
    <row r="666" spans="1:33" x14ac:dyDescent="0.25">
      <c r="A666" s="41" t="str">
        <f>IF(B666=$Z$1,MAX($A$1:A665)+1,"")</f>
        <v/>
      </c>
      <c r="B666" s="48" t="s">
        <v>38</v>
      </c>
      <c r="C666" s="41" t="s">
        <v>56</v>
      </c>
      <c r="D666" s="49" t="s">
        <v>735</v>
      </c>
      <c r="E666" s="50">
        <v>716715</v>
      </c>
      <c r="F666" s="48" t="s">
        <v>24</v>
      </c>
      <c r="H666" s="63">
        <f t="shared" si="210"/>
        <v>665</v>
      </c>
      <c r="I666" s="63" t="str">
        <f t="shared" si="212"/>
        <v/>
      </c>
      <c r="J666" s="63" t="str">
        <f t="shared" si="213"/>
        <v/>
      </c>
      <c r="K666" s="63" t="str">
        <f t="shared" si="214"/>
        <v/>
      </c>
      <c r="L666" s="63" t="str">
        <f t="shared" si="215"/>
        <v/>
      </c>
      <c r="M666" s="63" t="str">
        <f t="shared" si="216"/>
        <v/>
      </c>
      <c r="N666" s="63" t="str">
        <f t="shared" si="217"/>
        <v/>
      </c>
      <c r="P666" s="44" t="str">
        <f>IF($AB$1="NE","",IF(V666=$V$1,MAX($P$1:P665)+1,""))</f>
        <v/>
      </c>
      <c r="Q666" s="44" t="str">
        <f t="shared" si="218"/>
        <v/>
      </c>
      <c r="R666" s="44" t="str">
        <f t="shared" si="219"/>
        <v/>
      </c>
      <c r="S666" s="44" t="str">
        <f t="shared" si="220"/>
        <v/>
      </c>
      <c r="T666" s="44" t="str">
        <f t="shared" si="221"/>
        <v/>
      </c>
      <c r="U666" s="44" t="str">
        <f t="shared" si="222"/>
        <v/>
      </c>
      <c r="V666" s="44" t="str">
        <f t="shared" si="223"/>
        <v/>
      </c>
      <c r="X666" s="44" t="str">
        <f>IF(AA666=$AA$1,MAX($X$1:X665)+1,"")</f>
        <v/>
      </c>
      <c r="Y666" s="44" t="str">
        <f t="shared" si="224"/>
        <v/>
      </c>
      <c r="Z666" s="44" t="str">
        <f t="shared" si="211"/>
        <v/>
      </c>
      <c r="AA666" s="44" t="str">
        <f t="shared" si="225"/>
        <v/>
      </c>
      <c r="AB666" s="44" t="str">
        <f t="shared" si="226"/>
        <v/>
      </c>
      <c r="AC666" s="45" t="str">
        <f t="shared" si="227"/>
        <v/>
      </c>
      <c r="AD666" s="45" t="str">
        <f t="shared" si="228"/>
        <v/>
      </c>
      <c r="AG666"/>
    </row>
    <row r="667" spans="1:33" x14ac:dyDescent="0.25">
      <c r="A667" s="41" t="str">
        <f>IF(B667=$Z$1,MAX($A$1:A666)+1,"")</f>
        <v/>
      </c>
      <c r="B667" s="48" t="s">
        <v>38</v>
      </c>
      <c r="C667" s="41" t="s">
        <v>56</v>
      </c>
      <c r="D667" s="49" t="s">
        <v>736</v>
      </c>
      <c r="E667" s="50">
        <v>930318</v>
      </c>
      <c r="F667" s="48" t="s">
        <v>24</v>
      </c>
      <c r="H667" s="63">
        <f t="shared" si="210"/>
        <v>666</v>
      </c>
      <c r="I667" s="63" t="str">
        <f t="shared" si="212"/>
        <v/>
      </c>
      <c r="J667" s="63" t="str">
        <f t="shared" si="213"/>
        <v/>
      </c>
      <c r="K667" s="63" t="str">
        <f t="shared" si="214"/>
        <v/>
      </c>
      <c r="L667" s="63" t="str">
        <f t="shared" si="215"/>
        <v/>
      </c>
      <c r="M667" s="63" t="str">
        <f t="shared" si="216"/>
        <v/>
      </c>
      <c r="N667" s="63" t="str">
        <f t="shared" si="217"/>
        <v/>
      </c>
      <c r="P667" s="44" t="str">
        <f>IF($AB$1="NE","",IF(V667=$V$1,MAX($P$1:P666)+1,""))</f>
        <v/>
      </c>
      <c r="Q667" s="44" t="str">
        <f t="shared" si="218"/>
        <v/>
      </c>
      <c r="R667" s="44" t="str">
        <f t="shared" si="219"/>
        <v/>
      </c>
      <c r="S667" s="44" t="str">
        <f t="shared" si="220"/>
        <v/>
      </c>
      <c r="T667" s="44" t="str">
        <f t="shared" si="221"/>
        <v/>
      </c>
      <c r="U667" s="44" t="str">
        <f t="shared" si="222"/>
        <v/>
      </c>
      <c r="V667" s="44" t="str">
        <f t="shared" si="223"/>
        <v/>
      </c>
      <c r="X667" s="44" t="str">
        <f>IF(AA667=$AA$1,MAX($X$1:X666)+1,"")</f>
        <v/>
      </c>
      <c r="Y667" s="44" t="str">
        <f t="shared" si="224"/>
        <v/>
      </c>
      <c r="Z667" s="44" t="str">
        <f t="shared" si="211"/>
        <v/>
      </c>
      <c r="AA667" s="44" t="str">
        <f t="shared" si="225"/>
        <v/>
      </c>
      <c r="AB667" s="44" t="str">
        <f t="shared" si="226"/>
        <v/>
      </c>
      <c r="AC667" s="45" t="str">
        <f t="shared" si="227"/>
        <v/>
      </c>
      <c r="AD667" s="45" t="str">
        <f t="shared" si="228"/>
        <v/>
      </c>
      <c r="AG667"/>
    </row>
    <row r="668" spans="1:33" x14ac:dyDescent="0.25">
      <c r="A668" s="41" t="str">
        <f>IF(B668=$Z$1,MAX($A$1:A667)+1,"")</f>
        <v/>
      </c>
      <c r="B668" s="48" t="s">
        <v>38</v>
      </c>
      <c r="C668" s="41" t="s">
        <v>56</v>
      </c>
      <c r="D668" s="51" t="s">
        <v>737</v>
      </c>
      <c r="E668" s="50">
        <v>672963</v>
      </c>
      <c r="F668" s="48" t="s">
        <v>24</v>
      </c>
      <c r="H668" s="63">
        <f t="shared" si="210"/>
        <v>667</v>
      </c>
      <c r="I668" s="63" t="str">
        <f t="shared" si="212"/>
        <v/>
      </c>
      <c r="J668" s="63" t="str">
        <f t="shared" si="213"/>
        <v/>
      </c>
      <c r="K668" s="63" t="str">
        <f t="shared" si="214"/>
        <v/>
      </c>
      <c r="L668" s="63" t="str">
        <f t="shared" si="215"/>
        <v/>
      </c>
      <c r="M668" s="63" t="str">
        <f t="shared" si="216"/>
        <v/>
      </c>
      <c r="N668" s="63" t="str">
        <f t="shared" si="217"/>
        <v/>
      </c>
      <c r="P668" s="44" t="str">
        <f>IF($AB$1="NE","",IF(V668=$V$1,MAX($P$1:P667)+1,""))</f>
        <v/>
      </c>
      <c r="Q668" s="44" t="str">
        <f t="shared" si="218"/>
        <v/>
      </c>
      <c r="R668" s="44" t="str">
        <f t="shared" si="219"/>
        <v/>
      </c>
      <c r="S668" s="44" t="str">
        <f t="shared" si="220"/>
        <v/>
      </c>
      <c r="T668" s="44" t="str">
        <f t="shared" si="221"/>
        <v/>
      </c>
      <c r="U668" s="44" t="str">
        <f t="shared" si="222"/>
        <v/>
      </c>
      <c r="V668" s="44" t="str">
        <f t="shared" si="223"/>
        <v/>
      </c>
      <c r="X668" s="44" t="str">
        <f>IF(AA668=$AA$1,MAX($X$1:X667)+1,"")</f>
        <v/>
      </c>
      <c r="Y668" s="44" t="str">
        <f t="shared" si="224"/>
        <v/>
      </c>
      <c r="Z668" s="44" t="str">
        <f t="shared" si="211"/>
        <v/>
      </c>
      <c r="AA668" s="44" t="str">
        <f t="shared" si="225"/>
        <v/>
      </c>
      <c r="AB668" s="44" t="str">
        <f t="shared" si="226"/>
        <v/>
      </c>
      <c r="AC668" s="45" t="str">
        <f t="shared" si="227"/>
        <v/>
      </c>
      <c r="AD668" s="45" t="str">
        <f t="shared" si="228"/>
        <v/>
      </c>
      <c r="AG668"/>
    </row>
    <row r="669" spans="1:33" x14ac:dyDescent="0.25">
      <c r="A669" s="41" t="str">
        <f>IF(B669=$Z$1,MAX($A$1:A668)+1,"")</f>
        <v/>
      </c>
      <c r="B669" s="48" t="s">
        <v>38</v>
      </c>
      <c r="C669" s="41" t="s">
        <v>56</v>
      </c>
      <c r="D669" s="49" t="s">
        <v>64</v>
      </c>
      <c r="E669" s="50">
        <v>663743</v>
      </c>
      <c r="F669" s="48" t="s">
        <v>24</v>
      </c>
      <c r="H669" s="63">
        <f t="shared" si="210"/>
        <v>668</v>
      </c>
      <c r="I669" s="63" t="str">
        <f t="shared" si="212"/>
        <v/>
      </c>
      <c r="J669" s="63" t="str">
        <f t="shared" si="213"/>
        <v/>
      </c>
      <c r="K669" s="63" t="str">
        <f t="shared" si="214"/>
        <v/>
      </c>
      <c r="L669" s="63" t="str">
        <f t="shared" si="215"/>
        <v/>
      </c>
      <c r="M669" s="63" t="str">
        <f t="shared" si="216"/>
        <v/>
      </c>
      <c r="N669" s="63" t="str">
        <f t="shared" si="217"/>
        <v/>
      </c>
      <c r="P669" s="44" t="str">
        <f>IF($AB$1="NE","",IF(V669=$V$1,MAX($P$1:P668)+1,""))</f>
        <v/>
      </c>
      <c r="Q669" s="44" t="str">
        <f t="shared" si="218"/>
        <v/>
      </c>
      <c r="R669" s="44" t="str">
        <f t="shared" si="219"/>
        <v/>
      </c>
      <c r="S669" s="44" t="str">
        <f t="shared" si="220"/>
        <v/>
      </c>
      <c r="T669" s="44" t="str">
        <f t="shared" si="221"/>
        <v/>
      </c>
      <c r="U669" s="44" t="str">
        <f t="shared" si="222"/>
        <v/>
      </c>
      <c r="V669" s="44" t="str">
        <f t="shared" si="223"/>
        <v/>
      </c>
      <c r="X669" s="44" t="str">
        <f>IF(AA669=$AA$1,MAX($X$1:X668)+1,"")</f>
        <v/>
      </c>
      <c r="Y669" s="44" t="str">
        <f t="shared" si="224"/>
        <v/>
      </c>
      <c r="Z669" s="44" t="str">
        <f t="shared" si="211"/>
        <v/>
      </c>
      <c r="AA669" s="44" t="str">
        <f t="shared" si="225"/>
        <v/>
      </c>
      <c r="AB669" s="44" t="str">
        <f t="shared" si="226"/>
        <v/>
      </c>
      <c r="AC669" s="45" t="str">
        <f t="shared" si="227"/>
        <v/>
      </c>
      <c r="AD669" s="45" t="str">
        <f t="shared" si="228"/>
        <v/>
      </c>
      <c r="AG669"/>
    </row>
    <row r="670" spans="1:33" x14ac:dyDescent="0.25">
      <c r="A670" s="41" t="str">
        <f>IF(B670=$Z$1,MAX($A$1:A669)+1,"")</f>
        <v/>
      </c>
      <c r="B670" s="48" t="s">
        <v>38</v>
      </c>
      <c r="C670" s="41" t="s">
        <v>56</v>
      </c>
      <c r="D670" s="49" t="s">
        <v>738</v>
      </c>
      <c r="E670" s="50">
        <v>752983</v>
      </c>
      <c r="F670" s="48" t="s">
        <v>24</v>
      </c>
      <c r="H670" s="63">
        <f t="shared" si="210"/>
        <v>669</v>
      </c>
      <c r="I670" s="63" t="str">
        <f t="shared" si="212"/>
        <v/>
      </c>
      <c r="J670" s="63" t="str">
        <f t="shared" si="213"/>
        <v/>
      </c>
      <c r="K670" s="63" t="str">
        <f t="shared" si="214"/>
        <v/>
      </c>
      <c r="L670" s="63" t="str">
        <f t="shared" si="215"/>
        <v/>
      </c>
      <c r="M670" s="63" t="str">
        <f t="shared" si="216"/>
        <v/>
      </c>
      <c r="N670" s="63" t="str">
        <f t="shared" si="217"/>
        <v/>
      </c>
      <c r="P670" s="44" t="str">
        <f>IF($AB$1="NE","",IF(V670=$V$1,MAX($P$1:P669)+1,""))</f>
        <v/>
      </c>
      <c r="Q670" s="44" t="str">
        <f t="shared" si="218"/>
        <v/>
      </c>
      <c r="R670" s="44" t="str">
        <f t="shared" si="219"/>
        <v/>
      </c>
      <c r="S670" s="44" t="str">
        <f t="shared" si="220"/>
        <v/>
      </c>
      <c r="T670" s="44" t="str">
        <f t="shared" si="221"/>
        <v/>
      </c>
      <c r="U670" s="44" t="str">
        <f t="shared" si="222"/>
        <v/>
      </c>
      <c r="V670" s="44" t="str">
        <f t="shared" si="223"/>
        <v/>
      </c>
      <c r="X670" s="44" t="str">
        <f>IF(AA670=$AA$1,MAX($X$1:X669)+1,"")</f>
        <v/>
      </c>
      <c r="Y670" s="44" t="str">
        <f t="shared" si="224"/>
        <v/>
      </c>
      <c r="Z670" s="44" t="str">
        <f t="shared" si="211"/>
        <v/>
      </c>
      <c r="AA670" s="44" t="str">
        <f t="shared" si="225"/>
        <v/>
      </c>
      <c r="AB670" s="44" t="str">
        <f t="shared" si="226"/>
        <v/>
      </c>
      <c r="AC670" s="45" t="str">
        <f t="shared" si="227"/>
        <v/>
      </c>
      <c r="AD670" s="45" t="str">
        <f t="shared" si="228"/>
        <v/>
      </c>
      <c r="AG670"/>
    </row>
    <row r="671" spans="1:33" x14ac:dyDescent="0.25">
      <c r="A671" s="41" t="str">
        <f>IF(B671=$Z$1,MAX($A$1:A670)+1,"")</f>
        <v/>
      </c>
      <c r="B671" s="48" t="s">
        <v>38</v>
      </c>
      <c r="C671" s="41" t="s">
        <v>56</v>
      </c>
      <c r="D671" s="49" t="s">
        <v>739</v>
      </c>
      <c r="E671" s="50">
        <v>755788</v>
      </c>
      <c r="F671" s="48" t="s">
        <v>24</v>
      </c>
      <c r="H671" s="63">
        <f t="shared" si="210"/>
        <v>670</v>
      </c>
      <c r="I671" s="63" t="str">
        <f t="shared" si="212"/>
        <v/>
      </c>
      <c r="J671" s="63" t="str">
        <f t="shared" si="213"/>
        <v/>
      </c>
      <c r="K671" s="63" t="str">
        <f t="shared" si="214"/>
        <v/>
      </c>
      <c r="L671" s="63" t="str">
        <f t="shared" si="215"/>
        <v/>
      </c>
      <c r="M671" s="63" t="str">
        <f t="shared" si="216"/>
        <v/>
      </c>
      <c r="N671" s="63" t="str">
        <f t="shared" si="217"/>
        <v/>
      </c>
      <c r="P671" s="44" t="str">
        <f>IF($AB$1="NE","",IF(V671=$V$1,MAX($P$1:P670)+1,""))</f>
        <v/>
      </c>
      <c r="Q671" s="44" t="str">
        <f t="shared" si="218"/>
        <v/>
      </c>
      <c r="R671" s="44" t="str">
        <f t="shared" si="219"/>
        <v/>
      </c>
      <c r="S671" s="44" t="str">
        <f t="shared" si="220"/>
        <v/>
      </c>
      <c r="T671" s="44" t="str">
        <f t="shared" si="221"/>
        <v/>
      </c>
      <c r="U671" s="44" t="str">
        <f t="shared" si="222"/>
        <v/>
      </c>
      <c r="V671" s="44" t="str">
        <f t="shared" si="223"/>
        <v/>
      </c>
      <c r="X671" s="44" t="str">
        <f>IF(AA671=$AA$1,MAX($X$1:X670)+1,"")</f>
        <v/>
      </c>
      <c r="Y671" s="44" t="str">
        <f t="shared" si="224"/>
        <v/>
      </c>
      <c r="Z671" s="44" t="str">
        <f t="shared" si="211"/>
        <v/>
      </c>
      <c r="AA671" s="44" t="str">
        <f t="shared" si="225"/>
        <v/>
      </c>
      <c r="AB671" s="44" t="str">
        <f t="shared" si="226"/>
        <v/>
      </c>
      <c r="AC671" s="45" t="str">
        <f t="shared" si="227"/>
        <v/>
      </c>
      <c r="AD671" s="45" t="str">
        <f t="shared" si="228"/>
        <v/>
      </c>
      <c r="AG671"/>
    </row>
    <row r="672" spans="1:33" x14ac:dyDescent="0.25">
      <c r="A672" s="41" t="str">
        <f>IF(B672=$Z$1,MAX($A$1:A671)+1,"")</f>
        <v/>
      </c>
      <c r="B672" s="48" t="s">
        <v>38</v>
      </c>
      <c r="C672" s="41" t="s">
        <v>56</v>
      </c>
      <c r="D672" s="49" t="s">
        <v>65</v>
      </c>
      <c r="E672" s="50">
        <v>759961</v>
      </c>
      <c r="F672" s="48" t="s">
        <v>24</v>
      </c>
      <c r="H672" s="63">
        <f t="shared" si="210"/>
        <v>671</v>
      </c>
      <c r="I672" s="63" t="str">
        <f t="shared" si="212"/>
        <v/>
      </c>
      <c r="J672" s="63" t="str">
        <f t="shared" si="213"/>
        <v/>
      </c>
      <c r="K672" s="63" t="str">
        <f t="shared" si="214"/>
        <v/>
      </c>
      <c r="L672" s="63" t="str">
        <f t="shared" si="215"/>
        <v/>
      </c>
      <c r="M672" s="63" t="str">
        <f t="shared" si="216"/>
        <v/>
      </c>
      <c r="N672" s="63" t="str">
        <f t="shared" si="217"/>
        <v/>
      </c>
      <c r="P672" s="44" t="str">
        <f>IF($AB$1="NE","",IF(V672=$V$1,MAX($P$1:P671)+1,""))</f>
        <v/>
      </c>
      <c r="Q672" s="44" t="str">
        <f t="shared" si="218"/>
        <v/>
      </c>
      <c r="R672" s="44" t="str">
        <f t="shared" si="219"/>
        <v/>
      </c>
      <c r="S672" s="44" t="str">
        <f t="shared" si="220"/>
        <v/>
      </c>
      <c r="T672" s="44" t="str">
        <f t="shared" si="221"/>
        <v/>
      </c>
      <c r="U672" s="44" t="str">
        <f t="shared" si="222"/>
        <v/>
      </c>
      <c r="V672" s="44" t="str">
        <f t="shared" si="223"/>
        <v/>
      </c>
      <c r="X672" s="44" t="str">
        <f>IF(AA672=$AA$1,MAX($X$1:X671)+1,"")</f>
        <v/>
      </c>
      <c r="Y672" s="44" t="str">
        <f t="shared" si="224"/>
        <v/>
      </c>
      <c r="Z672" s="44" t="str">
        <f t="shared" si="211"/>
        <v/>
      </c>
      <c r="AA672" s="44" t="str">
        <f t="shared" si="225"/>
        <v/>
      </c>
      <c r="AB672" s="44" t="str">
        <f t="shared" si="226"/>
        <v/>
      </c>
      <c r="AC672" s="45" t="str">
        <f t="shared" si="227"/>
        <v/>
      </c>
      <c r="AD672" s="45" t="str">
        <f t="shared" si="228"/>
        <v/>
      </c>
      <c r="AG672"/>
    </row>
    <row r="673" spans="1:33" x14ac:dyDescent="0.25">
      <c r="A673" s="41" t="str">
        <f>IF(B673=$Z$1,MAX($A$1:A672)+1,"")</f>
        <v/>
      </c>
      <c r="B673" s="48" t="s">
        <v>38</v>
      </c>
      <c r="C673" s="41" t="s">
        <v>56</v>
      </c>
      <c r="D673" s="49" t="s">
        <v>66</v>
      </c>
      <c r="E673" s="50">
        <v>760269</v>
      </c>
      <c r="F673" s="48" t="s">
        <v>24</v>
      </c>
      <c r="H673" s="63">
        <f t="shared" si="210"/>
        <v>672</v>
      </c>
      <c r="I673" s="63" t="str">
        <f t="shared" si="212"/>
        <v/>
      </c>
      <c r="J673" s="63" t="str">
        <f t="shared" si="213"/>
        <v/>
      </c>
      <c r="K673" s="63" t="str">
        <f t="shared" si="214"/>
        <v/>
      </c>
      <c r="L673" s="63" t="str">
        <f t="shared" si="215"/>
        <v/>
      </c>
      <c r="M673" s="63" t="str">
        <f t="shared" si="216"/>
        <v/>
      </c>
      <c r="N673" s="63" t="str">
        <f t="shared" si="217"/>
        <v/>
      </c>
      <c r="P673" s="44" t="str">
        <f>IF($AB$1="NE","",IF(V673=$V$1,MAX($P$1:P672)+1,""))</f>
        <v/>
      </c>
      <c r="Q673" s="44" t="str">
        <f t="shared" si="218"/>
        <v/>
      </c>
      <c r="R673" s="44" t="str">
        <f t="shared" si="219"/>
        <v/>
      </c>
      <c r="S673" s="44" t="str">
        <f t="shared" si="220"/>
        <v/>
      </c>
      <c r="T673" s="44" t="str">
        <f t="shared" si="221"/>
        <v/>
      </c>
      <c r="U673" s="44" t="str">
        <f t="shared" si="222"/>
        <v/>
      </c>
      <c r="V673" s="44" t="str">
        <f t="shared" si="223"/>
        <v/>
      </c>
      <c r="X673" s="44" t="str">
        <f>IF(AA673=$AA$1,MAX($X$1:X672)+1,"")</f>
        <v/>
      </c>
      <c r="Y673" s="44" t="str">
        <f t="shared" si="224"/>
        <v/>
      </c>
      <c r="Z673" s="44" t="str">
        <f t="shared" si="211"/>
        <v/>
      </c>
      <c r="AA673" s="44" t="str">
        <f t="shared" si="225"/>
        <v/>
      </c>
      <c r="AB673" s="44" t="str">
        <f t="shared" si="226"/>
        <v/>
      </c>
      <c r="AC673" s="45" t="str">
        <f t="shared" si="227"/>
        <v/>
      </c>
      <c r="AD673" s="45" t="str">
        <f t="shared" si="228"/>
        <v/>
      </c>
      <c r="AG673"/>
    </row>
    <row r="674" spans="1:33" x14ac:dyDescent="0.25">
      <c r="A674" s="41" t="str">
        <f>IF(B674=$Z$1,MAX($A$1:A673)+1,"")</f>
        <v/>
      </c>
      <c r="B674" s="48" t="s">
        <v>38</v>
      </c>
      <c r="C674" s="41" t="s">
        <v>56</v>
      </c>
      <c r="D674" s="49" t="s">
        <v>67</v>
      </c>
      <c r="E674" s="50">
        <v>766917</v>
      </c>
      <c r="F674" s="48" t="s">
        <v>24</v>
      </c>
      <c r="H674" s="63">
        <f t="shared" si="210"/>
        <v>673</v>
      </c>
      <c r="I674" s="63" t="str">
        <f t="shared" si="212"/>
        <v/>
      </c>
      <c r="J674" s="63" t="str">
        <f t="shared" si="213"/>
        <v/>
      </c>
      <c r="K674" s="63" t="str">
        <f t="shared" si="214"/>
        <v/>
      </c>
      <c r="L674" s="63" t="str">
        <f t="shared" si="215"/>
        <v/>
      </c>
      <c r="M674" s="63" t="str">
        <f t="shared" si="216"/>
        <v/>
      </c>
      <c r="N674" s="63" t="str">
        <f t="shared" si="217"/>
        <v/>
      </c>
      <c r="P674" s="44" t="str">
        <f>IF($AB$1="NE","",IF(V674=$V$1,MAX($P$1:P673)+1,""))</f>
        <v/>
      </c>
      <c r="Q674" s="44" t="str">
        <f t="shared" si="218"/>
        <v/>
      </c>
      <c r="R674" s="44" t="str">
        <f t="shared" si="219"/>
        <v/>
      </c>
      <c r="S674" s="44" t="str">
        <f t="shared" si="220"/>
        <v/>
      </c>
      <c r="T674" s="44" t="str">
        <f t="shared" si="221"/>
        <v/>
      </c>
      <c r="U674" s="44" t="str">
        <f t="shared" si="222"/>
        <v/>
      </c>
      <c r="V674" s="44" t="str">
        <f t="shared" si="223"/>
        <v/>
      </c>
      <c r="X674" s="44" t="str">
        <f>IF(AA674=$AA$1,MAX($X$1:X673)+1,"")</f>
        <v/>
      </c>
      <c r="Y674" s="44" t="str">
        <f t="shared" si="224"/>
        <v/>
      </c>
      <c r="Z674" s="44" t="str">
        <f t="shared" si="211"/>
        <v/>
      </c>
      <c r="AA674" s="44" t="str">
        <f t="shared" si="225"/>
        <v/>
      </c>
      <c r="AB674" s="44" t="str">
        <f t="shared" si="226"/>
        <v/>
      </c>
      <c r="AC674" s="45" t="str">
        <f t="shared" si="227"/>
        <v/>
      </c>
      <c r="AD674" s="45" t="str">
        <f t="shared" si="228"/>
        <v/>
      </c>
      <c r="AG674"/>
    </row>
    <row r="675" spans="1:33" x14ac:dyDescent="0.25">
      <c r="A675" s="41" t="str">
        <f>IF(B675=$Z$1,MAX($A$1:A674)+1,"")</f>
        <v/>
      </c>
      <c r="B675" s="48" t="s">
        <v>38</v>
      </c>
      <c r="C675" s="41" t="s">
        <v>56</v>
      </c>
      <c r="D675" s="49" t="s">
        <v>740</v>
      </c>
      <c r="E675" s="50">
        <v>795704</v>
      </c>
      <c r="F675" s="48" t="s">
        <v>24</v>
      </c>
      <c r="H675" s="63">
        <f t="shared" si="210"/>
        <v>674</v>
      </c>
      <c r="I675" s="63" t="str">
        <f t="shared" si="212"/>
        <v/>
      </c>
      <c r="J675" s="63" t="str">
        <f t="shared" si="213"/>
        <v/>
      </c>
      <c r="K675" s="63" t="str">
        <f t="shared" si="214"/>
        <v/>
      </c>
      <c r="L675" s="63" t="str">
        <f t="shared" si="215"/>
        <v/>
      </c>
      <c r="M675" s="63" t="str">
        <f t="shared" si="216"/>
        <v/>
      </c>
      <c r="N675" s="63" t="str">
        <f t="shared" si="217"/>
        <v/>
      </c>
      <c r="P675" s="44" t="str">
        <f>IF($AB$1="NE","",IF(V675=$V$1,MAX($P$1:P674)+1,""))</f>
        <v/>
      </c>
      <c r="Q675" s="44" t="str">
        <f t="shared" si="218"/>
        <v/>
      </c>
      <c r="R675" s="44" t="str">
        <f t="shared" si="219"/>
        <v/>
      </c>
      <c r="S675" s="44" t="str">
        <f t="shared" si="220"/>
        <v/>
      </c>
      <c r="T675" s="44" t="str">
        <f t="shared" si="221"/>
        <v/>
      </c>
      <c r="U675" s="44" t="str">
        <f t="shared" si="222"/>
        <v/>
      </c>
      <c r="V675" s="44" t="str">
        <f t="shared" si="223"/>
        <v/>
      </c>
      <c r="X675" s="44" t="str">
        <f>IF(AA675=$AA$1,MAX($X$1:X674)+1,"")</f>
        <v/>
      </c>
      <c r="Y675" s="44" t="str">
        <f t="shared" si="224"/>
        <v/>
      </c>
      <c r="Z675" s="44" t="str">
        <f t="shared" si="211"/>
        <v/>
      </c>
      <c r="AA675" s="44" t="str">
        <f t="shared" si="225"/>
        <v/>
      </c>
      <c r="AB675" s="44" t="str">
        <f t="shared" si="226"/>
        <v/>
      </c>
      <c r="AC675" s="45" t="str">
        <f t="shared" si="227"/>
        <v/>
      </c>
      <c r="AD675" s="45" t="str">
        <f t="shared" si="228"/>
        <v/>
      </c>
      <c r="AG675"/>
    </row>
    <row r="676" spans="1:33" x14ac:dyDescent="0.25">
      <c r="A676" s="41" t="str">
        <f>IF(B676=$Z$1,MAX($A$1:A675)+1,"")</f>
        <v/>
      </c>
      <c r="B676" s="48" t="s">
        <v>38</v>
      </c>
      <c r="C676" s="41" t="s">
        <v>56</v>
      </c>
      <c r="D676" s="49" t="s">
        <v>741</v>
      </c>
      <c r="E676" s="50">
        <v>768961</v>
      </c>
      <c r="F676" s="48" t="s">
        <v>24</v>
      </c>
      <c r="H676" s="63">
        <f t="shared" si="210"/>
        <v>675</v>
      </c>
      <c r="I676" s="63" t="str">
        <f t="shared" si="212"/>
        <v/>
      </c>
      <c r="J676" s="63" t="str">
        <f t="shared" si="213"/>
        <v/>
      </c>
      <c r="K676" s="63" t="str">
        <f t="shared" si="214"/>
        <v/>
      </c>
      <c r="L676" s="63" t="str">
        <f t="shared" si="215"/>
        <v/>
      </c>
      <c r="M676" s="63" t="str">
        <f t="shared" si="216"/>
        <v/>
      </c>
      <c r="N676" s="63" t="str">
        <f t="shared" si="217"/>
        <v/>
      </c>
      <c r="P676" s="44" t="str">
        <f>IF($AB$1="NE","",IF(V676=$V$1,MAX($P$1:P675)+1,""))</f>
        <v/>
      </c>
      <c r="Q676" s="44" t="str">
        <f t="shared" si="218"/>
        <v/>
      </c>
      <c r="R676" s="44" t="str">
        <f t="shared" si="219"/>
        <v/>
      </c>
      <c r="S676" s="44" t="str">
        <f t="shared" si="220"/>
        <v/>
      </c>
      <c r="T676" s="44" t="str">
        <f t="shared" si="221"/>
        <v/>
      </c>
      <c r="U676" s="44" t="str">
        <f t="shared" si="222"/>
        <v/>
      </c>
      <c r="V676" s="44" t="str">
        <f t="shared" si="223"/>
        <v/>
      </c>
      <c r="X676" s="44" t="str">
        <f>IF(AA676=$AA$1,MAX($X$1:X675)+1,"")</f>
        <v/>
      </c>
      <c r="Y676" s="44" t="str">
        <f t="shared" si="224"/>
        <v/>
      </c>
      <c r="Z676" s="44" t="str">
        <f t="shared" si="211"/>
        <v/>
      </c>
      <c r="AA676" s="44" t="str">
        <f t="shared" si="225"/>
        <v/>
      </c>
      <c r="AB676" s="44" t="str">
        <f t="shared" si="226"/>
        <v/>
      </c>
      <c r="AC676" s="45" t="str">
        <f t="shared" si="227"/>
        <v/>
      </c>
      <c r="AD676" s="45" t="str">
        <f t="shared" si="228"/>
        <v/>
      </c>
      <c r="AG676"/>
    </row>
    <row r="677" spans="1:33" x14ac:dyDescent="0.25">
      <c r="A677" s="41" t="str">
        <f>IF(B677=$Z$1,MAX($A$1:A676)+1,"")</f>
        <v/>
      </c>
      <c r="B677" s="48" t="s">
        <v>38</v>
      </c>
      <c r="C677" s="41" t="s">
        <v>56</v>
      </c>
      <c r="D677" s="49" t="s">
        <v>742</v>
      </c>
      <c r="E677" s="50">
        <v>785717</v>
      </c>
      <c r="F677" s="48" t="s">
        <v>24</v>
      </c>
      <c r="H677" s="63">
        <f t="shared" si="210"/>
        <v>676</v>
      </c>
      <c r="I677" s="63" t="str">
        <f t="shared" si="212"/>
        <v/>
      </c>
      <c r="J677" s="63" t="str">
        <f t="shared" si="213"/>
        <v/>
      </c>
      <c r="K677" s="63" t="str">
        <f t="shared" si="214"/>
        <v/>
      </c>
      <c r="L677" s="63" t="str">
        <f t="shared" si="215"/>
        <v/>
      </c>
      <c r="M677" s="63" t="str">
        <f t="shared" si="216"/>
        <v/>
      </c>
      <c r="N677" s="63" t="str">
        <f t="shared" si="217"/>
        <v/>
      </c>
      <c r="P677" s="44" t="str">
        <f>IF($AB$1="NE","",IF(V677=$V$1,MAX($P$1:P676)+1,""))</f>
        <v/>
      </c>
      <c r="Q677" s="44" t="str">
        <f t="shared" si="218"/>
        <v/>
      </c>
      <c r="R677" s="44" t="str">
        <f t="shared" si="219"/>
        <v/>
      </c>
      <c r="S677" s="44" t="str">
        <f t="shared" si="220"/>
        <v/>
      </c>
      <c r="T677" s="44" t="str">
        <f t="shared" si="221"/>
        <v/>
      </c>
      <c r="U677" s="44" t="str">
        <f t="shared" si="222"/>
        <v/>
      </c>
      <c r="V677" s="44" t="str">
        <f t="shared" si="223"/>
        <v/>
      </c>
      <c r="X677" s="44" t="str">
        <f>IF(AA677=$AA$1,MAX($X$1:X676)+1,"")</f>
        <v/>
      </c>
      <c r="Y677" s="44" t="str">
        <f t="shared" si="224"/>
        <v/>
      </c>
      <c r="Z677" s="44" t="str">
        <f t="shared" si="211"/>
        <v/>
      </c>
      <c r="AA677" s="44" t="str">
        <f t="shared" si="225"/>
        <v/>
      </c>
      <c r="AB677" s="44" t="str">
        <f t="shared" si="226"/>
        <v/>
      </c>
      <c r="AC677" s="45" t="str">
        <f t="shared" si="227"/>
        <v/>
      </c>
      <c r="AD677" s="45" t="str">
        <f t="shared" si="228"/>
        <v/>
      </c>
      <c r="AG677"/>
    </row>
    <row r="678" spans="1:33" x14ac:dyDescent="0.25">
      <c r="A678" s="41" t="str">
        <f>IF(B678=$Z$1,MAX($A$1:A677)+1,"")</f>
        <v/>
      </c>
      <c r="B678" s="48" t="s">
        <v>38</v>
      </c>
      <c r="C678" s="41" t="s">
        <v>56</v>
      </c>
      <c r="D678" s="49" t="s">
        <v>743</v>
      </c>
      <c r="E678" s="50">
        <v>789844</v>
      </c>
      <c r="F678" s="48" t="s">
        <v>24</v>
      </c>
      <c r="H678" s="63">
        <f t="shared" si="210"/>
        <v>677</v>
      </c>
      <c r="I678" s="63" t="str">
        <f t="shared" si="212"/>
        <v/>
      </c>
      <c r="J678" s="63" t="str">
        <f t="shared" si="213"/>
        <v/>
      </c>
      <c r="K678" s="63" t="str">
        <f t="shared" si="214"/>
        <v/>
      </c>
      <c r="L678" s="63" t="str">
        <f t="shared" si="215"/>
        <v/>
      </c>
      <c r="M678" s="63" t="str">
        <f t="shared" si="216"/>
        <v/>
      </c>
      <c r="N678" s="63" t="str">
        <f t="shared" si="217"/>
        <v/>
      </c>
      <c r="P678" s="44" t="str">
        <f>IF($AB$1="NE","",IF(V678=$V$1,MAX($P$1:P677)+1,""))</f>
        <v/>
      </c>
      <c r="Q678" s="44" t="str">
        <f t="shared" si="218"/>
        <v/>
      </c>
      <c r="R678" s="44" t="str">
        <f t="shared" si="219"/>
        <v/>
      </c>
      <c r="S678" s="44" t="str">
        <f t="shared" si="220"/>
        <v/>
      </c>
      <c r="T678" s="44" t="str">
        <f t="shared" si="221"/>
        <v/>
      </c>
      <c r="U678" s="44" t="str">
        <f t="shared" si="222"/>
        <v/>
      </c>
      <c r="V678" s="44" t="str">
        <f t="shared" si="223"/>
        <v/>
      </c>
      <c r="X678" s="44" t="str">
        <f>IF(AA678=$AA$1,MAX($X$1:X677)+1,"")</f>
        <v/>
      </c>
      <c r="Y678" s="44" t="str">
        <f t="shared" si="224"/>
        <v/>
      </c>
      <c r="Z678" s="44" t="str">
        <f t="shared" si="211"/>
        <v/>
      </c>
      <c r="AA678" s="44" t="str">
        <f t="shared" si="225"/>
        <v/>
      </c>
      <c r="AB678" s="44" t="str">
        <f t="shared" si="226"/>
        <v/>
      </c>
      <c r="AC678" s="45" t="str">
        <f t="shared" si="227"/>
        <v/>
      </c>
      <c r="AD678" s="45" t="str">
        <f t="shared" si="228"/>
        <v/>
      </c>
      <c r="AG678"/>
    </row>
    <row r="679" spans="1:33" x14ac:dyDescent="0.25">
      <c r="A679" s="41" t="str">
        <f>IF(B679=$Z$1,MAX($A$1:A678)+1,"")</f>
        <v/>
      </c>
      <c r="B679" s="48" t="s">
        <v>38</v>
      </c>
      <c r="C679" s="41" t="s">
        <v>56</v>
      </c>
      <c r="D679" s="49" t="s">
        <v>68</v>
      </c>
      <c r="E679" s="50">
        <v>603074</v>
      </c>
      <c r="F679" s="48" t="s">
        <v>24</v>
      </c>
      <c r="H679" s="63">
        <f t="shared" si="210"/>
        <v>678</v>
      </c>
      <c r="I679" s="63" t="str">
        <f t="shared" si="212"/>
        <v/>
      </c>
      <c r="J679" s="63" t="str">
        <f t="shared" si="213"/>
        <v/>
      </c>
      <c r="K679" s="63" t="str">
        <f t="shared" si="214"/>
        <v/>
      </c>
      <c r="L679" s="63" t="str">
        <f t="shared" si="215"/>
        <v/>
      </c>
      <c r="M679" s="63" t="str">
        <f t="shared" si="216"/>
        <v/>
      </c>
      <c r="N679" s="63" t="str">
        <f t="shared" si="217"/>
        <v/>
      </c>
      <c r="P679" s="44" t="str">
        <f>IF($AB$1="NE","",IF(V679=$V$1,MAX($P$1:P678)+1,""))</f>
        <v/>
      </c>
      <c r="Q679" s="44" t="str">
        <f t="shared" si="218"/>
        <v/>
      </c>
      <c r="R679" s="44" t="str">
        <f t="shared" si="219"/>
        <v/>
      </c>
      <c r="S679" s="44" t="str">
        <f t="shared" si="220"/>
        <v/>
      </c>
      <c r="T679" s="44" t="str">
        <f t="shared" si="221"/>
        <v/>
      </c>
      <c r="U679" s="44" t="str">
        <f t="shared" si="222"/>
        <v/>
      </c>
      <c r="V679" s="44" t="str">
        <f t="shared" si="223"/>
        <v/>
      </c>
      <c r="X679" s="44" t="str">
        <f>IF(AA679=$AA$1,MAX($X$1:X678)+1,"")</f>
        <v/>
      </c>
      <c r="Y679" s="44" t="str">
        <f t="shared" si="224"/>
        <v/>
      </c>
      <c r="Z679" s="44" t="str">
        <f t="shared" si="211"/>
        <v/>
      </c>
      <c r="AA679" s="44" t="str">
        <f t="shared" si="225"/>
        <v/>
      </c>
      <c r="AB679" s="44" t="str">
        <f t="shared" si="226"/>
        <v/>
      </c>
      <c r="AC679" s="45" t="str">
        <f t="shared" si="227"/>
        <v/>
      </c>
      <c r="AD679" s="45" t="str">
        <f t="shared" si="228"/>
        <v/>
      </c>
      <c r="AG679"/>
    </row>
    <row r="680" spans="1:33" x14ac:dyDescent="0.25">
      <c r="A680" s="41" t="str">
        <f>IF(B680=$Z$1,MAX($A$1:A679)+1,"")</f>
        <v/>
      </c>
      <c r="B680" s="48" t="s">
        <v>38</v>
      </c>
      <c r="C680" s="41" t="s">
        <v>56</v>
      </c>
      <c r="D680" s="49" t="s">
        <v>744</v>
      </c>
      <c r="E680" s="50">
        <v>792446</v>
      </c>
      <c r="F680" s="48" t="s">
        <v>24</v>
      </c>
      <c r="H680" s="63">
        <f t="shared" si="210"/>
        <v>679</v>
      </c>
      <c r="I680" s="63" t="str">
        <f t="shared" si="212"/>
        <v/>
      </c>
      <c r="J680" s="63" t="str">
        <f t="shared" si="213"/>
        <v/>
      </c>
      <c r="K680" s="63" t="str">
        <f t="shared" si="214"/>
        <v/>
      </c>
      <c r="L680" s="63" t="str">
        <f t="shared" si="215"/>
        <v/>
      </c>
      <c r="M680" s="63" t="str">
        <f t="shared" si="216"/>
        <v/>
      </c>
      <c r="N680" s="63" t="str">
        <f t="shared" si="217"/>
        <v/>
      </c>
      <c r="P680" s="44" t="str">
        <f>IF($AB$1="NE","",IF(V680=$V$1,MAX($P$1:P679)+1,""))</f>
        <v/>
      </c>
      <c r="Q680" s="44" t="str">
        <f t="shared" si="218"/>
        <v/>
      </c>
      <c r="R680" s="44" t="str">
        <f t="shared" si="219"/>
        <v/>
      </c>
      <c r="S680" s="44" t="str">
        <f t="shared" si="220"/>
        <v/>
      </c>
      <c r="T680" s="44" t="str">
        <f t="shared" si="221"/>
        <v/>
      </c>
      <c r="U680" s="44" t="str">
        <f t="shared" si="222"/>
        <v/>
      </c>
      <c r="V680" s="44" t="str">
        <f t="shared" si="223"/>
        <v/>
      </c>
      <c r="X680" s="44" t="str">
        <f>IF(AA680=$AA$1,MAX($X$1:X679)+1,"")</f>
        <v/>
      </c>
      <c r="Y680" s="44" t="str">
        <f t="shared" si="224"/>
        <v/>
      </c>
      <c r="Z680" s="44" t="str">
        <f t="shared" si="211"/>
        <v/>
      </c>
      <c r="AA680" s="44" t="str">
        <f t="shared" si="225"/>
        <v/>
      </c>
      <c r="AB680" s="44" t="str">
        <f t="shared" si="226"/>
        <v/>
      </c>
      <c r="AC680" s="45" t="str">
        <f t="shared" si="227"/>
        <v/>
      </c>
      <c r="AD680" s="45" t="str">
        <f t="shared" si="228"/>
        <v/>
      </c>
      <c r="AG680"/>
    </row>
    <row r="681" spans="1:33" x14ac:dyDescent="0.25">
      <c r="A681" s="41" t="str">
        <f>IF(B681=$Z$1,MAX($A$1:A680)+1,"")</f>
        <v/>
      </c>
      <c r="B681" s="48" t="s">
        <v>38</v>
      </c>
      <c r="C681" s="41" t="s">
        <v>56</v>
      </c>
      <c r="D681" s="49" t="s">
        <v>745</v>
      </c>
      <c r="E681" s="50">
        <v>683213</v>
      </c>
      <c r="F681" s="48" t="s">
        <v>24</v>
      </c>
      <c r="H681" s="63">
        <f t="shared" si="210"/>
        <v>680</v>
      </c>
      <c r="I681" s="63" t="str">
        <f t="shared" si="212"/>
        <v/>
      </c>
      <c r="J681" s="63" t="str">
        <f t="shared" si="213"/>
        <v/>
      </c>
      <c r="K681" s="63" t="str">
        <f t="shared" si="214"/>
        <v/>
      </c>
      <c r="L681" s="63" t="str">
        <f t="shared" si="215"/>
        <v/>
      </c>
      <c r="M681" s="63" t="str">
        <f t="shared" si="216"/>
        <v/>
      </c>
      <c r="N681" s="63" t="str">
        <f t="shared" si="217"/>
        <v/>
      </c>
      <c r="P681" s="44" t="str">
        <f>IF($AB$1="NE","",IF(V681=$V$1,MAX($P$1:P680)+1,""))</f>
        <v/>
      </c>
      <c r="Q681" s="44" t="str">
        <f t="shared" si="218"/>
        <v/>
      </c>
      <c r="R681" s="44" t="str">
        <f t="shared" si="219"/>
        <v/>
      </c>
      <c r="S681" s="44" t="str">
        <f t="shared" si="220"/>
        <v/>
      </c>
      <c r="T681" s="44" t="str">
        <f t="shared" si="221"/>
        <v/>
      </c>
      <c r="U681" s="44" t="str">
        <f t="shared" si="222"/>
        <v/>
      </c>
      <c r="V681" s="44" t="str">
        <f t="shared" si="223"/>
        <v/>
      </c>
      <c r="X681" s="44" t="str">
        <f>IF(AA681=$AA$1,MAX($X$1:X680)+1,"")</f>
        <v/>
      </c>
      <c r="Y681" s="44" t="str">
        <f t="shared" si="224"/>
        <v/>
      </c>
      <c r="Z681" s="44" t="str">
        <f t="shared" si="211"/>
        <v/>
      </c>
      <c r="AA681" s="44" t="str">
        <f t="shared" si="225"/>
        <v/>
      </c>
      <c r="AB681" s="44" t="str">
        <f t="shared" si="226"/>
        <v/>
      </c>
      <c r="AC681" s="45" t="str">
        <f t="shared" si="227"/>
        <v/>
      </c>
      <c r="AD681" s="45" t="str">
        <f t="shared" si="228"/>
        <v/>
      </c>
      <c r="AG681"/>
    </row>
    <row r="682" spans="1:33" x14ac:dyDescent="0.25">
      <c r="A682" s="41" t="str">
        <f>IF(B682=$Z$1,MAX($A$1:A681)+1,"")</f>
        <v/>
      </c>
      <c r="B682" s="48" t="s">
        <v>38</v>
      </c>
      <c r="C682" s="41" t="s">
        <v>56</v>
      </c>
      <c r="D682" s="49" t="s">
        <v>69</v>
      </c>
      <c r="E682" s="50">
        <v>797669</v>
      </c>
      <c r="F682" s="48" t="s">
        <v>24</v>
      </c>
      <c r="H682" s="63">
        <f t="shared" si="210"/>
        <v>681</v>
      </c>
      <c r="I682" s="63" t="str">
        <f t="shared" si="212"/>
        <v/>
      </c>
      <c r="J682" s="63" t="str">
        <f t="shared" si="213"/>
        <v/>
      </c>
      <c r="K682" s="63" t="str">
        <f t="shared" si="214"/>
        <v/>
      </c>
      <c r="L682" s="63" t="str">
        <f t="shared" si="215"/>
        <v/>
      </c>
      <c r="M682" s="63" t="str">
        <f t="shared" si="216"/>
        <v/>
      </c>
      <c r="N682" s="63" t="str">
        <f t="shared" si="217"/>
        <v/>
      </c>
      <c r="P682" s="44" t="str">
        <f>IF($AB$1="NE","",IF(V682=$V$1,MAX($P$1:P681)+1,""))</f>
        <v/>
      </c>
      <c r="Q682" s="44" t="str">
        <f t="shared" si="218"/>
        <v/>
      </c>
      <c r="R682" s="44" t="str">
        <f t="shared" si="219"/>
        <v/>
      </c>
      <c r="S682" s="44" t="str">
        <f t="shared" si="220"/>
        <v/>
      </c>
      <c r="T682" s="44" t="str">
        <f t="shared" si="221"/>
        <v/>
      </c>
      <c r="U682" s="44" t="str">
        <f t="shared" si="222"/>
        <v/>
      </c>
      <c r="V682" s="44" t="str">
        <f t="shared" si="223"/>
        <v/>
      </c>
      <c r="X682" s="44" t="str">
        <f>IF(AA682=$AA$1,MAX($X$1:X681)+1,"")</f>
        <v/>
      </c>
      <c r="Y682" s="44" t="str">
        <f t="shared" si="224"/>
        <v/>
      </c>
      <c r="Z682" s="44" t="str">
        <f t="shared" si="211"/>
        <v/>
      </c>
      <c r="AA682" s="44" t="str">
        <f t="shared" si="225"/>
        <v/>
      </c>
      <c r="AB682" s="44" t="str">
        <f t="shared" si="226"/>
        <v/>
      </c>
      <c r="AC682" s="45" t="str">
        <f t="shared" si="227"/>
        <v/>
      </c>
      <c r="AD682" s="45" t="str">
        <f t="shared" si="228"/>
        <v/>
      </c>
      <c r="AG682"/>
    </row>
    <row r="683" spans="1:33" x14ac:dyDescent="0.25">
      <c r="A683" s="41" t="str">
        <f>IF(B683=$Z$1,MAX($A$1:A682)+1,"")</f>
        <v/>
      </c>
      <c r="B683" s="48" t="s">
        <v>38</v>
      </c>
      <c r="C683" s="41" t="s">
        <v>70</v>
      </c>
      <c r="D683" s="49" t="s">
        <v>71</v>
      </c>
      <c r="E683" s="50">
        <v>600041</v>
      </c>
      <c r="F683" s="48" t="s">
        <v>24</v>
      </c>
      <c r="H683" s="63">
        <f t="shared" si="210"/>
        <v>682</v>
      </c>
      <c r="I683" s="63" t="str">
        <f t="shared" si="212"/>
        <v/>
      </c>
      <c r="J683" s="63" t="str">
        <f t="shared" si="213"/>
        <v/>
      </c>
      <c r="K683" s="63" t="str">
        <f t="shared" si="214"/>
        <v/>
      </c>
      <c r="L683" s="63" t="str">
        <f t="shared" si="215"/>
        <v/>
      </c>
      <c r="M683" s="63" t="str">
        <f t="shared" si="216"/>
        <v/>
      </c>
      <c r="N683" s="63" t="str">
        <f t="shared" si="217"/>
        <v/>
      </c>
      <c r="P683" s="44" t="str">
        <f>IF($AB$1="NE","",IF(V683=$V$1,MAX($P$1:P682)+1,""))</f>
        <v/>
      </c>
      <c r="Q683" s="44" t="str">
        <f t="shared" si="218"/>
        <v/>
      </c>
      <c r="R683" s="44" t="str">
        <f t="shared" si="219"/>
        <v/>
      </c>
      <c r="S683" s="44" t="str">
        <f t="shared" si="220"/>
        <v/>
      </c>
      <c r="T683" s="44" t="str">
        <f t="shared" si="221"/>
        <v/>
      </c>
      <c r="U683" s="44" t="str">
        <f t="shared" si="222"/>
        <v/>
      </c>
      <c r="V683" s="44" t="str">
        <f t="shared" si="223"/>
        <v/>
      </c>
      <c r="X683" s="44" t="str">
        <f>IF(AA683=$AA$1,MAX($X$1:X682)+1,"")</f>
        <v/>
      </c>
      <c r="Y683" s="44" t="str">
        <f t="shared" si="224"/>
        <v/>
      </c>
      <c r="Z683" s="44" t="str">
        <f t="shared" si="211"/>
        <v/>
      </c>
      <c r="AA683" s="44" t="str">
        <f t="shared" si="225"/>
        <v/>
      </c>
      <c r="AB683" s="44" t="str">
        <f t="shared" si="226"/>
        <v/>
      </c>
      <c r="AC683" s="45" t="str">
        <f t="shared" si="227"/>
        <v/>
      </c>
      <c r="AD683" s="45" t="str">
        <f t="shared" si="228"/>
        <v/>
      </c>
      <c r="AG683"/>
    </row>
    <row r="684" spans="1:33" x14ac:dyDescent="0.25">
      <c r="A684" s="41" t="str">
        <f>IF(B684=$Z$1,MAX($A$1:A683)+1,"")</f>
        <v/>
      </c>
      <c r="B684" s="48" t="s">
        <v>38</v>
      </c>
      <c r="C684" s="41" t="s">
        <v>70</v>
      </c>
      <c r="D684" s="49" t="s">
        <v>746</v>
      </c>
      <c r="E684" s="50">
        <v>613002</v>
      </c>
      <c r="F684" s="48" t="s">
        <v>24</v>
      </c>
      <c r="H684" s="63">
        <f t="shared" si="210"/>
        <v>683</v>
      </c>
      <c r="I684" s="63" t="str">
        <f t="shared" si="212"/>
        <v/>
      </c>
      <c r="J684" s="63" t="str">
        <f t="shared" si="213"/>
        <v/>
      </c>
      <c r="K684" s="63" t="str">
        <f t="shared" si="214"/>
        <v/>
      </c>
      <c r="L684" s="63" t="str">
        <f t="shared" si="215"/>
        <v/>
      </c>
      <c r="M684" s="63" t="str">
        <f t="shared" si="216"/>
        <v/>
      </c>
      <c r="N684" s="63" t="str">
        <f t="shared" si="217"/>
        <v/>
      </c>
      <c r="P684" s="44" t="str">
        <f>IF($AB$1="NE","",IF(V684=$V$1,MAX($P$1:P683)+1,""))</f>
        <v/>
      </c>
      <c r="Q684" s="44" t="str">
        <f t="shared" si="218"/>
        <v/>
      </c>
      <c r="R684" s="44" t="str">
        <f t="shared" si="219"/>
        <v/>
      </c>
      <c r="S684" s="44" t="str">
        <f t="shared" si="220"/>
        <v/>
      </c>
      <c r="T684" s="44" t="str">
        <f t="shared" si="221"/>
        <v/>
      </c>
      <c r="U684" s="44" t="str">
        <f t="shared" si="222"/>
        <v/>
      </c>
      <c r="V684" s="44" t="str">
        <f t="shared" si="223"/>
        <v/>
      </c>
      <c r="X684" s="44" t="str">
        <f>IF(AA684=$AA$1,MAX($X$1:X683)+1,"")</f>
        <v/>
      </c>
      <c r="Y684" s="44" t="str">
        <f t="shared" si="224"/>
        <v/>
      </c>
      <c r="Z684" s="44" t="str">
        <f t="shared" si="211"/>
        <v/>
      </c>
      <c r="AA684" s="44" t="str">
        <f t="shared" si="225"/>
        <v/>
      </c>
      <c r="AB684" s="44" t="str">
        <f t="shared" si="226"/>
        <v/>
      </c>
      <c r="AC684" s="45" t="str">
        <f t="shared" si="227"/>
        <v/>
      </c>
      <c r="AD684" s="45" t="str">
        <f t="shared" si="228"/>
        <v/>
      </c>
      <c r="AG684"/>
    </row>
    <row r="685" spans="1:33" x14ac:dyDescent="0.25">
      <c r="A685" s="41" t="str">
        <f>IF(B685=$Z$1,MAX($A$1:A684)+1,"")</f>
        <v/>
      </c>
      <c r="B685" s="48" t="s">
        <v>38</v>
      </c>
      <c r="C685" s="41" t="s">
        <v>70</v>
      </c>
      <c r="D685" s="49" t="s">
        <v>747</v>
      </c>
      <c r="E685" s="50">
        <v>616079</v>
      </c>
      <c r="F685" s="48" t="s">
        <v>24</v>
      </c>
      <c r="H685" s="63">
        <f t="shared" si="210"/>
        <v>684</v>
      </c>
      <c r="I685" s="63" t="str">
        <f t="shared" si="212"/>
        <v/>
      </c>
      <c r="J685" s="63" t="str">
        <f t="shared" si="213"/>
        <v/>
      </c>
      <c r="K685" s="63" t="str">
        <f t="shared" si="214"/>
        <v/>
      </c>
      <c r="L685" s="63" t="str">
        <f t="shared" si="215"/>
        <v/>
      </c>
      <c r="M685" s="63" t="str">
        <f t="shared" si="216"/>
        <v/>
      </c>
      <c r="N685" s="63" t="str">
        <f t="shared" si="217"/>
        <v/>
      </c>
      <c r="P685" s="44" t="str">
        <f>IF($AB$1="NE","",IF(V685=$V$1,MAX($P$1:P684)+1,""))</f>
        <v/>
      </c>
      <c r="Q685" s="44" t="str">
        <f t="shared" si="218"/>
        <v/>
      </c>
      <c r="R685" s="44" t="str">
        <f t="shared" si="219"/>
        <v/>
      </c>
      <c r="S685" s="44" t="str">
        <f t="shared" si="220"/>
        <v/>
      </c>
      <c r="T685" s="44" t="str">
        <f t="shared" si="221"/>
        <v/>
      </c>
      <c r="U685" s="44" t="str">
        <f t="shared" si="222"/>
        <v/>
      </c>
      <c r="V685" s="44" t="str">
        <f t="shared" si="223"/>
        <v/>
      </c>
      <c r="X685" s="44" t="str">
        <f>IF(AA685=$AA$1,MAX($X$1:X684)+1,"")</f>
        <v/>
      </c>
      <c r="Y685" s="44" t="str">
        <f t="shared" si="224"/>
        <v/>
      </c>
      <c r="Z685" s="44" t="str">
        <f t="shared" si="211"/>
        <v/>
      </c>
      <c r="AA685" s="44" t="str">
        <f t="shared" si="225"/>
        <v/>
      </c>
      <c r="AB685" s="44" t="str">
        <f t="shared" si="226"/>
        <v/>
      </c>
      <c r="AC685" s="45" t="str">
        <f t="shared" si="227"/>
        <v/>
      </c>
      <c r="AD685" s="45" t="str">
        <f t="shared" si="228"/>
        <v/>
      </c>
      <c r="AG685"/>
    </row>
    <row r="686" spans="1:33" x14ac:dyDescent="0.25">
      <c r="A686" s="41" t="str">
        <f>IF(B686=$Z$1,MAX($A$1:A685)+1,"")</f>
        <v/>
      </c>
      <c r="B686" s="48" t="s">
        <v>38</v>
      </c>
      <c r="C686" s="41" t="s">
        <v>70</v>
      </c>
      <c r="D686" s="49" t="s">
        <v>72</v>
      </c>
      <c r="E686" s="50">
        <v>616117</v>
      </c>
      <c r="F686" s="48" t="s">
        <v>24</v>
      </c>
      <c r="H686" s="63">
        <f t="shared" si="210"/>
        <v>685</v>
      </c>
      <c r="I686" s="63" t="str">
        <f t="shared" si="212"/>
        <v/>
      </c>
      <c r="J686" s="63" t="str">
        <f t="shared" si="213"/>
        <v/>
      </c>
      <c r="K686" s="63" t="str">
        <f t="shared" si="214"/>
        <v/>
      </c>
      <c r="L686" s="63" t="str">
        <f t="shared" si="215"/>
        <v/>
      </c>
      <c r="M686" s="63" t="str">
        <f t="shared" si="216"/>
        <v/>
      </c>
      <c r="N686" s="63" t="str">
        <f t="shared" si="217"/>
        <v/>
      </c>
      <c r="P686" s="44" t="str">
        <f>IF($AB$1="NE","",IF(V686=$V$1,MAX($P$1:P685)+1,""))</f>
        <v/>
      </c>
      <c r="Q686" s="44" t="str">
        <f t="shared" si="218"/>
        <v/>
      </c>
      <c r="R686" s="44" t="str">
        <f t="shared" si="219"/>
        <v/>
      </c>
      <c r="S686" s="44" t="str">
        <f t="shared" si="220"/>
        <v/>
      </c>
      <c r="T686" s="44" t="str">
        <f t="shared" si="221"/>
        <v/>
      </c>
      <c r="U686" s="44" t="str">
        <f t="shared" si="222"/>
        <v/>
      </c>
      <c r="V686" s="44" t="str">
        <f t="shared" si="223"/>
        <v/>
      </c>
      <c r="X686" s="44" t="str">
        <f>IF(AA686=$AA$1,MAX($X$1:X685)+1,"")</f>
        <v/>
      </c>
      <c r="Y686" s="44" t="str">
        <f t="shared" si="224"/>
        <v/>
      </c>
      <c r="Z686" s="44" t="str">
        <f t="shared" si="211"/>
        <v/>
      </c>
      <c r="AA686" s="44" t="str">
        <f t="shared" si="225"/>
        <v/>
      </c>
      <c r="AB686" s="44" t="str">
        <f t="shared" si="226"/>
        <v/>
      </c>
      <c r="AC686" s="45" t="str">
        <f t="shared" si="227"/>
        <v/>
      </c>
      <c r="AD686" s="45" t="str">
        <f t="shared" si="228"/>
        <v/>
      </c>
      <c r="AG686"/>
    </row>
    <row r="687" spans="1:33" x14ac:dyDescent="0.25">
      <c r="A687" s="41" t="str">
        <f>IF(B687=$Z$1,MAX($A$1:A686)+1,"")</f>
        <v/>
      </c>
      <c r="B687" s="48" t="s">
        <v>38</v>
      </c>
      <c r="C687" s="41" t="s">
        <v>70</v>
      </c>
      <c r="D687" s="49" t="s">
        <v>748</v>
      </c>
      <c r="E687" s="50">
        <v>616524</v>
      </c>
      <c r="F687" s="48" t="s">
        <v>24</v>
      </c>
      <c r="H687" s="63">
        <f t="shared" si="210"/>
        <v>686</v>
      </c>
      <c r="I687" s="63" t="str">
        <f t="shared" si="212"/>
        <v/>
      </c>
      <c r="J687" s="63" t="str">
        <f t="shared" si="213"/>
        <v/>
      </c>
      <c r="K687" s="63" t="str">
        <f t="shared" si="214"/>
        <v/>
      </c>
      <c r="L687" s="63" t="str">
        <f t="shared" si="215"/>
        <v/>
      </c>
      <c r="M687" s="63" t="str">
        <f t="shared" si="216"/>
        <v/>
      </c>
      <c r="N687" s="63" t="str">
        <f t="shared" si="217"/>
        <v/>
      </c>
      <c r="P687" s="44" t="str">
        <f>IF($AB$1="NE","",IF(V687=$V$1,MAX($P$1:P686)+1,""))</f>
        <v/>
      </c>
      <c r="Q687" s="44" t="str">
        <f t="shared" si="218"/>
        <v/>
      </c>
      <c r="R687" s="44" t="str">
        <f t="shared" si="219"/>
        <v/>
      </c>
      <c r="S687" s="44" t="str">
        <f t="shared" si="220"/>
        <v/>
      </c>
      <c r="T687" s="44" t="str">
        <f t="shared" si="221"/>
        <v/>
      </c>
      <c r="U687" s="44" t="str">
        <f t="shared" si="222"/>
        <v/>
      </c>
      <c r="V687" s="44" t="str">
        <f t="shared" si="223"/>
        <v/>
      </c>
      <c r="X687" s="44" t="str">
        <f>IF(AA687=$AA$1,MAX($X$1:X686)+1,"")</f>
        <v/>
      </c>
      <c r="Y687" s="44" t="str">
        <f t="shared" si="224"/>
        <v/>
      </c>
      <c r="Z687" s="44" t="str">
        <f t="shared" si="211"/>
        <v/>
      </c>
      <c r="AA687" s="44" t="str">
        <f t="shared" si="225"/>
        <v/>
      </c>
      <c r="AB687" s="44" t="str">
        <f t="shared" si="226"/>
        <v/>
      </c>
      <c r="AC687" s="45" t="str">
        <f t="shared" si="227"/>
        <v/>
      </c>
      <c r="AD687" s="45" t="str">
        <f t="shared" si="228"/>
        <v/>
      </c>
      <c r="AG687"/>
    </row>
    <row r="688" spans="1:33" x14ac:dyDescent="0.25">
      <c r="A688" s="41" t="str">
        <f>IF(B688=$Z$1,MAX($A$1:A687)+1,"")</f>
        <v/>
      </c>
      <c r="B688" s="48" t="s">
        <v>38</v>
      </c>
      <c r="C688" s="41" t="s">
        <v>70</v>
      </c>
      <c r="D688" s="49" t="s">
        <v>73</v>
      </c>
      <c r="E688" s="50">
        <v>619825</v>
      </c>
      <c r="F688" s="48" t="s">
        <v>24</v>
      </c>
      <c r="H688" s="63">
        <f t="shared" si="210"/>
        <v>687</v>
      </c>
      <c r="I688" s="63" t="str">
        <f t="shared" si="212"/>
        <v/>
      </c>
      <c r="J688" s="63" t="str">
        <f t="shared" si="213"/>
        <v/>
      </c>
      <c r="K688" s="63" t="str">
        <f t="shared" si="214"/>
        <v/>
      </c>
      <c r="L688" s="63" t="str">
        <f t="shared" si="215"/>
        <v/>
      </c>
      <c r="M688" s="63" t="str">
        <f t="shared" si="216"/>
        <v/>
      </c>
      <c r="N688" s="63" t="str">
        <f t="shared" si="217"/>
        <v/>
      </c>
      <c r="P688" s="44" t="str">
        <f>IF($AB$1="NE","",IF(V688=$V$1,MAX($P$1:P687)+1,""))</f>
        <v/>
      </c>
      <c r="Q688" s="44" t="str">
        <f t="shared" si="218"/>
        <v/>
      </c>
      <c r="R688" s="44" t="str">
        <f t="shared" si="219"/>
        <v/>
      </c>
      <c r="S688" s="44" t="str">
        <f t="shared" si="220"/>
        <v/>
      </c>
      <c r="T688" s="44" t="str">
        <f t="shared" si="221"/>
        <v/>
      </c>
      <c r="U688" s="44" t="str">
        <f t="shared" si="222"/>
        <v/>
      </c>
      <c r="V688" s="44" t="str">
        <f t="shared" si="223"/>
        <v/>
      </c>
      <c r="X688" s="44" t="str">
        <f>IF(AA688=$AA$1,MAX($X$1:X687)+1,"")</f>
        <v/>
      </c>
      <c r="Y688" s="44" t="str">
        <f t="shared" si="224"/>
        <v/>
      </c>
      <c r="Z688" s="44" t="str">
        <f t="shared" si="211"/>
        <v/>
      </c>
      <c r="AA688" s="44" t="str">
        <f t="shared" si="225"/>
        <v/>
      </c>
      <c r="AB688" s="44" t="str">
        <f t="shared" si="226"/>
        <v/>
      </c>
      <c r="AC688" s="45" t="str">
        <f t="shared" si="227"/>
        <v/>
      </c>
      <c r="AD688" s="45" t="str">
        <f t="shared" si="228"/>
        <v/>
      </c>
      <c r="AG688"/>
    </row>
    <row r="689" spans="1:33" x14ac:dyDescent="0.25">
      <c r="A689" s="41" t="str">
        <f>IF(B689=$Z$1,MAX($A$1:A688)+1,"")</f>
        <v/>
      </c>
      <c r="B689" s="48" t="s">
        <v>38</v>
      </c>
      <c r="C689" s="41" t="s">
        <v>70</v>
      </c>
      <c r="D689" s="49" t="s">
        <v>749</v>
      </c>
      <c r="E689" s="50">
        <v>629529</v>
      </c>
      <c r="F689" s="48" t="s">
        <v>24</v>
      </c>
      <c r="H689" s="63">
        <f t="shared" si="210"/>
        <v>688</v>
      </c>
      <c r="I689" s="63" t="str">
        <f t="shared" si="212"/>
        <v/>
      </c>
      <c r="J689" s="63" t="str">
        <f t="shared" si="213"/>
        <v/>
      </c>
      <c r="K689" s="63" t="str">
        <f t="shared" si="214"/>
        <v/>
      </c>
      <c r="L689" s="63" t="str">
        <f t="shared" si="215"/>
        <v/>
      </c>
      <c r="M689" s="63" t="str">
        <f t="shared" si="216"/>
        <v/>
      </c>
      <c r="N689" s="63" t="str">
        <f t="shared" si="217"/>
        <v/>
      </c>
      <c r="P689" s="44" t="str">
        <f>IF($AB$1="NE","",IF(V689=$V$1,MAX($P$1:P688)+1,""))</f>
        <v/>
      </c>
      <c r="Q689" s="44" t="str">
        <f t="shared" si="218"/>
        <v/>
      </c>
      <c r="R689" s="44" t="str">
        <f t="shared" si="219"/>
        <v/>
      </c>
      <c r="S689" s="44" t="str">
        <f t="shared" si="220"/>
        <v/>
      </c>
      <c r="T689" s="44" t="str">
        <f t="shared" si="221"/>
        <v/>
      </c>
      <c r="U689" s="44" t="str">
        <f t="shared" si="222"/>
        <v/>
      </c>
      <c r="V689" s="44" t="str">
        <f t="shared" si="223"/>
        <v/>
      </c>
      <c r="X689" s="44" t="str">
        <f>IF(AA689=$AA$1,MAX($X$1:X688)+1,"")</f>
        <v/>
      </c>
      <c r="Y689" s="44" t="str">
        <f t="shared" si="224"/>
        <v/>
      </c>
      <c r="Z689" s="44" t="str">
        <f t="shared" si="211"/>
        <v/>
      </c>
      <c r="AA689" s="44" t="str">
        <f t="shared" si="225"/>
        <v/>
      </c>
      <c r="AB689" s="44" t="str">
        <f t="shared" si="226"/>
        <v/>
      </c>
      <c r="AC689" s="45" t="str">
        <f t="shared" si="227"/>
        <v/>
      </c>
      <c r="AD689" s="45" t="str">
        <f t="shared" si="228"/>
        <v/>
      </c>
      <c r="AG689"/>
    </row>
    <row r="690" spans="1:33" x14ac:dyDescent="0.25">
      <c r="A690" s="41" t="str">
        <f>IF(B690=$Z$1,MAX($A$1:A689)+1,"")</f>
        <v/>
      </c>
      <c r="B690" s="48" t="s">
        <v>38</v>
      </c>
      <c r="C690" s="41" t="s">
        <v>70</v>
      </c>
      <c r="D690" s="49" t="s">
        <v>74</v>
      </c>
      <c r="E690" s="50">
        <v>636452</v>
      </c>
      <c r="F690" s="48" t="s">
        <v>24</v>
      </c>
      <c r="H690" s="63">
        <f t="shared" si="210"/>
        <v>689</v>
      </c>
      <c r="I690" s="63" t="str">
        <f t="shared" si="212"/>
        <v/>
      </c>
      <c r="J690" s="63" t="str">
        <f t="shared" si="213"/>
        <v/>
      </c>
      <c r="K690" s="63" t="str">
        <f t="shared" si="214"/>
        <v/>
      </c>
      <c r="L690" s="63" t="str">
        <f t="shared" si="215"/>
        <v/>
      </c>
      <c r="M690" s="63" t="str">
        <f t="shared" si="216"/>
        <v/>
      </c>
      <c r="N690" s="63" t="str">
        <f t="shared" si="217"/>
        <v/>
      </c>
      <c r="P690" s="44" t="str">
        <f>IF($AB$1="NE","",IF(V690=$V$1,MAX($P$1:P689)+1,""))</f>
        <v/>
      </c>
      <c r="Q690" s="44" t="str">
        <f t="shared" si="218"/>
        <v/>
      </c>
      <c r="R690" s="44" t="str">
        <f t="shared" si="219"/>
        <v/>
      </c>
      <c r="S690" s="44" t="str">
        <f t="shared" si="220"/>
        <v/>
      </c>
      <c r="T690" s="44" t="str">
        <f t="shared" si="221"/>
        <v/>
      </c>
      <c r="U690" s="44" t="str">
        <f t="shared" si="222"/>
        <v/>
      </c>
      <c r="V690" s="44" t="str">
        <f t="shared" si="223"/>
        <v/>
      </c>
      <c r="X690" s="44" t="str">
        <f>IF(AA690=$AA$1,MAX($X$1:X689)+1,"")</f>
        <v/>
      </c>
      <c r="Y690" s="44" t="str">
        <f t="shared" si="224"/>
        <v/>
      </c>
      <c r="Z690" s="44" t="str">
        <f t="shared" si="211"/>
        <v/>
      </c>
      <c r="AA690" s="44" t="str">
        <f t="shared" si="225"/>
        <v/>
      </c>
      <c r="AB690" s="44" t="str">
        <f t="shared" si="226"/>
        <v/>
      </c>
      <c r="AC690" s="45" t="str">
        <f t="shared" si="227"/>
        <v/>
      </c>
      <c r="AD690" s="45" t="str">
        <f t="shared" si="228"/>
        <v/>
      </c>
      <c r="AG690"/>
    </row>
    <row r="691" spans="1:33" x14ac:dyDescent="0.25">
      <c r="A691" s="41" t="str">
        <f>IF(B691=$Z$1,MAX($A$1:A690)+1,"")</f>
        <v/>
      </c>
      <c r="B691" s="48" t="s">
        <v>38</v>
      </c>
      <c r="C691" s="41" t="s">
        <v>70</v>
      </c>
      <c r="D691" s="49" t="s">
        <v>750</v>
      </c>
      <c r="E691" s="50">
        <v>643271</v>
      </c>
      <c r="F691" s="48" t="s">
        <v>24</v>
      </c>
      <c r="H691" s="63">
        <f t="shared" si="210"/>
        <v>690</v>
      </c>
      <c r="I691" s="63" t="str">
        <f t="shared" si="212"/>
        <v/>
      </c>
      <c r="J691" s="63" t="str">
        <f t="shared" si="213"/>
        <v/>
      </c>
      <c r="K691" s="63" t="str">
        <f t="shared" si="214"/>
        <v/>
      </c>
      <c r="L691" s="63" t="str">
        <f t="shared" si="215"/>
        <v/>
      </c>
      <c r="M691" s="63" t="str">
        <f t="shared" si="216"/>
        <v/>
      </c>
      <c r="N691" s="63" t="str">
        <f t="shared" si="217"/>
        <v/>
      </c>
      <c r="P691" s="44" t="str">
        <f>IF($AB$1="NE","",IF(V691=$V$1,MAX($P$1:P690)+1,""))</f>
        <v/>
      </c>
      <c r="Q691" s="44" t="str">
        <f t="shared" si="218"/>
        <v/>
      </c>
      <c r="R691" s="44" t="str">
        <f t="shared" si="219"/>
        <v/>
      </c>
      <c r="S691" s="44" t="str">
        <f t="shared" si="220"/>
        <v/>
      </c>
      <c r="T691" s="44" t="str">
        <f t="shared" si="221"/>
        <v/>
      </c>
      <c r="U691" s="44" t="str">
        <f t="shared" si="222"/>
        <v/>
      </c>
      <c r="V691" s="44" t="str">
        <f t="shared" si="223"/>
        <v/>
      </c>
      <c r="X691" s="44" t="str">
        <f>IF(AA691=$AA$1,MAX($X$1:X690)+1,"")</f>
        <v/>
      </c>
      <c r="Y691" s="44" t="str">
        <f t="shared" si="224"/>
        <v/>
      </c>
      <c r="Z691" s="44" t="str">
        <f t="shared" si="211"/>
        <v/>
      </c>
      <c r="AA691" s="44" t="str">
        <f t="shared" si="225"/>
        <v/>
      </c>
      <c r="AB691" s="44" t="str">
        <f t="shared" si="226"/>
        <v/>
      </c>
      <c r="AC691" s="45" t="str">
        <f t="shared" si="227"/>
        <v/>
      </c>
      <c r="AD691" s="45" t="str">
        <f t="shared" si="228"/>
        <v/>
      </c>
      <c r="AG691"/>
    </row>
    <row r="692" spans="1:33" x14ac:dyDescent="0.25">
      <c r="A692" s="41" t="str">
        <f>IF(B692=$Z$1,MAX($A$1:A691)+1,"")</f>
        <v/>
      </c>
      <c r="B692" s="48" t="s">
        <v>38</v>
      </c>
      <c r="C692" s="41" t="s">
        <v>70</v>
      </c>
      <c r="D692" s="49" t="s">
        <v>75</v>
      </c>
      <c r="E692" s="50">
        <v>710300</v>
      </c>
      <c r="F692" s="48" t="s">
        <v>24</v>
      </c>
      <c r="H692" s="63">
        <f t="shared" si="210"/>
        <v>691</v>
      </c>
      <c r="I692" s="63" t="str">
        <f t="shared" si="212"/>
        <v/>
      </c>
      <c r="J692" s="63" t="str">
        <f t="shared" si="213"/>
        <v/>
      </c>
      <c r="K692" s="63" t="str">
        <f t="shared" si="214"/>
        <v/>
      </c>
      <c r="L692" s="63" t="str">
        <f t="shared" si="215"/>
        <v/>
      </c>
      <c r="M692" s="63" t="str">
        <f t="shared" si="216"/>
        <v/>
      </c>
      <c r="N692" s="63" t="str">
        <f t="shared" si="217"/>
        <v/>
      </c>
      <c r="P692" s="44" t="str">
        <f>IF($AB$1="NE","",IF(V692=$V$1,MAX($P$1:P691)+1,""))</f>
        <v/>
      </c>
      <c r="Q692" s="44" t="str">
        <f t="shared" si="218"/>
        <v/>
      </c>
      <c r="R692" s="44" t="str">
        <f t="shared" si="219"/>
        <v/>
      </c>
      <c r="S692" s="44" t="str">
        <f t="shared" si="220"/>
        <v/>
      </c>
      <c r="T692" s="44" t="str">
        <f t="shared" si="221"/>
        <v/>
      </c>
      <c r="U692" s="44" t="str">
        <f t="shared" si="222"/>
        <v/>
      </c>
      <c r="V692" s="44" t="str">
        <f t="shared" si="223"/>
        <v/>
      </c>
      <c r="X692" s="44" t="str">
        <f>IF(AA692=$AA$1,MAX($X$1:X691)+1,"")</f>
        <v/>
      </c>
      <c r="Y692" s="44" t="str">
        <f t="shared" si="224"/>
        <v/>
      </c>
      <c r="Z692" s="44" t="str">
        <f t="shared" si="211"/>
        <v/>
      </c>
      <c r="AA692" s="44" t="str">
        <f t="shared" si="225"/>
        <v/>
      </c>
      <c r="AB692" s="44" t="str">
        <f t="shared" si="226"/>
        <v/>
      </c>
      <c r="AC692" s="45" t="str">
        <f t="shared" si="227"/>
        <v/>
      </c>
      <c r="AD692" s="45" t="str">
        <f t="shared" si="228"/>
        <v/>
      </c>
      <c r="AG692"/>
    </row>
    <row r="693" spans="1:33" x14ac:dyDescent="0.25">
      <c r="A693" s="41" t="str">
        <f>IF(B693=$Z$1,MAX($A$1:A692)+1,"")</f>
        <v/>
      </c>
      <c r="B693" s="48" t="s">
        <v>38</v>
      </c>
      <c r="C693" s="41" t="s">
        <v>70</v>
      </c>
      <c r="D693" s="49" t="s">
        <v>751</v>
      </c>
      <c r="E693" s="50">
        <v>655899</v>
      </c>
      <c r="F693" s="48" t="s">
        <v>24</v>
      </c>
      <c r="H693" s="63">
        <f t="shared" si="210"/>
        <v>692</v>
      </c>
      <c r="I693" s="63" t="str">
        <f t="shared" si="212"/>
        <v/>
      </c>
      <c r="J693" s="63" t="str">
        <f t="shared" si="213"/>
        <v/>
      </c>
      <c r="K693" s="63" t="str">
        <f t="shared" si="214"/>
        <v/>
      </c>
      <c r="L693" s="63" t="str">
        <f t="shared" si="215"/>
        <v/>
      </c>
      <c r="M693" s="63" t="str">
        <f t="shared" si="216"/>
        <v/>
      </c>
      <c r="N693" s="63" t="str">
        <f t="shared" si="217"/>
        <v/>
      </c>
      <c r="P693" s="44" t="str">
        <f>IF($AB$1="NE","",IF(V693=$V$1,MAX($P$1:P692)+1,""))</f>
        <v/>
      </c>
      <c r="Q693" s="44" t="str">
        <f t="shared" si="218"/>
        <v/>
      </c>
      <c r="R693" s="44" t="str">
        <f t="shared" si="219"/>
        <v/>
      </c>
      <c r="S693" s="44" t="str">
        <f t="shared" si="220"/>
        <v/>
      </c>
      <c r="T693" s="44" t="str">
        <f t="shared" si="221"/>
        <v/>
      </c>
      <c r="U693" s="44" t="str">
        <f t="shared" si="222"/>
        <v/>
      </c>
      <c r="V693" s="44" t="str">
        <f t="shared" si="223"/>
        <v/>
      </c>
      <c r="X693" s="44" t="str">
        <f>IF(AA693=$AA$1,MAX($X$1:X692)+1,"")</f>
        <v/>
      </c>
      <c r="Y693" s="44" t="str">
        <f t="shared" si="224"/>
        <v/>
      </c>
      <c r="Z693" s="44" t="str">
        <f t="shared" si="211"/>
        <v/>
      </c>
      <c r="AA693" s="44" t="str">
        <f t="shared" si="225"/>
        <v/>
      </c>
      <c r="AB693" s="44" t="str">
        <f t="shared" si="226"/>
        <v/>
      </c>
      <c r="AC693" s="45" t="str">
        <f t="shared" si="227"/>
        <v/>
      </c>
      <c r="AD693" s="45" t="str">
        <f t="shared" si="228"/>
        <v/>
      </c>
      <c r="AG693"/>
    </row>
    <row r="694" spans="1:33" x14ac:dyDescent="0.25">
      <c r="A694" s="41" t="str">
        <f>IF(B694=$Z$1,MAX($A$1:A693)+1,"")</f>
        <v/>
      </c>
      <c r="B694" s="48" t="s">
        <v>38</v>
      </c>
      <c r="C694" s="41" t="s">
        <v>70</v>
      </c>
      <c r="D694" s="49" t="s">
        <v>752</v>
      </c>
      <c r="E694" s="50">
        <v>613011</v>
      </c>
      <c r="F694" s="48" t="s">
        <v>24</v>
      </c>
      <c r="H694" s="63">
        <f t="shared" si="210"/>
        <v>693</v>
      </c>
      <c r="I694" s="63" t="str">
        <f t="shared" si="212"/>
        <v/>
      </c>
      <c r="J694" s="63" t="str">
        <f t="shared" si="213"/>
        <v/>
      </c>
      <c r="K694" s="63" t="str">
        <f t="shared" si="214"/>
        <v/>
      </c>
      <c r="L694" s="63" t="str">
        <f t="shared" si="215"/>
        <v/>
      </c>
      <c r="M694" s="63" t="str">
        <f t="shared" si="216"/>
        <v/>
      </c>
      <c r="N694" s="63" t="str">
        <f t="shared" si="217"/>
        <v/>
      </c>
      <c r="P694" s="44" t="str">
        <f>IF($AB$1="NE","",IF(V694=$V$1,MAX($P$1:P693)+1,""))</f>
        <v/>
      </c>
      <c r="Q694" s="44" t="str">
        <f t="shared" si="218"/>
        <v/>
      </c>
      <c r="R694" s="44" t="str">
        <f t="shared" si="219"/>
        <v/>
      </c>
      <c r="S694" s="44" t="str">
        <f t="shared" si="220"/>
        <v/>
      </c>
      <c r="T694" s="44" t="str">
        <f t="shared" si="221"/>
        <v/>
      </c>
      <c r="U694" s="44" t="str">
        <f t="shared" si="222"/>
        <v/>
      </c>
      <c r="V694" s="44" t="str">
        <f t="shared" si="223"/>
        <v/>
      </c>
      <c r="X694" s="44" t="str">
        <f>IF(AA694=$AA$1,MAX($X$1:X693)+1,"")</f>
        <v/>
      </c>
      <c r="Y694" s="44" t="str">
        <f t="shared" si="224"/>
        <v/>
      </c>
      <c r="Z694" s="44" t="str">
        <f t="shared" si="211"/>
        <v/>
      </c>
      <c r="AA694" s="44" t="str">
        <f t="shared" si="225"/>
        <v/>
      </c>
      <c r="AB694" s="44" t="str">
        <f t="shared" si="226"/>
        <v/>
      </c>
      <c r="AC694" s="45" t="str">
        <f t="shared" si="227"/>
        <v/>
      </c>
      <c r="AD694" s="45" t="str">
        <f t="shared" si="228"/>
        <v/>
      </c>
      <c r="AG694"/>
    </row>
    <row r="695" spans="1:33" x14ac:dyDescent="0.25">
      <c r="A695" s="41" t="str">
        <f>IF(B695=$Z$1,MAX($A$1:A694)+1,"")</f>
        <v/>
      </c>
      <c r="B695" s="48" t="s">
        <v>38</v>
      </c>
      <c r="C695" s="41" t="s">
        <v>70</v>
      </c>
      <c r="D695" s="49" t="s">
        <v>753</v>
      </c>
      <c r="E695" s="50">
        <v>738891</v>
      </c>
      <c r="F695" s="48" t="s">
        <v>24</v>
      </c>
      <c r="H695" s="63">
        <f t="shared" si="210"/>
        <v>694</v>
      </c>
      <c r="I695" s="63" t="str">
        <f t="shared" si="212"/>
        <v/>
      </c>
      <c r="J695" s="63" t="str">
        <f t="shared" si="213"/>
        <v/>
      </c>
      <c r="K695" s="63" t="str">
        <f t="shared" si="214"/>
        <v/>
      </c>
      <c r="L695" s="63" t="str">
        <f t="shared" si="215"/>
        <v/>
      </c>
      <c r="M695" s="63" t="str">
        <f t="shared" si="216"/>
        <v/>
      </c>
      <c r="N695" s="63" t="str">
        <f t="shared" si="217"/>
        <v/>
      </c>
      <c r="P695" s="44" t="str">
        <f>IF($AB$1="NE","",IF(V695=$V$1,MAX($P$1:P694)+1,""))</f>
        <v/>
      </c>
      <c r="Q695" s="44" t="str">
        <f t="shared" si="218"/>
        <v/>
      </c>
      <c r="R695" s="44" t="str">
        <f t="shared" si="219"/>
        <v/>
      </c>
      <c r="S695" s="44" t="str">
        <f t="shared" si="220"/>
        <v/>
      </c>
      <c r="T695" s="44" t="str">
        <f t="shared" si="221"/>
        <v/>
      </c>
      <c r="U695" s="44" t="str">
        <f t="shared" si="222"/>
        <v/>
      </c>
      <c r="V695" s="44" t="str">
        <f t="shared" si="223"/>
        <v/>
      </c>
      <c r="X695" s="44" t="str">
        <f>IF(AA695=$AA$1,MAX($X$1:X694)+1,"")</f>
        <v/>
      </c>
      <c r="Y695" s="44" t="str">
        <f t="shared" si="224"/>
        <v/>
      </c>
      <c r="Z695" s="44" t="str">
        <f t="shared" si="211"/>
        <v/>
      </c>
      <c r="AA695" s="44" t="str">
        <f t="shared" si="225"/>
        <v/>
      </c>
      <c r="AB695" s="44" t="str">
        <f t="shared" si="226"/>
        <v/>
      </c>
      <c r="AC695" s="45" t="str">
        <f t="shared" si="227"/>
        <v/>
      </c>
      <c r="AD695" s="45" t="str">
        <f t="shared" si="228"/>
        <v/>
      </c>
      <c r="AG695"/>
    </row>
    <row r="696" spans="1:33" x14ac:dyDescent="0.25">
      <c r="A696" s="41" t="str">
        <f>IF(B696=$Z$1,MAX($A$1:A695)+1,"")</f>
        <v/>
      </c>
      <c r="B696" s="48" t="s">
        <v>38</v>
      </c>
      <c r="C696" s="41" t="s">
        <v>70</v>
      </c>
      <c r="D696" s="49" t="s">
        <v>76</v>
      </c>
      <c r="E696" s="50">
        <v>666157</v>
      </c>
      <c r="F696" s="48" t="s">
        <v>24</v>
      </c>
      <c r="H696" s="63">
        <f t="shared" si="210"/>
        <v>695</v>
      </c>
      <c r="I696" s="63" t="str">
        <f t="shared" si="212"/>
        <v/>
      </c>
      <c r="J696" s="63" t="str">
        <f t="shared" si="213"/>
        <v/>
      </c>
      <c r="K696" s="63" t="str">
        <f t="shared" si="214"/>
        <v/>
      </c>
      <c r="L696" s="63" t="str">
        <f t="shared" si="215"/>
        <v/>
      </c>
      <c r="M696" s="63" t="str">
        <f t="shared" si="216"/>
        <v/>
      </c>
      <c r="N696" s="63" t="str">
        <f t="shared" si="217"/>
        <v/>
      </c>
      <c r="P696" s="44" t="str">
        <f>IF($AB$1="NE","",IF(V696=$V$1,MAX($P$1:P695)+1,""))</f>
        <v/>
      </c>
      <c r="Q696" s="44" t="str">
        <f t="shared" si="218"/>
        <v/>
      </c>
      <c r="R696" s="44" t="str">
        <f t="shared" si="219"/>
        <v/>
      </c>
      <c r="S696" s="44" t="str">
        <f t="shared" si="220"/>
        <v/>
      </c>
      <c r="T696" s="44" t="str">
        <f t="shared" si="221"/>
        <v/>
      </c>
      <c r="U696" s="44" t="str">
        <f t="shared" si="222"/>
        <v/>
      </c>
      <c r="V696" s="44" t="str">
        <f t="shared" si="223"/>
        <v/>
      </c>
      <c r="X696" s="44" t="str">
        <f>IF(AA696=$AA$1,MAX($X$1:X695)+1,"")</f>
        <v/>
      </c>
      <c r="Y696" s="44" t="str">
        <f t="shared" si="224"/>
        <v/>
      </c>
      <c r="Z696" s="44" t="str">
        <f t="shared" si="211"/>
        <v/>
      </c>
      <c r="AA696" s="44" t="str">
        <f t="shared" si="225"/>
        <v/>
      </c>
      <c r="AB696" s="44" t="str">
        <f t="shared" si="226"/>
        <v/>
      </c>
      <c r="AC696" s="45" t="str">
        <f t="shared" si="227"/>
        <v/>
      </c>
      <c r="AD696" s="45" t="str">
        <f t="shared" si="228"/>
        <v/>
      </c>
      <c r="AG696"/>
    </row>
    <row r="697" spans="1:33" x14ac:dyDescent="0.25">
      <c r="A697" s="41" t="str">
        <f>IF(B697=$Z$1,MAX($A$1:A696)+1,"")</f>
        <v/>
      </c>
      <c r="B697" s="48" t="s">
        <v>38</v>
      </c>
      <c r="C697" s="41" t="s">
        <v>70</v>
      </c>
      <c r="D697" s="49" t="s">
        <v>754</v>
      </c>
      <c r="E697" s="50">
        <v>680702</v>
      </c>
      <c r="F697" s="48" t="s">
        <v>24</v>
      </c>
      <c r="H697" s="63">
        <f t="shared" si="210"/>
        <v>696</v>
      </c>
      <c r="I697" s="63" t="str">
        <f t="shared" si="212"/>
        <v/>
      </c>
      <c r="J697" s="63" t="str">
        <f t="shared" si="213"/>
        <v/>
      </c>
      <c r="K697" s="63" t="str">
        <f t="shared" si="214"/>
        <v/>
      </c>
      <c r="L697" s="63" t="str">
        <f t="shared" si="215"/>
        <v/>
      </c>
      <c r="M697" s="63" t="str">
        <f t="shared" si="216"/>
        <v/>
      </c>
      <c r="N697" s="63" t="str">
        <f t="shared" si="217"/>
        <v/>
      </c>
      <c r="P697" s="44" t="str">
        <f>IF($AB$1="NE","",IF(V697=$V$1,MAX($P$1:P696)+1,""))</f>
        <v/>
      </c>
      <c r="Q697" s="44" t="str">
        <f t="shared" si="218"/>
        <v/>
      </c>
      <c r="R697" s="44" t="str">
        <f t="shared" si="219"/>
        <v/>
      </c>
      <c r="S697" s="44" t="str">
        <f t="shared" si="220"/>
        <v/>
      </c>
      <c r="T697" s="44" t="str">
        <f t="shared" si="221"/>
        <v/>
      </c>
      <c r="U697" s="44" t="str">
        <f t="shared" si="222"/>
        <v/>
      </c>
      <c r="V697" s="44" t="str">
        <f t="shared" si="223"/>
        <v/>
      </c>
      <c r="X697" s="44" t="str">
        <f>IF(AA697=$AA$1,MAX($X$1:X696)+1,"")</f>
        <v/>
      </c>
      <c r="Y697" s="44" t="str">
        <f t="shared" si="224"/>
        <v/>
      </c>
      <c r="Z697" s="44" t="str">
        <f t="shared" si="211"/>
        <v/>
      </c>
      <c r="AA697" s="44" t="str">
        <f t="shared" si="225"/>
        <v/>
      </c>
      <c r="AB697" s="44" t="str">
        <f t="shared" si="226"/>
        <v/>
      </c>
      <c r="AC697" s="45" t="str">
        <f t="shared" si="227"/>
        <v/>
      </c>
      <c r="AD697" s="45" t="str">
        <f t="shared" si="228"/>
        <v/>
      </c>
      <c r="AG697"/>
    </row>
    <row r="698" spans="1:33" x14ac:dyDescent="0.25">
      <c r="A698" s="41" t="str">
        <f>IF(B698=$Z$1,MAX($A$1:A697)+1,"")</f>
        <v/>
      </c>
      <c r="B698" s="48" t="s">
        <v>38</v>
      </c>
      <c r="C698" s="41" t="s">
        <v>70</v>
      </c>
      <c r="D698" s="49" t="s">
        <v>77</v>
      </c>
      <c r="E698" s="50">
        <v>676730</v>
      </c>
      <c r="F698" s="48" t="s">
        <v>24</v>
      </c>
      <c r="H698" s="63">
        <f t="shared" si="210"/>
        <v>697</v>
      </c>
      <c r="I698" s="63" t="str">
        <f t="shared" si="212"/>
        <v/>
      </c>
      <c r="J698" s="63" t="str">
        <f t="shared" si="213"/>
        <v/>
      </c>
      <c r="K698" s="63" t="str">
        <f t="shared" si="214"/>
        <v/>
      </c>
      <c r="L698" s="63" t="str">
        <f t="shared" si="215"/>
        <v/>
      </c>
      <c r="M698" s="63" t="str">
        <f t="shared" si="216"/>
        <v/>
      </c>
      <c r="N698" s="63" t="str">
        <f t="shared" si="217"/>
        <v/>
      </c>
      <c r="P698" s="44" t="str">
        <f>IF($AB$1="NE","",IF(V698=$V$1,MAX($P$1:P697)+1,""))</f>
        <v/>
      </c>
      <c r="Q698" s="44" t="str">
        <f t="shared" si="218"/>
        <v/>
      </c>
      <c r="R698" s="44" t="str">
        <f t="shared" si="219"/>
        <v/>
      </c>
      <c r="S698" s="44" t="str">
        <f t="shared" si="220"/>
        <v/>
      </c>
      <c r="T698" s="44" t="str">
        <f t="shared" si="221"/>
        <v/>
      </c>
      <c r="U698" s="44" t="str">
        <f t="shared" si="222"/>
        <v/>
      </c>
      <c r="V698" s="44" t="str">
        <f t="shared" si="223"/>
        <v/>
      </c>
      <c r="X698" s="44" t="str">
        <f>IF(AA698=$AA$1,MAX($X$1:X697)+1,"")</f>
        <v/>
      </c>
      <c r="Y698" s="44" t="str">
        <f t="shared" si="224"/>
        <v/>
      </c>
      <c r="Z698" s="44" t="str">
        <f t="shared" si="211"/>
        <v/>
      </c>
      <c r="AA698" s="44" t="str">
        <f t="shared" si="225"/>
        <v/>
      </c>
      <c r="AB698" s="44" t="str">
        <f t="shared" si="226"/>
        <v/>
      </c>
      <c r="AC698" s="45" t="str">
        <f t="shared" si="227"/>
        <v/>
      </c>
      <c r="AD698" s="45" t="str">
        <f t="shared" si="228"/>
        <v/>
      </c>
      <c r="AG698"/>
    </row>
    <row r="699" spans="1:33" x14ac:dyDescent="0.25">
      <c r="A699" s="41" t="str">
        <f>IF(B699=$Z$1,MAX($A$1:A698)+1,"")</f>
        <v/>
      </c>
      <c r="B699" s="48" t="s">
        <v>38</v>
      </c>
      <c r="C699" s="41" t="s">
        <v>70</v>
      </c>
      <c r="D699" s="49" t="s">
        <v>755</v>
      </c>
      <c r="E699" s="50">
        <v>679453</v>
      </c>
      <c r="F699" s="48" t="s">
        <v>24</v>
      </c>
      <c r="H699" s="63">
        <f t="shared" si="210"/>
        <v>698</v>
      </c>
      <c r="I699" s="63" t="str">
        <f t="shared" si="212"/>
        <v/>
      </c>
      <c r="J699" s="63" t="str">
        <f t="shared" si="213"/>
        <v/>
      </c>
      <c r="K699" s="63" t="str">
        <f t="shared" si="214"/>
        <v/>
      </c>
      <c r="L699" s="63" t="str">
        <f t="shared" si="215"/>
        <v/>
      </c>
      <c r="M699" s="63" t="str">
        <f t="shared" si="216"/>
        <v/>
      </c>
      <c r="N699" s="63" t="str">
        <f t="shared" si="217"/>
        <v/>
      </c>
      <c r="P699" s="44" t="str">
        <f>IF($AB$1="NE","",IF(V699=$V$1,MAX($P$1:P698)+1,""))</f>
        <v/>
      </c>
      <c r="Q699" s="44" t="str">
        <f t="shared" si="218"/>
        <v/>
      </c>
      <c r="R699" s="44" t="str">
        <f t="shared" si="219"/>
        <v/>
      </c>
      <c r="S699" s="44" t="str">
        <f t="shared" si="220"/>
        <v/>
      </c>
      <c r="T699" s="44" t="str">
        <f t="shared" si="221"/>
        <v/>
      </c>
      <c r="U699" s="44" t="str">
        <f t="shared" si="222"/>
        <v/>
      </c>
      <c r="V699" s="44" t="str">
        <f t="shared" si="223"/>
        <v/>
      </c>
      <c r="X699" s="44" t="str">
        <f>IF(AA699=$AA$1,MAX($X$1:X698)+1,"")</f>
        <v/>
      </c>
      <c r="Y699" s="44" t="str">
        <f t="shared" si="224"/>
        <v/>
      </c>
      <c r="Z699" s="44" t="str">
        <f t="shared" si="211"/>
        <v/>
      </c>
      <c r="AA699" s="44" t="str">
        <f t="shared" si="225"/>
        <v/>
      </c>
      <c r="AB699" s="44" t="str">
        <f t="shared" si="226"/>
        <v/>
      </c>
      <c r="AC699" s="45" t="str">
        <f t="shared" si="227"/>
        <v/>
      </c>
      <c r="AD699" s="45" t="str">
        <f t="shared" si="228"/>
        <v/>
      </c>
      <c r="AG699"/>
    </row>
    <row r="700" spans="1:33" x14ac:dyDescent="0.25">
      <c r="A700" s="41" t="str">
        <f>IF(B700=$Z$1,MAX($A$1:A699)+1,"")</f>
        <v/>
      </c>
      <c r="B700" s="48" t="s">
        <v>38</v>
      </c>
      <c r="C700" s="41" t="s">
        <v>70</v>
      </c>
      <c r="D700" s="49" t="s">
        <v>756</v>
      </c>
      <c r="E700" s="50">
        <v>679496</v>
      </c>
      <c r="F700" s="48" t="s">
        <v>24</v>
      </c>
      <c r="H700" s="63">
        <f t="shared" si="210"/>
        <v>699</v>
      </c>
      <c r="I700" s="63" t="str">
        <f t="shared" si="212"/>
        <v/>
      </c>
      <c r="J700" s="63" t="str">
        <f t="shared" si="213"/>
        <v/>
      </c>
      <c r="K700" s="63" t="str">
        <f t="shared" si="214"/>
        <v/>
      </c>
      <c r="L700" s="63" t="str">
        <f t="shared" si="215"/>
        <v/>
      </c>
      <c r="M700" s="63" t="str">
        <f t="shared" si="216"/>
        <v/>
      </c>
      <c r="N700" s="63" t="str">
        <f t="shared" si="217"/>
        <v/>
      </c>
      <c r="P700" s="44" t="str">
        <f>IF($AB$1="NE","",IF(V700=$V$1,MAX($P$1:P699)+1,""))</f>
        <v/>
      </c>
      <c r="Q700" s="44" t="str">
        <f t="shared" si="218"/>
        <v/>
      </c>
      <c r="R700" s="44" t="str">
        <f t="shared" si="219"/>
        <v/>
      </c>
      <c r="S700" s="44" t="str">
        <f t="shared" si="220"/>
        <v/>
      </c>
      <c r="T700" s="44" t="str">
        <f t="shared" si="221"/>
        <v/>
      </c>
      <c r="U700" s="44" t="str">
        <f t="shared" si="222"/>
        <v/>
      </c>
      <c r="V700" s="44" t="str">
        <f t="shared" si="223"/>
        <v/>
      </c>
      <c r="X700" s="44" t="str">
        <f>IF(AA700=$AA$1,MAX($X$1:X699)+1,"")</f>
        <v/>
      </c>
      <c r="Y700" s="44" t="str">
        <f t="shared" si="224"/>
        <v/>
      </c>
      <c r="Z700" s="44" t="str">
        <f t="shared" si="211"/>
        <v/>
      </c>
      <c r="AA700" s="44" t="str">
        <f t="shared" si="225"/>
        <v/>
      </c>
      <c r="AB700" s="44" t="str">
        <f t="shared" si="226"/>
        <v/>
      </c>
      <c r="AC700" s="45" t="str">
        <f t="shared" si="227"/>
        <v/>
      </c>
      <c r="AD700" s="45" t="str">
        <f t="shared" si="228"/>
        <v/>
      </c>
      <c r="AG700"/>
    </row>
    <row r="701" spans="1:33" x14ac:dyDescent="0.25">
      <c r="A701" s="41" t="str">
        <f>IF(B701=$Z$1,MAX($A$1:A700)+1,"")</f>
        <v/>
      </c>
      <c r="B701" s="48" t="s">
        <v>38</v>
      </c>
      <c r="C701" s="41" t="s">
        <v>70</v>
      </c>
      <c r="D701" s="49" t="s">
        <v>757</v>
      </c>
      <c r="E701" s="50">
        <v>680729</v>
      </c>
      <c r="F701" s="48" t="s">
        <v>24</v>
      </c>
      <c r="H701" s="63">
        <f t="shared" si="210"/>
        <v>700</v>
      </c>
      <c r="I701" s="63" t="str">
        <f t="shared" si="212"/>
        <v/>
      </c>
      <c r="J701" s="63" t="str">
        <f t="shared" si="213"/>
        <v/>
      </c>
      <c r="K701" s="63" t="str">
        <f t="shared" si="214"/>
        <v/>
      </c>
      <c r="L701" s="63" t="str">
        <f t="shared" si="215"/>
        <v/>
      </c>
      <c r="M701" s="63" t="str">
        <f t="shared" si="216"/>
        <v/>
      </c>
      <c r="N701" s="63" t="str">
        <f t="shared" si="217"/>
        <v/>
      </c>
      <c r="P701" s="44" t="str">
        <f>IF($AB$1="NE","",IF(V701=$V$1,MAX($P$1:P700)+1,""))</f>
        <v/>
      </c>
      <c r="Q701" s="44" t="str">
        <f t="shared" si="218"/>
        <v/>
      </c>
      <c r="R701" s="44" t="str">
        <f t="shared" si="219"/>
        <v/>
      </c>
      <c r="S701" s="44" t="str">
        <f t="shared" si="220"/>
        <v/>
      </c>
      <c r="T701" s="44" t="str">
        <f t="shared" si="221"/>
        <v/>
      </c>
      <c r="U701" s="44" t="str">
        <f t="shared" si="222"/>
        <v/>
      </c>
      <c r="V701" s="44" t="str">
        <f t="shared" si="223"/>
        <v/>
      </c>
      <c r="X701" s="44" t="str">
        <f>IF(AA701=$AA$1,MAX($X$1:X700)+1,"")</f>
        <v/>
      </c>
      <c r="Y701" s="44" t="str">
        <f t="shared" si="224"/>
        <v/>
      </c>
      <c r="Z701" s="44" t="str">
        <f t="shared" si="211"/>
        <v/>
      </c>
      <c r="AA701" s="44" t="str">
        <f t="shared" si="225"/>
        <v/>
      </c>
      <c r="AB701" s="44" t="str">
        <f t="shared" si="226"/>
        <v/>
      </c>
      <c r="AC701" s="45" t="str">
        <f t="shared" si="227"/>
        <v/>
      </c>
      <c r="AD701" s="45" t="str">
        <f t="shared" si="228"/>
        <v/>
      </c>
      <c r="AG701"/>
    </row>
    <row r="702" spans="1:33" x14ac:dyDescent="0.25">
      <c r="A702" s="41" t="str">
        <f>IF(B702=$Z$1,MAX($A$1:A701)+1,"")</f>
        <v/>
      </c>
      <c r="B702" s="48" t="s">
        <v>38</v>
      </c>
      <c r="C702" s="41" t="s">
        <v>70</v>
      </c>
      <c r="D702" s="49" t="s">
        <v>78</v>
      </c>
      <c r="E702" s="50">
        <v>684830</v>
      </c>
      <c r="F702" s="48" t="s">
        <v>24</v>
      </c>
      <c r="H702" s="63">
        <f t="shared" si="210"/>
        <v>701</v>
      </c>
      <c r="I702" s="63" t="str">
        <f t="shared" si="212"/>
        <v/>
      </c>
      <c r="J702" s="63" t="str">
        <f t="shared" si="213"/>
        <v/>
      </c>
      <c r="K702" s="63" t="str">
        <f t="shared" si="214"/>
        <v/>
      </c>
      <c r="L702" s="63" t="str">
        <f t="shared" si="215"/>
        <v/>
      </c>
      <c r="M702" s="63" t="str">
        <f t="shared" si="216"/>
        <v/>
      </c>
      <c r="N702" s="63" t="str">
        <f t="shared" si="217"/>
        <v/>
      </c>
      <c r="P702" s="44" t="str">
        <f>IF($AB$1="NE","",IF(V702=$V$1,MAX($P$1:P701)+1,""))</f>
        <v/>
      </c>
      <c r="Q702" s="44" t="str">
        <f t="shared" si="218"/>
        <v/>
      </c>
      <c r="R702" s="44" t="str">
        <f t="shared" si="219"/>
        <v/>
      </c>
      <c r="S702" s="44" t="str">
        <f t="shared" si="220"/>
        <v/>
      </c>
      <c r="T702" s="44" t="str">
        <f t="shared" si="221"/>
        <v/>
      </c>
      <c r="U702" s="44" t="str">
        <f t="shared" si="222"/>
        <v/>
      </c>
      <c r="V702" s="44" t="str">
        <f t="shared" si="223"/>
        <v/>
      </c>
      <c r="X702" s="44" t="str">
        <f>IF(AA702=$AA$1,MAX($X$1:X701)+1,"")</f>
        <v/>
      </c>
      <c r="Y702" s="44" t="str">
        <f t="shared" si="224"/>
        <v/>
      </c>
      <c r="Z702" s="44" t="str">
        <f t="shared" si="211"/>
        <v/>
      </c>
      <c r="AA702" s="44" t="str">
        <f t="shared" si="225"/>
        <v/>
      </c>
      <c r="AB702" s="44" t="str">
        <f t="shared" si="226"/>
        <v/>
      </c>
      <c r="AC702" s="45" t="str">
        <f t="shared" si="227"/>
        <v/>
      </c>
      <c r="AD702" s="45" t="str">
        <f t="shared" si="228"/>
        <v/>
      </c>
      <c r="AG702"/>
    </row>
    <row r="703" spans="1:33" x14ac:dyDescent="0.25">
      <c r="A703" s="41" t="str">
        <f>IF(B703=$Z$1,MAX($A$1:A702)+1,"")</f>
        <v/>
      </c>
      <c r="B703" s="48" t="s">
        <v>38</v>
      </c>
      <c r="C703" s="41" t="s">
        <v>70</v>
      </c>
      <c r="D703" s="49" t="s">
        <v>758</v>
      </c>
      <c r="E703" s="50">
        <v>687871</v>
      </c>
      <c r="F703" s="48" t="s">
        <v>24</v>
      </c>
      <c r="H703" s="63">
        <f t="shared" si="210"/>
        <v>702</v>
      </c>
      <c r="I703" s="63" t="str">
        <f t="shared" si="212"/>
        <v/>
      </c>
      <c r="J703" s="63" t="str">
        <f t="shared" si="213"/>
        <v/>
      </c>
      <c r="K703" s="63" t="str">
        <f t="shared" si="214"/>
        <v/>
      </c>
      <c r="L703" s="63" t="str">
        <f t="shared" si="215"/>
        <v/>
      </c>
      <c r="M703" s="63" t="str">
        <f t="shared" si="216"/>
        <v/>
      </c>
      <c r="N703" s="63" t="str">
        <f t="shared" si="217"/>
        <v/>
      </c>
      <c r="P703" s="44" t="str">
        <f>IF($AB$1="NE","",IF(V703=$V$1,MAX($P$1:P702)+1,""))</f>
        <v/>
      </c>
      <c r="Q703" s="44" t="str">
        <f t="shared" si="218"/>
        <v/>
      </c>
      <c r="R703" s="44" t="str">
        <f t="shared" si="219"/>
        <v/>
      </c>
      <c r="S703" s="44" t="str">
        <f t="shared" si="220"/>
        <v/>
      </c>
      <c r="T703" s="44" t="str">
        <f t="shared" si="221"/>
        <v/>
      </c>
      <c r="U703" s="44" t="str">
        <f t="shared" si="222"/>
        <v/>
      </c>
      <c r="V703" s="44" t="str">
        <f t="shared" si="223"/>
        <v/>
      </c>
      <c r="X703" s="44" t="str">
        <f>IF(AA703=$AA$1,MAX($X$1:X702)+1,"")</f>
        <v/>
      </c>
      <c r="Y703" s="44" t="str">
        <f t="shared" si="224"/>
        <v/>
      </c>
      <c r="Z703" s="44" t="str">
        <f t="shared" si="211"/>
        <v/>
      </c>
      <c r="AA703" s="44" t="str">
        <f t="shared" si="225"/>
        <v/>
      </c>
      <c r="AB703" s="44" t="str">
        <f t="shared" si="226"/>
        <v/>
      </c>
      <c r="AC703" s="45" t="str">
        <f t="shared" si="227"/>
        <v/>
      </c>
      <c r="AD703" s="45" t="str">
        <f t="shared" si="228"/>
        <v/>
      </c>
      <c r="AG703"/>
    </row>
    <row r="704" spans="1:33" x14ac:dyDescent="0.25">
      <c r="A704" s="41" t="str">
        <f>IF(B704=$Z$1,MAX($A$1:A703)+1,"")</f>
        <v/>
      </c>
      <c r="B704" s="48" t="s">
        <v>38</v>
      </c>
      <c r="C704" s="41" t="s">
        <v>70</v>
      </c>
      <c r="D704" s="49" t="s">
        <v>759</v>
      </c>
      <c r="E704" s="50">
        <v>690112</v>
      </c>
      <c r="F704" s="48" t="s">
        <v>24</v>
      </c>
      <c r="H704" s="63">
        <f t="shared" si="210"/>
        <v>703</v>
      </c>
      <c r="I704" s="63" t="str">
        <f t="shared" si="212"/>
        <v/>
      </c>
      <c r="J704" s="63" t="str">
        <f t="shared" si="213"/>
        <v/>
      </c>
      <c r="K704" s="63" t="str">
        <f t="shared" si="214"/>
        <v/>
      </c>
      <c r="L704" s="63" t="str">
        <f t="shared" si="215"/>
        <v/>
      </c>
      <c r="M704" s="63" t="str">
        <f t="shared" si="216"/>
        <v/>
      </c>
      <c r="N704" s="63" t="str">
        <f t="shared" si="217"/>
        <v/>
      </c>
      <c r="P704" s="44" t="str">
        <f>IF($AB$1="NE","",IF(V704=$V$1,MAX($P$1:P703)+1,""))</f>
        <v/>
      </c>
      <c r="Q704" s="44" t="str">
        <f t="shared" si="218"/>
        <v/>
      </c>
      <c r="R704" s="44" t="str">
        <f t="shared" si="219"/>
        <v/>
      </c>
      <c r="S704" s="44" t="str">
        <f t="shared" si="220"/>
        <v/>
      </c>
      <c r="T704" s="44" t="str">
        <f t="shared" si="221"/>
        <v/>
      </c>
      <c r="U704" s="44" t="str">
        <f t="shared" si="222"/>
        <v/>
      </c>
      <c r="V704" s="44" t="str">
        <f t="shared" si="223"/>
        <v/>
      </c>
      <c r="X704" s="44" t="str">
        <f>IF(AA704=$AA$1,MAX($X$1:X703)+1,"")</f>
        <v/>
      </c>
      <c r="Y704" s="44" t="str">
        <f t="shared" si="224"/>
        <v/>
      </c>
      <c r="Z704" s="44" t="str">
        <f t="shared" si="211"/>
        <v/>
      </c>
      <c r="AA704" s="44" t="str">
        <f t="shared" si="225"/>
        <v/>
      </c>
      <c r="AB704" s="44" t="str">
        <f t="shared" si="226"/>
        <v/>
      </c>
      <c r="AC704" s="45" t="str">
        <f t="shared" si="227"/>
        <v/>
      </c>
      <c r="AD704" s="45" t="str">
        <f t="shared" si="228"/>
        <v/>
      </c>
      <c r="AG704"/>
    </row>
    <row r="705" spans="1:33" x14ac:dyDescent="0.25">
      <c r="A705" s="41" t="str">
        <f>IF(B705=$Z$1,MAX($A$1:A704)+1,"")</f>
        <v/>
      </c>
      <c r="B705" s="48" t="s">
        <v>38</v>
      </c>
      <c r="C705" s="41" t="s">
        <v>70</v>
      </c>
      <c r="D705" s="49" t="s">
        <v>79</v>
      </c>
      <c r="E705" s="50">
        <v>695076</v>
      </c>
      <c r="F705" s="48" t="s">
        <v>24</v>
      </c>
      <c r="H705" s="63">
        <f t="shared" si="210"/>
        <v>704</v>
      </c>
      <c r="I705" s="63" t="str">
        <f t="shared" si="212"/>
        <v/>
      </c>
      <c r="J705" s="63" t="str">
        <f t="shared" si="213"/>
        <v/>
      </c>
      <c r="K705" s="63" t="str">
        <f t="shared" si="214"/>
        <v/>
      </c>
      <c r="L705" s="63" t="str">
        <f t="shared" si="215"/>
        <v/>
      </c>
      <c r="M705" s="63" t="str">
        <f t="shared" si="216"/>
        <v/>
      </c>
      <c r="N705" s="63" t="str">
        <f t="shared" si="217"/>
        <v/>
      </c>
      <c r="P705" s="44" t="str">
        <f>IF($AB$1="NE","",IF(V705=$V$1,MAX($P$1:P704)+1,""))</f>
        <v/>
      </c>
      <c r="Q705" s="44" t="str">
        <f t="shared" si="218"/>
        <v/>
      </c>
      <c r="R705" s="44" t="str">
        <f t="shared" si="219"/>
        <v/>
      </c>
      <c r="S705" s="44" t="str">
        <f t="shared" si="220"/>
        <v/>
      </c>
      <c r="T705" s="44" t="str">
        <f t="shared" si="221"/>
        <v/>
      </c>
      <c r="U705" s="44" t="str">
        <f t="shared" si="222"/>
        <v/>
      </c>
      <c r="V705" s="44" t="str">
        <f t="shared" si="223"/>
        <v/>
      </c>
      <c r="X705" s="44" t="str">
        <f>IF(AA705=$AA$1,MAX($X$1:X704)+1,"")</f>
        <v/>
      </c>
      <c r="Y705" s="44" t="str">
        <f t="shared" si="224"/>
        <v/>
      </c>
      <c r="Z705" s="44" t="str">
        <f t="shared" si="211"/>
        <v/>
      </c>
      <c r="AA705" s="44" t="str">
        <f t="shared" si="225"/>
        <v/>
      </c>
      <c r="AB705" s="44" t="str">
        <f t="shared" si="226"/>
        <v/>
      </c>
      <c r="AC705" s="45" t="str">
        <f t="shared" si="227"/>
        <v/>
      </c>
      <c r="AD705" s="45" t="str">
        <f t="shared" si="228"/>
        <v/>
      </c>
      <c r="AG705"/>
    </row>
    <row r="706" spans="1:33" x14ac:dyDescent="0.25">
      <c r="A706" s="41" t="str">
        <f>IF(B706=$Z$1,MAX($A$1:A705)+1,"")</f>
        <v/>
      </c>
      <c r="B706" s="48" t="s">
        <v>38</v>
      </c>
      <c r="C706" s="41" t="s">
        <v>70</v>
      </c>
      <c r="D706" s="49" t="s">
        <v>760</v>
      </c>
      <c r="E706" s="50">
        <v>608483</v>
      </c>
      <c r="F706" s="48" t="s">
        <v>24</v>
      </c>
      <c r="H706" s="63">
        <f t="shared" si="210"/>
        <v>705</v>
      </c>
      <c r="I706" s="63" t="str">
        <f t="shared" si="212"/>
        <v/>
      </c>
      <c r="J706" s="63" t="str">
        <f t="shared" si="213"/>
        <v/>
      </c>
      <c r="K706" s="63" t="str">
        <f t="shared" si="214"/>
        <v/>
      </c>
      <c r="L706" s="63" t="str">
        <f t="shared" si="215"/>
        <v/>
      </c>
      <c r="M706" s="63" t="str">
        <f t="shared" si="216"/>
        <v/>
      </c>
      <c r="N706" s="63" t="str">
        <f t="shared" si="217"/>
        <v/>
      </c>
      <c r="P706" s="44" t="str">
        <f>IF($AB$1="NE","",IF(V706=$V$1,MAX($P$1:P705)+1,""))</f>
        <v/>
      </c>
      <c r="Q706" s="44" t="str">
        <f t="shared" si="218"/>
        <v/>
      </c>
      <c r="R706" s="44" t="str">
        <f t="shared" si="219"/>
        <v/>
      </c>
      <c r="S706" s="44" t="str">
        <f t="shared" si="220"/>
        <v/>
      </c>
      <c r="T706" s="44" t="str">
        <f t="shared" si="221"/>
        <v/>
      </c>
      <c r="U706" s="44" t="str">
        <f t="shared" si="222"/>
        <v/>
      </c>
      <c r="V706" s="44" t="str">
        <f t="shared" si="223"/>
        <v/>
      </c>
      <c r="X706" s="44" t="str">
        <f>IF(AA706=$AA$1,MAX($X$1:X705)+1,"")</f>
        <v/>
      </c>
      <c r="Y706" s="44" t="str">
        <f t="shared" si="224"/>
        <v/>
      </c>
      <c r="Z706" s="44" t="str">
        <f t="shared" si="211"/>
        <v/>
      </c>
      <c r="AA706" s="44" t="str">
        <f t="shared" si="225"/>
        <v/>
      </c>
      <c r="AB706" s="44" t="str">
        <f t="shared" si="226"/>
        <v/>
      </c>
      <c r="AC706" s="45" t="str">
        <f t="shared" si="227"/>
        <v/>
      </c>
      <c r="AD706" s="45" t="str">
        <f t="shared" si="228"/>
        <v/>
      </c>
      <c r="AG706"/>
    </row>
    <row r="707" spans="1:33" x14ac:dyDescent="0.25">
      <c r="A707" s="41" t="str">
        <f>IF(B707=$Z$1,MAX($A$1:A706)+1,"")</f>
        <v/>
      </c>
      <c r="B707" s="48" t="s">
        <v>38</v>
      </c>
      <c r="C707" s="41" t="s">
        <v>70</v>
      </c>
      <c r="D707" s="49" t="s">
        <v>80</v>
      </c>
      <c r="E707" s="50">
        <v>710318</v>
      </c>
      <c r="F707" s="48" t="s">
        <v>24</v>
      </c>
      <c r="H707" s="63">
        <f t="shared" ref="H707:H770" si="229">IF($T$1="ANO",H706+1,"")</f>
        <v>706</v>
      </c>
      <c r="I707" s="63" t="str">
        <f t="shared" si="212"/>
        <v/>
      </c>
      <c r="J707" s="63" t="str">
        <f t="shared" si="213"/>
        <v/>
      </c>
      <c r="K707" s="63" t="str">
        <f t="shared" si="214"/>
        <v/>
      </c>
      <c r="L707" s="63" t="str">
        <f t="shared" si="215"/>
        <v/>
      </c>
      <c r="M707" s="63" t="str">
        <f t="shared" si="216"/>
        <v/>
      </c>
      <c r="N707" s="63" t="str">
        <f t="shared" si="217"/>
        <v/>
      </c>
      <c r="P707" s="44" t="str">
        <f>IF($AB$1="NE","",IF(V707=$V$1,MAX($P$1:P706)+1,""))</f>
        <v/>
      </c>
      <c r="Q707" s="44" t="str">
        <f t="shared" si="218"/>
        <v/>
      </c>
      <c r="R707" s="44" t="str">
        <f t="shared" si="219"/>
        <v/>
      </c>
      <c r="S707" s="44" t="str">
        <f t="shared" si="220"/>
        <v/>
      </c>
      <c r="T707" s="44" t="str">
        <f t="shared" si="221"/>
        <v/>
      </c>
      <c r="U707" s="44" t="str">
        <f t="shared" si="222"/>
        <v/>
      </c>
      <c r="V707" s="44" t="str">
        <f t="shared" si="223"/>
        <v/>
      </c>
      <c r="X707" s="44" t="str">
        <f>IF(AA707=$AA$1,MAX($X$1:X706)+1,"")</f>
        <v/>
      </c>
      <c r="Y707" s="44" t="str">
        <f t="shared" si="224"/>
        <v/>
      </c>
      <c r="Z707" s="44" t="str">
        <f t="shared" ref="Z707:Z770" si="230">IF(Y707="","",LOOKUP(Y707,$A$2:$A$10000,$B$2:$B$10000))</f>
        <v/>
      </c>
      <c r="AA707" s="44" t="str">
        <f t="shared" si="225"/>
        <v/>
      </c>
      <c r="AB707" s="44" t="str">
        <f t="shared" si="226"/>
        <v/>
      </c>
      <c r="AC707" s="45" t="str">
        <f t="shared" si="227"/>
        <v/>
      </c>
      <c r="AD707" s="45" t="str">
        <f t="shared" si="228"/>
        <v/>
      </c>
      <c r="AG707"/>
    </row>
    <row r="708" spans="1:33" x14ac:dyDescent="0.25">
      <c r="A708" s="41" t="str">
        <f>IF(B708=$Z$1,MAX($A$1:A707)+1,"")</f>
        <v/>
      </c>
      <c r="B708" s="48" t="s">
        <v>38</v>
      </c>
      <c r="C708" s="41" t="s">
        <v>70</v>
      </c>
      <c r="D708" s="49" t="s">
        <v>81</v>
      </c>
      <c r="E708" s="50">
        <v>710954</v>
      </c>
      <c r="F708" s="48" t="s">
        <v>24</v>
      </c>
      <c r="H708" s="63">
        <f t="shared" si="229"/>
        <v>707</v>
      </c>
      <c r="I708" s="63" t="str">
        <f t="shared" si="212"/>
        <v/>
      </c>
      <c r="J708" s="63" t="str">
        <f t="shared" si="213"/>
        <v/>
      </c>
      <c r="K708" s="63" t="str">
        <f t="shared" si="214"/>
        <v/>
      </c>
      <c r="L708" s="63" t="str">
        <f t="shared" si="215"/>
        <v/>
      </c>
      <c r="M708" s="63" t="str">
        <f t="shared" si="216"/>
        <v/>
      </c>
      <c r="N708" s="63" t="str">
        <f t="shared" si="217"/>
        <v/>
      </c>
      <c r="P708" s="44" t="str">
        <f>IF($AB$1="NE","",IF(V708=$V$1,MAX($P$1:P707)+1,""))</f>
        <v/>
      </c>
      <c r="Q708" s="44" t="str">
        <f t="shared" si="218"/>
        <v/>
      </c>
      <c r="R708" s="44" t="str">
        <f t="shared" si="219"/>
        <v/>
      </c>
      <c r="S708" s="44" t="str">
        <f t="shared" si="220"/>
        <v/>
      </c>
      <c r="T708" s="44" t="str">
        <f t="shared" si="221"/>
        <v/>
      </c>
      <c r="U708" s="44" t="str">
        <f t="shared" si="222"/>
        <v/>
      </c>
      <c r="V708" s="44" t="str">
        <f t="shared" si="223"/>
        <v/>
      </c>
      <c r="X708" s="44" t="str">
        <f>IF(AA708=$AA$1,MAX($X$1:X707)+1,"")</f>
        <v/>
      </c>
      <c r="Y708" s="44" t="str">
        <f t="shared" si="224"/>
        <v/>
      </c>
      <c r="Z708" s="44" t="str">
        <f t="shared" si="230"/>
        <v/>
      </c>
      <c r="AA708" s="44" t="str">
        <f t="shared" si="225"/>
        <v/>
      </c>
      <c r="AB708" s="44" t="str">
        <f t="shared" si="226"/>
        <v/>
      </c>
      <c r="AC708" s="45" t="str">
        <f t="shared" si="227"/>
        <v/>
      </c>
      <c r="AD708" s="45" t="str">
        <f t="shared" si="228"/>
        <v/>
      </c>
      <c r="AG708"/>
    </row>
    <row r="709" spans="1:33" x14ac:dyDescent="0.25">
      <c r="A709" s="41" t="str">
        <f>IF(B709=$Z$1,MAX($A$1:A708)+1,"")</f>
        <v/>
      </c>
      <c r="B709" s="48" t="s">
        <v>38</v>
      </c>
      <c r="C709" s="41" t="s">
        <v>70</v>
      </c>
      <c r="D709" s="49" t="s">
        <v>761</v>
      </c>
      <c r="E709" s="50">
        <v>743232</v>
      </c>
      <c r="F709" s="48" t="s">
        <v>24</v>
      </c>
      <c r="H709" s="63">
        <f t="shared" si="229"/>
        <v>708</v>
      </c>
      <c r="I709" s="63" t="str">
        <f t="shared" si="212"/>
        <v/>
      </c>
      <c r="J709" s="63" t="str">
        <f t="shared" si="213"/>
        <v/>
      </c>
      <c r="K709" s="63" t="str">
        <f t="shared" si="214"/>
        <v/>
      </c>
      <c r="L709" s="63" t="str">
        <f t="shared" si="215"/>
        <v/>
      </c>
      <c r="M709" s="63" t="str">
        <f t="shared" si="216"/>
        <v/>
      </c>
      <c r="N709" s="63" t="str">
        <f t="shared" si="217"/>
        <v/>
      </c>
      <c r="P709" s="44" t="str">
        <f>IF($AB$1="NE","",IF(V709=$V$1,MAX($P$1:P708)+1,""))</f>
        <v/>
      </c>
      <c r="Q709" s="44" t="str">
        <f t="shared" si="218"/>
        <v/>
      </c>
      <c r="R709" s="44" t="str">
        <f t="shared" si="219"/>
        <v/>
      </c>
      <c r="S709" s="44" t="str">
        <f t="shared" si="220"/>
        <v/>
      </c>
      <c r="T709" s="44" t="str">
        <f t="shared" si="221"/>
        <v/>
      </c>
      <c r="U709" s="44" t="str">
        <f t="shared" si="222"/>
        <v/>
      </c>
      <c r="V709" s="44" t="str">
        <f t="shared" si="223"/>
        <v/>
      </c>
      <c r="X709" s="44" t="str">
        <f>IF(AA709=$AA$1,MAX($X$1:X708)+1,"")</f>
        <v/>
      </c>
      <c r="Y709" s="44" t="str">
        <f t="shared" si="224"/>
        <v/>
      </c>
      <c r="Z709" s="44" t="str">
        <f t="shared" si="230"/>
        <v/>
      </c>
      <c r="AA709" s="44" t="str">
        <f t="shared" si="225"/>
        <v/>
      </c>
      <c r="AB709" s="44" t="str">
        <f t="shared" si="226"/>
        <v/>
      </c>
      <c r="AC709" s="45" t="str">
        <f t="shared" si="227"/>
        <v/>
      </c>
      <c r="AD709" s="45" t="str">
        <f t="shared" si="228"/>
        <v/>
      </c>
      <c r="AG709"/>
    </row>
    <row r="710" spans="1:33" x14ac:dyDescent="0.25">
      <c r="A710" s="41" t="str">
        <f>IF(B710=$Z$1,MAX($A$1:A709)+1,"")</f>
        <v/>
      </c>
      <c r="B710" s="48" t="s">
        <v>38</v>
      </c>
      <c r="C710" s="41" t="s">
        <v>70</v>
      </c>
      <c r="D710" s="49" t="s">
        <v>762</v>
      </c>
      <c r="E710" s="50">
        <v>760935</v>
      </c>
      <c r="F710" s="48" t="s">
        <v>24</v>
      </c>
      <c r="H710" s="63">
        <f t="shared" si="229"/>
        <v>709</v>
      </c>
      <c r="I710" s="63" t="str">
        <f t="shared" si="212"/>
        <v/>
      </c>
      <c r="J710" s="63" t="str">
        <f t="shared" si="213"/>
        <v/>
      </c>
      <c r="K710" s="63" t="str">
        <f t="shared" si="214"/>
        <v/>
      </c>
      <c r="L710" s="63" t="str">
        <f t="shared" si="215"/>
        <v/>
      </c>
      <c r="M710" s="63" t="str">
        <f t="shared" si="216"/>
        <v/>
      </c>
      <c r="N710" s="63" t="str">
        <f t="shared" si="217"/>
        <v/>
      </c>
      <c r="P710" s="44" t="str">
        <f>IF($AB$1="NE","",IF(V710=$V$1,MAX($P$1:P709)+1,""))</f>
        <v/>
      </c>
      <c r="Q710" s="44" t="str">
        <f t="shared" si="218"/>
        <v/>
      </c>
      <c r="R710" s="44" t="str">
        <f t="shared" si="219"/>
        <v/>
      </c>
      <c r="S710" s="44" t="str">
        <f t="shared" si="220"/>
        <v/>
      </c>
      <c r="T710" s="44" t="str">
        <f t="shared" si="221"/>
        <v/>
      </c>
      <c r="U710" s="44" t="str">
        <f t="shared" si="222"/>
        <v/>
      </c>
      <c r="V710" s="44" t="str">
        <f t="shared" si="223"/>
        <v/>
      </c>
      <c r="X710" s="44" t="str">
        <f>IF(AA710=$AA$1,MAX($X$1:X709)+1,"")</f>
        <v/>
      </c>
      <c r="Y710" s="44" t="str">
        <f t="shared" si="224"/>
        <v/>
      </c>
      <c r="Z710" s="44" t="str">
        <f t="shared" si="230"/>
        <v/>
      </c>
      <c r="AA710" s="44" t="str">
        <f t="shared" si="225"/>
        <v/>
      </c>
      <c r="AB710" s="44" t="str">
        <f t="shared" si="226"/>
        <v/>
      </c>
      <c r="AC710" s="45" t="str">
        <f t="shared" si="227"/>
        <v/>
      </c>
      <c r="AD710" s="45" t="str">
        <f t="shared" si="228"/>
        <v/>
      </c>
      <c r="AG710"/>
    </row>
    <row r="711" spans="1:33" x14ac:dyDescent="0.25">
      <c r="A711" s="41" t="str">
        <f>IF(B711=$Z$1,MAX($A$1:A710)+1,"")</f>
        <v/>
      </c>
      <c r="B711" s="48" t="s">
        <v>38</v>
      </c>
      <c r="C711" s="41" t="s">
        <v>70</v>
      </c>
      <c r="D711" s="49" t="s">
        <v>763</v>
      </c>
      <c r="E711" s="50">
        <v>752827</v>
      </c>
      <c r="F711" s="48" t="s">
        <v>24</v>
      </c>
      <c r="H711" s="63">
        <f t="shared" si="229"/>
        <v>710</v>
      </c>
      <c r="I711" s="63" t="str">
        <f t="shared" si="212"/>
        <v/>
      </c>
      <c r="J711" s="63" t="str">
        <f t="shared" si="213"/>
        <v/>
      </c>
      <c r="K711" s="63" t="str">
        <f t="shared" si="214"/>
        <v/>
      </c>
      <c r="L711" s="63" t="str">
        <f t="shared" si="215"/>
        <v/>
      </c>
      <c r="M711" s="63" t="str">
        <f t="shared" si="216"/>
        <v/>
      </c>
      <c r="N711" s="63" t="str">
        <f t="shared" si="217"/>
        <v/>
      </c>
      <c r="P711" s="44" t="str">
        <f>IF($AB$1="NE","",IF(V711=$V$1,MAX($P$1:P710)+1,""))</f>
        <v/>
      </c>
      <c r="Q711" s="44" t="str">
        <f t="shared" si="218"/>
        <v/>
      </c>
      <c r="R711" s="44" t="str">
        <f t="shared" si="219"/>
        <v/>
      </c>
      <c r="S711" s="44" t="str">
        <f t="shared" si="220"/>
        <v/>
      </c>
      <c r="T711" s="44" t="str">
        <f t="shared" si="221"/>
        <v/>
      </c>
      <c r="U711" s="44" t="str">
        <f t="shared" si="222"/>
        <v/>
      </c>
      <c r="V711" s="44" t="str">
        <f t="shared" si="223"/>
        <v/>
      </c>
      <c r="X711" s="44" t="str">
        <f>IF(AA711=$AA$1,MAX($X$1:X710)+1,"")</f>
        <v/>
      </c>
      <c r="Y711" s="44" t="str">
        <f t="shared" si="224"/>
        <v/>
      </c>
      <c r="Z711" s="44" t="str">
        <f t="shared" si="230"/>
        <v/>
      </c>
      <c r="AA711" s="44" t="str">
        <f t="shared" si="225"/>
        <v/>
      </c>
      <c r="AB711" s="44" t="str">
        <f t="shared" si="226"/>
        <v/>
      </c>
      <c r="AC711" s="45" t="str">
        <f t="shared" si="227"/>
        <v/>
      </c>
      <c r="AD711" s="45" t="str">
        <f t="shared" si="228"/>
        <v/>
      </c>
      <c r="AG711"/>
    </row>
    <row r="712" spans="1:33" x14ac:dyDescent="0.25">
      <c r="A712" s="41" t="str">
        <f>IF(B712=$Z$1,MAX($A$1:A711)+1,"")</f>
        <v/>
      </c>
      <c r="B712" s="48" t="s">
        <v>38</v>
      </c>
      <c r="C712" s="41" t="s">
        <v>70</v>
      </c>
      <c r="D712" s="49" t="s">
        <v>764</v>
      </c>
      <c r="E712" s="50">
        <v>758680</v>
      </c>
      <c r="F712" s="48" t="s">
        <v>24</v>
      </c>
      <c r="H712" s="63">
        <f t="shared" si="229"/>
        <v>711</v>
      </c>
      <c r="I712" s="63" t="str">
        <f t="shared" si="212"/>
        <v/>
      </c>
      <c r="J712" s="63" t="str">
        <f t="shared" si="213"/>
        <v/>
      </c>
      <c r="K712" s="63" t="str">
        <f t="shared" si="214"/>
        <v/>
      </c>
      <c r="L712" s="63" t="str">
        <f t="shared" si="215"/>
        <v/>
      </c>
      <c r="M712" s="63" t="str">
        <f t="shared" si="216"/>
        <v/>
      </c>
      <c r="N712" s="63" t="str">
        <f t="shared" si="217"/>
        <v/>
      </c>
      <c r="P712" s="44" t="str">
        <f>IF($AB$1="NE","",IF(V712=$V$1,MAX($P$1:P711)+1,""))</f>
        <v/>
      </c>
      <c r="Q712" s="44" t="str">
        <f t="shared" si="218"/>
        <v/>
      </c>
      <c r="R712" s="44" t="str">
        <f t="shared" si="219"/>
        <v/>
      </c>
      <c r="S712" s="44" t="str">
        <f t="shared" si="220"/>
        <v/>
      </c>
      <c r="T712" s="44" t="str">
        <f t="shared" si="221"/>
        <v/>
      </c>
      <c r="U712" s="44" t="str">
        <f t="shared" si="222"/>
        <v/>
      </c>
      <c r="V712" s="44" t="str">
        <f t="shared" si="223"/>
        <v/>
      </c>
      <c r="X712" s="44" t="str">
        <f>IF(AA712=$AA$1,MAX($X$1:X711)+1,"")</f>
        <v/>
      </c>
      <c r="Y712" s="44" t="str">
        <f t="shared" si="224"/>
        <v/>
      </c>
      <c r="Z712" s="44" t="str">
        <f t="shared" si="230"/>
        <v/>
      </c>
      <c r="AA712" s="44" t="str">
        <f t="shared" si="225"/>
        <v/>
      </c>
      <c r="AB712" s="44" t="str">
        <f t="shared" si="226"/>
        <v/>
      </c>
      <c r="AC712" s="45" t="str">
        <f t="shared" si="227"/>
        <v/>
      </c>
      <c r="AD712" s="45" t="str">
        <f t="shared" si="228"/>
        <v/>
      </c>
      <c r="AG712"/>
    </row>
    <row r="713" spans="1:33" x14ac:dyDescent="0.25">
      <c r="A713" s="41" t="str">
        <f>IF(B713=$Z$1,MAX($A$1:A712)+1,"")</f>
        <v/>
      </c>
      <c r="B713" s="48" t="s">
        <v>38</v>
      </c>
      <c r="C713" s="41" t="s">
        <v>70</v>
      </c>
      <c r="D713" s="49" t="s">
        <v>765</v>
      </c>
      <c r="E713" s="50">
        <v>762253</v>
      </c>
      <c r="F713" s="48" t="s">
        <v>24</v>
      </c>
      <c r="H713" s="63">
        <f t="shared" si="229"/>
        <v>712</v>
      </c>
      <c r="I713" s="63" t="str">
        <f t="shared" si="212"/>
        <v/>
      </c>
      <c r="J713" s="63" t="str">
        <f t="shared" si="213"/>
        <v/>
      </c>
      <c r="K713" s="63" t="str">
        <f t="shared" si="214"/>
        <v/>
      </c>
      <c r="L713" s="63" t="str">
        <f t="shared" si="215"/>
        <v/>
      </c>
      <c r="M713" s="63" t="str">
        <f t="shared" si="216"/>
        <v/>
      </c>
      <c r="N713" s="63" t="str">
        <f t="shared" si="217"/>
        <v/>
      </c>
      <c r="P713" s="44" t="str">
        <f>IF($AB$1="NE","",IF(V713=$V$1,MAX($P$1:P712)+1,""))</f>
        <v/>
      </c>
      <c r="Q713" s="44" t="str">
        <f t="shared" si="218"/>
        <v/>
      </c>
      <c r="R713" s="44" t="str">
        <f t="shared" si="219"/>
        <v/>
      </c>
      <c r="S713" s="44" t="str">
        <f t="shared" si="220"/>
        <v/>
      </c>
      <c r="T713" s="44" t="str">
        <f t="shared" si="221"/>
        <v/>
      </c>
      <c r="U713" s="44" t="str">
        <f t="shared" si="222"/>
        <v/>
      </c>
      <c r="V713" s="44" t="str">
        <f t="shared" si="223"/>
        <v/>
      </c>
      <c r="X713" s="44" t="str">
        <f>IF(AA713=$AA$1,MAX($X$1:X712)+1,"")</f>
        <v/>
      </c>
      <c r="Y713" s="44" t="str">
        <f t="shared" si="224"/>
        <v/>
      </c>
      <c r="Z713" s="44" t="str">
        <f t="shared" si="230"/>
        <v/>
      </c>
      <c r="AA713" s="44" t="str">
        <f t="shared" si="225"/>
        <v/>
      </c>
      <c r="AB713" s="44" t="str">
        <f t="shared" si="226"/>
        <v/>
      </c>
      <c r="AC713" s="45" t="str">
        <f t="shared" si="227"/>
        <v/>
      </c>
      <c r="AD713" s="45" t="str">
        <f t="shared" si="228"/>
        <v/>
      </c>
      <c r="AG713"/>
    </row>
    <row r="714" spans="1:33" x14ac:dyDescent="0.25">
      <c r="A714" s="41" t="str">
        <f>IF(B714=$Z$1,MAX($A$1:A713)+1,"")</f>
        <v/>
      </c>
      <c r="B714" s="48" t="s">
        <v>38</v>
      </c>
      <c r="C714" s="41" t="s">
        <v>70</v>
      </c>
      <c r="D714" s="49" t="s">
        <v>82</v>
      </c>
      <c r="E714" s="50">
        <v>760889</v>
      </c>
      <c r="F714" s="48" t="s">
        <v>24</v>
      </c>
      <c r="H714" s="63">
        <f t="shared" si="229"/>
        <v>713</v>
      </c>
      <c r="I714" s="63" t="str">
        <f t="shared" si="212"/>
        <v/>
      </c>
      <c r="J714" s="63" t="str">
        <f t="shared" si="213"/>
        <v/>
      </c>
      <c r="K714" s="63" t="str">
        <f t="shared" si="214"/>
        <v/>
      </c>
      <c r="L714" s="63" t="str">
        <f t="shared" si="215"/>
        <v/>
      </c>
      <c r="M714" s="63" t="str">
        <f t="shared" si="216"/>
        <v/>
      </c>
      <c r="N714" s="63" t="str">
        <f t="shared" si="217"/>
        <v/>
      </c>
      <c r="P714" s="44" t="str">
        <f>IF($AB$1="NE","",IF(V714=$V$1,MAX($P$1:P713)+1,""))</f>
        <v/>
      </c>
      <c r="Q714" s="44" t="str">
        <f t="shared" si="218"/>
        <v/>
      </c>
      <c r="R714" s="44" t="str">
        <f t="shared" si="219"/>
        <v/>
      </c>
      <c r="S714" s="44" t="str">
        <f t="shared" si="220"/>
        <v/>
      </c>
      <c r="T714" s="44" t="str">
        <f t="shared" si="221"/>
        <v/>
      </c>
      <c r="U714" s="44" t="str">
        <f t="shared" si="222"/>
        <v/>
      </c>
      <c r="V714" s="44" t="str">
        <f t="shared" si="223"/>
        <v/>
      </c>
      <c r="X714" s="44" t="str">
        <f>IF(AA714=$AA$1,MAX($X$1:X713)+1,"")</f>
        <v/>
      </c>
      <c r="Y714" s="44" t="str">
        <f t="shared" si="224"/>
        <v/>
      </c>
      <c r="Z714" s="44" t="str">
        <f t="shared" si="230"/>
        <v/>
      </c>
      <c r="AA714" s="44" t="str">
        <f t="shared" si="225"/>
        <v/>
      </c>
      <c r="AB714" s="44" t="str">
        <f t="shared" si="226"/>
        <v/>
      </c>
      <c r="AC714" s="45" t="str">
        <f t="shared" si="227"/>
        <v/>
      </c>
      <c r="AD714" s="45" t="str">
        <f t="shared" si="228"/>
        <v/>
      </c>
      <c r="AG714"/>
    </row>
    <row r="715" spans="1:33" x14ac:dyDescent="0.25">
      <c r="A715" s="41" t="str">
        <f>IF(B715=$Z$1,MAX($A$1:A714)+1,"")</f>
        <v/>
      </c>
      <c r="B715" s="48" t="s">
        <v>38</v>
      </c>
      <c r="C715" s="41" t="s">
        <v>70</v>
      </c>
      <c r="D715" s="49" t="s">
        <v>83</v>
      </c>
      <c r="E715" s="50">
        <v>762261</v>
      </c>
      <c r="F715" s="48" t="s">
        <v>24</v>
      </c>
      <c r="H715" s="63">
        <f t="shared" si="229"/>
        <v>714</v>
      </c>
      <c r="I715" s="63" t="str">
        <f t="shared" ref="I715:I778" si="231">IF(I714="","",IF(MAX($P$2:$P$10000)=I714,"",I714+1))</f>
        <v/>
      </c>
      <c r="J715" s="63" t="str">
        <f t="shared" ref="J715:J778" si="232">IF(I715="","",LOOKUP(Q715,$P$2:$P$10000,$R$2:$R$10000))</f>
        <v/>
      </c>
      <c r="K715" s="63" t="str">
        <f t="shared" ref="K715:K778" si="233">IF(I715="","",LOOKUP(I715,$P$2:$P$10000,$S$2:$S$10000))</f>
        <v/>
      </c>
      <c r="L715" s="63" t="str">
        <f t="shared" ref="L715:L778" si="234">IF(I715="","",LOOKUP(I715,$P$2:$P$10000,$T$2:$T$10000))</f>
        <v/>
      </c>
      <c r="M715" s="63" t="str">
        <f t="shared" ref="M715:M778" si="235">IF(I715="","",LOOKUP(I715,$P$2:$P$10000,$U$2:$U$10000))</f>
        <v/>
      </c>
      <c r="N715" s="63" t="str">
        <f t="shared" ref="N715:N778" si="236">IF(I715="","",LOOKUP(I715,$P$2:$P$10000,$V$2:$V$10000))</f>
        <v/>
      </c>
      <c r="P715" s="44" t="str">
        <f>IF($AB$1="NE","",IF(V715=$V$1,MAX($P$1:P714)+1,""))</f>
        <v/>
      </c>
      <c r="Q715" s="44" t="str">
        <f t="shared" ref="Q715:Q778" si="237">IF(Q714="","",IF(MAX($X$2:$X$10000)=Q714,"",Q714+1))</f>
        <v/>
      </c>
      <c r="R715" s="44" t="str">
        <f t="shared" ref="R715:R778" si="238">IF(Q715="","",LOOKUP(Q715,$Y$2:$Y$10000,$Z$2:$Z$10000))</f>
        <v/>
      </c>
      <c r="S715" s="44" t="str">
        <f t="shared" ref="S715:S778" si="239">IF(Q715="","",LOOKUP(Q715,$X$2:$X$10000,$AA$2:$AA$10000))</f>
        <v/>
      </c>
      <c r="T715" s="44" t="str">
        <f t="shared" ref="T715:T778" si="240">IF(Q715="","",LOOKUP(Q715,$X$2:$X$10000,$AB$2:$AB$10000))</f>
        <v/>
      </c>
      <c r="U715" s="44" t="str">
        <f t="shared" ref="U715:U778" si="241">IF(Q715="","",LOOKUP(Q715,$X$2:$X$10000,$AC$2:$AC$10000))</f>
        <v/>
      </c>
      <c r="V715" s="44" t="str">
        <f t="shared" ref="V715:V778" si="242">IF(Q715="","",LOOKUP(Q715,$X$2:$X$10000,$AD$2:$AD$10000))</f>
        <v/>
      </c>
      <c r="X715" s="44" t="str">
        <f>IF(AA715=$AA$1,MAX($X$1:X714)+1,"")</f>
        <v/>
      </c>
      <c r="Y715" s="44" t="str">
        <f t="shared" ref="Y715:Y778" si="243">IF(Y714="","",IF(MAX($A$2:$A$10000)=Y714,"",Y714+1))</f>
        <v/>
      </c>
      <c r="Z715" s="44" t="str">
        <f t="shared" si="230"/>
        <v/>
      </c>
      <c r="AA715" s="44" t="str">
        <f t="shared" ref="AA715:AA778" si="244">IF(Y715="","",LOOKUP(Y715,$A$2:$A$10000,$C$2:$C$10000))</f>
        <v/>
      </c>
      <c r="AB715" s="44" t="str">
        <f t="shared" ref="AB715:AB778" si="245">IF(Y715="","",LOOKUP(Y715,$A$2:$A$10000,$D$2:$D$10000))</f>
        <v/>
      </c>
      <c r="AC715" s="45" t="str">
        <f t="shared" ref="AC715:AC778" si="246">IF(Y715="","",LOOKUP(Y715,$A$2:$A$10000,$E$2:$E$10000))</f>
        <v/>
      </c>
      <c r="AD715" s="45" t="str">
        <f t="shared" ref="AD715:AD778" si="247">IF(Y715="","",LOOKUP(Y715,$A$2:$A$10000,$F$2:$F$10000))</f>
        <v/>
      </c>
      <c r="AG715"/>
    </row>
    <row r="716" spans="1:33" x14ac:dyDescent="0.25">
      <c r="A716" s="41" t="str">
        <f>IF(B716=$Z$1,MAX($A$1:A715)+1,"")</f>
        <v/>
      </c>
      <c r="B716" s="48" t="s">
        <v>38</v>
      </c>
      <c r="C716" s="41" t="s">
        <v>70</v>
      </c>
      <c r="D716" s="49" t="s">
        <v>766</v>
      </c>
      <c r="E716" s="50">
        <v>765520</v>
      </c>
      <c r="F716" s="48" t="s">
        <v>24</v>
      </c>
      <c r="H716" s="63">
        <f t="shared" si="229"/>
        <v>715</v>
      </c>
      <c r="I716" s="63" t="str">
        <f t="shared" si="231"/>
        <v/>
      </c>
      <c r="J716" s="63" t="str">
        <f t="shared" si="232"/>
        <v/>
      </c>
      <c r="K716" s="63" t="str">
        <f t="shared" si="233"/>
        <v/>
      </c>
      <c r="L716" s="63" t="str">
        <f t="shared" si="234"/>
        <v/>
      </c>
      <c r="M716" s="63" t="str">
        <f t="shared" si="235"/>
        <v/>
      </c>
      <c r="N716" s="63" t="str">
        <f t="shared" si="236"/>
        <v/>
      </c>
      <c r="P716" s="44" t="str">
        <f>IF($AB$1="NE","",IF(V716=$V$1,MAX($P$1:P715)+1,""))</f>
        <v/>
      </c>
      <c r="Q716" s="44" t="str">
        <f t="shared" si="237"/>
        <v/>
      </c>
      <c r="R716" s="44" t="str">
        <f t="shared" si="238"/>
        <v/>
      </c>
      <c r="S716" s="44" t="str">
        <f t="shared" si="239"/>
        <v/>
      </c>
      <c r="T716" s="44" t="str">
        <f t="shared" si="240"/>
        <v/>
      </c>
      <c r="U716" s="44" t="str">
        <f t="shared" si="241"/>
        <v/>
      </c>
      <c r="V716" s="44" t="str">
        <f t="shared" si="242"/>
        <v/>
      </c>
      <c r="X716" s="44" t="str">
        <f>IF(AA716=$AA$1,MAX($X$1:X715)+1,"")</f>
        <v/>
      </c>
      <c r="Y716" s="44" t="str">
        <f t="shared" si="243"/>
        <v/>
      </c>
      <c r="Z716" s="44" t="str">
        <f t="shared" si="230"/>
        <v/>
      </c>
      <c r="AA716" s="44" t="str">
        <f t="shared" si="244"/>
        <v/>
      </c>
      <c r="AB716" s="44" t="str">
        <f t="shared" si="245"/>
        <v/>
      </c>
      <c r="AC716" s="45" t="str">
        <f t="shared" si="246"/>
        <v/>
      </c>
      <c r="AD716" s="45" t="str">
        <f t="shared" si="247"/>
        <v/>
      </c>
      <c r="AG716"/>
    </row>
    <row r="717" spans="1:33" x14ac:dyDescent="0.25">
      <c r="A717" s="41" t="str">
        <f>IF(B717=$Z$1,MAX($A$1:A716)+1,"")</f>
        <v/>
      </c>
      <c r="B717" s="48" t="s">
        <v>38</v>
      </c>
      <c r="C717" s="41" t="s">
        <v>70</v>
      </c>
      <c r="D717" s="49" t="s">
        <v>84</v>
      </c>
      <c r="E717" s="50">
        <v>773913</v>
      </c>
      <c r="F717" s="48" t="s">
        <v>24</v>
      </c>
      <c r="H717" s="63">
        <f t="shared" si="229"/>
        <v>716</v>
      </c>
      <c r="I717" s="63" t="str">
        <f t="shared" si="231"/>
        <v/>
      </c>
      <c r="J717" s="63" t="str">
        <f t="shared" si="232"/>
        <v/>
      </c>
      <c r="K717" s="63" t="str">
        <f t="shared" si="233"/>
        <v/>
      </c>
      <c r="L717" s="63" t="str">
        <f t="shared" si="234"/>
        <v/>
      </c>
      <c r="M717" s="63" t="str">
        <f t="shared" si="235"/>
        <v/>
      </c>
      <c r="N717" s="63" t="str">
        <f t="shared" si="236"/>
        <v/>
      </c>
      <c r="P717" s="44" t="str">
        <f>IF($AB$1="NE","",IF(V717=$V$1,MAX($P$1:P716)+1,""))</f>
        <v/>
      </c>
      <c r="Q717" s="44" t="str">
        <f t="shared" si="237"/>
        <v/>
      </c>
      <c r="R717" s="44" t="str">
        <f t="shared" si="238"/>
        <v/>
      </c>
      <c r="S717" s="44" t="str">
        <f t="shared" si="239"/>
        <v/>
      </c>
      <c r="T717" s="44" t="str">
        <f t="shared" si="240"/>
        <v/>
      </c>
      <c r="U717" s="44" t="str">
        <f t="shared" si="241"/>
        <v/>
      </c>
      <c r="V717" s="44" t="str">
        <f t="shared" si="242"/>
        <v/>
      </c>
      <c r="X717" s="44" t="str">
        <f>IF(AA717=$AA$1,MAX($X$1:X716)+1,"")</f>
        <v/>
      </c>
      <c r="Y717" s="44" t="str">
        <f t="shared" si="243"/>
        <v/>
      </c>
      <c r="Z717" s="44" t="str">
        <f t="shared" si="230"/>
        <v/>
      </c>
      <c r="AA717" s="44" t="str">
        <f t="shared" si="244"/>
        <v/>
      </c>
      <c r="AB717" s="44" t="str">
        <f t="shared" si="245"/>
        <v/>
      </c>
      <c r="AC717" s="45" t="str">
        <f t="shared" si="246"/>
        <v/>
      </c>
      <c r="AD717" s="45" t="str">
        <f t="shared" si="247"/>
        <v/>
      </c>
      <c r="AG717"/>
    </row>
    <row r="718" spans="1:33" x14ac:dyDescent="0.25">
      <c r="A718" s="41" t="str">
        <f>IF(B718=$Z$1,MAX($A$1:A717)+1,"")</f>
        <v/>
      </c>
      <c r="B718" s="48" t="s">
        <v>38</v>
      </c>
      <c r="C718" s="41" t="s">
        <v>70</v>
      </c>
      <c r="D718" s="49" t="s">
        <v>767</v>
      </c>
      <c r="E718" s="50">
        <v>777277</v>
      </c>
      <c r="F718" s="48" t="s">
        <v>24</v>
      </c>
      <c r="H718" s="63">
        <f t="shared" si="229"/>
        <v>717</v>
      </c>
      <c r="I718" s="63" t="str">
        <f t="shared" si="231"/>
        <v/>
      </c>
      <c r="J718" s="63" t="str">
        <f t="shared" si="232"/>
        <v/>
      </c>
      <c r="K718" s="63" t="str">
        <f t="shared" si="233"/>
        <v/>
      </c>
      <c r="L718" s="63" t="str">
        <f t="shared" si="234"/>
        <v/>
      </c>
      <c r="M718" s="63" t="str">
        <f t="shared" si="235"/>
        <v/>
      </c>
      <c r="N718" s="63" t="str">
        <f t="shared" si="236"/>
        <v/>
      </c>
      <c r="P718" s="44" t="str">
        <f>IF($AB$1="NE","",IF(V718=$V$1,MAX($P$1:P717)+1,""))</f>
        <v/>
      </c>
      <c r="Q718" s="44" t="str">
        <f t="shared" si="237"/>
        <v/>
      </c>
      <c r="R718" s="44" t="str">
        <f t="shared" si="238"/>
        <v/>
      </c>
      <c r="S718" s="44" t="str">
        <f t="shared" si="239"/>
        <v/>
      </c>
      <c r="T718" s="44" t="str">
        <f t="shared" si="240"/>
        <v/>
      </c>
      <c r="U718" s="44" t="str">
        <f t="shared" si="241"/>
        <v/>
      </c>
      <c r="V718" s="44" t="str">
        <f t="shared" si="242"/>
        <v/>
      </c>
      <c r="X718" s="44" t="str">
        <f>IF(AA718=$AA$1,MAX($X$1:X717)+1,"")</f>
        <v/>
      </c>
      <c r="Y718" s="44" t="str">
        <f t="shared" si="243"/>
        <v/>
      </c>
      <c r="Z718" s="44" t="str">
        <f t="shared" si="230"/>
        <v/>
      </c>
      <c r="AA718" s="44" t="str">
        <f t="shared" si="244"/>
        <v/>
      </c>
      <c r="AB718" s="44" t="str">
        <f t="shared" si="245"/>
        <v/>
      </c>
      <c r="AC718" s="45" t="str">
        <f t="shared" si="246"/>
        <v/>
      </c>
      <c r="AD718" s="45" t="str">
        <f t="shared" si="247"/>
        <v/>
      </c>
      <c r="AG718"/>
    </row>
    <row r="719" spans="1:33" x14ac:dyDescent="0.25">
      <c r="A719" s="41" t="str">
        <f>IF(B719=$Z$1,MAX($A$1:A718)+1,"")</f>
        <v/>
      </c>
      <c r="B719" s="48" t="s">
        <v>38</v>
      </c>
      <c r="C719" s="41" t="s">
        <v>70</v>
      </c>
      <c r="D719" s="49" t="s">
        <v>768</v>
      </c>
      <c r="E719" s="50">
        <v>758701</v>
      </c>
      <c r="F719" s="48" t="s">
        <v>24</v>
      </c>
      <c r="H719" s="63">
        <f t="shared" si="229"/>
        <v>718</v>
      </c>
      <c r="I719" s="63" t="str">
        <f t="shared" si="231"/>
        <v/>
      </c>
      <c r="J719" s="63" t="str">
        <f t="shared" si="232"/>
        <v/>
      </c>
      <c r="K719" s="63" t="str">
        <f t="shared" si="233"/>
        <v/>
      </c>
      <c r="L719" s="63" t="str">
        <f t="shared" si="234"/>
        <v/>
      </c>
      <c r="M719" s="63" t="str">
        <f t="shared" si="235"/>
        <v/>
      </c>
      <c r="N719" s="63" t="str">
        <f t="shared" si="236"/>
        <v/>
      </c>
      <c r="P719" s="44" t="str">
        <f>IF($AB$1="NE","",IF(V719=$V$1,MAX($P$1:P718)+1,""))</f>
        <v/>
      </c>
      <c r="Q719" s="44" t="str">
        <f t="shared" si="237"/>
        <v/>
      </c>
      <c r="R719" s="44" t="str">
        <f t="shared" si="238"/>
        <v/>
      </c>
      <c r="S719" s="44" t="str">
        <f t="shared" si="239"/>
        <v/>
      </c>
      <c r="T719" s="44" t="str">
        <f t="shared" si="240"/>
        <v/>
      </c>
      <c r="U719" s="44" t="str">
        <f t="shared" si="241"/>
        <v/>
      </c>
      <c r="V719" s="44" t="str">
        <f t="shared" si="242"/>
        <v/>
      </c>
      <c r="X719" s="44" t="str">
        <f>IF(AA719=$AA$1,MAX($X$1:X718)+1,"")</f>
        <v/>
      </c>
      <c r="Y719" s="44" t="str">
        <f t="shared" si="243"/>
        <v/>
      </c>
      <c r="Z719" s="44" t="str">
        <f t="shared" si="230"/>
        <v/>
      </c>
      <c r="AA719" s="44" t="str">
        <f t="shared" si="244"/>
        <v/>
      </c>
      <c r="AB719" s="44" t="str">
        <f t="shared" si="245"/>
        <v/>
      </c>
      <c r="AC719" s="45" t="str">
        <f t="shared" si="246"/>
        <v/>
      </c>
      <c r="AD719" s="45" t="str">
        <f t="shared" si="247"/>
        <v/>
      </c>
      <c r="AG719"/>
    </row>
    <row r="720" spans="1:33" x14ac:dyDescent="0.25">
      <c r="A720" s="41" t="str">
        <f>IF(B720=$Z$1,MAX($A$1:A719)+1,"")</f>
        <v/>
      </c>
      <c r="B720" s="48" t="s">
        <v>38</v>
      </c>
      <c r="C720" s="41" t="s">
        <v>70</v>
      </c>
      <c r="D720" s="49" t="s">
        <v>85</v>
      </c>
      <c r="E720" s="50">
        <v>695084</v>
      </c>
      <c r="F720" s="48" t="s">
        <v>24</v>
      </c>
      <c r="H720" s="63">
        <f t="shared" si="229"/>
        <v>719</v>
      </c>
      <c r="I720" s="63" t="str">
        <f t="shared" si="231"/>
        <v/>
      </c>
      <c r="J720" s="63" t="str">
        <f t="shared" si="232"/>
        <v/>
      </c>
      <c r="K720" s="63" t="str">
        <f t="shared" si="233"/>
        <v/>
      </c>
      <c r="L720" s="63" t="str">
        <f t="shared" si="234"/>
        <v/>
      </c>
      <c r="M720" s="63" t="str">
        <f t="shared" si="235"/>
        <v/>
      </c>
      <c r="N720" s="63" t="str">
        <f t="shared" si="236"/>
        <v/>
      </c>
      <c r="P720" s="44" t="str">
        <f>IF($AB$1="NE","",IF(V720=$V$1,MAX($P$1:P719)+1,""))</f>
        <v/>
      </c>
      <c r="Q720" s="44" t="str">
        <f t="shared" si="237"/>
        <v/>
      </c>
      <c r="R720" s="44" t="str">
        <f t="shared" si="238"/>
        <v/>
      </c>
      <c r="S720" s="44" t="str">
        <f t="shared" si="239"/>
        <v/>
      </c>
      <c r="T720" s="44" t="str">
        <f t="shared" si="240"/>
        <v/>
      </c>
      <c r="U720" s="44" t="str">
        <f t="shared" si="241"/>
        <v/>
      </c>
      <c r="V720" s="44" t="str">
        <f t="shared" si="242"/>
        <v/>
      </c>
      <c r="X720" s="44" t="str">
        <f>IF(AA720=$AA$1,MAX($X$1:X719)+1,"")</f>
        <v/>
      </c>
      <c r="Y720" s="44" t="str">
        <f t="shared" si="243"/>
        <v/>
      </c>
      <c r="Z720" s="44" t="str">
        <f t="shared" si="230"/>
        <v/>
      </c>
      <c r="AA720" s="44" t="str">
        <f t="shared" si="244"/>
        <v/>
      </c>
      <c r="AB720" s="44" t="str">
        <f t="shared" si="245"/>
        <v/>
      </c>
      <c r="AC720" s="45" t="str">
        <f t="shared" si="246"/>
        <v/>
      </c>
      <c r="AD720" s="45" t="str">
        <f t="shared" si="247"/>
        <v/>
      </c>
      <c r="AG720"/>
    </row>
    <row r="721" spans="1:33" x14ac:dyDescent="0.25">
      <c r="A721" s="41" t="str">
        <f>IF(B721=$Z$1,MAX($A$1:A720)+1,"")</f>
        <v/>
      </c>
      <c r="B721" s="48" t="s">
        <v>38</v>
      </c>
      <c r="C721" s="41" t="s">
        <v>70</v>
      </c>
      <c r="D721" s="51" t="s">
        <v>769</v>
      </c>
      <c r="E721" s="50">
        <v>796557</v>
      </c>
      <c r="F721" s="48" t="s">
        <v>24</v>
      </c>
      <c r="H721" s="63">
        <f t="shared" si="229"/>
        <v>720</v>
      </c>
      <c r="I721" s="63" t="str">
        <f t="shared" si="231"/>
        <v/>
      </c>
      <c r="J721" s="63" t="str">
        <f t="shared" si="232"/>
        <v/>
      </c>
      <c r="K721" s="63" t="str">
        <f t="shared" si="233"/>
        <v/>
      </c>
      <c r="L721" s="63" t="str">
        <f t="shared" si="234"/>
        <v/>
      </c>
      <c r="M721" s="63" t="str">
        <f t="shared" si="235"/>
        <v/>
      </c>
      <c r="N721" s="63" t="str">
        <f t="shared" si="236"/>
        <v/>
      </c>
      <c r="P721" s="44" t="str">
        <f>IF($AB$1="NE","",IF(V721=$V$1,MAX($P$1:P720)+1,""))</f>
        <v/>
      </c>
      <c r="Q721" s="44" t="str">
        <f t="shared" si="237"/>
        <v/>
      </c>
      <c r="R721" s="44" t="str">
        <f t="shared" si="238"/>
        <v/>
      </c>
      <c r="S721" s="44" t="str">
        <f t="shared" si="239"/>
        <v/>
      </c>
      <c r="T721" s="44" t="str">
        <f t="shared" si="240"/>
        <v/>
      </c>
      <c r="U721" s="44" t="str">
        <f t="shared" si="241"/>
        <v/>
      </c>
      <c r="V721" s="44" t="str">
        <f t="shared" si="242"/>
        <v/>
      </c>
      <c r="X721" s="44" t="str">
        <f>IF(AA721=$AA$1,MAX($X$1:X720)+1,"")</f>
        <v/>
      </c>
      <c r="Y721" s="44" t="str">
        <f t="shared" si="243"/>
        <v/>
      </c>
      <c r="Z721" s="44" t="str">
        <f t="shared" si="230"/>
        <v/>
      </c>
      <c r="AA721" s="44" t="str">
        <f t="shared" si="244"/>
        <v/>
      </c>
      <c r="AB721" s="44" t="str">
        <f t="shared" si="245"/>
        <v/>
      </c>
      <c r="AC721" s="45" t="str">
        <f t="shared" si="246"/>
        <v/>
      </c>
      <c r="AD721" s="45" t="str">
        <f t="shared" si="247"/>
        <v/>
      </c>
      <c r="AG721"/>
    </row>
    <row r="722" spans="1:33" x14ac:dyDescent="0.25">
      <c r="A722" s="41" t="str">
        <f>IF(B722=$Z$1,MAX($A$1:A721)+1,"")</f>
        <v/>
      </c>
      <c r="B722" s="48" t="s">
        <v>38</v>
      </c>
      <c r="C722" s="41" t="s">
        <v>70</v>
      </c>
      <c r="D722" s="49" t="s">
        <v>770</v>
      </c>
      <c r="E722" s="50">
        <v>796654</v>
      </c>
      <c r="F722" s="48" t="s">
        <v>24</v>
      </c>
      <c r="H722" s="63">
        <f t="shared" si="229"/>
        <v>721</v>
      </c>
      <c r="I722" s="63" t="str">
        <f t="shared" si="231"/>
        <v/>
      </c>
      <c r="J722" s="63" t="str">
        <f t="shared" si="232"/>
        <v/>
      </c>
      <c r="K722" s="63" t="str">
        <f t="shared" si="233"/>
        <v/>
      </c>
      <c r="L722" s="63" t="str">
        <f t="shared" si="234"/>
        <v/>
      </c>
      <c r="M722" s="63" t="str">
        <f t="shared" si="235"/>
        <v/>
      </c>
      <c r="N722" s="63" t="str">
        <f t="shared" si="236"/>
        <v/>
      </c>
      <c r="P722" s="44" t="str">
        <f>IF($AB$1="NE","",IF(V722=$V$1,MAX($P$1:P721)+1,""))</f>
        <v/>
      </c>
      <c r="Q722" s="44" t="str">
        <f t="shared" si="237"/>
        <v/>
      </c>
      <c r="R722" s="44" t="str">
        <f t="shared" si="238"/>
        <v/>
      </c>
      <c r="S722" s="44" t="str">
        <f t="shared" si="239"/>
        <v/>
      </c>
      <c r="T722" s="44" t="str">
        <f t="shared" si="240"/>
        <v/>
      </c>
      <c r="U722" s="44" t="str">
        <f t="shared" si="241"/>
        <v/>
      </c>
      <c r="V722" s="44" t="str">
        <f t="shared" si="242"/>
        <v/>
      </c>
      <c r="X722" s="44" t="str">
        <f>IF(AA722=$AA$1,MAX($X$1:X721)+1,"")</f>
        <v/>
      </c>
      <c r="Y722" s="44" t="str">
        <f t="shared" si="243"/>
        <v/>
      </c>
      <c r="Z722" s="44" t="str">
        <f t="shared" si="230"/>
        <v/>
      </c>
      <c r="AA722" s="44" t="str">
        <f t="shared" si="244"/>
        <v/>
      </c>
      <c r="AB722" s="44" t="str">
        <f t="shared" si="245"/>
        <v/>
      </c>
      <c r="AC722" s="45" t="str">
        <f t="shared" si="246"/>
        <v/>
      </c>
      <c r="AD722" s="45" t="str">
        <f t="shared" si="247"/>
        <v/>
      </c>
      <c r="AG722"/>
    </row>
    <row r="723" spans="1:33" x14ac:dyDescent="0.25">
      <c r="A723" s="41" t="str">
        <f>IF(B723=$Z$1,MAX($A$1:A722)+1,"")</f>
        <v/>
      </c>
      <c r="B723" s="48" t="s">
        <v>38</v>
      </c>
      <c r="C723" s="41" t="s">
        <v>1738</v>
      </c>
      <c r="D723" s="59" t="s">
        <v>1744</v>
      </c>
      <c r="E723" s="48" t="s">
        <v>19</v>
      </c>
      <c r="F723" s="48" t="s">
        <v>24</v>
      </c>
      <c r="H723" s="63">
        <f t="shared" si="229"/>
        <v>722</v>
      </c>
      <c r="I723" s="63" t="str">
        <f t="shared" si="231"/>
        <v/>
      </c>
      <c r="J723" s="63" t="str">
        <f t="shared" si="232"/>
        <v/>
      </c>
      <c r="K723" s="63" t="str">
        <f t="shared" si="233"/>
        <v/>
      </c>
      <c r="L723" s="63" t="str">
        <f t="shared" si="234"/>
        <v/>
      </c>
      <c r="M723" s="63" t="str">
        <f t="shared" si="235"/>
        <v/>
      </c>
      <c r="N723" s="63" t="str">
        <f t="shared" si="236"/>
        <v/>
      </c>
      <c r="P723" s="44" t="str">
        <f>IF($AB$1="NE","",IF(V723=$V$1,MAX($P$1:P722)+1,""))</f>
        <v/>
      </c>
      <c r="Q723" s="44" t="str">
        <f t="shared" si="237"/>
        <v/>
      </c>
      <c r="R723" s="44" t="str">
        <f t="shared" si="238"/>
        <v/>
      </c>
      <c r="S723" s="44" t="str">
        <f t="shared" si="239"/>
        <v/>
      </c>
      <c r="T723" s="44" t="str">
        <f t="shared" si="240"/>
        <v/>
      </c>
      <c r="U723" s="44" t="str">
        <f t="shared" si="241"/>
        <v/>
      </c>
      <c r="V723" s="44" t="str">
        <f t="shared" si="242"/>
        <v/>
      </c>
      <c r="X723" s="44" t="str">
        <f>IF(AA723=$AA$1,MAX($X$1:X722)+1,"")</f>
        <v/>
      </c>
      <c r="Y723" s="44" t="str">
        <f t="shared" si="243"/>
        <v/>
      </c>
      <c r="Z723" s="44" t="str">
        <f t="shared" si="230"/>
        <v/>
      </c>
      <c r="AA723" s="44" t="str">
        <f t="shared" si="244"/>
        <v/>
      </c>
      <c r="AB723" s="44" t="str">
        <f t="shared" si="245"/>
        <v/>
      </c>
      <c r="AC723" s="45" t="str">
        <f t="shared" si="246"/>
        <v/>
      </c>
      <c r="AD723" s="45" t="str">
        <f t="shared" si="247"/>
        <v/>
      </c>
      <c r="AG723"/>
    </row>
    <row r="724" spans="1:33" x14ac:dyDescent="0.25">
      <c r="A724" s="41" t="str">
        <f>IF(B724=$Z$1,MAX($A$1:A723)+1,"")</f>
        <v/>
      </c>
      <c r="B724" s="48" t="s">
        <v>38</v>
      </c>
      <c r="C724" s="41" t="s">
        <v>1739</v>
      </c>
      <c r="D724" s="59" t="s">
        <v>1744</v>
      </c>
      <c r="E724" s="48" t="s">
        <v>19</v>
      </c>
      <c r="F724" s="48" t="s">
        <v>24</v>
      </c>
      <c r="H724" s="63">
        <f t="shared" si="229"/>
        <v>723</v>
      </c>
      <c r="I724" s="63" t="str">
        <f t="shared" si="231"/>
        <v/>
      </c>
      <c r="J724" s="63" t="str">
        <f t="shared" si="232"/>
        <v/>
      </c>
      <c r="K724" s="63" t="str">
        <f t="shared" si="233"/>
        <v/>
      </c>
      <c r="L724" s="63" t="str">
        <f t="shared" si="234"/>
        <v/>
      </c>
      <c r="M724" s="63" t="str">
        <f t="shared" si="235"/>
        <v/>
      </c>
      <c r="N724" s="63" t="str">
        <f t="shared" si="236"/>
        <v/>
      </c>
      <c r="P724" s="44" t="str">
        <f>IF($AB$1="NE","",IF(V724=$V$1,MAX($P$1:P723)+1,""))</f>
        <v/>
      </c>
      <c r="Q724" s="44" t="str">
        <f t="shared" si="237"/>
        <v/>
      </c>
      <c r="R724" s="44" t="str">
        <f t="shared" si="238"/>
        <v/>
      </c>
      <c r="S724" s="44" t="str">
        <f t="shared" si="239"/>
        <v/>
      </c>
      <c r="T724" s="44" t="str">
        <f t="shared" si="240"/>
        <v/>
      </c>
      <c r="U724" s="44" t="str">
        <f t="shared" si="241"/>
        <v/>
      </c>
      <c r="V724" s="44" t="str">
        <f t="shared" si="242"/>
        <v/>
      </c>
      <c r="X724" s="44" t="str">
        <f>IF(AA724=$AA$1,MAX($X$1:X723)+1,"")</f>
        <v/>
      </c>
      <c r="Y724" s="44" t="str">
        <f t="shared" si="243"/>
        <v/>
      </c>
      <c r="Z724" s="44" t="str">
        <f t="shared" si="230"/>
        <v/>
      </c>
      <c r="AA724" s="44" t="str">
        <f t="shared" si="244"/>
        <v/>
      </c>
      <c r="AB724" s="44" t="str">
        <f t="shared" si="245"/>
        <v/>
      </c>
      <c r="AC724" s="45" t="str">
        <f t="shared" si="246"/>
        <v/>
      </c>
      <c r="AD724" s="45" t="str">
        <f t="shared" si="247"/>
        <v/>
      </c>
      <c r="AG724"/>
    </row>
    <row r="725" spans="1:33" x14ac:dyDescent="0.25">
      <c r="A725" s="41" t="str">
        <f>IF(B725=$Z$1,MAX($A$1:A724)+1,"")</f>
        <v/>
      </c>
      <c r="B725" s="48" t="s">
        <v>38</v>
      </c>
      <c r="C725" s="41" t="s">
        <v>1736</v>
      </c>
      <c r="D725" s="59" t="s">
        <v>1744</v>
      </c>
      <c r="E725" s="48" t="s">
        <v>19</v>
      </c>
      <c r="F725" s="48" t="s">
        <v>24</v>
      </c>
      <c r="H725" s="63">
        <f t="shared" si="229"/>
        <v>724</v>
      </c>
      <c r="I725" s="63" t="str">
        <f t="shared" si="231"/>
        <v/>
      </c>
      <c r="J725" s="63" t="str">
        <f t="shared" si="232"/>
        <v/>
      </c>
      <c r="K725" s="63" t="str">
        <f t="shared" si="233"/>
        <v/>
      </c>
      <c r="L725" s="63" t="str">
        <f t="shared" si="234"/>
        <v/>
      </c>
      <c r="M725" s="63" t="str">
        <f t="shared" si="235"/>
        <v/>
      </c>
      <c r="N725" s="63" t="str">
        <f t="shared" si="236"/>
        <v/>
      </c>
      <c r="P725" s="44" t="str">
        <f>IF($AB$1="NE","",IF(V725=$V$1,MAX($P$1:P724)+1,""))</f>
        <v/>
      </c>
      <c r="Q725" s="44" t="str">
        <f t="shared" si="237"/>
        <v/>
      </c>
      <c r="R725" s="44" t="str">
        <f t="shared" si="238"/>
        <v/>
      </c>
      <c r="S725" s="44" t="str">
        <f t="shared" si="239"/>
        <v/>
      </c>
      <c r="T725" s="44" t="str">
        <f t="shared" si="240"/>
        <v/>
      </c>
      <c r="U725" s="44" t="str">
        <f t="shared" si="241"/>
        <v/>
      </c>
      <c r="V725" s="44" t="str">
        <f t="shared" si="242"/>
        <v/>
      </c>
      <c r="X725" s="44" t="str">
        <f>IF(AA725=$AA$1,MAX($X$1:X724)+1,"")</f>
        <v/>
      </c>
      <c r="Y725" s="44" t="str">
        <f t="shared" si="243"/>
        <v/>
      </c>
      <c r="Z725" s="44" t="str">
        <f t="shared" si="230"/>
        <v/>
      </c>
      <c r="AA725" s="44" t="str">
        <f t="shared" si="244"/>
        <v/>
      </c>
      <c r="AB725" s="44" t="str">
        <f t="shared" si="245"/>
        <v/>
      </c>
      <c r="AC725" s="45" t="str">
        <f t="shared" si="246"/>
        <v/>
      </c>
      <c r="AD725" s="45" t="str">
        <f t="shared" si="247"/>
        <v/>
      </c>
      <c r="AG725"/>
    </row>
    <row r="726" spans="1:33" x14ac:dyDescent="0.25">
      <c r="A726" s="41" t="str">
        <f>IF(B726=$Z$1,MAX($A$1:A725)+1,"")</f>
        <v/>
      </c>
      <c r="B726" s="48" t="s">
        <v>38</v>
      </c>
      <c r="C726" s="41" t="s">
        <v>86</v>
      </c>
      <c r="D726" s="49" t="s">
        <v>771</v>
      </c>
      <c r="E726" s="50">
        <v>918407</v>
      </c>
      <c r="F726" s="48" t="s">
        <v>24</v>
      </c>
      <c r="H726" s="63">
        <f t="shared" si="229"/>
        <v>725</v>
      </c>
      <c r="I726" s="63" t="str">
        <f t="shared" si="231"/>
        <v/>
      </c>
      <c r="J726" s="63" t="str">
        <f t="shared" si="232"/>
        <v/>
      </c>
      <c r="K726" s="63" t="str">
        <f t="shared" si="233"/>
        <v/>
      </c>
      <c r="L726" s="63" t="str">
        <f t="shared" si="234"/>
        <v/>
      </c>
      <c r="M726" s="63" t="str">
        <f t="shared" si="235"/>
        <v/>
      </c>
      <c r="N726" s="63" t="str">
        <f t="shared" si="236"/>
        <v/>
      </c>
      <c r="P726" s="44" t="str">
        <f>IF($AB$1="NE","",IF(V726=$V$1,MAX($P$1:P725)+1,""))</f>
        <v/>
      </c>
      <c r="Q726" s="44" t="str">
        <f t="shared" si="237"/>
        <v/>
      </c>
      <c r="R726" s="44" t="str">
        <f t="shared" si="238"/>
        <v/>
      </c>
      <c r="S726" s="44" t="str">
        <f t="shared" si="239"/>
        <v/>
      </c>
      <c r="T726" s="44" t="str">
        <f t="shared" si="240"/>
        <v/>
      </c>
      <c r="U726" s="44" t="str">
        <f t="shared" si="241"/>
        <v/>
      </c>
      <c r="V726" s="44" t="str">
        <f t="shared" si="242"/>
        <v/>
      </c>
      <c r="X726" s="44" t="str">
        <f>IF(AA726=$AA$1,MAX($X$1:X725)+1,"")</f>
        <v/>
      </c>
      <c r="Y726" s="44" t="str">
        <f t="shared" si="243"/>
        <v/>
      </c>
      <c r="Z726" s="44" t="str">
        <f t="shared" si="230"/>
        <v/>
      </c>
      <c r="AA726" s="44" t="str">
        <f t="shared" si="244"/>
        <v/>
      </c>
      <c r="AB726" s="44" t="str">
        <f t="shared" si="245"/>
        <v/>
      </c>
      <c r="AC726" s="45" t="str">
        <f t="shared" si="246"/>
        <v/>
      </c>
      <c r="AD726" s="45" t="str">
        <f t="shared" si="247"/>
        <v/>
      </c>
      <c r="AG726"/>
    </row>
    <row r="727" spans="1:33" x14ac:dyDescent="0.25">
      <c r="A727" s="41" t="str">
        <f>IF(B727=$Z$1,MAX($A$1:A726)+1,"")</f>
        <v/>
      </c>
      <c r="B727" s="48" t="s">
        <v>38</v>
      </c>
      <c r="C727" s="41" t="s">
        <v>86</v>
      </c>
      <c r="D727" s="49" t="s">
        <v>772</v>
      </c>
      <c r="E727" s="50">
        <v>630624</v>
      </c>
      <c r="F727" s="48" t="s">
        <v>24</v>
      </c>
      <c r="H727" s="63">
        <f t="shared" si="229"/>
        <v>726</v>
      </c>
      <c r="I727" s="63" t="str">
        <f t="shared" si="231"/>
        <v/>
      </c>
      <c r="J727" s="63" t="str">
        <f t="shared" si="232"/>
        <v/>
      </c>
      <c r="K727" s="63" t="str">
        <f t="shared" si="233"/>
        <v/>
      </c>
      <c r="L727" s="63" t="str">
        <f t="shared" si="234"/>
        <v/>
      </c>
      <c r="M727" s="63" t="str">
        <f t="shared" si="235"/>
        <v/>
      </c>
      <c r="N727" s="63" t="str">
        <f t="shared" si="236"/>
        <v/>
      </c>
      <c r="P727" s="44" t="str">
        <f>IF($AB$1="NE","",IF(V727=$V$1,MAX($P$1:P726)+1,""))</f>
        <v/>
      </c>
      <c r="Q727" s="44" t="str">
        <f t="shared" si="237"/>
        <v/>
      </c>
      <c r="R727" s="44" t="str">
        <f t="shared" si="238"/>
        <v/>
      </c>
      <c r="S727" s="44" t="str">
        <f t="shared" si="239"/>
        <v/>
      </c>
      <c r="T727" s="44" t="str">
        <f t="shared" si="240"/>
        <v/>
      </c>
      <c r="U727" s="44" t="str">
        <f t="shared" si="241"/>
        <v/>
      </c>
      <c r="V727" s="44" t="str">
        <f t="shared" si="242"/>
        <v/>
      </c>
      <c r="X727" s="44" t="str">
        <f>IF(AA727=$AA$1,MAX($X$1:X726)+1,"")</f>
        <v/>
      </c>
      <c r="Y727" s="44" t="str">
        <f t="shared" si="243"/>
        <v/>
      </c>
      <c r="Z727" s="44" t="str">
        <f t="shared" si="230"/>
        <v/>
      </c>
      <c r="AA727" s="44" t="str">
        <f t="shared" si="244"/>
        <v/>
      </c>
      <c r="AB727" s="44" t="str">
        <f t="shared" si="245"/>
        <v/>
      </c>
      <c r="AC727" s="45" t="str">
        <f t="shared" si="246"/>
        <v/>
      </c>
      <c r="AD727" s="45" t="str">
        <f t="shared" si="247"/>
        <v/>
      </c>
      <c r="AG727"/>
    </row>
    <row r="728" spans="1:33" x14ac:dyDescent="0.25">
      <c r="A728" s="41" t="str">
        <f>IF(B728=$Z$1,MAX($A$1:A727)+1,"")</f>
        <v/>
      </c>
      <c r="B728" s="48" t="s">
        <v>38</v>
      </c>
      <c r="C728" s="41" t="s">
        <v>86</v>
      </c>
      <c r="D728" s="49" t="s">
        <v>773</v>
      </c>
      <c r="E728" s="50">
        <v>633283</v>
      </c>
      <c r="F728" s="48" t="s">
        <v>24</v>
      </c>
      <c r="H728" s="63">
        <f t="shared" si="229"/>
        <v>727</v>
      </c>
      <c r="I728" s="63" t="str">
        <f t="shared" si="231"/>
        <v/>
      </c>
      <c r="J728" s="63" t="str">
        <f t="shared" si="232"/>
        <v/>
      </c>
      <c r="K728" s="63" t="str">
        <f t="shared" si="233"/>
        <v/>
      </c>
      <c r="L728" s="63" t="str">
        <f t="shared" si="234"/>
        <v/>
      </c>
      <c r="M728" s="63" t="str">
        <f t="shared" si="235"/>
        <v/>
      </c>
      <c r="N728" s="63" t="str">
        <f t="shared" si="236"/>
        <v/>
      </c>
      <c r="P728" s="44" t="str">
        <f>IF($AB$1="NE","",IF(V728=$V$1,MAX($P$1:P727)+1,""))</f>
        <v/>
      </c>
      <c r="Q728" s="44" t="str">
        <f t="shared" si="237"/>
        <v/>
      </c>
      <c r="R728" s="44" t="str">
        <f t="shared" si="238"/>
        <v/>
      </c>
      <c r="S728" s="44" t="str">
        <f t="shared" si="239"/>
        <v/>
      </c>
      <c r="T728" s="44" t="str">
        <f t="shared" si="240"/>
        <v/>
      </c>
      <c r="U728" s="44" t="str">
        <f t="shared" si="241"/>
        <v/>
      </c>
      <c r="V728" s="44" t="str">
        <f t="shared" si="242"/>
        <v/>
      </c>
      <c r="X728" s="44" t="str">
        <f>IF(AA728=$AA$1,MAX($X$1:X727)+1,"")</f>
        <v/>
      </c>
      <c r="Y728" s="44" t="str">
        <f t="shared" si="243"/>
        <v/>
      </c>
      <c r="Z728" s="44" t="str">
        <f t="shared" si="230"/>
        <v/>
      </c>
      <c r="AA728" s="44" t="str">
        <f t="shared" si="244"/>
        <v/>
      </c>
      <c r="AB728" s="44" t="str">
        <f t="shared" si="245"/>
        <v/>
      </c>
      <c r="AC728" s="45" t="str">
        <f t="shared" si="246"/>
        <v/>
      </c>
      <c r="AD728" s="45" t="str">
        <f t="shared" si="247"/>
        <v/>
      </c>
      <c r="AG728"/>
    </row>
    <row r="729" spans="1:33" x14ac:dyDescent="0.25">
      <c r="A729" s="41" t="str">
        <f>IF(B729=$Z$1,MAX($A$1:A728)+1,"")</f>
        <v/>
      </c>
      <c r="B729" s="48" t="s">
        <v>38</v>
      </c>
      <c r="C729" s="41" t="s">
        <v>86</v>
      </c>
      <c r="D729" s="49" t="s">
        <v>774</v>
      </c>
      <c r="E729" s="50">
        <v>632953</v>
      </c>
      <c r="F729" s="48" t="s">
        <v>24</v>
      </c>
      <c r="H729" s="63">
        <f t="shared" si="229"/>
        <v>728</v>
      </c>
      <c r="I729" s="63" t="str">
        <f t="shared" si="231"/>
        <v/>
      </c>
      <c r="J729" s="63" t="str">
        <f t="shared" si="232"/>
        <v/>
      </c>
      <c r="K729" s="63" t="str">
        <f t="shared" si="233"/>
        <v/>
      </c>
      <c r="L729" s="63" t="str">
        <f t="shared" si="234"/>
        <v/>
      </c>
      <c r="M729" s="63" t="str">
        <f t="shared" si="235"/>
        <v/>
      </c>
      <c r="N729" s="63" t="str">
        <f t="shared" si="236"/>
        <v/>
      </c>
      <c r="P729" s="44" t="str">
        <f>IF($AB$1="NE","",IF(V729=$V$1,MAX($P$1:P728)+1,""))</f>
        <v/>
      </c>
      <c r="Q729" s="44" t="str">
        <f t="shared" si="237"/>
        <v/>
      </c>
      <c r="R729" s="44" t="str">
        <f t="shared" si="238"/>
        <v/>
      </c>
      <c r="S729" s="44" t="str">
        <f t="shared" si="239"/>
        <v/>
      </c>
      <c r="T729" s="44" t="str">
        <f t="shared" si="240"/>
        <v/>
      </c>
      <c r="U729" s="44" t="str">
        <f t="shared" si="241"/>
        <v/>
      </c>
      <c r="V729" s="44" t="str">
        <f t="shared" si="242"/>
        <v/>
      </c>
      <c r="X729" s="44" t="str">
        <f>IF(AA729=$AA$1,MAX($X$1:X728)+1,"")</f>
        <v/>
      </c>
      <c r="Y729" s="44" t="str">
        <f t="shared" si="243"/>
        <v/>
      </c>
      <c r="Z729" s="44" t="str">
        <f t="shared" si="230"/>
        <v/>
      </c>
      <c r="AA729" s="44" t="str">
        <f t="shared" si="244"/>
        <v/>
      </c>
      <c r="AB729" s="44" t="str">
        <f t="shared" si="245"/>
        <v/>
      </c>
      <c r="AC729" s="45" t="str">
        <f t="shared" si="246"/>
        <v/>
      </c>
      <c r="AD729" s="45" t="str">
        <f t="shared" si="247"/>
        <v/>
      </c>
      <c r="AG729"/>
    </row>
    <row r="730" spans="1:33" x14ac:dyDescent="0.25">
      <c r="A730" s="41" t="str">
        <f>IF(B730=$Z$1,MAX($A$1:A729)+1,"")</f>
        <v/>
      </c>
      <c r="B730" s="48" t="s">
        <v>38</v>
      </c>
      <c r="C730" s="41" t="s">
        <v>86</v>
      </c>
      <c r="D730" s="51" t="s">
        <v>775</v>
      </c>
      <c r="E730" s="50">
        <v>918423</v>
      </c>
      <c r="F730" s="48" t="s">
        <v>24</v>
      </c>
      <c r="H730" s="63">
        <f t="shared" si="229"/>
        <v>729</v>
      </c>
      <c r="I730" s="63" t="str">
        <f t="shared" si="231"/>
        <v/>
      </c>
      <c r="J730" s="63" t="str">
        <f t="shared" si="232"/>
        <v/>
      </c>
      <c r="K730" s="63" t="str">
        <f t="shared" si="233"/>
        <v/>
      </c>
      <c r="L730" s="63" t="str">
        <f t="shared" si="234"/>
        <v/>
      </c>
      <c r="M730" s="63" t="str">
        <f t="shared" si="235"/>
        <v/>
      </c>
      <c r="N730" s="63" t="str">
        <f t="shared" si="236"/>
        <v/>
      </c>
      <c r="P730" s="44" t="str">
        <f>IF($AB$1="NE","",IF(V730=$V$1,MAX($P$1:P729)+1,""))</f>
        <v/>
      </c>
      <c r="Q730" s="44" t="str">
        <f t="shared" si="237"/>
        <v/>
      </c>
      <c r="R730" s="44" t="str">
        <f t="shared" si="238"/>
        <v/>
      </c>
      <c r="S730" s="44" t="str">
        <f t="shared" si="239"/>
        <v/>
      </c>
      <c r="T730" s="44" t="str">
        <f t="shared" si="240"/>
        <v/>
      </c>
      <c r="U730" s="44" t="str">
        <f t="shared" si="241"/>
        <v/>
      </c>
      <c r="V730" s="44" t="str">
        <f t="shared" si="242"/>
        <v/>
      </c>
      <c r="X730" s="44" t="str">
        <f>IF(AA730=$AA$1,MAX($X$1:X729)+1,"")</f>
        <v/>
      </c>
      <c r="Y730" s="44" t="str">
        <f t="shared" si="243"/>
        <v/>
      </c>
      <c r="Z730" s="44" t="str">
        <f t="shared" si="230"/>
        <v/>
      </c>
      <c r="AA730" s="44" t="str">
        <f t="shared" si="244"/>
        <v/>
      </c>
      <c r="AB730" s="44" t="str">
        <f t="shared" si="245"/>
        <v/>
      </c>
      <c r="AC730" s="45" t="str">
        <f t="shared" si="246"/>
        <v/>
      </c>
      <c r="AD730" s="45" t="str">
        <f t="shared" si="247"/>
        <v/>
      </c>
      <c r="AG730"/>
    </row>
    <row r="731" spans="1:33" x14ac:dyDescent="0.25">
      <c r="A731" s="41" t="str">
        <f>IF(B731=$Z$1,MAX($A$1:A730)+1,"")</f>
        <v/>
      </c>
      <c r="B731" s="48" t="s">
        <v>38</v>
      </c>
      <c r="C731" s="41" t="s">
        <v>86</v>
      </c>
      <c r="D731" s="49" t="s">
        <v>87</v>
      </c>
      <c r="E731" s="50">
        <v>709743</v>
      </c>
      <c r="F731" s="48" t="s">
        <v>24</v>
      </c>
      <c r="H731" s="63">
        <f t="shared" si="229"/>
        <v>730</v>
      </c>
      <c r="I731" s="63" t="str">
        <f t="shared" si="231"/>
        <v/>
      </c>
      <c r="J731" s="63" t="str">
        <f t="shared" si="232"/>
        <v/>
      </c>
      <c r="K731" s="63" t="str">
        <f t="shared" si="233"/>
        <v/>
      </c>
      <c r="L731" s="63" t="str">
        <f t="shared" si="234"/>
        <v/>
      </c>
      <c r="M731" s="63" t="str">
        <f t="shared" si="235"/>
        <v/>
      </c>
      <c r="N731" s="63" t="str">
        <f t="shared" si="236"/>
        <v/>
      </c>
      <c r="P731" s="44" t="str">
        <f>IF($AB$1="NE","",IF(V731=$V$1,MAX($P$1:P730)+1,""))</f>
        <v/>
      </c>
      <c r="Q731" s="44" t="str">
        <f t="shared" si="237"/>
        <v/>
      </c>
      <c r="R731" s="44" t="str">
        <f t="shared" si="238"/>
        <v/>
      </c>
      <c r="S731" s="44" t="str">
        <f t="shared" si="239"/>
        <v/>
      </c>
      <c r="T731" s="44" t="str">
        <f t="shared" si="240"/>
        <v/>
      </c>
      <c r="U731" s="44" t="str">
        <f t="shared" si="241"/>
        <v/>
      </c>
      <c r="V731" s="44" t="str">
        <f t="shared" si="242"/>
        <v/>
      </c>
      <c r="X731" s="44" t="str">
        <f>IF(AA731=$AA$1,MAX($X$1:X730)+1,"")</f>
        <v/>
      </c>
      <c r="Y731" s="44" t="str">
        <f t="shared" si="243"/>
        <v/>
      </c>
      <c r="Z731" s="44" t="str">
        <f t="shared" si="230"/>
        <v/>
      </c>
      <c r="AA731" s="44" t="str">
        <f t="shared" si="244"/>
        <v/>
      </c>
      <c r="AB731" s="44" t="str">
        <f t="shared" si="245"/>
        <v/>
      </c>
      <c r="AC731" s="45" t="str">
        <f t="shared" si="246"/>
        <v/>
      </c>
      <c r="AD731" s="45" t="str">
        <f t="shared" si="247"/>
        <v/>
      </c>
      <c r="AG731"/>
    </row>
    <row r="732" spans="1:33" x14ac:dyDescent="0.25">
      <c r="A732" s="41" t="str">
        <f>IF(B732=$Z$1,MAX($A$1:A731)+1,"")</f>
        <v/>
      </c>
      <c r="B732" s="48" t="s">
        <v>38</v>
      </c>
      <c r="C732" s="41" t="s">
        <v>86</v>
      </c>
      <c r="D732" s="49" t="s">
        <v>776</v>
      </c>
      <c r="E732" s="50">
        <v>753114</v>
      </c>
      <c r="F732" s="48" t="s">
        <v>24</v>
      </c>
      <c r="H732" s="63">
        <f t="shared" si="229"/>
        <v>731</v>
      </c>
      <c r="I732" s="63" t="str">
        <f t="shared" si="231"/>
        <v/>
      </c>
      <c r="J732" s="63" t="str">
        <f t="shared" si="232"/>
        <v/>
      </c>
      <c r="K732" s="63" t="str">
        <f t="shared" si="233"/>
        <v/>
      </c>
      <c r="L732" s="63" t="str">
        <f t="shared" si="234"/>
        <v/>
      </c>
      <c r="M732" s="63" t="str">
        <f t="shared" si="235"/>
        <v/>
      </c>
      <c r="N732" s="63" t="str">
        <f t="shared" si="236"/>
        <v/>
      </c>
      <c r="P732" s="44" t="str">
        <f>IF($AB$1="NE","",IF(V732=$V$1,MAX($P$1:P731)+1,""))</f>
        <v/>
      </c>
      <c r="Q732" s="44" t="str">
        <f t="shared" si="237"/>
        <v/>
      </c>
      <c r="R732" s="44" t="str">
        <f t="shared" si="238"/>
        <v/>
      </c>
      <c r="S732" s="44" t="str">
        <f t="shared" si="239"/>
        <v/>
      </c>
      <c r="T732" s="44" t="str">
        <f t="shared" si="240"/>
        <v/>
      </c>
      <c r="U732" s="44" t="str">
        <f t="shared" si="241"/>
        <v/>
      </c>
      <c r="V732" s="44" t="str">
        <f t="shared" si="242"/>
        <v/>
      </c>
      <c r="X732" s="44" t="str">
        <f>IF(AA732=$AA$1,MAX($X$1:X731)+1,"")</f>
        <v/>
      </c>
      <c r="Y732" s="44" t="str">
        <f t="shared" si="243"/>
        <v/>
      </c>
      <c r="Z732" s="44" t="str">
        <f t="shared" si="230"/>
        <v/>
      </c>
      <c r="AA732" s="44" t="str">
        <f t="shared" si="244"/>
        <v/>
      </c>
      <c r="AB732" s="44" t="str">
        <f t="shared" si="245"/>
        <v/>
      </c>
      <c r="AC732" s="45" t="str">
        <f t="shared" si="246"/>
        <v/>
      </c>
      <c r="AD732" s="45" t="str">
        <f t="shared" si="247"/>
        <v/>
      </c>
      <c r="AG732"/>
    </row>
    <row r="733" spans="1:33" x14ac:dyDescent="0.25">
      <c r="A733" s="41" t="str">
        <f>IF(B733=$Z$1,MAX($A$1:A732)+1,"")</f>
        <v/>
      </c>
      <c r="B733" s="48" t="s">
        <v>38</v>
      </c>
      <c r="C733" s="41" t="s">
        <v>86</v>
      </c>
      <c r="D733" s="49" t="s">
        <v>777</v>
      </c>
      <c r="E733" s="50">
        <v>771309</v>
      </c>
      <c r="F733" s="48" t="s">
        <v>24</v>
      </c>
      <c r="H733" s="63">
        <f t="shared" si="229"/>
        <v>732</v>
      </c>
      <c r="I733" s="63" t="str">
        <f t="shared" si="231"/>
        <v/>
      </c>
      <c r="J733" s="63" t="str">
        <f t="shared" si="232"/>
        <v/>
      </c>
      <c r="K733" s="63" t="str">
        <f t="shared" si="233"/>
        <v/>
      </c>
      <c r="L733" s="63" t="str">
        <f t="shared" si="234"/>
        <v/>
      </c>
      <c r="M733" s="63" t="str">
        <f t="shared" si="235"/>
        <v/>
      </c>
      <c r="N733" s="63" t="str">
        <f t="shared" si="236"/>
        <v/>
      </c>
      <c r="P733" s="44" t="str">
        <f>IF($AB$1="NE","",IF(V733=$V$1,MAX($P$1:P732)+1,""))</f>
        <v/>
      </c>
      <c r="Q733" s="44" t="str">
        <f t="shared" si="237"/>
        <v/>
      </c>
      <c r="R733" s="44" t="str">
        <f t="shared" si="238"/>
        <v/>
      </c>
      <c r="S733" s="44" t="str">
        <f t="shared" si="239"/>
        <v/>
      </c>
      <c r="T733" s="44" t="str">
        <f t="shared" si="240"/>
        <v/>
      </c>
      <c r="U733" s="44" t="str">
        <f t="shared" si="241"/>
        <v/>
      </c>
      <c r="V733" s="44" t="str">
        <f t="shared" si="242"/>
        <v/>
      </c>
      <c r="X733" s="44" t="str">
        <f>IF(AA733=$AA$1,MAX($X$1:X732)+1,"")</f>
        <v/>
      </c>
      <c r="Y733" s="44" t="str">
        <f t="shared" si="243"/>
        <v/>
      </c>
      <c r="Z733" s="44" t="str">
        <f t="shared" si="230"/>
        <v/>
      </c>
      <c r="AA733" s="44" t="str">
        <f t="shared" si="244"/>
        <v/>
      </c>
      <c r="AB733" s="44" t="str">
        <f t="shared" si="245"/>
        <v/>
      </c>
      <c r="AC733" s="45" t="str">
        <f t="shared" si="246"/>
        <v/>
      </c>
      <c r="AD733" s="45" t="str">
        <f t="shared" si="247"/>
        <v/>
      </c>
      <c r="AG733"/>
    </row>
    <row r="734" spans="1:33" x14ac:dyDescent="0.25">
      <c r="A734" s="41" t="str">
        <f>IF(B734=$Z$1,MAX($A$1:A733)+1,"")</f>
        <v/>
      </c>
      <c r="B734" s="48" t="s">
        <v>38</v>
      </c>
      <c r="C734" s="41" t="s">
        <v>86</v>
      </c>
      <c r="D734" s="49" t="s">
        <v>778</v>
      </c>
      <c r="E734" s="50">
        <v>791229</v>
      </c>
      <c r="F734" s="48" t="s">
        <v>24</v>
      </c>
      <c r="H734" s="63">
        <f t="shared" si="229"/>
        <v>733</v>
      </c>
      <c r="I734" s="63" t="str">
        <f t="shared" si="231"/>
        <v/>
      </c>
      <c r="J734" s="63" t="str">
        <f t="shared" si="232"/>
        <v/>
      </c>
      <c r="K734" s="63" t="str">
        <f t="shared" si="233"/>
        <v/>
      </c>
      <c r="L734" s="63" t="str">
        <f t="shared" si="234"/>
        <v/>
      </c>
      <c r="M734" s="63" t="str">
        <f t="shared" si="235"/>
        <v/>
      </c>
      <c r="N734" s="63" t="str">
        <f t="shared" si="236"/>
        <v/>
      </c>
      <c r="P734" s="44" t="str">
        <f>IF($AB$1="NE","",IF(V734=$V$1,MAX($P$1:P733)+1,""))</f>
        <v/>
      </c>
      <c r="Q734" s="44" t="str">
        <f t="shared" si="237"/>
        <v/>
      </c>
      <c r="R734" s="44" t="str">
        <f t="shared" si="238"/>
        <v/>
      </c>
      <c r="S734" s="44" t="str">
        <f t="shared" si="239"/>
        <v/>
      </c>
      <c r="T734" s="44" t="str">
        <f t="shared" si="240"/>
        <v/>
      </c>
      <c r="U734" s="44" t="str">
        <f t="shared" si="241"/>
        <v/>
      </c>
      <c r="V734" s="44" t="str">
        <f t="shared" si="242"/>
        <v/>
      </c>
      <c r="X734" s="44" t="str">
        <f>IF(AA734=$AA$1,MAX($X$1:X733)+1,"")</f>
        <v/>
      </c>
      <c r="Y734" s="44" t="str">
        <f t="shared" si="243"/>
        <v/>
      </c>
      <c r="Z734" s="44" t="str">
        <f t="shared" si="230"/>
        <v/>
      </c>
      <c r="AA734" s="44" t="str">
        <f t="shared" si="244"/>
        <v/>
      </c>
      <c r="AB734" s="44" t="str">
        <f t="shared" si="245"/>
        <v/>
      </c>
      <c r="AC734" s="45" t="str">
        <f t="shared" si="246"/>
        <v/>
      </c>
      <c r="AD734" s="45" t="str">
        <f t="shared" si="247"/>
        <v/>
      </c>
      <c r="AG734"/>
    </row>
    <row r="735" spans="1:33" x14ac:dyDescent="0.25">
      <c r="A735" s="41" t="str">
        <f>IF(B735=$Z$1,MAX($A$1:A734)+1,"")</f>
        <v/>
      </c>
      <c r="B735" s="48" t="s">
        <v>38</v>
      </c>
      <c r="C735" s="41" t="s">
        <v>86</v>
      </c>
      <c r="D735" s="49" t="s">
        <v>1721</v>
      </c>
      <c r="E735" s="50">
        <v>609838</v>
      </c>
      <c r="F735" s="48" t="s">
        <v>1734</v>
      </c>
      <c r="H735" s="63">
        <f t="shared" si="229"/>
        <v>734</v>
      </c>
      <c r="I735" s="63" t="str">
        <f t="shared" si="231"/>
        <v/>
      </c>
      <c r="J735" s="63" t="str">
        <f t="shared" si="232"/>
        <v/>
      </c>
      <c r="K735" s="63" t="str">
        <f t="shared" si="233"/>
        <v/>
      </c>
      <c r="L735" s="63" t="str">
        <f t="shared" si="234"/>
        <v/>
      </c>
      <c r="M735" s="63" t="str">
        <f t="shared" si="235"/>
        <v/>
      </c>
      <c r="N735" s="63" t="str">
        <f t="shared" si="236"/>
        <v/>
      </c>
      <c r="P735" s="44" t="str">
        <f>IF($AB$1="NE","",IF(V735=$V$1,MAX($P$1:P734)+1,""))</f>
        <v/>
      </c>
      <c r="Q735" s="44" t="str">
        <f t="shared" si="237"/>
        <v/>
      </c>
      <c r="R735" s="44" t="str">
        <f t="shared" si="238"/>
        <v/>
      </c>
      <c r="S735" s="44" t="str">
        <f t="shared" si="239"/>
        <v/>
      </c>
      <c r="T735" s="44" t="str">
        <f t="shared" si="240"/>
        <v/>
      </c>
      <c r="U735" s="44" t="str">
        <f t="shared" si="241"/>
        <v/>
      </c>
      <c r="V735" s="44" t="str">
        <f t="shared" si="242"/>
        <v/>
      </c>
      <c r="X735" s="44" t="str">
        <f>IF(AA735=$AA$1,MAX($X$1:X734)+1,"")</f>
        <v/>
      </c>
      <c r="Y735" s="44" t="str">
        <f t="shared" si="243"/>
        <v/>
      </c>
      <c r="Z735" s="44" t="str">
        <f t="shared" si="230"/>
        <v/>
      </c>
      <c r="AA735" s="44" t="str">
        <f t="shared" si="244"/>
        <v/>
      </c>
      <c r="AB735" s="44" t="str">
        <f t="shared" si="245"/>
        <v/>
      </c>
      <c r="AC735" s="45" t="str">
        <f t="shared" si="246"/>
        <v/>
      </c>
      <c r="AD735" s="45" t="str">
        <f t="shared" si="247"/>
        <v/>
      </c>
      <c r="AG735"/>
    </row>
    <row r="736" spans="1:33" x14ac:dyDescent="0.25">
      <c r="A736" s="41" t="str">
        <f>IF(B736=$Z$1,MAX($A$1:A735)+1,"")</f>
        <v/>
      </c>
      <c r="B736" s="48" t="s">
        <v>38</v>
      </c>
      <c r="C736" s="41" t="s">
        <v>779</v>
      </c>
      <c r="D736" s="49" t="s">
        <v>780</v>
      </c>
      <c r="E736" s="50">
        <v>631124</v>
      </c>
      <c r="F736" s="48" t="s">
        <v>24</v>
      </c>
      <c r="H736" s="63">
        <f t="shared" si="229"/>
        <v>735</v>
      </c>
      <c r="I736" s="63" t="str">
        <f t="shared" si="231"/>
        <v/>
      </c>
      <c r="J736" s="63" t="str">
        <f t="shared" si="232"/>
        <v/>
      </c>
      <c r="K736" s="63" t="str">
        <f t="shared" si="233"/>
        <v/>
      </c>
      <c r="L736" s="63" t="str">
        <f t="shared" si="234"/>
        <v/>
      </c>
      <c r="M736" s="63" t="str">
        <f t="shared" si="235"/>
        <v/>
      </c>
      <c r="N736" s="63" t="str">
        <f t="shared" si="236"/>
        <v/>
      </c>
      <c r="P736" s="44" t="str">
        <f>IF($AB$1="NE","",IF(V736=$V$1,MAX($P$1:P735)+1,""))</f>
        <v/>
      </c>
      <c r="Q736" s="44" t="str">
        <f t="shared" si="237"/>
        <v/>
      </c>
      <c r="R736" s="44" t="str">
        <f t="shared" si="238"/>
        <v/>
      </c>
      <c r="S736" s="44" t="str">
        <f t="shared" si="239"/>
        <v/>
      </c>
      <c r="T736" s="44" t="str">
        <f t="shared" si="240"/>
        <v/>
      </c>
      <c r="U736" s="44" t="str">
        <f t="shared" si="241"/>
        <v/>
      </c>
      <c r="V736" s="44" t="str">
        <f t="shared" si="242"/>
        <v/>
      </c>
      <c r="X736" s="44" t="str">
        <f>IF(AA736=$AA$1,MAX($X$1:X735)+1,"")</f>
        <v/>
      </c>
      <c r="Y736" s="44" t="str">
        <f t="shared" si="243"/>
        <v/>
      </c>
      <c r="Z736" s="44" t="str">
        <f t="shared" si="230"/>
        <v/>
      </c>
      <c r="AA736" s="44" t="str">
        <f t="shared" si="244"/>
        <v/>
      </c>
      <c r="AB736" s="44" t="str">
        <f t="shared" si="245"/>
        <v/>
      </c>
      <c r="AC736" s="45" t="str">
        <f t="shared" si="246"/>
        <v/>
      </c>
      <c r="AD736" s="45" t="str">
        <f t="shared" si="247"/>
        <v/>
      </c>
      <c r="AG736"/>
    </row>
    <row r="737" spans="1:33" x14ac:dyDescent="0.25">
      <c r="A737" s="41" t="str">
        <f>IF(B737=$Z$1,MAX($A$1:A736)+1,"")</f>
        <v/>
      </c>
      <c r="B737" s="48" t="s">
        <v>38</v>
      </c>
      <c r="C737" s="41" t="s">
        <v>779</v>
      </c>
      <c r="D737" s="49" t="s">
        <v>781</v>
      </c>
      <c r="E737" s="50">
        <v>639605</v>
      </c>
      <c r="F737" s="48" t="s">
        <v>24</v>
      </c>
      <c r="H737" s="63">
        <f t="shared" si="229"/>
        <v>736</v>
      </c>
      <c r="I737" s="63" t="str">
        <f t="shared" si="231"/>
        <v/>
      </c>
      <c r="J737" s="63" t="str">
        <f t="shared" si="232"/>
        <v/>
      </c>
      <c r="K737" s="63" t="str">
        <f t="shared" si="233"/>
        <v/>
      </c>
      <c r="L737" s="63" t="str">
        <f t="shared" si="234"/>
        <v/>
      </c>
      <c r="M737" s="63" t="str">
        <f t="shared" si="235"/>
        <v/>
      </c>
      <c r="N737" s="63" t="str">
        <f t="shared" si="236"/>
        <v/>
      </c>
      <c r="P737" s="44" t="str">
        <f>IF($AB$1="NE","",IF(V737=$V$1,MAX($P$1:P736)+1,""))</f>
        <v/>
      </c>
      <c r="Q737" s="44" t="str">
        <f t="shared" si="237"/>
        <v/>
      </c>
      <c r="R737" s="44" t="str">
        <f t="shared" si="238"/>
        <v/>
      </c>
      <c r="S737" s="44" t="str">
        <f t="shared" si="239"/>
        <v/>
      </c>
      <c r="T737" s="44" t="str">
        <f t="shared" si="240"/>
        <v/>
      </c>
      <c r="U737" s="44" t="str">
        <f t="shared" si="241"/>
        <v/>
      </c>
      <c r="V737" s="44" t="str">
        <f t="shared" si="242"/>
        <v/>
      </c>
      <c r="X737" s="44" t="str">
        <f>IF(AA737=$AA$1,MAX($X$1:X736)+1,"")</f>
        <v/>
      </c>
      <c r="Y737" s="44" t="str">
        <f t="shared" si="243"/>
        <v/>
      </c>
      <c r="Z737" s="44" t="str">
        <f t="shared" si="230"/>
        <v/>
      </c>
      <c r="AA737" s="44" t="str">
        <f t="shared" si="244"/>
        <v/>
      </c>
      <c r="AB737" s="44" t="str">
        <f t="shared" si="245"/>
        <v/>
      </c>
      <c r="AC737" s="45" t="str">
        <f t="shared" si="246"/>
        <v/>
      </c>
      <c r="AD737" s="45" t="str">
        <f t="shared" si="247"/>
        <v/>
      </c>
      <c r="AG737"/>
    </row>
    <row r="738" spans="1:33" x14ac:dyDescent="0.25">
      <c r="A738" s="41" t="str">
        <f>IF(B738=$Z$1,MAX($A$1:A737)+1,"")</f>
        <v/>
      </c>
      <c r="B738" s="48" t="s">
        <v>38</v>
      </c>
      <c r="C738" s="41" t="s">
        <v>779</v>
      </c>
      <c r="D738" s="49" t="s">
        <v>782</v>
      </c>
      <c r="E738" s="50">
        <v>659452</v>
      </c>
      <c r="F738" s="48" t="s">
        <v>24</v>
      </c>
      <c r="H738" s="63">
        <f t="shared" si="229"/>
        <v>737</v>
      </c>
      <c r="I738" s="63" t="str">
        <f t="shared" si="231"/>
        <v/>
      </c>
      <c r="J738" s="63" t="str">
        <f t="shared" si="232"/>
        <v/>
      </c>
      <c r="K738" s="63" t="str">
        <f t="shared" si="233"/>
        <v/>
      </c>
      <c r="L738" s="63" t="str">
        <f t="shared" si="234"/>
        <v/>
      </c>
      <c r="M738" s="63" t="str">
        <f t="shared" si="235"/>
        <v/>
      </c>
      <c r="N738" s="63" t="str">
        <f t="shared" si="236"/>
        <v/>
      </c>
      <c r="P738" s="44" t="str">
        <f>IF($AB$1="NE","",IF(V738=$V$1,MAX($P$1:P737)+1,""))</f>
        <v/>
      </c>
      <c r="Q738" s="44" t="str">
        <f t="shared" si="237"/>
        <v/>
      </c>
      <c r="R738" s="44" t="str">
        <f t="shared" si="238"/>
        <v/>
      </c>
      <c r="S738" s="44" t="str">
        <f t="shared" si="239"/>
        <v/>
      </c>
      <c r="T738" s="44" t="str">
        <f t="shared" si="240"/>
        <v/>
      </c>
      <c r="U738" s="44" t="str">
        <f t="shared" si="241"/>
        <v/>
      </c>
      <c r="V738" s="44" t="str">
        <f t="shared" si="242"/>
        <v/>
      </c>
      <c r="X738" s="44" t="str">
        <f>IF(AA738=$AA$1,MAX($X$1:X737)+1,"")</f>
        <v/>
      </c>
      <c r="Y738" s="44" t="str">
        <f t="shared" si="243"/>
        <v/>
      </c>
      <c r="Z738" s="44" t="str">
        <f t="shared" si="230"/>
        <v/>
      </c>
      <c r="AA738" s="44" t="str">
        <f t="shared" si="244"/>
        <v/>
      </c>
      <c r="AB738" s="44" t="str">
        <f t="shared" si="245"/>
        <v/>
      </c>
      <c r="AC738" s="45" t="str">
        <f t="shared" si="246"/>
        <v/>
      </c>
      <c r="AD738" s="45" t="str">
        <f t="shared" si="247"/>
        <v/>
      </c>
      <c r="AG738"/>
    </row>
    <row r="739" spans="1:33" x14ac:dyDescent="0.25">
      <c r="A739" s="41" t="str">
        <f>IF(B739=$Z$1,MAX($A$1:A738)+1,"")</f>
        <v/>
      </c>
      <c r="B739" s="48" t="s">
        <v>38</v>
      </c>
      <c r="C739" s="41" t="s">
        <v>779</v>
      </c>
      <c r="D739" s="49" t="s">
        <v>783</v>
      </c>
      <c r="E739" s="50">
        <v>685828</v>
      </c>
      <c r="F739" s="48" t="s">
        <v>24</v>
      </c>
      <c r="H739" s="63">
        <f t="shared" si="229"/>
        <v>738</v>
      </c>
      <c r="I739" s="63" t="str">
        <f t="shared" si="231"/>
        <v/>
      </c>
      <c r="J739" s="63" t="str">
        <f t="shared" si="232"/>
        <v/>
      </c>
      <c r="K739" s="63" t="str">
        <f t="shared" si="233"/>
        <v/>
      </c>
      <c r="L739" s="63" t="str">
        <f t="shared" si="234"/>
        <v/>
      </c>
      <c r="M739" s="63" t="str">
        <f t="shared" si="235"/>
        <v/>
      </c>
      <c r="N739" s="63" t="str">
        <f t="shared" si="236"/>
        <v/>
      </c>
      <c r="P739" s="44" t="str">
        <f>IF($AB$1="NE","",IF(V739=$V$1,MAX($P$1:P738)+1,""))</f>
        <v/>
      </c>
      <c r="Q739" s="44" t="str">
        <f t="shared" si="237"/>
        <v/>
      </c>
      <c r="R739" s="44" t="str">
        <f t="shared" si="238"/>
        <v/>
      </c>
      <c r="S739" s="44" t="str">
        <f t="shared" si="239"/>
        <v/>
      </c>
      <c r="T739" s="44" t="str">
        <f t="shared" si="240"/>
        <v/>
      </c>
      <c r="U739" s="44" t="str">
        <f t="shared" si="241"/>
        <v/>
      </c>
      <c r="V739" s="44" t="str">
        <f t="shared" si="242"/>
        <v/>
      </c>
      <c r="X739" s="44" t="str">
        <f>IF(AA739=$AA$1,MAX($X$1:X738)+1,"")</f>
        <v/>
      </c>
      <c r="Y739" s="44" t="str">
        <f t="shared" si="243"/>
        <v/>
      </c>
      <c r="Z739" s="44" t="str">
        <f t="shared" si="230"/>
        <v/>
      </c>
      <c r="AA739" s="44" t="str">
        <f t="shared" si="244"/>
        <v/>
      </c>
      <c r="AB739" s="44" t="str">
        <f t="shared" si="245"/>
        <v/>
      </c>
      <c r="AC739" s="45" t="str">
        <f t="shared" si="246"/>
        <v/>
      </c>
      <c r="AD739" s="45" t="str">
        <f t="shared" si="247"/>
        <v/>
      </c>
      <c r="AG739"/>
    </row>
    <row r="740" spans="1:33" x14ac:dyDescent="0.25">
      <c r="A740" s="41" t="str">
        <f>IF(B740=$Z$1,MAX($A$1:A739)+1,"")</f>
        <v/>
      </c>
      <c r="B740" s="48" t="s">
        <v>38</v>
      </c>
      <c r="C740" s="41" t="s">
        <v>779</v>
      </c>
      <c r="D740" s="49" t="s">
        <v>784</v>
      </c>
      <c r="E740" s="50">
        <v>708143</v>
      </c>
      <c r="F740" s="48" t="s">
        <v>24</v>
      </c>
      <c r="H740" s="63">
        <f t="shared" si="229"/>
        <v>739</v>
      </c>
      <c r="I740" s="63" t="str">
        <f t="shared" si="231"/>
        <v/>
      </c>
      <c r="J740" s="63" t="str">
        <f t="shared" si="232"/>
        <v/>
      </c>
      <c r="K740" s="63" t="str">
        <f t="shared" si="233"/>
        <v/>
      </c>
      <c r="L740" s="63" t="str">
        <f t="shared" si="234"/>
        <v/>
      </c>
      <c r="M740" s="63" t="str">
        <f t="shared" si="235"/>
        <v/>
      </c>
      <c r="N740" s="63" t="str">
        <f t="shared" si="236"/>
        <v/>
      </c>
      <c r="P740" s="44" t="str">
        <f>IF($AB$1="NE","",IF(V740=$V$1,MAX($P$1:P739)+1,""))</f>
        <v/>
      </c>
      <c r="Q740" s="44" t="str">
        <f t="shared" si="237"/>
        <v/>
      </c>
      <c r="R740" s="44" t="str">
        <f t="shared" si="238"/>
        <v/>
      </c>
      <c r="S740" s="44" t="str">
        <f t="shared" si="239"/>
        <v/>
      </c>
      <c r="T740" s="44" t="str">
        <f t="shared" si="240"/>
        <v/>
      </c>
      <c r="U740" s="44" t="str">
        <f t="shared" si="241"/>
        <v/>
      </c>
      <c r="V740" s="44" t="str">
        <f t="shared" si="242"/>
        <v/>
      </c>
      <c r="X740" s="44" t="str">
        <f>IF(AA740=$AA$1,MAX($X$1:X739)+1,"")</f>
        <v/>
      </c>
      <c r="Y740" s="44" t="str">
        <f t="shared" si="243"/>
        <v/>
      </c>
      <c r="Z740" s="44" t="str">
        <f t="shared" si="230"/>
        <v/>
      </c>
      <c r="AA740" s="44" t="str">
        <f t="shared" si="244"/>
        <v/>
      </c>
      <c r="AB740" s="44" t="str">
        <f t="shared" si="245"/>
        <v/>
      </c>
      <c r="AC740" s="45" t="str">
        <f t="shared" si="246"/>
        <v/>
      </c>
      <c r="AD740" s="45" t="str">
        <f t="shared" si="247"/>
        <v/>
      </c>
      <c r="AG740"/>
    </row>
    <row r="741" spans="1:33" x14ac:dyDescent="0.25">
      <c r="A741" s="41" t="str">
        <f>IF(B741=$Z$1,MAX($A$1:A740)+1,"")</f>
        <v/>
      </c>
      <c r="B741" s="48" t="s">
        <v>38</v>
      </c>
      <c r="C741" s="41" t="s">
        <v>779</v>
      </c>
      <c r="D741" s="49" t="s">
        <v>554</v>
      </c>
      <c r="E741" s="50">
        <v>646032</v>
      </c>
      <c r="F741" s="48" t="s">
        <v>24</v>
      </c>
      <c r="H741" s="63">
        <f t="shared" si="229"/>
        <v>740</v>
      </c>
      <c r="I741" s="63" t="str">
        <f t="shared" si="231"/>
        <v/>
      </c>
      <c r="J741" s="63" t="str">
        <f t="shared" si="232"/>
        <v/>
      </c>
      <c r="K741" s="63" t="str">
        <f t="shared" si="233"/>
        <v/>
      </c>
      <c r="L741" s="63" t="str">
        <f t="shared" si="234"/>
        <v/>
      </c>
      <c r="M741" s="63" t="str">
        <f t="shared" si="235"/>
        <v/>
      </c>
      <c r="N741" s="63" t="str">
        <f t="shared" si="236"/>
        <v/>
      </c>
      <c r="P741" s="44" t="str">
        <f>IF($AB$1="NE","",IF(V741=$V$1,MAX($P$1:P740)+1,""))</f>
        <v/>
      </c>
      <c r="Q741" s="44" t="str">
        <f t="shared" si="237"/>
        <v/>
      </c>
      <c r="R741" s="44" t="str">
        <f t="shared" si="238"/>
        <v/>
      </c>
      <c r="S741" s="44" t="str">
        <f t="shared" si="239"/>
        <v/>
      </c>
      <c r="T741" s="44" t="str">
        <f t="shared" si="240"/>
        <v/>
      </c>
      <c r="U741" s="44" t="str">
        <f t="shared" si="241"/>
        <v/>
      </c>
      <c r="V741" s="44" t="str">
        <f t="shared" si="242"/>
        <v/>
      </c>
      <c r="X741" s="44" t="str">
        <f>IF(AA741=$AA$1,MAX($X$1:X740)+1,"")</f>
        <v/>
      </c>
      <c r="Y741" s="44" t="str">
        <f t="shared" si="243"/>
        <v/>
      </c>
      <c r="Z741" s="44" t="str">
        <f t="shared" si="230"/>
        <v/>
      </c>
      <c r="AA741" s="44" t="str">
        <f t="shared" si="244"/>
        <v/>
      </c>
      <c r="AB741" s="44" t="str">
        <f t="shared" si="245"/>
        <v/>
      </c>
      <c r="AC741" s="45" t="str">
        <f t="shared" si="246"/>
        <v/>
      </c>
      <c r="AD741" s="45" t="str">
        <f t="shared" si="247"/>
        <v/>
      </c>
      <c r="AG741"/>
    </row>
    <row r="742" spans="1:33" x14ac:dyDescent="0.25">
      <c r="A742" s="41" t="str">
        <f>IF(B742=$Z$1,MAX($A$1:A741)+1,"")</f>
        <v/>
      </c>
      <c r="B742" s="48" t="s">
        <v>38</v>
      </c>
      <c r="C742" s="41" t="s">
        <v>779</v>
      </c>
      <c r="D742" s="49" t="s">
        <v>785</v>
      </c>
      <c r="E742" s="50">
        <v>628115</v>
      </c>
      <c r="F742" s="48" t="s">
        <v>24</v>
      </c>
      <c r="H742" s="63">
        <f t="shared" si="229"/>
        <v>741</v>
      </c>
      <c r="I742" s="63" t="str">
        <f t="shared" si="231"/>
        <v/>
      </c>
      <c r="J742" s="63" t="str">
        <f t="shared" si="232"/>
        <v/>
      </c>
      <c r="K742" s="63" t="str">
        <f t="shared" si="233"/>
        <v/>
      </c>
      <c r="L742" s="63" t="str">
        <f t="shared" si="234"/>
        <v/>
      </c>
      <c r="M742" s="63" t="str">
        <f t="shared" si="235"/>
        <v/>
      </c>
      <c r="N742" s="63" t="str">
        <f t="shared" si="236"/>
        <v/>
      </c>
      <c r="P742" s="44" t="str">
        <f>IF($AB$1="NE","",IF(V742=$V$1,MAX($P$1:P741)+1,""))</f>
        <v/>
      </c>
      <c r="Q742" s="44" t="str">
        <f t="shared" si="237"/>
        <v/>
      </c>
      <c r="R742" s="44" t="str">
        <f t="shared" si="238"/>
        <v/>
      </c>
      <c r="S742" s="44" t="str">
        <f t="shared" si="239"/>
        <v/>
      </c>
      <c r="T742" s="44" t="str">
        <f t="shared" si="240"/>
        <v/>
      </c>
      <c r="U742" s="44" t="str">
        <f t="shared" si="241"/>
        <v/>
      </c>
      <c r="V742" s="44" t="str">
        <f t="shared" si="242"/>
        <v/>
      </c>
      <c r="X742" s="44" t="str">
        <f>IF(AA742=$AA$1,MAX($X$1:X741)+1,"")</f>
        <v/>
      </c>
      <c r="Y742" s="44" t="str">
        <f t="shared" si="243"/>
        <v/>
      </c>
      <c r="Z742" s="44" t="str">
        <f t="shared" si="230"/>
        <v/>
      </c>
      <c r="AA742" s="44" t="str">
        <f t="shared" si="244"/>
        <v/>
      </c>
      <c r="AB742" s="44" t="str">
        <f t="shared" si="245"/>
        <v/>
      </c>
      <c r="AC742" s="45" t="str">
        <f t="shared" si="246"/>
        <v/>
      </c>
      <c r="AD742" s="45" t="str">
        <f t="shared" si="247"/>
        <v/>
      </c>
      <c r="AG742"/>
    </row>
    <row r="743" spans="1:33" x14ac:dyDescent="0.25">
      <c r="A743" s="41" t="str">
        <f>IF(B743=$Z$1,MAX($A$1:A742)+1,"")</f>
        <v/>
      </c>
      <c r="B743" s="48" t="s">
        <v>38</v>
      </c>
      <c r="C743" s="41" t="s">
        <v>779</v>
      </c>
      <c r="D743" s="49" t="s">
        <v>786</v>
      </c>
      <c r="E743" s="50">
        <v>772127</v>
      </c>
      <c r="F743" s="48" t="s">
        <v>24</v>
      </c>
      <c r="H743" s="63">
        <f t="shared" si="229"/>
        <v>742</v>
      </c>
      <c r="I743" s="63" t="str">
        <f t="shared" si="231"/>
        <v/>
      </c>
      <c r="J743" s="63" t="str">
        <f t="shared" si="232"/>
        <v/>
      </c>
      <c r="K743" s="63" t="str">
        <f t="shared" si="233"/>
        <v/>
      </c>
      <c r="L743" s="63" t="str">
        <f t="shared" si="234"/>
        <v/>
      </c>
      <c r="M743" s="63" t="str">
        <f t="shared" si="235"/>
        <v/>
      </c>
      <c r="N743" s="63" t="str">
        <f t="shared" si="236"/>
        <v/>
      </c>
      <c r="P743" s="44" t="str">
        <f>IF($AB$1="NE","",IF(V743=$V$1,MAX($P$1:P742)+1,""))</f>
        <v/>
      </c>
      <c r="Q743" s="44" t="str">
        <f t="shared" si="237"/>
        <v/>
      </c>
      <c r="R743" s="44" t="str">
        <f t="shared" si="238"/>
        <v/>
      </c>
      <c r="S743" s="44" t="str">
        <f t="shared" si="239"/>
        <v/>
      </c>
      <c r="T743" s="44" t="str">
        <f t="shared" si="240"/>
        <v/>
      </c>
      <c r="U743" s="44" t="str">
        <f t="shared" si="241"/>
        <v/>
      </c>
      <c r="V743" s="44" t="str">
        <f t="shared" si="242"/>
        <v/>
      </c>
      <c r="X743" s="44" t="str">
        <f>IF(AA743=$AA$1,MAX($X$1:X742)+1,"")</f>
        <v/>
      </c>
      <c r="Y743" s="44" t="str">
        <f t="shared" si="243"/>
        <v/>
      </c>
      <c r="Z743" s="44" t="str">
        <f t="shared" si="230"/>
        <v/>
      </c>
      <c r="AA743" s="44" t="str">
        <f t="shared" si="244"/>
        <v/>
      </c>
      <c r="AB743" s="44" t="str">
        <f t="shared" si="245"/>
        <v/>
      </c>
      <c r="AC743" s="45" t="str">
        <f t="shared" si="246"/>
        <v/>
      </c>
      <c r="AD743" s="45" t="str">
        <f t="shared" si="247"/>
        <v/>
      </c>
      <c r="AG743"/>
    </row>
    <row r="744" spans="1:33" x14ac:dyDescent="0.25">
      <c r="A744" s="41" t="str">
        <f>IF(B744=$Z$1,MAX($A$1:A743)+1,"")</f>
        <v/>
      </c>
      <c r="B744" s="48" t="s">
        <v>38</v>
      </c>
      <c r="C744" s="41" t="s">
        <v>779</v>
      </c>
      <c r="D744" s="49" t="s">
        <v>787</v>
      </c>
      <c r="E744" s="50">
        <v>631850</v>
      </c>
      <c r="F744" s="48" t="s">
        <v>24</v>
      </c>
      <c r="H744" s="63">
        <f t="shared" si="229"/>
        <v>743</v>
      </c>
      <c r="I744" s="63" t="str">
        <f t="shared" si="231"/>
        <v/>
      </c>
      <c r="J744" s="63" t="str">
        <f t="shared" si="232"/>
        <v/>
      </c>
      <c r="K744" s="63" t="str">
        <f t="shared" si="233"/>
        <v/>
      </c>
      <c r="L744" s="63" t="str">
        <f t="shared" si="234"/>
        <v/>
      </c>
      <c r="M744" s="63" t="str">
        <f t="shared" si="235"/>
        <v/>
      </c>
      <c r="N744" s="63" t="str">
        <f t="shared" si="236"/>
        <v/>
      </c>
      <c r="P744" s="44" t="str">
        <f>IF($AB$1="NE","",IF(V744=$V$1,MAX($P$1:P743)+1,""))</f>
        <v/>
      </c>
      <c r="Q744" s="44" t="str">
        <f t="shared" si="237"/>
        <v/>
      </c>
      <c r="R744" s="44" t="str">
        <f t="shared" si="238"/>
        <v/>
      </c>
      <c r="S744" s="44" t="str">
        <f t="shared" si="239"/>
        <v/>
      </c>
      <c r="T744" s="44" t="str">
        <f t="shared" si="240"/>
        <v/>
      </c>
      <c r="U744" s="44" t="str">
        <f t="shared" si="241"/>
        <v/>
      </c>
      <c r="V744" s="44" t="str">
        <f t="shared" si="242"/>
        <v/>
      </c>
      <c r="X744" s="44" t="str">
        <f>IF(AA744=$AA$1,MAX($X$1:X743)+1,"")</f>
        <v/>
      </c>
      <c r="Y744" s="44" t="str">
        <f t="shared" si="243"/>
        <v/>
      </c>
      <c r="Z744" s="44" t="str">
        <f t="shared" si="230"/>
        <v/>
      </c>
      <c r="AA744" s="44" t="str">
        <f t="shared" si="244"/>
        <v/>
      </c>
      <c r="AB744" s="44" t="str">
        <f t="shared" si="245"/>
        <v/>
      </c>
      <c r="AC744" s="45" t="str">
        <f t="shared" si="246"/>
        <v/>
      </c>
      <c r="AD744" s="45" t="str">
        <f t="shared" si="247"/>
        <v/>
      </c>
      <c r="AG744"/>
    </row>
    <row r="745" spans="1:33" x14ac:dyDescent="0.25">
      <c r="A745" s="41" t="str">
        <f>IF(B745=$Z$1,MAX($A$1:A744)+1,"")</f>
        <v/>
      </c>
      <c r="B745" s="48" t="s">
        <v>38</v>
      </c>
      <c r="C745" s="41" t="s">
        <v>779</v>
      </c>
      <c r="D745" s="49" t="s">
        <v>788</v>
      </c>
      <c r="E745" s="50">
        <v>787213</v>
      </c>
      <c r="F745" s="48" t="s">
        <v>24</v>
      </c>
      <c r="H745" s="63">
        <f t="shared" si="229"/>
        <v>744</v>
      </c>
      <c r="I745" s="63" t="str">
        <f t="shared" si="231"/>
        <v/>
      </c>
      <c r="J745" s="63" t="str">
        <f t="shared" si="232"/>
        <v/>
      </c>
      <c r="K745" s="63" t="str">
        <f t="shared" si="233"/>
        <v/>
      </c>
      <c r="L745" s="63" t="str">
        <f t="shared" si="234"/>
        <v/>
      </c>
      <c r="M745" s="63" t="str">
        <f t="shared" si="235"/>
        <v/>
      </c>
      <c r="N745" s="63" t="str">
        <f t="shared" si="236"/>
        <v/>
      </c>
      <c r="P745" s="44" t="str">
        <f>IF($AB$1="NE","",IF(V745=$V$1,MAX($P$1:P744)+1,""))</f>
        <v/>
      </c>
      <c r="Q745" s="44" t="str">
        <f t="shared" si="237"/>
        <v/>
      </c>
      <c r="R745" s="44" t="str">
        <f t="shared" si="238"/>
        <v/>
      </c>
      <c r="S745" s="44" t="str">
        <f t="shared" si="239"/>
        <v/>
      </c>
      <c r="T745" s="44" t="str">
        <f t="shared" si="240"/>
        <v/>
      </c>
      <c r="U745" s="44" t="str">
        <f t="shared" si="241"/>
        <v/>
      </c>
      <c r="V745" s="44" t="str">
        <f t="shared" si="242"/>
        <v/>
      </c>
      <c r="X745" s="44" t="str">
        <f>IF(AA745=$AA$1,MAX($X$1:X744)+1,"")</f>
        <v/>
      </c>
      <c r="Y745" s="44" t="str">
        <f t="shared" si="243"/>
        <v/>
      </c>
      <c r="Z745" s="44" t="str">
        <f t="shared" si="230"/>
        <v/>
      </c>
      <c r="AA745" s="44" t="str">
        <f t="shared" si="244"/>
        <v/>
      </c>
      <c r="AB745" s="44" t="str">
        <f t="shared" si="245"/>
        <v/>
      </c>
      <c r="AC745" s="45" t="str">
        <f t="shared" si="246"/>
        <v/>
      </c>
      <c r="AD745" s="45" t="str">
        <f t="shared" si="247"/>
        <v/>
      </c>
      <c r="AG745"/>
    </row>
    <row r="746" spans="1:33" x14ac:dyDescent="0.25">
      <c r="A746" s="41" t="str">
        <f>IF(B746=$Z$1,MAX($A$1:A745)+1,"")</f>
        <v/>
      </c>
      <c r="B746" s="48" t="s">
        <v>38</v>
      </c>
      <c r="C746" s="41" t="s">
        <v>779</v>
      </c>
      <c r="D746" s="49" t="s">
        <v>789</v>
      </c>
      <c r="E746" s="50">
        <v>787221</v>
      </c>
      <c r="F746" s="48" t="s">
        <v>24</v>
      </c>
      <c r="H746" s="63">
        <f t="shared" si="229"/>
        <v>745</v>
      </c>
      <c r="I746" s="63" t="str">
        <f t="shared" si="231"/>
        <v/>
      </c>
      <c r="J746" s="63" t="str">
        <f t="shared" si="232"/>
        <v/>
      </c>
      <c r="K746" s="63" t="str">
        <f t="shared" si="233"/>
        <v/>
      </c>
      <c r="L746" s="63" t="str">
        <f t="shared" si="234"/>
        <v/>
      </c>
      <c r="M746" s="63" t="str">
        <f t="shared" si="235"/>
        <v/>
      </c>
      <c r="N746" s="63" t="str">
        <f t="shared" si="236"/>
        <v/>
      </c>
      <c r="P746" s="44" t="str">
        <f>IF($AB$1="NE","",IF(V746=$V$1,MAX($P$1:P745)+1,""))</f>
        <v/>
      </c>
      <c r="Q746" s="44" t="str">
        <f t="shared" si="237"/>
        <v/>
      </c>
      <c r="R746" s="44" t="str">
        <f t="shared" si="238"/>
        <v/>
      </c>
      <c r="S746" s="44" t="str">
        <f t="shared" si="239"/>
        <v/>
      </c>
      <c r="T746" s="44" t="str">
        <f t="shared" si="240"/>
        <v/>
      </c>
      <c r="U746" s="44" t="str">
        <f t="shared" si="241"/>
        <v/>
      </c>
      <c r="V746" s="44" t="str">
        <f t="shared" si="242"/>
        <v/>
      </c>
      <c r="X746" s="44" t="str">
        <f>IF(AA746=$AA$1,MAX($X$1:X745)+1,"")</f>
        <v/>
      </c>
      <c r="Y746" s="44" t="str">
        <f t="shared" si="243"/>
        <v/>
      </c>
      <c r="Z746" s="44" t="str">
        <f t="shared" si="230"/>
        <v/>
      </c>
      <c r="AA746" s="44" t="str">
        <f t="shared" si="244"/>
        <v/>
      </c>
      <c r="AB746" s="44" t="str">
        <f t="shared" si="245"/>
        <v/>
      </c>
      <c r="AC746" s="45" t="str">
        <f t="shared" si="246"/>
        <v/>
      </c>
      <c r="AD746" s="45" t="str">
        <f t="shared" si="247"/>
        <v/>
      </c>
      <c r="AG746"/>
    </row>
    <row r="747" spans="1:33" x14ac:dyDescent="0.25">
      <c r="A747" s="41" t="str">
        <f>IF(B747=$Z$1,MAX($A$1:A746)+1,"")</f>
        <v/>
      </c>
      <c r="B747" s="48" t="s">
        <v>38</v>
      </c>
      <c r="C747" s="41" t="s">
        <v>779</v>
      </c>
      <c r="D747" s="49" t="s">
        <v>790</v>
      </c>
      <c r="E747" s="50">
        <v>785121</v>
      </c>
      <c r="F747" s="48" t="s">
        <v>24</v>
      </c>
      <c r="H747" s="63">
        <f t="shared" si="229"/>
        <v>746</v>
      </c>
      <c r="I747" s="63" t="str">
        <f t="shared" si="231"/>
        <v/>
      </c>
      <c r="J747" s="63" t="str">
        <f t="shared" si="232"/>
        <v/>
      </c>
      <c r="K747" s="63" t="str">
        <f t="shared" si="233"/>
        <v/>
      </c>
      <c r="L747" s="63" t="str">
        <f t="shared" si="234"/>
        <v/>
      </c>
      <c r="M747" s="63" t="str">
        <f t="shared" si="235"/>
        <v/>
      </c>
      <c r="N747" s="63" t="str">
        <f t="shared" si="236"/>
        <v/>
      </c>
      <c r="P747" s="44" t="str">
        <f>IF($AB$1="NE","",IF(V747=$V$1,MAX($P$1:P746)+1,""))</f>
        <v/>
      </c>
      <c r="Q747" s="44" t="str">
        <f t="shared" si="237"/>
        <v/>
      </c>
      <c r="R747" s="44" t="str">
        <f t="shared" si="238"/>
        <v/>
      </c>
      <c r="S747" s="44" t="str">
        <f t="shared" si="239"/>
        <v/>
      </c>
      <c r="T747" s="44" t="str">
        <f t="shared" si="240"/>
        <v/>
      </c>
      <c r="U747" s="44" t="str">
        <f t="shared" si="241"/>
        <v/>
      </c>
      <c r="V747" s="44" t="str">
        <f t="shared" si="242"/>
        <v/>
      </c>
      <c r="X747" s="44" t="str">
        <f>IF(AA747=$AA$1,MAX($X$1:X746)+1,"")</f>
        <v/>
      </c>
      <c r="Y747" s="44" t="str">
        <f t="shared" si="243"/>
        <v/>
      </c>
      <c r="Z747" s="44" t="str">
        <f t="shared" si="230"/>
        <v/>
      </c>
      <c r="AA747" s="44" t="str">
        <f t="shared" si="244"/>
        <v/>
      </c>
      <c r="AB747" s="44" t="str">
        <f t="shared" si="245"/>
        <v/>
      </c>
      <c r="AC747" s="45" t="str">
        <f t="shared" si="246"/>
        <v/>
      </c>
      <c r="AD747" s="45" t="str">
        <f t="shared" si="247"/>
        <v/>
      </c>
      <c r="AG747"/>
    </row>
    <row r="748" spans="1:33" x14ac:dyDescent="0.25">
      <c r="A748" s="41" t="str">
        <f>IF(B748=$Z$1,MAX($A$1:A747)+1,"")</f>
        <v/>
      </c>
      <c r="B748" s="48" t="s">
        <v>38</v>
      </c>
      <c r="C748" s="41" t="s">
        <v>791</v>
      </c>
      <c r="D748" s="49" t="s">
        <v>792</v>
      </c>
      <c r="E748" s="50">
        <v>623075</v>
      </c>
      <c r="F748" s="48" t="s">
        <v>24</v>
      </c>
      <c r="H748" s="63">
        <f t="shared" si="229"/>
        <v>747</v>
      </c>
      <c r="I748" s="63" t="str">
        <f t="shared" si="231"/>
        <v/>
      </c>
      <c r="J748" s="63" t="str">
        <f t="shared" si="232"/>
        <v/>
      </c>
      <c r="K748" s="63" t="str">
        <f t="shared" si="233"/>
        <v/>
      </c>
      <c r="L748" s="63" t="str">
        <f t="shared" si="234"/>
        <v/>
      </c>
      <c r="M748" s="63" t="str">
        <f t="shared" si="235"/>
        <v/>
      </c>
      <c r="N748" s="63" t="str">
        <f t="shared" si="236"/>
        <v/>
      </c>
      <c r="P748" s="44" t="str">
        <f>IF($AB$1="NE","",IF(V748=$V$1,MAX($P$1:P747)+1,""))</f>
        <v/>
      </c>
      <c r="Q748" s="44" t="str">
        <f t="shared" si="237"/>
        <v/>
      </c>
      <c r="R748" s="44" t="str">
        <f t="shared" si="238"/>
        <v/>
      </c>
      <c r="S748" s="44" t="str">
        <f t="shared" si="239"/>
        <v/>
      </c>
      <c r="T748" s="44" t="str">
        <f t="shared" si="240"/>
        <v/>
      </c>
      <c r="U748" s="44" t="str">
        <f t="shared" si="241"/>
        <v/>
      </c>
      <c r="V748" s="44" t="str">
        <f t="shared" si="242"/>
        <v/>
      </c>
      <c r="X748" s="44" t="str">
        <f>IF(AA748=$AA$1,MAX($X$1:X747)+1,"")</f>
        <v/>
      </c>
      <c r="Y748" s="44" t="str">
        <f t="shared" si="243"/>
        <v/>
      </c>
      <c r="Z748" s="44" t="str">
        <f t="shared" si="230"/>
        <v/>
      </c>
      <c r="AA748" s="44" t="str">
        <f t="shared" si="244"/>
        <v/>
      </c>
      <c r="AB748" s="44" t="str">
        <f t="shared" si="245"/>
        <v/>
      </c>
      <c r="AC748" s="45" t="str">
        <f t="shared" si="246"/>
        <v/>
      </c>
      <c r="AD748" s="45" t="str">
        <f t="shared" si="247"/>
        <v/>
      </c>
      <c r="AG748"/>
    </row>
    <row r="749" spans="1:33" x14ac:dyDescent="0.25">
      <c r="A749" s="41" t="str">
        <f>IF(B749=$Z$1,MAX($A$1:A748)+1,"")</f>
        <v/>
      </c>
      <c r="B749" s="48" t="s">
        <v>38</v>
      </c>
      <c r="C749" s="41" t="s">
        <v>791</v>
      </c>
      <c r="D749" s="49" t="s">
        <v>793</v>
      </c>
      <c r="E749" s="50">
        <v>793027</v>
      </c>
      <c r="F749" s="48" t="s">
        <v>24</v>
      </c>
      <c r="H749" s="63">
        <f t="shared" si="229"/>
        <v>748</v>
      </c>
      <c r="I749" s="63" t="str">
        <f t="shared" si="231"/>
        <v/>
      </c>
      <c r="J749" s="63" t="str">
        <f t="shared" si="232"/>
        <v/>
      </c>
      <c r="K749" s="63" t="str">
        <f t="shared" si="233"/>
        <v/>
      </c>
      <c r="L749" s="63" t="str">
        <f t="shared" si="234"/>
        <v/>
      </c>
      <c r="M749" s="63" t="str">
        <f t="shared" si="235"/>
        <v/>
      </c>
      <c r="N749" s="63" t="str">
        <f t="shared" si="236"/>
        <v/>
      </c>
      <c r="P749" s="44" t="str">
        <f>IF($AB$1="NE","",IF(V749=$V$1,MAX($P$1:P748)+1,""))</f>
        <v/>
      </c>
      <c r="Q749" s="44" t="str">
        <f t="shared" si="237"/>
        <v/>
      </c>
      <c r="R749" s="44" t="str">
        <f t="shared" si="238"/>
        <v/>
      </c>
      <c r="S749" s="44" t="str">
        <f t="shared" si="239"/>
        <v/>
      </c>
      <c r="T749" s="44" t="str">
        <f t="shared" si="240"/>
        <v/>
      </c>
      <c r="U749" s="44" t="str">
        <f t="shared" si="241"/>
        <v/>
      </c>
      <c r="V749" s="44" t="str">
        <f t="shared" si="242"/>
        <v/>
      </c>
      <c r="X749" s="44" t="str">
        <f>IF(AA749=$AA$1,MAX($X$1:X748)+1,"")</f>
        <v/>
      </c>
      <c r="Y749" s="44" t="str">
        <f t="shared" si="243"/>
        <v/>
      </c>
      <c r="Z749" s="44" t="str">
        <f t="shared" si="230"/>
        <v/>
      </c>
      <c r="AA749" s="44" t="str">
        <f t="shared" si="244"/>
        <v/>
      </c>
      <c r="AB749" s="44" t="str">
        <f t="shared" si="245"/>
        <v/>
      </c>
      <c r="AC749" s="45" t="str">
        <f t="shared" si="246"/>
        <v/>
      </c>
      <c r="AD749" s="45" t="str">
        <f t="shared" si="247"/>
        <v/>
      </c>
      <c r="AG749"/>
    </row>
    <row r="750" spans="1:33" x14ac:dyDescent="0.25">
      <c r="A750" s="41" t="str">
        <f>IF(B750=$Z$1,MAX($A$1:A749)+1,"")</f>
        <v/>
      </c>
      <c r="B750" s="48" t="s">
        <v>38</v>
      </c>
      <c r="C750" s="41" t="s">
        <v>791</v>
      </c>
      <c r="D750" s="49" t="s">
        <v>794</v>
      </c>
      <c r="E750" s="50">
        <v>641529</v>
      </c>
      <c r="F750" s="48" t="s">
        <v>24</v>
      </c>
      <c r="H750" s="63">
        <f t="shared" si="229"/>
        <v>749</v>
      </c>
      <c r="I750" s="63" t="str">
        <f t="shared" si="231"/>
        <v/>
      </c>
      <c r="J750" s="63" t="str">
        <f t="shared" si="232"/>
        <v/>
      </c>
      <c r="K750" s="63" t="str">
        <f t="shared" si="233"/>
        <v/>
      </c>
      <c r="L750" s="63" t="str">
        <f t="shared" si="234"/>
        <v/>
      </c>
      <c r="M750" s="63" t="str">
        <f t="shared" si="235"/>
        <v/>
      </c>
      <c r="N750" s="63" t="str">
        <f t="shared" si="236"/>
        <v/>
      </c>
      <c r="P750" s="44" t="str">
        <f>IF($AB$1="NE","",IF(V750=$V$1,MAX($P$1:P749)+1,""))</f>
        <v/>
      </c>
      <c r="Q750" s="44" t="str">
        <f t="shared" si="237"/>
        <v/>
      </c>
      <c r="R750" s="44" t="str">
        <f t="shared" si="238"/>
        <v/>
      </c>
      <c r="S750" s="44" t="str">
        <f t="shared" si="239"/>
        <v/>
      </c>
      <c r="T750" s="44" t="str">
        <f t="shared" si="240"/>
        <v/>
      </c>
      <c r="U750" s="44" t="str">
        <f t="shared" si="241"/>
        <v/>
      </c>
      <c r="V750" s="44" t="str">
        <f t="shared" si="242"/>
        <v/>
      </c>
      <c r="X750" s="44" t="str">
        <f>IF(AA750=$AA$1,MAX($X$1:X749)+1,"")</f>
        <v/>
      </c>
      <c r="Y750" s="44" t="str">
        <f t="shared" si="243"/>
        <v/>
      </c>
      <c r="Z750" s="44" t="str">
        <f t="shared" si="230"/>
        <v/>
      </c>
      <c r="AA750" s="44" t="str">
        <f t="shared" si="244"/>
        <v/>
      </c>
      <c r="AB750" s="44" t="str">
        <f t="shared" si="245"/>
        <v/>
      </c>
      <c r="AC750" s="45" t="str">
        <f t="shared" si="246"/>
        <v/>
      </c>
      <c r="AD750" s="45" t="str">
        <f t="shared" si="247"/>
        <v/>
      </c>
      <c r="AG750"/>
    </row>
    <row r="751" spans="1:33" x14ac:dyDescent="0.25">
      <c r="A751" s="41" t="str">
        <f>IF(B751=$Z$1,MAX($A$1:A750)+1,"")</f>
        <v/>
      </c>
      <c r="B751" s="48" t="s">
        <v>38</v>
      </c>
      <c r="C751" s="41" t="s">
        <v>88</v>
      </c>
      <c r="D751" s="59" t="s">
        <v>1744</v>
      </c>
      <c r="E751" s="48" t="s">
        <v>19</v>
      </c>
      <c r="F751" s="48" t="s">
        <v>24</v>
      </c>
      <c r="H751" s="63">
        <f t="shared" si="229"/>
        <v>750</v>
      </c>
      <c r="I751" s="63" t="str">
        <f t="shared" si="231"/>
        <v/>
      </c>
      <c r="J751" s="63" t="str">
        <f t="shared" si="232"/>
        <v/>
      </c>
      <c r="K751" s="63" t="str">
        <f t="shared" si="233"/>
        <v/>
      </c>
      <c r="L751" s="63" t="str">
        <f t="shared" si="234"/>
        <v/>
      </c>
      <c r="M751" s="63" t="str">
        <f t="shared" si="235"/>
        <v/>
      </c>
      <c r="N751" s="63" t="str">
        <f t="shared" si="236"/>
        <v/>
      </c>
      <c r="P751" s="44" t="str">
        <f>IF($AB$1="NE","",IF(V751=$V$1,MAX($P$1:P750)+1,""))</f>
        <v/>
      </c>
      <c r="Q751" s="44" t="str">
        <f t="shared" si="237"/>
        <v/>
      </c>
      <c r="R751" s="44" t="str">
        <f t="shared" si="238"/>
        <v/>
      </c>
      <c r="S751" s="44" t="str">
        <f t="shared" si="239"/>
        <v/>
      </c>
      <c r="T751" s="44" t="str">
        <f t="shared" si="240"/>
        <v/>
      </c>
      <c r="U751" s="44" t="str">
        <f t="shared" si="241"/>
        <v/>
      </c>
      <c r="V751" s="44" t="str">
        <f t="shared" si="242"/>
        <v/>
      </c>
      <c r="X751" s="44" t="str">
        <f>IF(AA751=$AA$1,MAX($X$1:X750)+1,"")</f>
        <v/>
      </c>
      <c r="Y751" s="44" t="str">
        <f t="shared" si="243"/>
        <v/>
      </c>
      <c r="Z751" s="44" t="str">
        <f t="shared" si="230"/>
        <v/>
      </c>
      <c r="AA751" s="44" t="str">
        <f t="shared" si="244"/>
        <v/>
      </c>
      <c r="AB751" s="44" t="str">
        <f t="shared" si="245"/>
        <v/>
      </c>
      <c r="AC751" s="45" t="str">
        <f t="shared" si="246"/>
        <v/>
      </c>
      <c r="AD751" s="45" t="str">
        <f t="shared" si="247"/>
        <v/>
      </c>
      <c r="AG751"/>
    </row>
    <row r="752" spans="1:33" x14ac:dyDescent="0.25">
      <c r="A752" s="41" t="str">
        <f>IF(B752=$Z$1,MAX($A$1:A751)+1,"")</f>
        <v/>
      </c>
      <c r="B752" s="48" t="s">
        <v>38</v>
      </c>
      <c r="C752" s="41" t="s">
        <v>1740</v>
      </c>
      <c r="D752" s="59" t="s">
        <v>1744</v>
      </c>
      <c r="E752" s="48" t="s">
        <v>19</v>
      </c>
      <c r="F752" s="48" t="s">
        <v>24</v>
      </c>
      <c r="H752" s="63">
        <f t="shared" si="229"/>
        <v>751</v>
      </c>
      <c r="I752" s="63" t="str">
        <f t="shared" si="231"/>
        <v/>
      </c>
      <c r="J752" s="63" t="str">
        <f t="shared" si="232"/>
        <v/>
      </c>
      <c r="K752" s="63" t="str">
        <f t="shared" si="233"/>
        <v/>
      </c>
      <c r="L752" s="63" t="str">
        <f t="shared" si="234"/>
        <v/>
      </c>
      <c r="M752" s="63" t="str">
        <f t="shared" si="235"/>
        <v/>
      </c>
      <c r="N752" s="63" t="str">
        <f t="shared" si="236"/>
        <v/>
      </c>
      <c r="P752" s="44" t="str">
        <f>IF($AB$1="NE","",IF(V752=$V$1,MAX($P$1:P751)+1,""))</f>
        <v/>
      </c>
      <c r="Q752" s="44" t="str">
        <f t="shared" si="237"/>
        <v/>
      </c>
      <c r="R752" s="44" t="str">
        <f t="shared" si="238"/>
        <v/>
      </c>
      <c r="S752" s="44" t="str">
        <f t="shared" si="239"/>
        <v/>
      </c>
      <c r="T752" s="44" t="str">
        <f t="shared" si="240"/>
        <v/>
      </c>
      <c r="U752" s="44" t="str">
        <f t="shared" si="241"/>
        <v/>
      </c>
      <c r="V752" s="44" t="str">
        <f t="shared" si="242"/>
        <v/>
      </c>
      <c r="X752" s="44" t="str">
        <f>IF(AA752=$AA$1,MAX($X$1:X751)+1,"")</f>
        <v/>
      </c>
      <c r="Y752" s="44" t="str">
        <f t="shared" si="243"/>
        <v/>
      </c>
      <c r="Z752" s="44" t="str">
        <f t="shared" si="230"/>
        <v/>
      </c>
      <c r="AA752" s="44" t="str">
        <f t="shared" si="244"/>
        <v/>
      </c>
      <c r="AB752" s="44" t="str">
        <f t="shared" si="245"/>
        <v/>
      </c>
      <c r="AC752" s="45" t="str">
        <f t="shared" si="246"/>
        <v/>
      </c>
      <c r="AD752" s="45" t="str">
        <f t="shared" si="247"/>
        <v/>
      </c>
      <c r="AG752"/>
    </row>
    <row r="753" spans="1:33" x14ac:dyDescent="0.25">
      <c r="A753" s="41" t="str">
        <f>IF(B753=$Z$1,MAX($A$1:A752)+1,"")</f>
        <v/>
      </c>
      <c r="B753" s="48" t="s">
        <v>38</v>
      </c>
      <c r="C753" s="41" t="s">
        <v>155</v>
      </c>
      <c r="D753" s="49" t="s">
        <v>795</v>
      </c>
      <c r="E753" s="50">
        <v>601934</v>
      </c>
      <c r="F753" s="48" t="s">
        <v>24</v>
      </c>
      <c r="H753" s="63">
        <f t="shared" si="229"/>
        <v>752</v>
      </c>
      <c r="I753" s="63" t="str">
        <f t="shared" si="231"/>
        <v/>
      </c>
      <c r="J753" s="63" t="str">
        <f t="shared" si="232"/>
        <v/>
      </c>
      <c r="K753" s="63" t="str">
        <f t="shared" si="233"/>
        <v/>
      </c>
      <c r="L753" s="63" t="str">
        <f t="shared" si="234"/>
        <v/>
      </c>
      <c r="M753" s="63" t="str">
        <f t="shared" si="235"/>
        <v/>
      </c>
      <c r="N753" s="63" t="str">
        <f t="shared" si="236"/>
        <v/>
      </c>
      <c r="P753" s="44" t="str">
        <f>IF($AB$1="NE","",IF(V753=$V$1,MAX($P$1:P752)+1,""))</f>
        <v/>
      </c>
      <c r="Q753" s="44" t="str">
        <f t="shared" si="237"/>
        <v/>
      </c>
      <c r="R753" s="44" t="str">
        <f t="shared" si="238"/>
        <v/>
      </c>
      <c r="S753" s="44" t="str">
        <f t="shared" si="239"/>
        <v/>
      </c>
      <c r="T753" s="44" t="str">
        <f t="shared" si="240"/>
        <v/>
      </c>
      <c r="U753" s="44" t="str">
        <f t="shared" si="241"/>
        <v/>
      </c>
      <c r="V753" s="44" t="str">
        <f t="shared" si="242"/>
        <v/>
      </c>
      <c r="X753" s="44" t="str">
        <f>IF(AA753=$AA$1,MAX($X$1:X752)+1,"")</f>
        <v/>
      </c>
      <c r="Y753" s="44" t="str">
        <f t="shared" si="243"/>
        <v/>
      </c>
      <c r="Z753" s="44" t="str">
        <f t="shared" si="230"/>
        <v/>
      </c>
      <c r="AA753" s="44" t="str">
        <f t="shared" si="244"/>
        <v/>
      </c>
      <c r="AB753" s="44" t="str">
        <f t="shared" si="245"/>
        <v/>
      </c>
      <c r="AC753" s="45" t="str">
        <f t="shared" si="246"/>
        <v/>
      </c>
      <c r="AD753" s="45" t="str">
        <f t="shared" si="247"/>
        <v/>
      </c>
      <c r="AG753"/>
    </row>
    <row r="754" spans="1:33" x14ac:dyDescent="0.25">
      <c r="A754" s="41" t="str">
        <f>IF(B754=$Z$1,MAX($A$1:A753)+1,"")</f>
        <v/>
      </c>
      <c r="B754" s="48" t="s">
        <v>38</v>
      </c>
      <c r="C754" s="41" t="s">
        <v>155</v>
      </c>
      <c r="D754" s="49" t="s">
        <v>155</v>
      </c>
      <c r="E754" s="50">
        <v>646873</v>
      </c>
      <c r="F754" s="48" t="s">
        <v>24</v>
      </c>
      <c r="H754" s="63">
        <f t="shared" si="229"/>
        <v>753</v>
      </c>
      <c r="I754" s="63" t="str">
        <f t="shared" si="231"/>
        <v/>
      </c>
      <c r="J754" s="63" t="str">
        <f t="shared" si="232"/>
        <v/>
      </c>
      <c r="K754" s="63" t="str">
        <f t="shared" si="233"/>
        <v/>
      </c>
      <c r="L754" s="63" t="str">
        <f t="shared" si="234"/>
        <v/>
      </c>
      <c r="M754" s="63" t="str">
        <f t="shared" si="235"/>
        <v/>
      </c>
      <c r="N754" s="63" t="str">
        <f t="shared" si="236"/>
        <v/>
      </c>
      <c r="P754" s="44" t="str">
        <f>IF($AB$1="NE","",IF(V754=$V$1,MAX($P$1:P753)+1,""))</f>
        <v/>
      </c>
      <c r="Q754" s="44" t="str">
        <f t="shared" si="237"/>
        <v/>
      </c>
      <c r="R754" s="44" t="str">
        <f t="shared" si="238"/>
        <v/>
      </c>
      <c r="S754" s="44" t="str">
        <f t="shared" si="239"/>
        <v/>
      </c>
      <c r="T754" s="44" t="str">
        <f t="shared" si="240"/>
        <v/>
      </c>
      <c r="U754" s="44" t="str">
        <f t="shared" si="241"/>
        <v/>
      </c>
      <c r="V754" s="44" t="str">
        <f t="shared" si="242"/>
        <v/>
      </c>
      <c r="X754" s="44" t="str">
        <f>IF(AA754=$AA$1,MAX($X$1:X753)+1,"")</f>
        <v/>
      </c>
      <c r="Y754" s="44" t="str">
        <f t="shared" si="243"/>
        <v/>
      </c>
      <c r="Z754" s="44" t="str">
        <f t="shared" si="230"/>
        <v/>
      </c>
      <c r="AA754" s="44" t="str">
        <f t="shared" si="244"/>
        <v/>
      </c>
      <c r="AB754" s="44" t="str">
        <f t="shared" si="245"/>
        <v/>
      </c>
      <c r="AC754" s="45" t="str">
        <f t="shared" si="246"/>
        <v/>
      </c>
      <c r="AD754" s="45" t="str">
        <f t="shared" si="247"/>
        <v/>
      </c>
      <c r="AG754"/>
    </row>
    <row r="755" spans="1:33" x14ac:dyDescent="0.25">
      <c r="A755" s="41" t="str">
        <f>IF(B755=$Z$1,MAX($A$1:A754)+1,"")</f>
        <v/>
      </c>
      <c r="B755" s="48" t="s">
        <v>38</v>
      </c>
      <c r="C755" s="41" t="s">
        <v>155</v>
      </c>
      <c r="D755" s="49" t="s">
        <v>796</v>
      </c>
      <c r="E755" s="50">
        <v>684970</v>
      </c>
      <c r="F755" s="48" t="s">
        <v>24</v>
      </c>
      <c r="H755" s="63">
        <f t="shared" si="229"/>
        <v>754</v>
      </c>
      <c r="I755" s="63" t="str">
        <f t="shared" si="231"/>
        <v/>
      </c>
      <c r="J755" s="63" t="str">
        <f t="shared" si="232"/>
        <v/>
      </c>
      <c r="K755" s="63" t="str">
        <f t="shared" si="233"/>
        <v/>
      </c>
      <c r="L755" s="63" t="str">
        <f t="shared" si="234"/>
        <v/>
      </c>
      <c r="M755" s="63" t="str">
        <f t="shared" si="235"/>
        <v/>
      </c>
      <c r="N755" s="63" t="str">
        <f t="shared" si="236"/>
        <v/>
      </c>
      <c r="P755" s="44" t="str">
        <f>IF($AB$1="NE","",IF(V755=$V$1,MAX($P$1:P754)+1,""))</f>
        <v/>
      </c>
      <c r="Q755" s="44" t="str">
        <f t="shared" si="237"/>
        <v/>
      </c>
      <c r="R755" s="44" t="str">
        <f t="shared" si="238"/>
        <v/>
      </c>
      <c r="S755" s="44" t="str">
        <f t="shared" si="239"/>
        <v/>
      </c>
      <c r="T755" s="44" t="str">
        <f t="shared" si="240"/>
        <v/>
      </c>
      <c r="U755" s="44" t="str">
        <f t="shared" si="241"/>
        <v/>
      </c>
      <c r="V755" s="44" t="str">
        <f t="shared" si="242"/>
        <v/>
      </c>
      <c r="X755" s="44" t="str">
        <f>IF(AA755=$AA$1,MAX($X$1:X754)+1,"")</f>
        <v/>
      </c>
      <c r="Y755" s="44" t="str">
        <f t="shared" si="243"/>
        <v/>
      </c>
      <c r="Z755" s="44" t="str">
        <f t="shared" si="230"/>
        <v/>
      </c>
      <c r="AA755" s="44" t="str">
        <f t="shared" si="244"/>
        <v/>
      </c>
      <c r="AB755" s="44" t="str">
        <f t="shared" si="245"/>
        <v/>
      </c>
      <c r="AC755" s="45" t="str">
        <f t="shared" si="246"/>
        <v/>
      </c>
      <c r="AD755" s="45" t="str">
        <f t="shared" si="247"/>
        <v/>
      </c>
      <c r="AG755"/>
    </row>
    <row r="756" spans="1:33" x14ac:dyDescent="0.25">
      <c r="A756" s="41" t="str">
        <f>IF(B756=$Z$1,MAX($A$1:A755)+1,"")</f>
        <v/>
      </c>
      <c r="B756" s="48" t="s">
        <v>38</v>
      </c>
      <c r="C756" s="41" t="s">
        <v>155</v>
      </c>
      <c r="D756" s="51" t="s">
        <v>156</v>
      </c>
      <c r="E756" s="50">
        <v>646997</v>
      </c>
      <c r="F756" s="48" t="s">
        <v>24</v>
      </c>
      <c r="H756" s="63">
        <f t="shared" si="229"/>
        <v>755</v>
      </c>
      <c r="I756" s="63" t="str">
        <f t="shared" si="231"/>
        <v/>
      </c>
      <c r="J756" s="63" t="str">
        <f t="shared" si="232"/>
        <v/>
      </c>
      <c r="K756" s="63" t="str">
        <f t="shared" si="233"/>
        <v/>
      </c>
      <c r="L756" s="63" t="str">
        <f t="shared" si="234"/>
        <v/>
      </c>
      <c r="M756" s="63" t="str">
        <f t="shared" si="235"/>
        <v/>
      </c>
      <c r="N756" s="63" t="str">
        <f t="shared" si="236"/>
        <v/>
      </c>
      <c r="P756" s="44" t="str">
        <f>IF($AB$1="NE","",IF(V756=$V$1,MAX($P$1:P755)+1,""))</f>
        <v/>
      </c>
      <c r="Q756" s="44" t="str">
        <f t="shared" si="237"/>
        <v/>
      </c>
      <c r="R756" s="44" t="str">
        <f t="shared" si="238"/>
        <v/>
      </c>
      <c r="S756" s="44" t="str">
        <f t="shared" si="239"/>
        <v/>
      </c>
      <c r="T756" s="44" t="str">
        <f t="shared" si="240"/>
        <v/>
      </c>
      <c r="U756" s="44" t="str">
        <f t="shared" si="241"/>
        <v/>
      </c>
      <c r="V756" s="44" t="str">
        <f t="shared" si="242"/>
        <v/>
      </c>
      <c r="X756" s="44" t="str">
        <f>IF(AA756=$AA$1,MAX($X$1:X755)+1,"")</f>
        <v/>
      </c>
      <c r="Y756" s="44" t="str">
        <f t="shared" si="243"/>
        <v/>
      </c>
      <c r="Z756" s="44" t="str">
        <f t="shared" si="230"/>
        <v/>
      </c>
      <c r="AA756" s="44" t="str">
        <f t="shared" si="244"/>
        <v/>
      </c>
      <c r="AB756" s="44" t="str">
        <f t="shared" si="245"/>
        <v/>
      </c>
      <c r="AC756" s="45" t="str">
        <f t="shared" si="246"/>
        <v/>
      </c>
      <c r="AD756" s="45" t="str">
        <f t="shared" si="247"/>
        <v/>
      </c>
      <c r="AG756"/>
    </row>
    <row r="757" spans="1:33" x14ac:dyDescent="0.25">
      <c r="A757" s="41" t="str">
        <f>IF(B757=$Z$1,MAX($A$1:A756)+1,"")</f>
        <v/>
      </c>
      <c r="B757" s="48" t="s">
        <v>38</v>
      </c>
      <c r="C757" s="41" t="s">
        <v>155</v>
      </c>
      <c r="D757" s="49" t="s">
        <v>797</v>
      </c>
      <c r="E757" s="50">
        <v>647187</v>
      </c>
      <c r="F757" s="48" t="s">
        <v>24</v>
      </c>
      <c r="H757" s="63">
        <f t="shared" si="229"/>
        <v>756</v>
      </c>
      <c r="I757" s="63" t="str">
        <f t="shared" si="231"/>
        <v/>
      </c>
      <c r="J757" s="63" t="str">
        <f t="shared" si="232"/>
        <v/>
      </c>
      <c r="K757" s="63" t="str">
        <f t="shared" si="233"/>
        <v/>
      </c>
      <c r="L757" s="63" t="str">
        <f t="shared" si="234"/>
        <v/>
      </c>
      <c r="M757" s="63" t="str">
        <f t="shared" si="235"/>
        <v/>
      </c>
      <c r="N757" s="63" t="str">
        <f t="shared" si="236"/>
        <v/>
      </c>
      <c r="P757" s="44" t="str">
        <f>IF($AB$1="NE","",IF(V757=$V$1,MAX($P$1:P756)+1,""))</f>
        <v/>
      </c>
      <c r="Q757" s="44" t="str">
        <f t="shared" si="237"/>
        <v/>
      </c>
      <c r="R757" s="44" t="str">
        <f t="shared" si="238"/>
        <v/>
      </c>
      <c r="S757" s="44" t="str">
        <f t="shared" si="239"/>
        <v/>
      </c>
      <c r="T757" s="44" t="str">
        <f t="shared" si="240"/>
        <v/>
      </c>
      <c r="U757" s="44" t="str">
        <f t="shared" si="241"/>
        <v/>
      </c>
      <c r="V757" s="44" t="str">
        <f t="shared" si="242"/>
        <v/>
      </c>
      <c r="X757" s="44" t="str">
        <f>IF(AA757=$AA$1,MAX($X$1:X756)+1,"")</f>
        <v/>
      </c>
      <c r="Y757" s="44" t="str">
        <f t="shared" si="243"/>
        <v/>
      </c>
      <c r="Z757" s="44" t="str">
        <f t="shared" si="230"/>
        <v/>
      </c>
      <c r="AA757" s="44" t="str">
        <f t="shared" si="244"/>
        <v/>
      </c>
      <c r="AB757" s="44" t="str">
        <f t="shared" si="245"/>
        <v/>
      </c>
      <c r="AC757" s="45" t="str">
        <f t="shared" si="246"/>
        <v/>
      </c>
      <c r="AD757" s="45" t="str">
        <f t="shared" si="247"/>
        <v/>
      </c>
      <c r="AG757"/>
    </row>
    <row r="758" spans="1:33" x14ac:dyDescent="0.25">
      <c r="A758" s="41" t="str">
        <f>IF(B758=$Z$1,MAX($A$1:A757)+1,"")</f>
        <v/>
      </c>
      <c r="B758" s="48" t="s">
        <v>38</v>
      </c>
      <c r="C758" s="41" t="s">
        <v>155</v>
      </c>
      <c r="D758" s="49" t="s">
        <v>798</v>
      </c>
      <c r="E758" s="50">
        <v>647101</v>
      </c>
      <c r="F758" s="48" t="s">
        <v>24</v>
      </c>
      <c r="H758" s="63">
        <f t="shared" si="229"/>
        <v>757</v>
      </c>
      <c r="I758" s="63" t="str">
        <f t="shared" si="231"/>
        <v/>
      </c>
      <c r="J758" s="63" t="str">
        <f t="shared" si="232"/>
        <v/>
      </c>
      <c r="K758" s="63" t="str">
        <f t="shared" si="233"/>
        <v/>
      </c>
      <c r="L758" s="63" t="str">
        <f t="shared" si="234"/>
        <v/>
      </c>
      <c r="M758" s="63" t="str">
        <f t="shared" si="235"/>
        <v/>
      </c>
      <c r="N758" s="63" t="str">
        <f t="shared" si="236"/>
        <v/>
      </c>
      <c r="P758" s="44" t="str">
        <f>IF($AB$1="NE","",IF(V758=$V$1,MAX($P$1:P757)+1,""))</f>
        <v/>
      </c>
      <c r="Q758" s="44" t="str">
        <f t="shared" si="237"/>
        <v/>
      </c>
      <c r="R758" s="44" t="str">
        <f t="shared" si="238"/>
        <v/>
      </c>
      <c r="S758" s="44" t="str">
        <f t="shared" si="239"/>
        <v/>
      </c>
      <c r="T758" s="44" t="str">
        <f t="shared" si="240"/>
        <v/>
      </c>
      <c r="U758" s="44" t="str">
        <f t="shared" si="241"/>
        <v/>
      </c>
      <c r="V758" s="44" t="str">
        <f t="shared" si="242"/>
        <v/>
      </c>
      <c r="X758" s="44" t="str">
        <f>IF(AA758=$AA$1,MAX($X$1:X757)+1,"")</f>
        <v/>
      </c>
      <c r="Y758" s="44" t="str">
        <f t="shared" si="243"/>
        <v/>
      </c>
      <c r="Z758" s="44" t="str">
        <f t="shared" si="230"/>
        <v/>
      </c>
      <c r="AA758" s="44" t="str">
        <f t="shared" si="244"/>
        <v/>
      </c>
      <c r="AB758" s="44" t="str">
        <f t="shared" si="245"/>
        <v/>
      </c>
      <c r="AC758" s="45" t="str">
        <f t="shared" si="246"/>
        <v/>
      </c>
      <c r="AD758" s="45" t="str">
        <f t="shared" si="247"/>
        <v/>
      </c>
      <c r="AG758"/>
    </row>
    <row r="759" spans="1:33" x14ac:dyDescent="0.25">
      <c r="A759" s="41" t="str">
        <f>IF(B759=$Z$1,MAX($A$1:A758)+1,"")</f>
        <v/>
      </c>
      <c r="B759" s="48" t="s">
        <v>38</v>
      </c>
      <c r="C759" s="41" t="s">
        <v>799</v>
      </c>
      <c r="D759" s="49" t="s">
        <v>800</v>
      </c>
      <c r="E759" s="50">
        <v>684490</v>
      </c>
      <c r="F759" s="48" t="s">
        <v>24</v>
      </c>
      <c r="H759" s="63">
        <f t="shared" si="229"/>
        <v>758</v>
      </c>
      <c r="I759" s="63" t="str">
        <f t="shared" si="231"/>
        <v/>
      </c>
      <c r="J759" s="63" t="str">
        <f t="shared" si="232"/>
        <v/>
      </c>
      <c r="K759" s="63" t="str">
        <f t="shared" si="233"/>
        <v/>
      </c>
      <c r="L759" s="63" t="str">
        <f t="shared" si="234"/>
        <v/>
      </c>
      <c r="M759" s="63" t="str">
        <f t="shared" si="235"/>
        <v/>
      </c>
      <c r="N759" s="63" t="str">
        <f t="shared" si="236"/>
        <v/>
      </c>
      <c r="P759" s="44" t="str">
        <f>IF($AB$1="NE","",IF(V759=$V$1,MAX($P$1:P758)+1,""))</f>
        <v/>
      </c>
      <c r="Q759" s="44" t="str">
        <f t="shared" si="237"/>
        <v/>
      </c>
      <c r="R759" s="44" t="str">
        <f t="shared" si="238"/>
        <v/>
      </c>
      <c r="S759" s="44" t="str">
        <f t="shared" si="239"/>
        <v/>
      </c>
      <c r="T759" s="44" t="str">
        <f t="shared" si="240"/>
        <v/>
      </c>
      <c r="U759" s="44" t="str">
        <f t="shared" si="241"/>
        <v/>
      </c>
      <c r="V759" s="44" t="str">
        <f t="shared" si="242"/>
        <v/>
      </c>
      <c r="X759" s="44" t="str">
        <f>IF(AA759=$AA$1,MAX($X$1:X758)+1,"")</f>
        <v/>
      </c>
      <c r="Y759" s="44" t="str">
        <f t="shared" si="243"/>
        <v/>
      </c>
      <c r="Z759" s="44" t="str">
        <f t="shared" si="230"/>
        <v/>
      </c>
      <c r="AA759" s="44" t="str">
        <f t="shared" si="244"/>
        <v/>
      </c>
      <c r="AB759" s="44" t="str">
        <f t="shared" si="245"/>
        <v/>
      </c>
      <c r="AC759" s="45" t="str">
        <f t="shared" si="246"/>
        <v/>
      </c>
      <c r="AD759" s="45" t="str">
        <f t="shared" si="247"/>
        <v/>
      </c>
      <c r="AG759"/>
    </row>
    <row r="760" spans="1:33" x14ac:dyDescent="0.25">
      <c r="A760" s="41" t="str">
        <f>IF(B760=$Z$1,MAX($A$1:A759)+1,"")</f>
        <v/>
      </c>
      <c r="B760" s="48" t="s">
        <v>38</v>
      </c>
      <c r="C760" s="41" t="s">
        <v>157</v>
      </c>
      <c r="D760" s="49" t="s">
        <v>158</v>
      </c>
      <c r="E760" s="50">
        <v>661899</v>
      </c>
      <c r="F760" s="48" t="s">
        <v>24</v>
      </c>
      <c r="H760" s="63">
        <f t="shared" si="229"/>
        <v>759</v>
      </c>
      <c r="I760" s="63" t="str">
        <f t="shared" si="231"/>
        <v/>
      </c>
      <c r="J760" s="63" t="str">
        <f t="shared" si="232"/>
        <v/>
      </c>
      <c r="K760" s="63" t="str">
        <f t="shared" si="233"/>
        <v/>
      </c>
      <c r="L760" s="63" t="str">
        <f t="shared" si="234"/>
        <v/>
      </c>
      <c r="M760" s="63" t="str">
        <f t="shared" si="235"/>
        <v/>
      </c>
      <c r="N760" s="63" t="str">
        <f t="shared" si="236"/>
        <v/>
      </c>
      <c r="P760" s="44" t="str">
        <f>IF($AB$1="NE","",IF(V760=$V$1,MAX($P$1:P759)+1,""))</f>
        <v/>
      </c>
      <c r="Q760" s="44" t="str">
        <f t="shared" si="237"/>
        <v/>
      </c>
      <c r="R760" s="44" t="str">
        <f t="shared" si="238"/>
        <v/>
      </c>
      <c r="S760" s="44" t="str">
        <f t="shared" si="239"/>
        <v/>
      </c>
      <c r="T760" s="44" t="str">
        <f t="shared" si="240"/>
        <v/>
      </c>
      <c r="U760" s="44" t="str">
        <f t="shared" si="241"/>
        <v/>
      </c>
      <c r="V760" s="44" t="str">
        <f t="shared" si="242"/>
        <v/>
      </c>
      <c r="X760" s="44" t="str">
        <f>IF(AA760=$AA$1,MAX($X$1:X759)+1,"")</f>
        <v/>
      </c>
      <c r="Y760" s="44" t="str">
        <f t="shared" si="243"/>
        <v/>
      </c>
      <c r="Z760" s="44" t="str">
        <f t="shared" si="230"/>
        <v/>
      </c>
      <c r="AA760" s="44" t="str">
        <f t="shared" si="244"/>
        <v/>
      </c>
      <c r="AB760" s="44" t="str">
        <f t="shared" si="245"/>
        <v/>
      </c>
      <c r="AC760" s="45" t="str">
        <f t="shared" si="246"/>
        <v/>
      </c>
      <c r="AD760" s="45" t="str">
        <f t="shared" si="247"/>
        <v/>
      </c>
      <c r="AG760"/>
    </row>
    <row r="761" spans="1:33" x14ac:dyDescent="0.25">
      <c r="A761" s="41" t="str">
        <f>IF(B761=$Z$1,MAX($A$1:A760)+1,"")</f>
        <v/>
      </c>
      <c r="B761" s="48" t="s">
        <v>38</v>
      </c>
      <c r="C761" s="41" t="s">
        <v>157</v>
      </c>
      <c r="D761" s="49" t="s">
        <v>801</v>
      </c>
      <c r="E761" s="50">
        <v>650722</v>
      </c>
      <c r="F761" s="48" t="s">
        <v>24</v>
      </c>
      <c r="H761" s="63">
        <f t="shared" si="229"/>
        <v>760</v>
      </c>
      <c r="I761" s="63" t="str">
        <f t="shared" si="231"/>
        <v/>
      </c>
      <c r="J761" s="63" t="str">
        <f t="shared" si="232"/>
        <v/>
      </c>
      <c r="K761" s="63" t="str">
        <f t="shared" si="233"/>
        <v/>
      </c>
      <c r="L761" s="63" t="str">
        <f t="shared" si="234"/>
        <v/>
      </c>
      <c r="M761" s="63" t="str">
        <f t="shared" si="235"/>
        <v/>
      </c>
      <c r="N761" s="63" t="str">
        <f t="shared" si="236"/>
        <v/>
      </c>
      <c r="P761" s="44" t="str">
        <f>IF($AB$1="NE","",IF(V761=$V$1,MAX($P$1:P760)+1,""))</f>
        <v/>
      </c>
      <c r="Q761" s="44" t="str">
        <f t="shared" si="237"/>
        <v/>
      </c>
      <c r="R761" s="44" t="str">
        <f t="shared" si="238"/>
        <v/>
      </c>
      <c r="S761" s="44" t="str">
        <f t="shared" si="239"/>
        <v/>
      </c>
      <c r="T761" s="44" t="str">
        <f t="shared" si="240"/>
        <v/>
      </c>
      <c r="U761" s="44" t="str">
        <f t="shared" si="241"/>
        <v/>
      </c>
      <c r="V761" s="44" t="str">
        <f t="shared" si="242"/>
        <v/>
      </c>
      <c r="X761" s="44" t="str">
        <f>IF(AA761=$AA$1,MAX($X$1:X760)+1,"")</f>
        <v/>
      </c>
      <c r="Y761" s="44" t="str">
        <f t="shared" si="243"/>
        <v/>
      </c>
      <c r="Z761" s="44" t="str">
        <f t="shared" si="230"/>
        <v/>
      </c>
      <c r="AA761" s="44" t="str">
        <f t="shared" si="244"/>
        <v/>
      </c>
      <c r="AB761" s="44" t="str">
        <f t="shared" si="245"/>
        <v/>
      </c>
      <c r="AC761" s="45" t="str">
        <f t="shared" si="246"/>
        <v/>
      </c>
      <c r="AD761" s="45" t="str">
        <f t="shared" si="247"/>
        <v/>
      </c>
      <c r="AG761"/>
    </row>
    <row r="762" spans="1:33" x14ac:dyDescent="0.25">
      <c r="A762" s="41" t="str">
        <f>IF(B762=$Z$1,MAX($A$1:A761)+1,"")</f>
        <v/>
      </c>
      <c r="B762" s="48" t="s">
        <v>38</v>
      </c>
      <c r="C762" s="41" t="s">
        <v>157</v>
      </c>
      <c r="D762" s="49" t="s">
        <v>802</v>
      </c>
      <c r="E762" s="50">
        <v>661686</v>
      </c>
      <c r="F762" s="48" t="s">
        <v>24</v>
      </c>
      <c r="H762" s="63">
        <f t="shared" si="229"/>
        <v>761</v>
      </c>
      <c r="I762" s="63" t="str">
        <f t="shared" si="231"/>
        <v/>
      </c>
      <c r="J762" s="63" t="str">
        <f t="shared" si="232"/>
        <v/>
      </c>
      <c r="K762" s="63" t="str">
        <f t="shared" si="233"/>
        <v/>
      </c>
      <c r="L762" s="63" t="str">
        <f t="shared" si="234"/>
        <v/>
      </c>
      <c r="M762" s="63" t="str">
        <f t="shared" si="235"/>
        <v/>
      </c>
      <c r="N762" s="63" t="str">
        <f t="shared" si="236"/>
        <v/>
      </c>
      <c r="P762" s="44" t="str">
        <f>IF($AB$1="NE","",IF(V762=$V$1,MAX($P$1:P761)+1,""))</f>
        <v/>
      </c>
      <c r="Q762" s="44" t="str">
        <f t="shared" si="237"/>
        <v/>
      </c>
      <c r="R762" s="44" t="str">
        <f t="shared" si="238"/>
        <v/>
      </c>
      <c r="S762" s="44" t="str">
        <f t="shared" si="239"/>
        <v/>
      </c>
      <c r="T762" s="44" t="str">
        <f t="shared" si="240"/>
        <v/>
      </c>
      <c r="U762" s="44" t="str">
        <f t="shared" si="241"/>
        <v/>
      </c>
      <c r="V762" s="44" t="str">
        <f t="shared" si="242"/>
        <v/>
      </c>
      <c r="X762" s="44" t="str">
        <f>IF(AA762=$AA$1,MAX($X$1:X761)+1,"")</f>
        <v/>
      </c>
      <c r="Y762" s="44" t="str">
        <f t="shared" si="243"/>
        <v/>
      </c>
      <c r="Z762" s="44" t="str">
        <f t="shared" si="230"/>
        <v/>
      </c>
      <c r="AA762" s="44" t="str">
        <f t="shared" si="244"/>
        <v/>
      </c>
      <c r="AB762" s="44" t="str">
        <f t="shared" si="245"/>
        <v/>
      </c>
      <c r="AC762" s="45" t="str">
        <f t="shared" si="246"/>
        <v/>
      </c>
      <c r="AD762" s="45" t="str">
        <f t="shared" si="247"/>
        <v/>
      </c>
      <c r="AG762"/>
    </row>
    <row r="763" spans="1:33" x14ac:dyDescent="0.25">
      <c r="A763" s="41" t="str">
        <f>IF(B763=$Z$1,MAX($A$1:A762)+1,"")</f>
        <v/>
      </c>
      <c r="B763" s="48" t="s">
        <v>38</v>
      </c>
      <c r="C763" s="41" t="s">
        <v>157</v>
      </c>
      <c r="D763" s="49" t="s">
        <v>159</v>
      </c>
      <c r="E763" s="50">
        <v>672921</v>
      </c>
      <c r="F763" s="48" t="s">
        <v>24</v>
      </c>
      <c r="H763" s="63">
        <f t="shared" si="229"/>
        <v>762</v>
      </c>
      <c r="I763" s="63" t="str">
        <f t="shared" si="231"/>
        <v/>
      </c>
      <c r="J763" s="63" t="str">
        <f t="shared" si="232"/>
        <v/>
      </c>
      <c r="K763" s="63" t="str">
        <f t="shared" si="233"/>
        <v/>
      </c>
      <c r="L763" s="63" t="str">
        <f t="shared" si="234"/>
        <v/>
      </c>
      <c r="M763" s="63" t="str">
        <f t="shared" si="235"/>
        <v/>
      </c>
      <c r="N763" s="63" t="str">
        <f t="shared" si="236"/>
        <v/>
      </c>
      <c r="P763" s="44" t="str">
        <f>IF($AB$1="NE","",IF(V763=$V$1,MAX($P$1:P762)+1,""))</f>
        <v/>
      </c>
      <c r="Q763" s="44" t="str">
        <f t="shared" si="237"/>
        <v/>
      </c>
      <c r="R763" s="44" t="str">
        <f t="shared" si="238"/>
        <v/>
      </c>
      <c r="S763" s="44" t="str">
        <f t="shared" si="239"/>
        <v/>
      </c>
      <c r="T763" s="44" t="str">
        <f t="shared" si="240"/>
        <v/>
      </c>
      <c r="U763" s="44" t="str">
        <f t="shared" si="241"/>
        <v/>
      </c>
      <c r="V763" s="44" t="str">
        <f t="shared" si="242"/>
        <v/>
      </c>
      <c r="X763" s="44" t="str">
        <f>IF(AA763=$AA$1,MAX($X$1:X762)+1,"")</f>
        <v/>
      </c>
      <c r="Y763" s="44" t="str">
        <f t="shared" si="243"/>
        <v/>
      </c>
      <c r="Z763" s="44" t="str">
        <f t="shared" si="230"/>
        <v/>
      </c>
      <c r="AA763" s="44" t="str">
        <f t="shared" si="244"/>
        <v/>
      </c>
      <c r="AB763" s="44" t="str">
        <f t="shared" si="245"/>
        <v/>
      </c>
      <c r="AC763" s="45" t="str">
        <f t="shared" si="246"/>
        <v/>
      </c>
      <c r="AD763" s="45" t="str">
        <f t="shared" si="247"/>
        <v/>
      </c>
      <c r="AG763"/>
    </row>
    <row r="764" spans="1:33" x14ac:dyDescent="0.25">
      <c r="A764" s="41" t="str">
        <f>IF(B764=$Z$1,MAX($A$1:A763)+1,"")</f>
        <v/>
      </c>
      <c r="B764" s="48" t="s">
        <v>38</v>
      </c>
      <c r="C764" s="41" t="s">
        <v>157</v>
      </c>
      <c r="D764" s="49" t="s">
        <v>803</v>
      </c>
      <c r="E764" s="50">
        <v>681903</v>
      </c>
      <c r="F764" s="48" t="s">
        <v>24</v>
      </c>
      <c r="H764" s="63">
        <f t="shared" si="229"/>
        <v>763</v>
      </c>
      <c r="I764" s="63" t="str">
        <f t="shared" si="231"/>
        <v/>
      </c>
      <c r="J764" s="63" t="str">
        <f t="shared" si="232"/>
        <v/>
      </c>
      <c r="K764" s="63" t="str">
        <f t="shared" si="233"/>
        <v/>
      </c>
      <c r="L764" s="63" t="str">
        <f t="shared" si="234"/>
        <v/>
      </c>
      <c r="M764" s="63" t="str">
        <f t="shared" si="235"/>
        <v/>
      </c>
      <c r="N764" s="63" t="str">
        <f t="shared" si="236"/>
        <v/>
      </c>
      <c r="P764" s="44" t="str">
        <f>IF($AB$1="NE","",IF(V764=$V$1,MAX($P$1:P763)+1,""))</f>
        <v/>
      </c>
      <c r="Q764" s="44" t="str">
        <f t="shared" si="237"/>
        <v/>
      </c>
      <c r="R764" s="44" t="str">
        <f t="shared" si="238"/>
        <v/>
      </c>
      <c r="S764" s="44" t="str">
        <f t="shared" si="239"/>
        <v/>
      </c>
      <c r="T764" s="44" t="str">
        <f t="shared" si="240"/>
        <v/>
      </c>
      <c r="U764" s="44" t="str">
        <f t="shared" si="241"/>
        <v/>
      </c>
      <c r="V764" s="44" t="str">
        <f t="shared" si="242"/>
        <v/>
      </c>
      <c r="X764" s="44" t="str">
        <f>IF(AA764=$AA$1,MAX($X$1:X763)+1,"")</f>
        <v/>
      </c>
      <c r="Y764" s="44" t="str">
        <f t="shared" si="243"/>
        <v/>
      </c>
      <c r="Z764" s="44" t="str">
        <f t="shared" si="230"/>
        <v/>
      </c>
      <c r="AA764" s="44" t="str">
        <f t="shared" si="244"/>
        <v/>
      </c>
      <c r="AB764" s="44" t="str">
        <f t="shared" si="245"/>
        <v/>
      </c>
      <c r="AC764" s="45" t="str">
        <f t="shared" si="246"/>
        <v/>
      </c>
      <c r="AD764" s="45" t="str">
        <f t="shared" si="247"/>
        <v/>
      </c>
      <c r="AG764"/>
    </row>
    <row r="765" spans="1:33" x14ac:dyDescent="0.25">
      <c r="A765" s="41" t="str">
        <f>IF(B765=$Z$1,MAX($A$1:A764)+1,"")</f>
        <v/>
      </c>
      <c r="B765" s="48" t="s">
        <v>38</v>
      </c>
      <c r="C765" s="41" t="s">
        <v>157</v>
      </c>
      <c r="D765" s="51" t="s">
        <v>804</v>
      </c>
      <c r="E765" s="50">
        <v>694355</v>
      </c>
      <c r="F765" s="48" t="s">
        <v>24</v>
      </c>
      <c r="H765" s="63">
        <f t="shared" si="229"/>
        <v>764</v>
      </c>
      <c r="I765" s="63" t="str">
        <f t="shared" si="231"/>
        <v/>
      </c>
      <c r="J765" s="63" t="str">
        <f t="shared" si="232"/>
        <v/>
      </c>
      <c r="K765" s="63" t="str">
        <f t="shared" si="233"/>
        <v/>
      </c>
      <c r="L765" s="63" t="str">
        <f t="shared" si="234"/>
        <v/>
      </c>
      <c r="M765" s="63" t="str">
        <f t="shared" si="235"/>
        <v/>
      </c>
      <c r="N765" s="63" t="str">
        <f t="shared" si="236"/>
        <v/>
      </c>
      <c r="P765" s="44" t="str">
        <f>IF($AB$1="NE","",IF(V765=$V$1,MAX($P$1:P764)+1,""))</f>
        <v/>
      </c>
      <c r="Q765" s="44" t="str">
        <f t="shared" si="237"/>
        <v/>
      </c>
      <c r="R765" s="44" t="str">
        <f t="shared" si="238"/>
        <v/>
      </c>
      <c r="S765" s="44" t="str">
        <f t="shared" si="239"/>
        <v/>
      </c>
      <c r="T765" s="44" t="str">
        <f t="shared" si="240"/>
        <v/>
      </c>
      <c r="U765" s="44" t="str">
        <f t="shared" si="241"/>
        <v/>
      </c>
      <c r="V765" s="44" t="str">
        <f t="shared" si="242"/>
        <v/>
      </c>
      <c r="X765" s="44" t="str">
        <f>IF(AA765=$AA$1,MAX($X$1:X764)+1,"")</f>
        <v/>
      </c>
      <c r="Y765" s="44" t="str">
        <f t="shared" si="243"/>
        <v/>
      </c>
      <c r="Z765" s="44" t="str">
        <f t="shared" si="230"/>
        <v/>
      </c>
      <c r="AA765" s="44" t="str">
        <f t="shared" si="244"/>
        <v/>
      </c>
      <c r="AB765" s="44" t="str">
        <f t="shared" si="245"/>
        <v/>
      </c>
      <c r="AC765" s="45" t="str">
        <f t="shared" si="246"/>
        <v/>
      </c>
      <c r="AD765" s="45" t="str">
        <f t="shared" si="247"/>
        <v/>
      </c>
      <c r="AG765"/>
    </row>
    <row r="766" spans="1:33" x14ac:dyDescent="0.25">
      <c r="A766" s="41" t="str">
        <f>IF(B766=$Z$1,MAX($A$1:A765)+1,"")</f>
        <v/>
      </c>
      <c r="B766" s="48" t="s">
        <v>38</v>
      </c>
      <c r="C766" s="41" t="s">
        <v>157</v>
      </c>
      <c r="D766" s="49" t="s">
        <v>806</v>
      </c>
      <c r="E766" s="50">
        <v>719561</v>
      </c>
      <c r="F766" s="48" t="s">
        <v>24</v>
      </c>
      <c r="H766" s="63">
        <f t="shared" si="229"/>
        <v>765</v>
      </c>
      <c r="I766" s="63" t="str">
        <f t="shared" si="231"/>
        <v/>
      </c>
      <c r="J766" s="63" t="str">
        <f t="shared" si="232"/>
        <v/>
      </c>
      <c r="K766" s="63" t="str">
        <f t="shared" si="233"/>
        <v/>
      </c>
      <c r="L766" s="63" t="str">
        <f t="shared" si="234"/>
        <v/>
      </c>
      <c r="M766" s="63" t="str">
        <f t="shared" si="235"/>
        <v/>
      </c>
      <c r="N766" s="63" t="str">
        <f t="shared" si="236"/>
        <v/>
      </c>
      <c r="P766" s="44" t="str">
        <f>IF($AB$1="NE","",IF(V766=$V$1,MAX($P$1:P765)+1,""))</f>
        <v/>
      </c>
      <c r="Q766" s="44" t="str">
        <f t="shared" si="237"/>
        <v/>
      </c>
      <c r="R766" s="44" t="str">
        <f t="shared" si="238"/>
        <v/>
      </c>
      <c r="S766" s="44" t="str">
        <f t="shared" si="239"/>
        <v/>
      </c>
      <c r="T766" s="44" t="str">
        <f t="shared" si="240"/>
        <v/>
      </c>
      <c r="U766" s="44" t="str">
        <f t="shared" si="241"/>
        <v/>
      </c>
      <c r="V766" s="44" t="str">
        <f t="shared" si="242"/>
        <v/>
      </c>
      <c r="X766" s="44" t="str">
        <f>IF(AA766=$AA$1,MAX($X$1:X765)+1,"")</f>
        <v/>
      </c>
      <c r="Y766" s="44" t="str">
        <f t="shared" si="243"/>
        <v/>
      </c>
      <c r="Z766" s="44" t="str">
        <f t="shared" si="230"/>
        <v/>
      </c>
      <c r="AA766" s="44" t="str">
        <f t="shared" si="244"/>
        <v/>
      </c>
      <c r="AB766" s="44" t="str">
        <f t="shared" si="245"/>
        <v/>
      </c>
      <c r="AC766" s="45" t="str">
        <f t="shared" si="246"/>
        <v/>
      </c>
      <c r="AD766" s="45" t="str">
        <f t="shared" si="247"/>
        <v/>
      </c>
      <c r="AG766"/>
    </row>
    <row r="767" spans="1:33" x14ac:dyDescent="0.25">
      <c r="A767" s="41" t="str">
        <f>IF(B767=$Z$1,MAX($A$1:A766)+1,"")</f>
        <v/>
      </c>
      <c r="B767" s="48" t="s">
        <v>38</v>
      </c>
      <c r="C767" s="41" t="s">
        <v>157</v>
      </c>
      <c r="D767" s="49" t="s">
        <v>807</v>
      </c>
      <c r="E767" s="50">
        <v>661813</v>
      </c>
      <c r="F767" s="48" t="s">
        <v>24</v>
      </c>
      <c r="H767" s="63">
        <f t="shared" si="229"/>
        <v>766</v>
      </c>
      <c r="I767" s="63" t="str">
        <f t="shared" si="231"/>
        <v/>
      </c>
      <c r="J767" s="63" t="str">
        <f t="shared" si="232"/>
        <v/>
      </c>
      <c r="K767" s="63" t="str">
        <f t="shared" si="233"/>
        <v/>
      </c>
      <c r="L767" s="63" t="str">
        <f t="shared" si="234"/>
        <v/>
      </c>
      <c r="M767" s="63" t="str">
        <f t="shared" si="235"/>
        <v/>
      </c>
      <c r="N767" s="63" t="str">
        <f t="shared" si="236"/>
        <v/>
      </c>
      <c r="P767" s="44" t="str">
        <f>IF($AB$1="NE","",IF(V767=$V$1,MAX($P$1:P766)+1,""))</f>
        <v/>
      </c>
      <c r="Q767" s="44" t="str">
        <f t="shared" si="237"/>
        <v/>
      </c>
      <c r="R767" s="44" t="str">
        <f t="shared" si="238"/>
        <v/>
      </c>
      <c r="S767" s="44" t="str">
        <f t="shared" si="239"/>
        <v/>
      </c>
      <c r="T767" s="44" t="str">
        <f t="shared" si="240"/>
        <v/>
      </c>
      <c r="U767" s="44" t="str">
        <f t="shared" si="241"/>
        <v/>
      </c>
      <c r="V767" s="44" t="str">
        <f t="shared" si="242"/>
        <v/>
      </c>
      <c r="X767" s="44" t="str">
        <f>IF(AA767=$AA$1,MAX($X$1:X766)+1,"")</f>
        <v/>
      </c>
      <c r="Y767" s="44" t="str">
        <f t="shared" si="243"/>
        <v/>
      </c>
      <c r="Z767" s="44" t="str">
        <f t="shared" si="230"/>
        <v/>
      </c>
      <c r="AA767" s="44" t="str">
        <f t="shared" si="244"/>
        <v/>
      </c>
      <c r="AB767" s="44" t="str">
        <f t="shared" si="245"/>
        <v/>
      </c>
      <c r="AC767" s="45" t="str">
        <f t="shared" si="246"/>
        <v/>
      </c>
      <c r="AD767" s="45" t="str">
        <f t="shared" si="247"/>
        <v/>
      </c>
      <c r="AG767"/>
    </row>
    <row r="768" spans="1:33" x14ac:dyDescent="0.25">
      <c r="A768" s="41" t="str">
        <f>IF(B768=$Z$1,MAX($A$1:A767)+1,"")</f>
        <v/>
      </c>
      <c r="B768" s="48" t="s">
        <v>38</v>
      </c>
      <c r="C768" s="41" t="s">
        <v>157</v>
      </c>
      <c r="D768" s="49" t="s">
        <v>808</v>
      </c>
      <c r="E768" s="50">
        <v>725048</v>
      </c>
      <c r="F768" s="48" t="s">
        <v>24</v>
      </c>
      <c r="H768" s="63">
        <f t="shared" si="229"/>
        <v>767</v>
      </c>
      <c r="I768" s="63" t="str">
        <f t="shared" si="231"/>
        <v/>
      </c>
      <c r="J768" s="63" t="str">
        <f t="shared" si="232"/>
        <v/>
      </c>
      <c r="K768" s="63" t="str">
        <f t="shared" si="233"/>
        <v/>
      </c>
      <c r="L768" s="63" t="str">
        <f t="shared" si="234"/>
        <v/>
      </c>
      <c r="M768" s="63" t="str">
        <f t="shared" si="235"/>
        <v/>
      </c>
      <c r="N768" s="63" t="str">
        <f t="shared" si="236"/>
        <v/>
      </c>
      <c r="P768" s="44" t="str">
        <f>IF($AB$1="NE","",IF(V768=$V$1,MAX($P$1:P767)+1,""))</f>
        <v/>
      </c>
      <c r="Q768" s="44" t="str">
        <f t="shared" si="237"/>
        <v/>
      </c>
      <c r="R768" s="44" t="str">
        <f t="shared" si="238"/>
        <v/>
      </c>
      <c r="S768" s="44" t="str">
        <f t="shared" si="239"/>
        <v/>
      </c>
      <c r="T768" s="44" t="str">
        <f t="shared" si="240"/>
        <v/>
      </c>
      <c r="U768" s="44" t="str">
        <f t="shared" si="241"/>
        <v/>
      </c>
      <c r="V768" s="44" t="str">
        <f t="shared" si="242"/>
        <v/>
      </c>
      <c r="X768" s="44" t="str">
        <f>IF(AA768=$AA$1,MAX($X$1:X767)+1,"")</f>
        <v/>
      </c>
      <c r="Y768" s="44" t="str">
        <f t="shared" si="243"/>
        <v/>
      </c>
      <c r="Z768" s="44" t="str">
        <f t="shared" si="230"/>
        <v/>
      </c>
      <c r="AA768" s="44" t="str">
        <f t="shared" si="244"/>
        <v/>
      </c>
      <c r="AB768" s="44" t="str">
        <f t="shared" si="245"/>
        <v/>
      </c>
      <c r="AC768" s="45" t="str">
        <f t="shared" si="246"/>
        <v/>
      </c>
      <c r="AD768" s="45" t="str">
        <f t="shared" si="247"/>
        <v/>
      </c>
      <c r="AG768"/>
    </row>
    <row r="769" spans="1:33" x14ac:dyDescent="0.25">
      <c r="A769" s="41" t="str">
        <f>IF(B769=$Z$1,MAX($A$1:A768)+1,"")</f>
        <v/>
      </c>
      <c r="B769" s="48" t="s">
        <v>38</v>
      </c>
      <c r="C769" s="41" t="s">
        <v>157</v>
      </c>
      <c r="D769" s="49" t="s">
        <v>809</v>
      </c>
      <c r="E769" s="50">
        <v>650731</v>
      </c>
      <c r="F769" s="48" t="s">
        <v>24</v>
      </c>
      <c r="H769" s="63">
        <f t="shared" si="229"/>
        <v>768</v>
      </c>
      <c r="I769" s="63" t="str">
        <f t="shared" si="231"/>
        <v/>
      </c>
      <c r="J769" s="63" t="str">
        <f t="shared" si="232"/>
        <v/>
      </c>
      <c r="K769" s="63" t="str">
        <f t="shared" si="233"/>
        <v/>
      </c>
      <c r="L769" s="63" t="str">
        <f t="shared" si="234"/>
        <v/>
      </c>
      <c r="M769" s="63" t="str">
        <f t="shared" si="235"/>
        <v/>
      </c>
      <c r="N769" s="63" t="str">
        <f t="shared" si="236"/>
        <v/>
      </c>
      <c r="P769" s="44" t="str">
        <f>IF($AB$1="NE","",IF(V769=$V$1,MAX($P$1:P768)+1,""))</f>
        <v/>
      </c>
      <c r="Q769" s="44" t="str">
        <f t="shared" si="237"/>
        <v/>
      </c>
      <c r="R769" s="44" t="str">
        <f t="shared" si="238"/>
        <v/>
      </c>
      <c r="S769" s="44" t="str">
        <f t="shared" si="239"/>
        <v/>
      </c>
      <c r="T769" s="44" t="str">
        <f t="shared" si="240"/>
        <v/>
      </c>
      <c r="U769" s="44" t="str">
        <f t="shared" si="241"/>
        <v/>
      </c>
      <c r="V769" s="44" t="str">
        <f t="shared" si="242"/>
        <v/>
      </c>
      <c r="X769" s="44" t="str">
        <f>IF(AA769=$AA$1,MAX($X$1:X768)+1,"")</f>
        <v/>
      </c>
      <c r="Y769" s="44" t="str">
        <f t="shared" si="243"/>
        <v/>
      </c>
      <c r="Z769" s="44" t="str">
        <f t="shared" si="230"/>
        <v/>
      </c>
      <c r="AA769" s="44" t="str">
        <f t="shared" si="244"/>
        <v/>
      </c>
      <c r="AB769" s="44" t="str">
        <f t="shared" si="245"/>
        <v/>
      </c>
      <c r="AC769" s="45" t="str">
        <f t="shared" si="246"/>
        <v/>
      </c>
      <c r="AD769" s="45" t="str">
        <f t="shared" si="247"/>
        <v/>
      </c>
      <c r="AG769"/>
    </row>
    <row r="770" spans="1:33" x14ac:dyDescent="0.25">
      <c r="A770" s="41" t="str">
        <f>IF(B770=$Z$1,MAX($A$1:A769)+1,"")</f>
        <v/>
      </c>
      <c r="B770" s="48" t="s">
        <v>38</v>
      </c>
      <c r="C770" s="41" t="s">
        <v>157</v>
      </c>
      <c r="D770" s="49" t="s">
        <v>810</v>
      </c>
      <c r="E770" s="50">
        <v>719579</v>
      </c>
      <c r="F770" s="48" t="s">
        <v>24</v>
      </c>
      <c r="H770" s="63">
        <f t="shared" si="229"/>
        <v>769</v>
      </c>
      <c r="I770" s="63" t="str">
        <f t="shared" si="231"/>
        <v/>
      </c>
      <c r="J770" s="63" t="str">
        <f t="shared" si="232"/>
        <v/>
      </c>
      <c r="K770" s="63" t="str">
        <f t="shared" si="233"/>
        <v/>
      </c>
      <c r="L770" s="63" t="str">
        <f t="shared" si="234"/>
        <v/>
      </c>
      <c r="M770" s="63" t="str">
        <f t="shared" si="235"/>
        <v/>
      </c>
      <c r="N770" s="63" t="str">
        <f t="shared" si="236"/>
        <v/>
      </c>
      <c r="P770" s="44" t="str">
        <f>IF($AB$1="NE","",IF(V770=$V$1,MAX($P$1:P769)+1,""))</f>
        <v/>
      </c>
      <c r="Q770" s="44" t="str">
        <f t="shared" si="237"/>
        <v/>
      </c>
      <c r="R770" s="44" t="str">
        <f t="shared" si="238"/>
        <v/>
      </c>
      <c r="S770" s="44" t="str">
        <f t="shared" si="239"/>
        <v/>
      </c>
      <c r="T770" s="44" t="str">
        <f t="shared" si="240"/>
        <v/>
      </c>
      <c r="U770" s="44" t="str">
        <f t="shared" si="241"/>
        <v/>
      </c>
      <c r="V770" s="44" t="str">
        <f t="shared" si="242"/>
        <v/>
      </c>
      <c r="X770" s="44" t="str">
        <f>IF(AA770=$AA$1,MAX($X$1:X769)+1,"")</f>
        <v/>
      </c>
      <c r="Y770" s="44" t="str">
        <f t="shared" si="243"/>
        <v/>
      </c>
      <c r="Z770" s="44" t="str">
        <f t="shared" si="230"/>
        <v/>
      </c>
      <c r="AA770" s="44" t="str">
        <f t="shared" si="244"/>
        <v/>
      </c>
      <c r="AB770" s="44" t="str">
        <f t="shared" si="245"/>
        <v/>
      </c>
      <c r="AC770" s="45" t="str">
        <f t="shared" si="246"/>
        <v/>
      </c>
      <c r="AD770" s="45" t="str">
        <f t="shared" si="247"/>
        <v/>
      </c>
      <c r="AG770"/>
    </row>
    <row r="771" spans="1:33" x14ac:dyDescent="0.25">
      <c r="A771" s="41" t="str">
        <f>IF(B771=$Z$1,MAX($A$1:A770)+1,"")</f>
        <v/>
      </c>
      <c r="B771" s="48" t="s">
        <v>38</v>
      </c>
      <c r="C771" s="41" t="s">
        <v>157</v>
      </c>
      <c r="D771" s="49" t="s">
        <v>811</v>
      </c>
      <c r="E771" s="50">
        <v>930067</v>
      </c>
      <c r="F771" s="48" t="s">
        <v>24</v>
      </c>
      <c r="H771" s="63">
        <f t="shared" ref="H771:H834" si="248">IF($T$1="ANO",H770+1,"")</f>
        <v>770</v>
      </c>
      <c r="I771" s="63" t="str">
        <f t="shared" si="231"/>
        <v/>
      </c>
      <c r="J771" s="63" t="str">
        <f t="shared" si="232"/>
        <v/>
      </c>
      <c r="K771" s="63" t="str">
        <f t="shared" si="233"/>
        <v/>
      </c>
      <c r="L771" s="63" t="str">
        <f t="shared" si="234"/>
        <v/>
      </c>
      <c r="M771" s="63" t="str">
        <f t="shared" si="235"/>
        <v/>
      </c>
      <c r="N771" s="63" t="str">
        <f t="shared" si="236"/>
        <v/>
      </c>
      <c r="P771" s="44" t="str">
        <f>IF($AB$1="NE","",IF(V771=$V$1,MAX($P$1:P770)+1,""))</f>
        <v/>
      </c>
      <c r="Q771" s="44" t="str">
        <f t="shared" si="237"/>
        <v/>
      </c>
      <c r="R771" s="44" t="str">
        <f t="shared" si="238"/>
        <v/>
      </c>
      <c r="S771" s="44" t="str">
        <f t="shared" si="239"/>
        <v/>
      </c>
      <c r="T771" s="44" t="str">
        <f t="shared" si="240"/>
        <v/>
      </c>
      <c r="U771" s="44" t="str">
        <f t="shared" si="241"/>
        <v/>
      </c>
      <c r="V771" s="44" t="str">
        <f t="shared" si="242"/>
        <v/>
      </c>
      <c r="X771" s="44" t="str">
        <f>IF(AA771=$AA$1,MAX($X$1:X770)+1,"")</f>
        <v/>
      </c>
      <c r="Y771" s="44" t="str">
        <f t="shared" si="243"/>
        <v/>
      </c>
      <c r="Z771" s="44" t="str">
        <f t="shared" ref="Z771:Z834" si="249">IF(Y771="","",LOOKUP(Y771,$A$2:$A$10000,$B$2:$B$10000))</f>
        <v/>
      </c>
      <c r="AA771" s="44" t="str">
        <f t="shared" si="244"/>
        <v/>
      </c>
      <c r="AB771" s="44" t="str">
        <f t="shared" si="245"/>
        <v/>
      </c>
      <c r="AC771" s="45" t="str">
        <f t="shared" si="246"/>
        <v/>
      </c>
      <c r="AD771" s="45" t="str">
        <f t="shared" si="247"/>
        <v/>
      </c>
      <c r="AG771"/>
    </row>
    <row r="772" spans="1:33" x14ac:dyDescent="0.25">
      <c r="A772" s="41" t="str">
        <f>IF(B772=$Z$1,MAX($A$1:A771)+1,"")</f>
        <v/>
      </c>
      <c r="B772" s="48" t="s">
        <v>38</v>
      </c>
      <c r="C772" s="41" t="s">
        <v>157</v>
      </c>
      <c r="D772" s="49" t="s">
        <v>160</v>
      </c>
      <c r="E772" s="50">
        <v>740675</v>
      </c>
      <c r="F772" s="48" t="s">
        <v>24</v>
      </c>
      <c r="H772" s="63">
        <f t="shared" si="248"/>
        <v>771</v>
      </c>
      <c r="I772" s="63" t="str">
        <f t="shared" si="231"/>
        <v/>
      </c>
      <c r="J772" s="63" t="str">
        <f t="shared" si="232"/>
        <v/>
      </c>
      <c r="K772" s="63" t="str">
        <f t="shared" si="233"/>
        <v/>
      </c>
      <c r="L772" s="63" t="str">
        <f t="shared" si="234"/>
        <v/>
      </c>
      <c r="M772" s="63" t="str">
        <f t="shared" si="235"/>
        <v/>
      </c>
      <c r="N772" s="63" t="str">
        <f t="shared" si="236"/>
        <v/>
      </c>
      <c r="P772" s="44" t="str">
        <f>IF($AB$1="NE","",IF(V772=$V$1,MAX($P$1:P771)+1,""))</f>
        <v/>
      </c>
      <c r="Q772" s="44" t="str">
        <f t="shared" si="237"/>
        <v/>
      </c>
      <c r="R772" s="44" t="str">
        <f t="shared" si="238"/>
        <v/>
      </c>
      <c r="S772" s="44" t="str">
        <f t="shared" si="239"/>
        <v/>
      </c>
      <c r="T772" s="44" t="str">
        <f t="shared" si="240"/>
        <v/>
      </c>
      <c r="U772" s="44" t="str">
        <f t="shared" si="241"/>
        <v/>
      </c>
      <c r="V772" s="44" t="str">
        <f t="shared" si="242"/>
        <v/>
      </c>
      <c r="X772" s="44" t="str">
        <f>IF(AA772=$AA$1,MAX($X$1:X771)+1,"")</f>
        <v/>
      </c>
      <c r="Y772" s="44" t="str">
        <f t="shared" si="243"/>
        <v/>
      </c>
      <c r="Z772" s="44" t="str">
        <f t="shared" si="249"/>
        <v/>
      </c>
      <c r="AA772" s="44" t="str">
        <f t="shared" si="244"/>
        <v/>
      </c>
      <c r="AB772" s="44" t="str">
        <f t="shared" si="245"/>
        <v/>
      </c>
      <c r="AC772" s="45" t="str">
        <f t="shared" si="246"/>
        <v/>
      </c>
      <c r="AD772" s="45" t="str">
        <f t="shared" si="247"/>
        <v/>
      </c>
      <c r="AG772"/>
    </row>
    <row r="773" spans="1:33" x14ac:dyDescent="0.25">
      <c r="A773" s="41" t="str">
        <f>IF(B773=$Z$1,MAX($A$1:A772)+1,"")</f>
        <v/>
      </c>
      <c r="B773" s="48" t="s">
        <v>38</v>
      </c>
      <c r="C773" s="41" t="s">
        <v>157</v>
      </c>
      <c r="D773" s="49" t="s">
        <v>812</v>
      </c>
      <c r="E773" s="50">
        <v>782475</v>
      </c>
      <c r="F773" s="48" t="s">
        <v>24</v>
      </c>
      <c r="H773" s="63">
        <f t="shared" si="248"/>
        <v>772</v>
      </c>
      <c r="I773" s="63" t="str">
        <f t="shared" si="231"/>
        <v/>
      </c>
      <c r="J773" s="63" t="str">
        <f t="shared" si="232"/>
        <v/>
      </c>
      <c r="K773" s="63" t="str">
        <f t="shared" si="233"/>
        <v/>
      </c>
      <c r="L773" s="63" t="str">
        <f t="shared" si="234"/>
        <v/>
      </c>
      <c r="M773" s="63" t="str">
        <f t="shared" si="235"/>
        <v/>
      </c>
      <c r="N773" s="63" t="str">
        <f t="shared" si="236"/>
        <v/>
      </c>
      <c r="P773" s="44" t="str">
        <f>IF($AB$1="NE","",IF(V773=$V$1,MAX($P$1:P772)+1,""))</f>
        <v/>
      </c>
      <c r="Q773" s="44" t="str">
        <f t="shared" si="237"/>
        <v/>
      </c>
      <c r="R773" s="44" t="str">
        <f t="shared" si="238"/>
        <v/>
      </c>
      <c r="S773" s="44" t="str">
        <f t="shared" si="239"/>
        <v/>
      </c>
      <c r="T773" s="44" t="str">
        <f t="shared" si="240"/>
        <v/>
      </c>
      <c r="U773" s="44" t="str">
        <f t="shared" si="241"/>
        <v/>
      </c>
      <c r="V773" s="44" t="str">
        <f t="shared" si="242"/>
        <v/>
      </c>
      <c r="X773" s="44" t="str">
        <f>IF(AA773=$AA$1,MAX($X$1:X772)+1,"")</f>
        <v/>
      </c>
      <c r="Y773" s="44" t="str">
        <f t="shared" si="243"/>
        <v/>
      </c>
      <c r="Z773" s="44" t="str">
        <f t="shared" si="249"/>
        <v/>
      </c>
      <c r="AA773" s="44" t="str">
        <f t="shared" si="244"/>
        <v/>
      </c>
      <c r="AB773" s="44" t="str">
        <f t="shared" si="245"/>
        <v/>
      </c>
      <c r="AC773" s="45" t="str">
        <f t="shared" si="246"/>
        <v/>
      </c>
      <c r="AD773" s="45" t="str">
        <f t="shared" si="247"/>
        <v/>
      </c>
      <c r="AG773"/>
    </row>
    <row r="774" spans="1:33" x14ac:dyDescent="0.25">
      <c r="A774" s="41" t="str">
        <f>IF(B774=$Z$1,MAX($A$1:A773)+1,"")</f>
        <v/>
      </c>
      <c r="B774" s="48" t="s">
        <v>38</v>
      </c>
      <c r="C774" s="41" t="s">
        <v>157</v>
      </c>
      <c r="D774" s="49" t="s">
        <v>813</v>
      </c>
      <c r="E774" s="50">
        <v>665673</v>
      </c>
      <c r="F774" s="48" t="s">
        <v>24</v>
      </c>
      <c r="H774" s="63">
        <f t="shared" si="248"/>
        <v>773</v>
      </c>
      <c r="I774" s="63" t="str">
        <f t="shared" si="231"/>
        <v/>
      </c>
      <c r="J774" s="63" t="str">
        <f t="shared" si="232"/>
        <v/>
      </c>
      <c r="K774" s="63" t="str">
        <f t="shared" si="233"/>
        <v/>
      </c>
      <c r="L774" s="63" t="str">
        <f t="shared" si="234"/>
        <v/>
      </c>
      <c r="M774" s="63" t="str">
        <f t="shared" si="235"/>
        <v/>
      </c>
      <c r="N774" s="63" t="str">
        <f t="shared" si="236"/>
        <v/>
      </c>
      <c r="P774" s="44" t="str">
        <f>IF($AB$1="NE","",IF(V774=$V$1,MAX($P$1:P773)+1,""))</f>
        <v/>
      </c>
      <c r="Q774" s="44" t="str">
        <f t="shared" si="237"/>
        <v/>
      </c>
      <c r="R774" s="44" t="str">
        <f t="shared" si="238"/>
        <v/>
      </c>
      <c r="S774" s="44" t="str">
        <f t="shared" si="239"/>
        <v/>
      </c>
      <c r="T774" s="44" t="str">
        <f t="shared" si="240"/>
        <v/>
      </c>
      <c r="U774" s="44" t="str">
        <f t="shared" si="241"/>
        <v/>
      </c>
      <c r="V774" s="44" t="str">
        <f t="shared" si="242"/>
        <v/>
      </c>
      <c r="X774" s="44" t="str">
        <f>IF(AA774=$AA$1,MAX($X$1:X773)+1,"")</f>
        <v/>
      </c>
      <c r="Y774" s="44" t="str">
        <f t="shared" si="243"/>
        <v/>
      </c>
      <c r="Z774" s="44" t="str">
        <f t="shared" si="249"/>
        <v/>
      </c>
      <c r="AA774" s="44" t="str">
        <f t="shared" si="244"/>
        <v/>
      </c>
      <c r="AB774" s="44" t="str">
        <f t="shared" si="245"/>
        <v/>
      </c>
      <c r="AC774" s="45" t="str">
        <f t="shared" si="246"/>
        <v/>
      </c>
      <c r="AD774" s="45" t="str">
        <f t="shared" si="247"/>
        <v/>
      </c>
      <c r="AG774"/>
    </row>
    <row r="775" spans="1:33" x14ac:dyDescent="0.25">
      <c r="A775" s="41" t="str">
        <f>IF(B775=$Z$1,MAX($A$1:A774)+1,"")</f>
        <v/>
      </c>
      <c r="B775" s="48" t="s">
        <v>38</v>
      </c>
      <c r="C775" s="41" t="s">
        <v>157</v>
      </c>
      <c r="D775" s="49" t="s">
        <v>161</v>
      </c>
      <c r="E775" s="50">
        <v>771899</v>
      </c>
      <c r="F775" s="48" t="s">
        <v>24</v>
      </c>
      <c r="H775" s="63">
        <f t="shared" si="248"/>
        <v>774</v>
      </c>
      <c r="I775" s="63" t="str">
        <f t="shared" si="231"/>
        <v/>
      </c>
      <c r="J775" s="63" t="str">
        <f t="shared" si="232"/>
        <v/>
      </c>
      <c r="K775" s="63" t="str">
        <f t="shared" si="233"/>
        <v/>
      </c>
      <c r="L775" s="63" t="str">
        <f t="shared" si="234"/>
        <v/>
      </c>
      <c r="M775" s="63" t="str">
        <f t="shared" si="235"/>
        <v/>
      </c>
      <c r="N775" s="63" t="str">
        <f t="shared" si="236"/>
        <v/>
      </c>
      <c r="P775" s="44" t="str">
        <f>IF($AB$1="NE","",IF(V775=$V$1,MAX($P$1:P774)+1,""))</f>
        <v/>
      </c>
      <c r="Q775" s="44" t="str">
        <f t="shared" si="237"/>
        <v/>
      </c>
      <c r="R775" s="44" t="str">
        <f t="shared" si="238"/>
        <v/>
      </c>
      <c r="S775" s="44" t="str">
        <f t="shared" si="239"/>
        <v/>
      </c>
      <c r="T775" s="44" t="str">
        <f t="shared" si="240"/>
        <v/>
      </c>
      <c r="U775" s="44" t="str">
        <f t="shared" si="241"/>
        <v/>
      </c>
      <c r="V775" s="44" t="str">
        <f t="shared" si="242"/>
        <v/>
      </c>
      <c r="X775" s="44" t="str">
        <f>IF(AA775=$AA$1,MAX($X$1:X774)+1,"")</f>
        <v/>
      </c>
      <c r="Y775" s="44" t="str">
        <f t="shared" si="243"/>
        <v/>
      </c>
      <c r="Z775" s="44" t="str">
        <f t="shared" si="249"/>
        <v/>
      </c>
      <c r="AA775" s="44" t="str">
        <f t="shared" si="244"/>
        <v/>
      </c>
      <c r="AB775" s="44" t="str">
        <f t="shared" si="245"/>
        <v/>
      </c>
      <c r="AC775" s="45" t="str">
        <f t="shared" si="246"/>
        <v/>
      </c>
      <c r="AD775" s="45" t="str">
        <f t="shared" si="247"/>
        <v/>
      </c>
      <c r="AG775"/>
    </row>
    <row r="776" spans="1:33" x14ac:dyDescent="0.25">
      <c r="A776" s="41" t="str">
        <f>IF(B776=$Z$1,MAX($A$1:A775)+1,"")</f>
        <v/>
      </c>
      <c r="B776" s="48" t="s">
        <v>38</v>
      </c>
      <c r="C776" s="41" t="s">
        <v>157</v>
      </c>
      <c r="D776" s="51" t="s">
        <v>805</v>
      </c>
      <c r="E776" s="50"/>
      <c r="F776" s="48" t="s">
        <v>24</v>
      </c>
      <c r="H776" s="63">
        <f t="shared" si="248"/>
        <v>775</v>
      </c>
      <c r="I776" s="63" t="str">
        <f t="shared" si="231"/>
        <v/>
      </c>
      <c r="J776" s="63" t="str">
        <f t="shared" si="232"/>
        <v/>
      </c>
      <c r="K776" s="63" t="str">
        <f t="shared" si="233"/>
        <v/>
      </c>
      <c r="L776" s="63" t="str">
        <f t="shared" si="234"/>
        <v/>
      </c>
      <c r="M776" s="63" t="str">
        <f t="shared" si="235"/>
        <v/>
      </c>
      <c r="N776" s="63" t="str">
        <f t="shared" si="236"/>
        <v/>
      </c>
      <c r="P776" s="44" t="str">
        <f>IF($AB$1="NE","",IF(V776=$V$1,MAX($P$1:P775)+1,""))</f>
        <v/>
      </c>
      <c r="Q776" s="44" t="str">
        <f t="shared" si="237"/>
        <v/>
      </c>
      <c r="R776" s="44" t="str">
        <f t="shared" si="238"/>
        <v/>
      </c>
      <c r="S776" s="44" t="str">
        <f t="shared" si="239"/>
        <v/>
      </c>
      <c r="T776" s="44" t="str">
        <f t="shared" si="240"/>
        <v/>
      </c>
      <c r="U776" s="44" t="str">
        <f t="shared" si="241"/>
        <v/>
      </c>
      <c r="V776" s="44" t="str">
        <f t="shared" si="242"/>
        <v/>
      </c>
      <c r="X776" s="44" t="str">
        <f>IF(AA776=$AA$1,MAX($X$1:X775)+1,"")</f>
        <v/>
      </c>
      <c r="Y776" s="44" t="str">
        <f t="shared" si="243"/>
        <v/>
      </c>
      <c r="Z776" s="44" t="str">
        <f t="shared" si="249"/>
        <v/>
      </c>
      <c r="AA776" s="44" t="str">
        <f t="shared" si="244"/>
        <v/>
      </c>
      <c r="AB776" s="44" t="str">
        <f t="shared" si="245"/>
        <v/>
      </c>
      <c r="AC776" s="45" t="str">
        <f t="shared" si="246"/>
        <v/>
      </c>
      <c r="AD776" s="45" t="str">
        <f t="shared" si="247"/>
        <v/>
      </c>
      <c r="AG776"/>
    </row>
    <row r="777" spans="1:33" x14ac:dyDescent="0.25">
      <c r="A777" s="41" t="str">
        <f>IF(B777=$Z$1,MAX($A$1:A776)+1,"")</f>
        <v/>
      </c>
      <c r="B777" s="48" t="s">
        <v>38</v>
      </c>
      <c r="C777" s="41" t="s">
        <v>157</v>
      </c>
      <c r="D777" s="49" t="s">
        <v>814</v>
      </c>
      <c r="E777" s="50">
        <v>773280</v>
      </c>
      <c r="F777" s="48" t="s">
        <v>24</v>
      </c>
      <c r="H777" s="63">
        <f t="shared" si="248"/>
        <v>776</v>
      </c>
      <c r="I777" s="63" t="str">
        <f t="shared" si="231"/>
        <v/>
      </c>
      <c r="J777" s="63" t="str">
        <f t="shared" si="232"/>
        <v/>
      </c>
      <c r="K777" s="63" t="str">
        <f t="shared" si="233"/>
        <v/>
      </c>
      <c r="L777" s="63" t="str">
        <f t="shared" si="234"/>
        <v/>
      </c>
      <c r="M777" s="63" t="str">
        <f t="shared" si="235"/>
        <v/>
      </c>
      <c r="N777" s="63" t="str">
        <f t="shared" si="236"/>
        <v/>
      </c>
      <c r="P777" s="44" t="str">
        <f>IF($AB$1="NE","",IF(V777=$V$1,MAX($P$1:P776)+1,""))</f>
        <v/>
      </c>
      <c r="Q777" s="44" t="str">
        <f t="shared" si="237"/>
        <v/>
      </c>
      <c r="R777" s="44" t="str">
        <f t="shared" si="238"/>
        <v/>
      </c>
      <c r="S777" s="44" t="str">
        <f t="shared" si="239"/>
        <v/>
      </c>
      <c r="T777" s="44" t="str">
        <f t="shared" si="240"/>
        <v/>
      </c>
      <c r="U777" s="44" t="str">
        <f t="shared" si="241"/>
        <v/>
      </c>
      <c r="V777" s="44" t="str">
        <f t="shared" si="242"/>
        <v/>
      </c>
      <c r="X777" s="44" t="str">
        <f>IF(AA777=$AA$1,MAX($X$1:X776)+1,"")</f>
        <v/>
      </c>
      <c r="Y777" s="44" t="str">
        <f t="shared" si="243"/>
        <v/>
      </c>
      <c r="Z777" s="44" t="str">
        <f t="shared" si="249"/>
        <v/>
      </c>
      <c r="AA777" s="44" t="str">
        <f t="shared" si="244"/>
        <v/>
      </c>
      <c r="AB777" s="44" t="str">
        <f t="shared" si="245"/>
        <v/>
      </c>
      <c r="AC777" s="45" t="str">
        <f t="shared" si="246"/>
        <v/>
      </c>
      <c r="AD777" s="45" t="str">
        <f t="shared" si="247"/>
        <v/>
      </c>
      <c r="AG777"/>
    </row>
    <row r="778" spans="1:33" x14ac:dyDescent="0.25">
      <c r="A778" s="41" t="str">
        <f>IF(B778=$Z$1,MAX($A$1:A777)+1,"")</f>
        <v/>
      </c>
      <c r="B778" s="48" t="s">
        <v>38</v>
      </c>
      <c r="C778" s="41" t="s">
        <v>157</v>
      </c>
      <c r="D778" s="49" t="s">
        <v>815</v>
      </c>
      <c r="E778" s="50">
        <v>773271</v>
      </c>
      <c r="F778" s="48" t="s">
        <v>24</v>
      </c>
      <c r="H778" s="63">
        <f t="shared" si="248"/>
        <v>777</v>
      </c>
      <c r="I778" s="63" t="str">
        <f t="shared" si="231"/>
        <v/>
      </c>
      <c r="J778" s="63" t="str">
        <f t="shared" si="232"/>
        <v/>
      </c>
      <c r="K778" s="63" t="str">
        <f t="shared" si="233"/>
        <v/>
      </c>
      <c r="L778" s="63" t="str">
        <f t="shared" si="234"/>
        <v/>
      </c>
      <c r="M778" s="63" t="str">
        <f t="shared" si="235"/>
        <v/>
      </c>
      <c r="N778" s="63" t="str">
        <f t="shared" si="236"/>
        <v/>
      </c>
      <c r="P778" s="44" t="str">
        <f>IF($AB$1="NE","",IF(V778=$V$1,MAX($P$1:P777)+1,""))</f>
        <v/>
      </c>
      <c r="Q778" s="44" t="str">
        <f t="shared" si="237"/>
        <v/>
      </c>
      <c r="R778" s="44" t="str">
        <f t="shared" si="238"/>
        <v/>
      </c>
      <c r="S778" s="44" t="str">
        <f t="shared" si="239"/>
        <v/>
      </c>
      <c r="T778" s="44" t="str">
        <f t="shared" si="240"/>
        <v/>
      </c>
      <c r="U778" s="44" t="str">
        <f t="shared" si="241"/>
        <v/>
      </c>
      <c r="V778" s="44" t="str">
        <f t="shared" si="242"/>
        <v/>
      </c>
      <c r="X778" s="44" t="str">
        <f>IF(AA778=$AA$1,MAX($X$1:X777)+1,"")</f>
        <v/>
      </c>
      <c r="Y778" s="44" t="str">
        <f t="shared" si="243"/>
        <v/>
      </c>
      <c r="Z778" s="44" t="str">
        <f t="shared" si="249"/>
        <v/>
      </c>
      <c r="AA778" s="44" t="str">
        <f t="shared" si="244"/>
        <v/>
      </c>
      <c r="AB778" s="44" t="str">
        <f t="shared" si="245"/>
        <v/>
      </c>
      <c r="AC778" s="45" t="str">
        <f t="shared" si="246"/>
        <v/>
      </c>
      <c r="AD778" s="45" t="str">
        <f t="shared" si="247"/>
        <v/>
      </c>
      <c r="AG778"/>
    </row>
    <row r="779" spans="1:33" x14ac:dyDescent="0.25">
      <c r="A779" s="41" t="str">
        <f>IF(B779=$Z$1,MAX($A$1:A778)+1,"")</f>
        <v/>
      </c>
      <c r="B779" s="48" t="s">
        <v>38</v>
      </c>
      <c r="C779" s="41" t="s">
        <v>157</v>
      </c>
      <c r="D779" s="49" t="s">
        <v>816</v>
      </c>
      <c r="E779" s="50">
        <v>650765</v>
      </c>
      <c r="F779" s="48" t="s">
        <v>24</v>
      </c>
      <c r="H779" s="63">
        <f t="shared" si="248"/>
        <v>778</v>
      </c>
      <c r="I779" s="63" t="str">
        <f t="shared" ref="I779:I842" si="250">IF(I778="","",IF(MAX($P$2:$P$10000)=I778,"",I778+1))</f>
        <v/>
      </c>
      <c r="J779" s="63" t="str">
        <f t="shared" ref="J779:J842" si="251">IF(I779="","",LOOKUP(Q779,$P$2:$P$10000,$R$2:$R$10000))</f>
        <v/>
      </c>
      <c r="K779" s="63" t="str">
        <f t="shared" ref="K779:K842" si="252">IF(I779="","",LOOKUP(I779,$P$2:$P$10000,$S$2:$S$10000))</f>
        <v/>
      </c>
      <c r="L779" s="63" t="str">
        <f t="shared" ref="L779:L842" si="253">IF(I779="","",LOOKUP(I779,$P$2:$P$10000,$T$2:$T$10000))</f>
        <v/>
      </c>
      <c r="M779" s="63" t="str">
        <f t="shared" ref="M779:M842" si="254">IF(I779="","",LOOKUP(I779,$P$2:$P$10000,$U$2:$U$10000))</f>
        <v/>
      </c>
      <c r="N779" s="63" t="str">
        <f t="shared" ref="N779:N842" si="255">IF(I779="","",LOOKUP(I779,$P$2:$P$10000,$V$2:$V$10000))</f>
        <v/>
      </c>
      <c r="P779" s="44" t="str">
        <f>IF($AB$1="NE","",IF(V779=$V$1,MAX($P$1:P778)+1,""))</f>
        <v/>
      </c>
      <c r="Q779" s="44" t="str">
        <f t="shared" ref="Q779:Q842" si="256">IF(Q778="","",IF(MAX($X$2:$X$10000)=Q778,"",Q778+1))</f>
        <v/>
      </c>
      <c r="R779" s="44" t="str">
        <f t="shared" ref="R779:R842" si="257">IF(Q779="","",LOOKUP(Q779,$Y$2:$Y$10000,$Z$2:$Z$10000))</f>
        <v/>
      </c>
      <c r="S779" s="44" t="str">
        <f t="shared" ref="S779:S842" si="258">IF(Q779="","",LOOKUP(Q779,$X$2:$X$10000,$AA$2:$AA$10000))</f>
        <v/>
      </c>
      <c r="T779" s="44" t="str">
        <f t="shared" ref="T779:T842" si="259">IF(Q779="","",LOOKUP(Q779,$X$2:$X$10000,$AB$2:$AB$10000))</f>
        <v/>
      </c>
      <c r="U779" s="44" t="str">
        <f t="shared" ref="U779:U842" si="260">IF(Q779="","",LOOKUP(Q779,$X$2:$X$10000,$AC$2:$AC$10000))</f>
        <v/>
      </c>
      <c r="V779" s="44" t="str">
        <f t="shared" ref="V779:V842" si="261">IF(Q779="","",LOOKUP(Q779,$X$2:$X$10000,$AD$2:$AD$10000))</f>
        <v/>
      </c>
      <c r="X779" s="44" t="str">
        <f>IF(AA779=$AA$1,MAX($X$1:X778)+1,"")</f>
        <v/>
      </c>
      <c r="Y779" s="44" t="str">
        <f t="shared" ref="Y779:Y842" si="262">IF(Y778="","",IF(MAX($A$2:$A$10000)=Y778,"",Y778+1))</f>
        <v/>
      </c>
      <c r="Z779" s="44" t="str">
        <f t="shared" si="249"/>
        <v/>
      </c>
      <c r="AA779" s="44" t="str">
        <f t="shared" ref="AA779:AA842" si="263">IF(Y779="","",LOOKUP(Y779,$A$2:$A$10000,$C$2:$C$10000))</f>
        <v/>
      </c>
      <c r="AB779" s="44" t="str">
        <f t="shared" ref="AB779:AB842" si="264">IF(Y779="","",LOOKUP(Y779,$A$2:$A$10000,$D$2:$D$10000))</f>
        <v/>
      </c>
      <c r="AC779" s="45" t="str">
        <f t="shared" ref="AC779:AC842" si="265">IF(Y779="","",LOOKUP(Y779,$A$2:$A$10000,$E$2:$E$10000))</f>
        <v/>
      </c>
      <c r="AD779" s="45" t="str">
        <f t="shared" ref="AD779:AD842" si="266">IF(Y779="","",LOOKUP(Y779,$A$2:$A$10000,$F$2:$F$10000))</f>
        <v/>
      </c>
      <c r="AG779"/>
    </row>
    <row r="780" spans="1:33" x14ac:dyDescent="0.25">
      <c r="A780" s="41" t="str">
        <f>IF(B780=$Z$1,MAX($A$1:A779)+1,"")</f>
        <v/>
      </c>
      <c r="B780" s="48" t="s">
        <v>38</v>
      </c>
      <c r="C780" s="41" t="s">
        <v>157</v>
      </c>
      <c r="D780" s="49" t="s">
        <v>817</v>
      </c>
      <c r="E780" s="50">
        <v>778001</v>
      </c>
      <c r="F780" s="48" t="s">
        <v>24</v>
      </c>
      <c r="H780" s="63">
        <f t="shared" si="248"/>
        <v>779</v>
      </c>
      <c r="I780" s="63" t="str">
        <f t="shared" si="250"/>
        <v/>
      </c>
      <c r="J780" s="63" t="str">
        <f t="shared" si="251"/>
        <v/>
      </c>
      <c r="K780" s="63" t="str">
        <f t="shared" si="252"/>
        <v/>
      </c>
      <c r="L780" s="63" t="str">
        <f t="shared" si="253"/>
        <v/>
      </c>
      <c r="M780" s="63" t="str">
        <f t="shared" si="254"/>
        <v/>
      </c>
      <c r="N780" s="63" t="str">
        <f t="shared" si="255"/>
        <v/>
      </c>
      <c r="P780" s="44" t="str">
        <f>IF($AB$1="NE","",IF(V780=$V$1,MAX($P$1:P779)+1,""))</f>
        <v/>
      </c>
      <c r="Q780" s="44" t="str">
        <f t="shared" si="256"/>
        <v/>
      </c>
      <c r="R780" s="44" t="str">
        <f t="shared" si="257"/>
        <v/>
      </c>
      <c r="S780" s="44" t="str">
        <f t="shared" si="258"/>
        <v/>
      </c>
      <c r="T780" s="44" t="str">
        <f t="shared" si="259"/>
        <v/>
      </c>
      <c r="U780" s="44" t="str">
        <f t="shared" si="260"/>
        <v/>
      </c>
      <c r="V780" s="44" t="str">
        <f t="shared" si="261"/>
        <v/>
      </c>
      <c r="X780" s="44" t="str">
        <f>IF(AA780=$AA$1,MAX($X$1:X779)+1,"")</f>
        <v/>
      </c>
      <c r="Y780" s="44" t="str">
        <f t="shared" si="262"/>
        <v/>
      </c>
      <c r="Z780" s="44" t="str">
        <f t="shared" si="249"/>
        <v/>
      </c>
      <c r="AA780" s="44" t="str">
        <f t="shared" si="263"/>
        <v/>
      </c>
      <c r="AB780" s="44" t="str">
        <f t="shared" si="264"/>
        <v/>
      </c>
      <c r="AC780" s="45" t="str">
        <f t="shared" si="265"/>
        <v/>
      </c>
      <c r="AD780" s="45" t="str">
        <f t="shared" si="266"/>
        <v/>
      </c>
      <c r="AG780"/>
    </row>
    <row r="781" spans="1:33" x14ac:dyDescent="0.25">
      <c r="A781" s="41" t="str">
        <f>IF(B781=$Z$1,MAX($A$1:A780)+1,"")</f>
        <v/>
      </c>
      <c r="B781" s="48" t="s">
        <v>38</v>
      </c>
      <c r="C781" s="41" t="s">
        <v>157</v>
      </c>
      <c r="D781" s="49" t="s">
        <v>162</v>
      </c>
      <c r="E781" s="50">
        <v>650773</v>
      </c>
      <c r="F781" s="48" t="s">
        <v>24</v>
      </c>
      <c r="H781" s="63">
        <f t="shared" si="248"/>
        <v>780</v>
      </c>
      <c r="I781" s="63" t="str">
        <f t="shared" si="250"/>
        <v/>
      </c>
      <c r="J781" s="63" t="str">
        <f t="shared" si="251"/>
        <v/>
      </c>
      <c r="K781" s="63" t="str">
        <f t="shared" si="252"/>
        <v/>
      </c>
      <c r="L781" s="63" t="str">
        <f t="shared" si="253"/>
        <v/>
      </c>
      <c r="M781" s="63" t="str">
        <f t="shared" si="254"/>
        <v/>
      </c>
      <c r="N781" s="63" t="str">
        <f t="shared" si="255"/>
        <v/>
      </c>
      <c r="P781" s="44" t="str">
        <f>IF($AB$1="NE","",IF(V781=$V$1,MAX($P$1:P780)+1,""))</f>
        <v/>
      </c>
      <c r="Q781" s="44" t="str">
        <f t="shared" si="256"/>
        <v/>
      </c>
      <c r="R781" s="44" t="str">
        <f t="shared" si="257"/>
        <v/>
      </c>
      <c r="S781" s="44" t="str">
        <f t="shared" si="258"/>
        <v/>
      </c>
      <c r="T781" s="44" t="str">
        <f t="shared" si="259"/>
        <v/>
      </c>
      <c r="U781" s="44" t="str">
        <f t="shared" si="260"/>
        <v/>
      </c>
      <c r="V781" s="44" t="str">
        <f t="shared" si="261"/>
        <v/>
      </c>
      <c r="X781" s="44" t="str">
        <f>IF(AA781=$AA$1,MAX($X$1:X780)+1,"")</f>
        <v/>
      </c>
      <c r="Y781" s="44" t="str">
        <f t="shared" si="262"/>
        <v/>
      </c>
      <c r="Z781" s="44" t="str">
        <f t="shared" si="249"/>
        <v/>
      </c>
      <c r="AA781" s="44" t="str">
        <f t="shared" si="263"/>
        <v/>
      </c>
      <c r="AB781" s="44" t="str">
        <f t="shared" si="264"/>
        <v/>
      </c>
      <c r="AC781" s="45" t="str">
        <f t="shared" si="265"/>
        <v/>
      </c>
      <c r="AD781" s="45" t="str">
        <f t="shared" si="266"/>
        <v/>
      </c>
      <c r="AG781"/>
    </row>
    <row r="782" spans="1:33" x14ac:dyDescent="0.25">
      <c r="A782" s="41" t="str">
        <f>IF(B782=$Z$1,MAX($A$1:A781)+1,"")</f>
        <v/>
      </c>
      <c r="B782" s="48" t="s">
        <v>38</v>
      </c>
      <c r="C782" s="41" t="s">
        <v>157</v>
      </c>
      <c r="D782" s="49" t="s">
        <v>818</v>
      </c>
      <c r="E782" s="50">
        <v>781894</v>
      </c>
      <c r="F782" s="48" t="s">
        <v>24</v>
      </c>
      <c r="H782" s="63">
        <f t="shared" si="248"/>
        <v>781</v>
      </c>
      <c r="I782" s="63" t="str">
        <f t="shared" si="250"/>
        <v/>
      </c>
      <c r="J782" s="63" t="str">
        <f t="shared" si="251"/>
        <v/>
      </c>
      <c r="K782" s="63" t="str">
        <f t="shared" si="252"/>
        <v/>
      </c>
      <c r="L782" s="63" t="str">
        <f t="shared" si="253"/>
        <v/>
      </c>
      <c r="M782" s="63" t="str">
        <f t="shared" si="254"/>
        <v/>
      </c>
      <c r="N782" s="63" t="str">
        <f t="shared" si="255"/>
        <v/>
      </c>
      <c r="P782" s="44" t="str">
        <f>IF($AB$1="NE","",IF(V782=$V$1,MAX($P$1:P781)+1,""))</f>
        <v/>
      </c>
      <c r="Q782" s="44" t="str">
        <f t="shared" si="256"/>
        <v/>
      </c>
      <c r="R782" s="44" t="str">
        <f t="shared" si="257"/>
        <v/>
      </c>
      <c r="S782" s="44" t="str">
        <f t="shared" si="258"/>
        <v/>
      </c>
      <c r="T782" s="44" t="str">
        <f t="shared" si="259"/>
        <v/>
      </c>
      <c r="U782" s="44" t="str">
        <f t="shared" si="260"/>
        <v/>
      </c>
      <c r="V782" s="44" t="str">
        <f t="shared" si="261"/>
        <v/>
      </c>
      <c r="X782" s="44" t="str">
        <f>IF(AA782=$AA$1,MAX($X$1:X781)+1,"")</f>
        <v/>
      </c>
      <c r="Y782" s="44" t="str">
        <f t="shared" si="262"/>
        <v/>
      </c>
      <c r="Z782" s="44" t="str">
        <f t="shared" si="249"/>
        <v/>
      </c>
      <c r="AA782" s="44" t="str">
        <f t="shared" si="263"/>
        <v/>
      </c>
      <c r="AB782" s="44" t="str">
        <f t="shared" si="264"/>
        <v/>
      </c>
      <c r="AC782" s="45" t="str">
        <f t="shared" si="265"/>
        <v/>
      </c>
      <c r="AD782" s="45" t="str">
        <f t="shared" si="266"/>
        <v/>
      </c>
      <c r="AG782"/>
    </row>
    <row r="783" spans="1:33" x14ac:dyDescent="0.25">
      <c r="A783" s="41" t="str">
        <f>IF(B783=$Z$1,MAX($A$1:A782)+1,"")</f>
        <v/>
      </c>
      <c r="B783" s="48" t="s">
        <v>38</v>
      </c>
      <c r="C783" s="41" t="s">
        <v>157</v>
      </c>
      <c r="D783" s="49" t="s">
        <v>819</v>
      </c>
      <c r="E783" s="50">
        <v>782238</v>
      </c>
      <c r="F783" s="48" t="s">
        <v>24</v>
      </c>
      <c r="H783" s="63">
        <f t="shared" si="248"/>
        <v>782</v>
      </c>
      <c r="I783" s="63" t="str">
        <f t="shared" si="250"/>
        <v/>
      </c>
      <c r="J783" s="63" t="str">
        <f t="shared" si="251"/>
        <v/>
      </c>
      <c r="K783" s="63" t="str">
        <f t="shared" si="252"/>
        <v/>
      </c>
      <c r="L783" s="63" t="str">
        <f t="shared" si="253"/>
        <v/>
      </c>
      <c r="M783" s="63" t="str">
        <f t="shared" si="254"/>
        <v/>
      </c>
      <c r="N783" s="63" t="str">
        <f t="shared" si="255"/>
        <v/>
      </c>
      <c r="P783" s="44" t="str">
        <f>IF($AB$1="NE","",IF(V783=$V$1,MAX($P$1:P782)+1,""))</f>
        <v/>
      </c>
      <c r="Q783" s="44" t="str">
        <f t="shared" si="256"/>
        <v/>
      </c>
      <c r="R783" s="44" t="str">
        <f t="shared" si="257"/>
        <v/>
      </c>
      <c r="S783" s="44" t="str">
        <f t="shared" si="258"/>
        <v/>
      </c>
      <c r="T783" s="44" t="str">
        <f t="shared" si="259"/>
        <v/>
      </c>
      <c r="U783" s="44" t="str">
        <f t="shared" si="260"/>
        <v/>
      </c>
      <c r="V783" s="44" t="str">
        <f t="shared" si="261"/>
        <v/>
      </c>
      <c r="X783" s="44" t="str">
        <f>IF(AA783=$AA$1,MAX($X$1:X782)+1,"")</f>
        <v/>
      </c>
      <c r="Y783" s="44" t="str">
        <f t="shared" si="262"/>
        <v/>
      </c>
      <c r="Z783" s="44" t="str">
        <f t="shared" si="249"/>
        <v/>
      </c>
      <c r="AA783" s="44" t="str">
        <f t="shared" si="263"/>
        <v/>
      </c>
      <c r="AB783" s="44" t="str">
        <f t="shared" si="264"/>
        <v/>
      </c>
      <c r="AC783" s="45" t="str">
        <f t="shared" si="265"/>
        <v/>
      </c>
      <c r="AD783" s="45" t="str">
        <f t="shared" si="266"/>
        <v/>
      </c>
      <c r="AG783"/>
    </row>
    <row r="784" spans="1:33" x14ac:dyDescent="0.25">
      <c r="A784" s="41" t="str">
        <f>IF(B784=$Z$1,MAX($A$1:A783)+1,"")</f>
        <v/>
      </c>
      <c r="B784" s="48" t="s">
        <v>38</v>
      </c>
      <c r="C784" s="41" t="s">
        <v>157</v>
      </c>
      <c r="D784" s="49" t="s">
        <v>820</v>
      </c>
      <c r="E784" s="50">
        <v>661821</v>
      </c>
      <c r="F784" s="48" t="s">
        <v>24</v>
      </c>
      <c r="H784" s="63">
        <f t="shared" si="248"/>
        <v>783</v>
      </c>
      <c r="I784" s="63" t="str">
        <f t="shared" si="250"/>
        <v/>
      </c>
      <c r="J784" s="63" t="str">
        <f t="shared" si="251"/>
        <v/>
      </c>
      <c r="K784" s="63" t="str">
        <f t="shared" si="252"/>
        <v/>
      </c>
      <c r="L784" s="63" t="str">
        <f t="shared" si="253"/>
        <v/>
      </c>
      <c r="M784" s="63" t="str">
        <f t="shared" si="254"/>
        <v/>
      </c>
      <c r="N784" s="63" t="str">
        <f t="shared" si="255"/>
        <v/>
      </c>
      <c r="P784" s="44" t="str">
        <f>IF($AB$1="NE","",IF(V784=$V$1,MAX($P$1:P783)+1,""))</f>
        <v/>
      </c>
      <c r="Q784" s="44" t="str">
        <f t="shared" si="256"/>
        <v/>
      </c>
      <c r="R784" s="44" t="str">
        <f t="shared" si="257"/>
        <v/>
      </c>
      <c r="S784" s="44" t="str">
        <f t="shared" si="258"/>
        <v/>
      </c>
      <c r="T784" s="44" t="str">
        <f t="shared" si="259"/>
        <v/>
      </c>
      <c r="U784" s="44" t="str">
        <f t="shared" si="260"/>
        <v/>
      </c>
      <c r="V784" s="44" t="str">
        <f t="shared" si="261"/>
        <v/>
      </c>
      <c r="X784" s="44" t="str">
        <f>IF(AA784=$AA$1,MAX($X$1:X783)+1,"")</f>
        <v/>
      </c>
      <c r="Y784" s="44" t="str">
        <f t="shared" si="262"/>
        <v/>
      </c>
      <c r="Z784" s="44" t="str">
        <f t="shared" si="249"/>
        <v/>
      </c>
      <c r="AA784" s="44" t="str">
        <f t="shared" si="263"/>
        <v/>
      </c>
      <c r="AB784" s="44" t="str">
        <f t="shared" si="264"/>
        <v/>
      </c>
      <c r="AC784" s="45" t="str">
        <f t="shared" si="265"/>
        <v/>
      </c>
      <c r="AD784" s="45" t="str">
        <f t="shared" si="266"/>
        <v/>
      </c>
      <c r="AG784"/>
    </row>
    <row r="785" spans="1:33" x14ac:dyDescent="0.25">
      <c r="A785" s="41" t="str">
        <f>IF(B785=$Z$1,MAX($A$1:A784)+1,"")</f>
        <v/>
      </c>
      <c r="B785" s="48" t="s">
        <v>38</v>
      </c>
      <c r="C785" s="41" t="s">
        <v>163</v>
      </c>
      <c r="D785" s="51" t="s">
        <v>164</v>
      </c>
      <c r="E785" s="50">
        <v>648281</v>
      </c>
      <c r="F785" s="48" t="s">
        <v>24</v>
      </c>
      <c r="H785" s="63">
        <f t="shared" si="248"/>
        <v>784</v>
      </c>
      <c r="I785" s="63" t="str">
        <f t="shared" si="250"/>
        <v/>
      </c>
      <c r="J785" s="63" t="str">
        <f t="shared" si="251"/>
        <v/>
      </c>
      <c r="K785" s="63" t="str">
        <f t="shared" si="252"/>
        <v/>
      </c>
      <c r="L785" s="63" t="str">
        <f t="shared" si="253"/>
        <v/>
      </c>
      <c r="M785" s="63" t="str">
        <f t="shared" si="254"/>
        <v/>
      </c>
      <c r="N785" s="63" t="str">
        <f t="shared" si="255"/>
        <v/>
      </c>
      <c r="P785" s="44" t="str">
        <f>IF($AB$1="NE","",IF(V785=$V$1,MAX($P$1:P784)+1,""))</f>
        <v/>
      </c>
      <c r="Q785" s="44" t="str">
        <f t="shared" si="256"/>
        <v/>
      </c>
      <c r="R785" s="44" t="str">
        <f t="shared" si="257"/>
        <v/>
      </c>
      <c r="S785" s="44" t="str">
        <f t="shared" si="258"/>
        <v/>
      </c>
      <c r="T785" s="44" t="str">
        <f t="shared" si="259"/>
        <v/>
      </c>
      <c r="U785" s="44" t="str">
        <f t="shared" si="260"/>
        <v/>
      </c>
      <c r="V785" s="44" t="str">
        <f t="shared" si="261"/>
        <v/>
      </c>
      <c r="X785" s="44" t="str">
        <f>IF(AA785=$AA$1,MAX($X$1:X784)+1,"")</f>
        <v/>
      </c>
      <c r="Y785" s="44" t="str">
        <f t="shared" si="262"/>
        <v/>
      </c>
      <c r="Z785" s="44" t="str">
        <f t="shared" si="249"/>
        <v/>
      </c>
      <c r="AA785" s="44" t="str">
        <f t="shared" si="263"/>
        <v/>
      </c>
      <c r="AB785" s="44" t="str">
        <f t="shared" si="264"/>
        <v/>
      </c>
      <c r="AC785" s="45" t="str">
        <f t="shared" si="265"/>
        <v/>
      </c>
      <c r="AD785" s="45" t="str">
        <f t="shared" si="266"/>
        <v/>
      </c>
      <c r="AG785"/>
    </row>
    <row r="786" spans="1:33" x14ac:dyDescent="0.25">
      <c r="A786" s="41" t="str">
        <f>IF(B786=$Z$1,MAX($A$1:A785)+1,"")</f>
        <v/>
      </c>
      <c r="B786" s="48" t="s">
        <v>38</v>
      </c>
      <c r="C786" s="41" t="s">
        <v>163</v>
      </c>
      <c r="D786" s="49" t="s">
        <v>821</v>
      </c>
      <c r="E786" s="50">
        <v>618322</v>
      </c>
      <c r="F786" s="48" t="s">
        <v>24</v>
      </c>
      <c r="H786" s="63">
        <f t="shared" si="248"/>
        <v>785</v>
      </c>
      <c r="I786" s="63" t="str">
        <f t="shared" si="250"/>
        <v/>
      </c>
      <c r="J786" s="63" t="str">
        <f t="shared" si="251"/>
        <v/>
      </c>
      <c r="K786" s="63" t="str">
        <f t="shared" si="252"/>
        <v/>
      </c>
      <c r="L786" s="63" t="str">
        <f t="shared" si="253"/>
        <v/>
      </c>
      <c r="M786" s="63" t="str">
        <f t="shared" si="254"/>
        <v/>
      </c>
      <c r="N786" s="63" t="str">
        <f t="shared" si="255"/>
        <v/>
      </c>
      <c r="P786" s="44" t="str">
        <f>IF($AB$1="NE","",IF(V786=$V$1,MAX($P$1:P785)+1,""))</f>
        <v/>
      </c>
      <c r="Q786" s="44" t="str">
        <f t="shared" si="256"/>
        <v/>
      </c>
      <c r="R786" s="44" t="str">
        <f t="shared" si="257"/>
        <v/>
      </c>
      <c r="S786" s="44" t="str">
        <f t="shared" si="258"/>
        <v/>
      </c>
      <c r="T786" s="44" t="str">
        <f t="shared" si="259"/>
        <v/>
      </c>
      <c r="U786" s="44" t="str">
        <f t="shared" si="260"/>
        <v/>
      </c>
      <c r="V786" s="44" t="str">
        <f t="shared" si="261"/>
        <v/>
      </c>
      <c r="X786" s="44" t="str">
        <f>IF(AA786=$AA$1,MAX($X$1:X785)+1,"")</f>
        <v/>
      </c>
      <c r="Y786" s="44" t="str">
        <f t="shared" si="262"/>
        <v/>
      </c>
      <c r="Z786" s="44" t="str">
        <f t="shared" si="249"/>
        <v/>
      </c>
      <c r="AA786" s="44" t="str">
        <f t="shared" si="263"/>
        <v/>
      </c>
      <c r="AB786" s="44" t="str">
        <f t="shared" si="264"/>
        <v/>
      </c>
      <c r="AC786" s="45" t="str">
        <f t="shared" si="265"/>
        <v/>
      </c>
      <c r="AD786" s="45" t="str">
        <f t="shared" si="266"/>
        <v/>
      </c>
      <c r="AG786"/>
    </row>
    <row r="787" spans="1:33" x14ac:dyDescent="0.25">
      <c r="A787" s="41" t="str">
        <f>IF(B787=$Z$1,MAX($A$1:A786)+1,"")</f>
        <v/>
      </c>
      <c r="B787" s="48" t="s">
        <v>38</v>
      </c>
      <c r="C787" s="41" t="s">
        <v>163</v>
      </c>
      <c r="D787" s="51" t="s">
        <v>822</v>
      </c>
      <c r="E787" s="50">
        <v>608190</v>
      </c>
      <c r="F787" s="48" t="s">
        <v>24</v>
      </c>
      <c r="H787" s="63">
        <f t="shared" si="248"/>
        <v>786</v>
      </c>
      <c r="I787" s="63" t="str">
        <f t="shared" si="250"/>
        <v/>
      </c>
      <c r="J787" s="63" t="str">
        <f t="shared" si="251"/>
        <v/>
      </c>
      <c r="K787" s="63" t="str">
        <f t="shared" si="252"/>
        <v/>
      </c>
      <c r="L787" s="63" t="str">
        <f t="shared" si="253"/>
        <v/>
      </c>
      <c r="M787" s="63" t="str">
        <f t="shared" si="254"/>
        <v/>
      </c>
      <c r="N787" s="63" t="str">
        <f t="shared" si="255"/>
        <v/>
      </c>
      <c r="P787" s="44" t="str">
        <f>IF($AB$1="NE","",IF(V787=$V$1,MAX($P$1:P786)+1,""))</f>
        <v/>
      </c>
      <c r="Q787" s="44" t="str">
        <f t="shared" si="256"/>
        <v/>
      </c>
      <c r="R787" s="44" t="str">
        <f t="shared" si="257"/>
        <v/>
      </c>
      <c r="S787" s="44" t="str">
        <f t="shared" si="258"/>
        <v/>
      </c>
      <c r="T787" s="44" t="str">
        <f t="shared" si="259"/>
        <v/>
      </c>
      <c r="U787" s="44" t="str">
        <f t="shared" si="260"/>
        <v/>
      </c>
      <c r="V787" s="44" t="str">
        <f t="shared" si="261"/>
        <v/>
      </c>
      <c r="X787" s="44" t="str">
        <f>IF(AA787=$AA$1,MAX($X$1:X786)+1,"")</f>
        <v/>
      </c>
      <c r="Y787" s="44" t="str">
        <f t="shared" si="262"/>
        <v/>
      </c>
      <c r="Z787" s="44" t="str">
        <f t="shared" si="249"/>
        <v/>
      </c>
      <c r="AA787" s="44" t="str">
        <f t="shared" si="263"/>
        <v/>
      </c>
      <c r="AB787" s="44" t="str">
        <f t="shared" si="264"/>
        <v/>
      </c>
      <c r="AC787" s="45" t="str">
        <f t="shared" si="265"/>
        <v/>
      </c>
      <c r="AD787" s="45" t="str">
        <f t="shared" si="266"/>
        <v/>
      </c>
      <c r="AG787"/>
    </row>
    <row r="788" spans="1:33" x14ac:dyDescent="0.25">
      <c r="A788" s="41" t="str">
        <f>IF(B788=$Z$1,MAX($A$1:A787)+1,"")</f>
        <v/>
      </c>
      <c r="B788" s="48" t="s">
        <v>38</v>
      </c>
      <c r="C788" s="41" t="s">
        <v>163</v>
      </c>
      <c r="D788" s="49" t="s">
        <v>823</v>
      </c>
      <c r="E788" s="50">
        <v>761770</v>
      </c>
      <c r="F788" s="48" t="s">
        <v>24</v>
      </c>
      <c r="H788" s="63">
        <f t="shared" si="248"/>
        <v>787</v>
      </c>
      <c r="I788" s="63" t="str">
        <f t="shared" si="250"/>
        <v/>
      </c>
      <c r="J788" s="63" t="str">
        <f t="shared" si="251"/>
        <v/>
      </c>
      <c r="K788" s="63" t="str">
        <f t="shared" si="252"/>
        <v/>
      </c>
      <c r="L788" s="63" t="str">
        <f t="shared" si="253"/>
        <v/>
      </c>
      <c r="M788" s="63" t="str">
        <f t="shared" si="254"/>
        <v/>
      </c>
      <c r="N788" s="63" t="str">
        <f t="shared" si="255"/>
        <v/>
      </c>
      <c r="P788" s="44" t="str">
        <f>IF($AB$1="NE","",IF(V788=$V$1,MAX($P$1:P787)+1,""))</f>
        <v/>
      </c>
      <c r="Q788" s="44" t="str">
        <f t="shared" si="256"/>
        <v/>
      </c>
      <c r="R788" s="44" t="str">
        <f t="shared" si="257"/>
        <v/>
      </c>
      <c r="S788" s="44" t="str">
        <f t="shared" si="258"/>
        <v/>
      </c>
      <c r="T788" s="44" t="str">
        <f t="shared" si="259"/>
        <v/>
      </c>
      <c r="U788" s="44" t="str">
        <f t="shared" si="260"/>
        <v/>
      </c>
      <c r="V788" s="44" t="str">
        <f t="shared" si="261"/>
        <v/>
      </c>
      <c r="X788" s="44" t="str">
        <f>IF(AA788=$AA$1,MAX($X$1:X787)+1,"")</f>
        <v/>
      </c>
      <c r="Y788" s="44" t="str">
        <f t="shared" si="262"/>
        <v/>
      </c>
      <c r="Z788" s="44" t="str">
        <f t="shared" si="249"/>
        <v/>
      </c>
      <c r="AA788" s="44" t="str">
        <f t="shared" si="263"/>
        <v/>
      </c>
      <c r="AB788" s="44" t="str">
        <f t="shared" si="264"/>
        <v/>
      </c>
      <c r="AC788" s="45" t="str">
        <f t="shared" si="265"/>
        <v/>
      </c>
      <c r="AD788" s="45" t="str">
        <f t="shared" si="266"/>
        <v/>
      </c>
      <c r="AG788"/>
    </row>
    <row r="789" spans="1:33" x14ac:dyDescent="0.25">
      <c r="A789" s="41" t="str">
        <f>IF(B789=$Z$1,MAX($A$1:A788)+1,"")</f>
        <v/>
      </c>
      <c r="B789" s="48" t="s">
        <v>38</v>
      </c>
      <c r="C789" s="41" t="s">
        <v>163</v>
      </c>
      <c r="D789" s="49" t="s">
        <v>824</v>
      </c>
      <c r="E789" s="50">
        <v>618331</v>
      </c>
      <c r="F789" s="48" t="s">
        <v>24</v>
      </c>
      <c r="H789" s="63">
        <f t="shared" si="248"/>
        <v>788</v>
      </c>
      <c r="I789" s="63" t="str">
        <f t="shared" si="250"/>
        <v/>
      </c>
      <c r="J789" s="63" t="str">
        <f t="shared" si="251"/>
        <v/>
      </c>
      <c r="K789" s="63" t="str">
        <f t="shared" si="252"/>
        <v/>
      </c>
      <c r="L789" s="63" t="str">
        <f t="shared" si="253"/>
        <v/>
      </c>
      <c r="M789" s="63" t="str">
        <f t="shared" si="254"/>
        <v/>
      </c>
      <c r="N789" s="63" t="str">
        <f t="shared" si="255"/>
        <v/>
      </c>
      <c r="P789" s="44" t="str">
        <f>IF($AB$1="NE","",IF(V789=$V$1,MAX($P$1:P788)+1,""))</f>
        <v/>
      </c>
      <c r="Q789" s="44" t="str">
        <f t="shared" si="256"/>
        <v/>
      </c>
      <c r="R789" s="44" t="str">
        <f t="shared" si="257"/>
        <v/>
      </c>
      <c r="S789" s="44" t="str">
        <f t="shared" si="258"/>
        <v/>
      </c>
      <c r="T789" s="44" t="str">
        <f t="shared" si="259"/>
        <v/>
      </c>
      <c r="U789" s="44" t="str">
        <f t="shared" si="260"/>
        <v/>
      </c>
      <c r="V789" s="44" t="str">
        <f t="shared" si="261"/>
        <v/>
      </c>
      <c r="X789" s="44" t="str">
        <f>IF(AA789=$AA$1,MAX($X$1:X788)+1,"")</f>
        <v/>
      </c>
      <c r="Y789" s="44" t="str">
        <f t="shared" si="262"/>
        <v/>
      </c>
      <c r="Z789" s="44" t="str">
        <f t="shared" si="249"/>
        <v/>
      </c>
      <c r="AA789" s="44" t="str">
        <f t="shared" si="263"/>
        <v/>
      </c>
      <c r="AB789" s="44" t="str">
        <f t="shared" si="264"/>
        <v/>
      </c>
      <c r="AC789" s="45" t="str">
        <f t="shared" si="265"/>
        <v/>
      </c>
      <c r="AD789" s="45" t="str">
        <f t="shared" si="266"/>
        <v/>
      </c>
      <c r="AG789"/>
    </row>
    <row r="790" spans="1:33" x14ac:dyDescent="0.25">
      <c r="A790" s="41" t="str">
        <f>IF(B790=$Z$1,MAX($A$1:A789)+1,"")</f>
        <v/>
      </c>
      <c r="B790" s="48" t="s">
        <v>38</v>
      </c>
      <c r="C790" s="41" t="s">
        <v>163</v>
      </c>
      <c r="D790" s="49" t="s">
        <v>165</v>
      </c>
      <c r="E790" s="50">
        <v>628697</v>
      </c>
      <c r="F790" s="48" t="s">
        <v>24</v>
      </c>
      <c r="H790" s="63">
        <f t="shared" si="248"/>
        <v>789</v>
      </c>
      <c r="I790" s="63" t="str">
        <f t="shared" si="250"/>
        <v/>
      </c>
      <c r="J790" s="63" t="str">
        <f t="shared" si="251"/>
        <v/>
      </c>
      <c r="K790" s="63" t="str">
        <f t="shared" si="252"/>
        <v/>
      </c>
      <c r="L790" s="63" t="str">
        <f t="shared" si="253"/>
        <v/>
      </c>
      <c r="M790" s="63" t="str">
        <f t="shared" si="254"/>
        <v/>
      </c>
      <c r="N790" s="63" t="str">
        <f t="shared" si="255"/>
        <v/>
      </c>
      <c r="P790" s="44" t="str">
        <f>IF($AB$1="NE","",IF(V790=$V$1,MAX($P$1:P789)+1,""))</f>
        <v/>
      </c>
      <c r="Q790" s="44" t="str">
        <f t="shared" si="256"/>
        <v/>
      </c>
      <c r="R790" s="44" t="str">
        <f t="shared" si="257"/>
        <v/>
      </c>
      <c r="S790" s="44" t="str">
        <f t="shared" si="258"/>
        <v/>
      </c>
      <c r="T790" s="44" t="str">
        <f t="shared" si="259"/>
        <v/>
      </c>
      <c r="U790" s="44" t="str">
        <f t="shared" si="260"/>
        <v/>
      </c>
      <c r="V790" s="44" t="str">
        <f t="shared" si="261"/>
        <v/>
      </c>
      <c r="X790" s="44" t="str">
        <f>IF(AA790=$AA$1,MAX($X$1:X789)+1,"")</f>
        <v/>
      </c>
      <c r="Y790" s="44" t="str">
        <f t="shared" si="262"/>
        <v/>
      </c>
      <c r="Z790" s="44" t="str">
        <f t="shared" si="249"/>
        <v/>
      </c>
      <c r="AA790" s="44" t="str">
        <f t="shared" si="263"/>
        <v/>
      </c>
      <c r="AB790" s="44" t="str">
        <f t="shared" si="264"/>
        <v/>
      </c>
      <c r="AC790" s="45" t="str">
        <f t="shared" si="265"/>
        <v/>
      </c>
      <c r="AD790" s="45" t="str">
        <f t="shared" si="266"/>
        <v/>
      </c>
      <c r="AG790"/>
    </row>
    <row r="791" spans="1:33" x14ac:dyDescent="0.25">
      <c r="A791" s="41" t="str">
        <f>IF(B791=$Z$1,MAX($A$1:A790)+1,"")</f>
        <v/>
      </c>
      <c r="B791" s="48" t="s">
        <v>38</v>
      </c>
      <c r="C791" s="41" t="s">
        <v>163</v>
      </c>
      <c r="D791" s="49" t="s">
        <v>166</v>
      </c>
      <c r="E791" s="50">
        <v>777617</v>
      </c>
      <c r="F791" s="48" t="s">
        <v>24</v>
      </c>
      <c r="H791" s="63">
        <f t="shared" si="248"/>
        <v>790</v>
      </c>
      <c r="I791" s="63" t="str">
        <f t="shared" si="250"/>
        <v/>
      </c>
      <c r="J791" s="63" t="str">
        <f t="shared" si="251"/>
        <v/>
      </c>
      <c r="K791" s="63" t="str">
        <f t="shared" si="252"/>
        <v/>
      </c>
      <c r="L791" s="63" t="str">
        <f t="shared" si="253"/>
        <v/>
      </c>
      <c r="M791" s="63" t="str">
        <f t="shared" si="254"/>
        <v/>
      </c>
      <c r="N791" s="63" t="str">
        <f t="shared" si="255"/>
        <v/>
      </c>
      <c r="P791" s="44" t="str">
        <f>IF($AB$1="NE","",IF(V791=$V$1,MAX($P$1:P790)+1,""))</f>
        <v/>
      </c>
      <c r="Q791" s="44" t="str">
        <f t="shared" si="256"/>
        <v/>
      </c>
      <c r="R791" s="44" t="str">
        <f t="shared" si="257"/>
        <v/>
      </c>
      <c r="S791" s="44" t="str">
        <f t="shared" si="258"/>
        <v/>
      </c>
      <c r="T791" s="44" t="str">
        <f t="shared" si="259"/>
        <v/>
      </c>
      <c r="U791" s="44" t="str">
        <f t="shared" si="260"/>
        <v/>
      </c>
      <c r="V791" s="44" t="str">
        <f t="shared" si="261"/>
        <v/>
      </c>
      <c r="X791" s="44" t="str">
        <f>IF(AA791=$AA$1,MAX($X$1:X790)+1,"")</f>
        <v/>
      </c>
      <c r="Y791" s="44" t="str">
        <f t="shared" si="262"/>
        <v/>
      </c>
      <c r="Z791" s="44" t="str">
        <f t="shared" si="249"/>
        <v/>
      </c>
      <c r="AA791" s="44" t="str">
        <f t="shared" si="263"/>
        <v/>
      </c>
      <c r="AB791" s="44" t="str">
        <f t="shared" si="264"/>
        <v/>
      </c>
      <c r="AC791" s="45" t="str">
        <f t="shared" si="265"/>
        <v/>
      </c>
      <c r="AD791" s="45" t="str">
        <f t="shared" si="266"/>
        <v/>
      </c>
      <c r="AG791"/>
    </row>
    <row r="792" spans="1:33" x14ac:dyDescent="0.25">
      <c r="A792" s="41" t="str">
        <f>IF(B792=$Z$1,MAX($A$1:A791)+1,"")</f>
        <v/>
      </c>
      <c r="B792" s="48" t="s">
        <v>38</v>
      </c>
      <c r="C792" s="41" t="s">
        <v>163</v>
      </c>
      <c r="D792" s="49" t="s">
        <v>644</v>
      </c>
      <c r="E792" s="50">
        <v>641111</v>
      </c>
      <c r="F792" s="48" t="s">
        <v>24</v>
      </c>
      <c r="H792" s="63">
        <f t="shared" si="248"/>
        <v>791</v>
      </c>
      <c r="I792" s="63" t="str">
        <f t="shared" si="250"/>
        <v/>
      </c>
      <c r="J792" s="63" t="str">
        <f t="shared" si="251"/>
        <v/>
      </c>
      <c r="K792" s="63" t="str">
        <f t="shared" si="252"/>
        <v/>
      </c>
      <c r="L792" s="63" t="str">
        <f t="shared" si="253"/>
        <v/>
      </c>
      <c r="M792" s="63" t="str">
        <f t="shared" si="254"/>
        <v/>
      </c>
      <c r="N792" s="63" t="str">
        <f t="shared" si="255"/>
        <v/>
      </c>
      <c r="P792" s="44" t="str">
        <f>IF($AB$1="NE","",IF(V792=$V$1,MAX($P$1:P791)+1,""))</f>
        <v/>
      </c>
      <c r="Q792" s="44" t="str">
        <f t="shared" si="256"/>
        <v/>
      </c>
      <c r="R792" s="44" t="str">
        <f t="shared" si="257"/>
        <v/>
      </c>
      <c r="S792" s="44" t="str">
        <f t="shared" si="258"/>
        <v/>
      </c>
      <c r="T792" s="44" t="str">
        <f t="shared" si="259"/>
        <v/>
      </c>
      <c r="U792" s="44" t="str">
        <f t="shared" si="260"/>
        <v/>
      </c>
      <c r="V792" s="44" t="str">
        <f t="shared" si="261"/>
        <v/>
      </c>
      <c r="X792" s="44" t="str">
        <f>IF(AA792=$AA$1,MAX($X$1:X791)+1,"")</f>
        <v/>
      </c>
      <c r="Y792" s="44" t="str">
        <f t="shared" si="262"/>
        <v/>
      </c>
      <c r="Z792" s="44" t="str">
        <f t="shared" si="249"/>
        <v/>
      </c>
      <c r="AA792" s="44" t="str">
        <f t="shared" si="263"/>
        <v/>
      </c>
      <c r="AB792" s="44" t="str">
        <f t="shared" si="264"/>
        <v/>
      </c>
      <c r="AC792" s="45" t="str">
        <f t="shared" si="265"/>
        <v/>
      </c>
      <c r="AD792" s="45" t="str">
        <f t="shared" si="266"/>
        <v/>
      </c>
      <c r="AG792"/>
    </row>
    <row r="793" spans="1:33" x14ac:dyDescent="0.25">
      <c r="A793" s="41" t="str">
        <f>IF(B793=$Z$1,MAX($A$1:A792)+1,"")</f>
        <v/>
      </c>
      <c r="B793" s="48" t="s">
        <v>38</v>
      </c>
      <c r="C793" s="41" t="s">
        <v>163</v>
      </c>
      <c r="D793" s="49" t="s">
        <v>826</v>
      </c>
      <c r="E793" s="50">
        <v>641723</v>
      </c>
      <c r="F793" s="48" t="s">
        <v>24</v>
      </c>
      <c r="H793" s="63">
        <f t="shared" si="248"/>
        <v>792</v>
      </c>
      <c r="I793" s="63" t="str">
        <f t="shared" si="250"/>
        <v/>
      </c>
      <c r="J793" s="63" t="str">
        <f t="shared" si="251"/>
        <v/>
      </c>
      <c r="K793" s="63" t="str">
        <f t="shared" si="252"/>
        <v/>
      </c>
      <c r="L793" s="63" t="str">
        <f t="shared" si="253"/>
        <v/>
      </c>
      <c r="M793" s="63" t="str">
        <f t="shared" si="254"/>
        <v/>
      </c>
      <c r="N793" s="63" t="str">
        <f t="shared" si="255"/>
        <v/>
      </c>
      <c r="P793" s="44" t="str">
        <f>IF($AB$1="NE","",IF(V793=$V$1,MAX($P$1:P792)+1,""))</f>
        <v/>
      </c>
      <c r="Q793" s="44" t="str">
        <f t="shared" si="256"/>
        <v/>
      </c>
      <c r="R793" s="44" t="str">
        <f t="shared" si="257"/>
        <v/>
      </c>
      <c r="S793" s="44" t="str">
        <f t="shared" si="258"/>
        <v/>
      </c>
      <c r="T793" s="44" t="str">
        <f t="shared" si="259"/>
        <v/>
      </c>
      <c r="U793" s="44" t="str">
        <f t="shared" si="260"/>
        <v/>
      </c>
      <c r="V793" s="44" t="str">
        <f t="shared" si="261"/>
        <v/>
      </c>
      <c r="X793" s="44" t="str">
        <f>IF(AA793=$AA$1,MAX($X$1:X792)+1,"")</f>
        <v/>
      </c>
      <c r="Y793" s="44" t="str">
        <f t="shared" si="262"/>
        <v/>
      </c>
      <c r="Z793" s="44" t="str">
        <f t="shared" si="249"/>
        <v/>
      </c>
      <c r="AA793" s="44" t="str">
        <f t="shared" si="263"/>
        <v/>
      </c>
      <c r="AB793" s="44" t="str">
        <f t="shared" si="264"/>
        <v/>
      </c>
      <c r="AC793" s="45" t="str">
        <f t="shared" si="265"/>
        <v/>
      </c>
      <c r="AD793" s="45" t="str">
        <f t="shared" si="266"/>
        <v/>
      </c>
      <c r="AG793"/>
    </row>
    <row r="794" spans="1:33" x14ac:dyDescent="0.25">
      <c r="A794" s="41" t="str">
        <f>IF(B794=$Z$1,MAX($A$1:A793)+1,"")</f>
        <v/>
      </c>
      <c r="B794" s="48" t="s">
        <v>38</v>
      </c>
      <c r="C794" s="41" t="s">
        <v>163</v>
      </c>
      <c r="D794" s="49" t="s">
        <v>827</v>
      </c>
      <c r="E794" s="50">
        <v>641987</v>
      </c>
      <c r="F794" s="48" t="s">
        <v>24</v>
      </c>
      <c r="H794" s="63">
        <f t="shared" si="248"/>
        <v>793</v>
      </c>
      <c r="I794" s="63" t="str">
        <f t="shared" si="250"/>
        <v/>
      </c>
      <c r="J794" s="63" t="str">
        <f t="shared" si="251"/>
        <v/>
      </c>
      <c r="K794" s="63" t="str">
        <f t="shared" si="252"/>
        <v/>
      </c>
      <c r="L794" s="63" t="str">
        <f t="shared" si="253"/>
        <v/>
      </c>
      <c r="M794" s="63" t="str">
        <f t="shared" si="254"/>
        <v/>
      </c>
      <c r="N794" s="63" t="str">
        <f t="shared" si="255"/>
        <v/>
      </c>
      <c r="P794" s="44" t="str">
        <f>IF($AB$1="NE","",IF(V794=$V$1,MAX($P$1:P793)+1,""))</f>
        <v/>
      </c>
      <c r="Q794" s="44" t="str">
        <f t="shared" si="256"/>
        <v/>
      </c>
      <c r="R794" s="44" t="str">
        <f t="shared" si="257"/>
        <v/>
      </c>
      <c r="S794" s="44" t="str">
        <f t="shared" si="258"/>
        <v/>
      </c>
      <c r="T794" s="44" t="str">
        <f t="shared" si="259"/>
        <v/>
      </c>
      <c r="U794" s="44" t="str">
        <f t="shared" si="260"/>
        <v/>
      </c>
      <c r="V794" s="44" t="str">
        <f t="shared" si="261"/>
        <v/>
      </c>
      <c r="X794" s="44" t="str">
        <f>IF(AA794=$AA$1,MAX($X$1:X793)+1,"")</f>
        <v/>
      </c>
      <c r="Y794" s="44" t="str">
        <f t="shared" si="262"/>
        <v/>
      </c>
      <c r="Z794" s="44" t="str">
        <f t="shared" si="249"/>
        <v/>
      </c>
      <c r="AA794" s="44" t="str">
        <f t="shared" si="263"/>
        <v/>
      </c>
      <c r="AB794" s="44" t="str">
        <f t="shared" si="264"/>
        <v/>
      </c>
      <c r="AC794" s="45" t="str">
        <f t="shared" si="265"/>
        <v/>
      </c>
      <c r="AD794" s="45" t="str">
        <f t="shared" si="266"/>
        <v/>
      </c>
      <c r="AG794"/>
    </row>
    <row r="795" spans="1:33" x14ac:dyDescent="0.25">
      <c r="A795" s="41" t="str">
        <f>IF(B795=$Z$1,MAX($A$1:A794)+1,"")</f>
        <v/>
      </c>
      <c r="B795" s="48" t="s">
        <v>38</v>
      </c>
      <c r="C795" s="41" t="s">
        <v>163</v>
      </c>
      <c r="D795" s="49" t="s">
        <v>167</v>
      </c>
      <c r="E795" s="50">
        <v>648299</v>
      </c>
      <c r="F795" s="48" t="s">
        <v>24</v>
      </c>
      <c r="H795" s="63">
        <f t="shared" si="248"/>
        <v>794</v>
      </c>
      <c r="I795" s="63" t="str">
        <f t="shared" si="250"/>
        <v/>
      </c>
      <c r="J795" s="63" t="str">
        <f t="shared" si="251"/>
        <v/>
      </c>
      <c r="K795" s="63" t="str">
        <f t="shared" si="252"/>
        <v/>
      </c>
      <c r="L795" s="63" t="str">
        <f t="shared" si="253"/>
        <v/>
      </c>
      <c r="M795" s="63" t="str">
        <f t="shared" si="254"/>
        <v/>
      </c>
      <c r="N795" s="63" t="str">
        <f t="shared" si="255"/>
        <v/>
      </c>
      <c r="P795" s="44" t="str">
        <f>IF($AB$1="NE","",IF(V795=$V$1,MAX($P$1:P794)+1,""))</f>
        <v/>
      </c>
      <c r="Q795" s="44" t="str">
        <f t="shared" si="256"/>
        <v/>
      </c>
      <c r="R795" s="44" t="str">
        <f t="shared" si="257"/>
        <v/>
      </c>
      <c r="S795" s="44" t="str">
        <f t="shared" si="258"/>
        <v/>
      </c>
      <c r="T795" s="44" t="str">
        <f t="shared" si="259"/>
        <v/>
      </c>
      <c r="U795" s="44" t="str">
        <f t="shared" si="260"/>
        <v/>
      </c>
      <c r="V795" s="44" t="str">
        <f t="shared" si="261"/>
        <v/>
      </c>
      <c r="X795" s="44" t="str">
        <f>IF(AA795=$AA$1,MAX($X$1:X794)+1,"")</f>
        <v/>
      </c>
      <c r="Y795" s="44" t="str">
        <f t="shared" si="262"/>
        <v/>
      </c>
      <c r="Z795" s="44" t="str">
        <f t="shared" si="249"/>
        <v/>
      </c>
      <c r="AA795" s="44" t="str">
        <f t="shared" si="263"/>
        <v/>
      </c>
      <c r="AB795" s="44" t="str">
        <f t="shared" si="264"/>
        <v/>
      </c>
      <c r="AC795" s="45" t="str">
        <f t="shared" si="265"/>
        <v/>
      </c>
      <c r="AD795" s="45" t="str">
        <f t="shared" si="266"/>
        <v/>
      </c>
      <c r="AG795"/>
    </row>
    <row r="796" spans="1:33" x14ac:dyDescent="0.25">
      <c r="A796" s="41" t="str">
        <f>IF(B796=$Z$1,MAX($A$1:A795)+1,"")</f>
        <v/>
      </c>
      <c r="B796" s="48" t="s">
        <v>38</v>
      </c>
      <c r="C796" s="41" t="s">
        <v>163</v>
      </c>
      <c r="D796" s="49" t="s">
        <v>828</v>
      </c>
      <c r="E796" s="50">
        <v>667633</v>
      </c>
      <c r="F796" s="48" t="s">
        <v>24</v>
      </c>
      <c r="H796" s="63">
        <f t="shared" si="248"/>
        <v>795</v>
      </c>
      <c r="I796" s="63" t="str">
        <f t="shared" si="250"/>
        <v/>
      </c>
      <c r="J796" s="63" t="str">
        <f t="shared" si="251"/>
        <v/>
      </c>
      <c r="K796" s="63" t="str">
        <f t="shared" si="252"/>
        <v/>
      </c>
      <c r="L796" s="63" t="str">
        <f t="shared" si="253"/>
        <v/>
      </c>
      <c r="M796" s="63" t="str">
        <f t="shared" si="254"/>
        <v/>
      </c>
      <c r="N796" s="63" t="str">
        <f t="shared" si="255"/>
        <v/>
      </c>
      <c r="P796" s="44" t="str">
        <f>IF($AB$1="NE","",IF(V796=$V$1,MAX($P$1:P795)+1,""))</f>
        <v/>
      </c>
      <c r="Q796" s="44" t="str">
        <f t="shared" si="256"/>
        <v/>
      </c>
      <c r="R796" s="44" t="str">
        <f t="shared" si="257"/>
        <v/>
      </c>
      <c r="S796" s="44" t="str">
        <f t="shared" si="258"/>
        <v/>
      </c>
      <c r="T796" s="44" t="str">
        <f t="shared" si="259"/>
        <v/>
      </c>
      <c r="U796" s="44" t="str">
        <f t="shared" si="260"/>
        <v/>
      </c>
      <c r="V796" s="44" t="str">
        <f t="shared" si="261"/>
        <v/>
      </c>
      <c r="X796" s="44" t="str">
        <f>IF(AA796=$AA$1,MAX($X$1:X795)+1,"")</f>
        <v/>
      </c>
      <c r="Y796" s="44" t="str">
        <f t="shared" si="262"/>
        <v/>
      </c>
      <c r="Z796" s="44" t="str">
        <f t="shared" si="249"/>
        <v/>
      </c>
      <c r="AA796" s="44" t="str">
        <f t="shared" si="263"/>
        <v/>
      </c>
      <c r="AB796" s="44" t="str">
        <f t="shared" si="264"/>
        <v/>
      </c>
      <c r="AC796" s="45" t="str">
        <f t="shared" si="265"/>
        <v/>
      </c>
      <c r="AD796" s="45" t="str">
        <f t="shared" si="266"/>
        <v/>
      </c>
      <c r="AG796"/>
    </row>
    <row r="797" spans="1:33" x14ac:dyDescent="0.25">
      <c r="A797" s="41" t="str">
        <f>IF(B797=$Z$1,MAX($A$1:A796)+1,"")</f>
        <v/>
      </c>
      <c r="B797" s="48" t="s">
        <v>38</v>
      </c>
      <c r="C797" s="41" t="s">
        <v>163</v>
      </c>
      <c r="D797" s="49" t="s">
        <v>829</v>
      </c>
      <c r="E797" s="50">
        <v>680575</v>
      </c>
      <c r="F797" s="48" t="s">
        <v>24</v>
      </c>
      <c r="H797" s="63">
        <f t="shared" si="248"/>
        <v>796</v>
      </c>
      <c r="I797" s="63" t="str">
        <f t="shared" si="250"/>
        <v/>
      </c>
      <c r="J797" s="63" t="str">
        <f t="shared" si="251"/>
        <v/>
      </c>
      <c r="K797" s="63" t="str">
        <f t="shared" si="252"/>
        <v/>
      </c>
      <c r="L797" s="63" t="str">
        <f t="shared" si="253"/>
        <v/>
      </c>
      <c r="M797" s="63" t="str">
        <f t="shared" si="254"/>
        <v/>
      </c>
      <c r="N797" s="63" t="str">
        <f t="shared" si="255"/>
        <v/>
      </c>
      <c r="P797" s="44" t="str">
        <f>IF($AB$1="NE","",IF(V797=$V$1,MAX($P$1:P796)+1,""))</f>
        <v/>
      </c>
      <c r="Q797" s="44" t="str">
        <f t="shared" si="256"/>
        <v/>
      </c>
      <c r="R797" s="44" t="str">
        <f t="shared" si="257"/>
        <v/>
      </c>
      <c r="S797" s="44" t="str">
        <f t="shared" si="258"/>
        <v/>
      </c>
      <c r="T797" s="44" t="str">
        <f t="shared" si="259"/>
        <v/>
      </c>
      <c r="U797" s="44" t="str">
        <f t="shared" si="260"/>
        <v/>
      </c>
      <c r="V797" s="44" t="str">
        <f t="shared" si="261"/>
        <v/>
      </c>
      <c r="X797" s="44" t="str">
        <f>IF(AA797=$AA$1,MAX($X$1:X796)+1,"")</f>
        <v/>
      </c>
      <c r="Y797" s="44" t="str">
        <f t="shared" si="262"/>
        <v/>
      </c>
      <c r="Z797" s="44" t="str">
        <f t="shared" si="249"/>
        <v/>
      </c>
      <c r="AA797" s="44" t="str">
        <f t="shared" si="263"/>
        <v/>
      </c>
      <c r="AB797" s="44" t="str">
        <f t="shared" si="264"/>
        <v/>
      </c>
      <c r="AC797" s="45" t="str">
        <f t="shared" si="265"/>
        <v/>
      </c>
      <c r="AD797" s="45" t="str">
        <f t="shared" si="266"/>
        <v/>
      </c>
      <c r="AG797"/>
    </row>
    <row r="798" spans="1:33" x14ac:dyDescent="0.25">
      <c r="A798" s="41" t="str">
        <f>IF(B798=$Z$1,MAX($A$1:A797)+1,"")</f>
        <v/>
      </c>
      <c r="B798" s="48" t="s">
        <v>38</v>
      </c>
      <c r="C798" s="41" t="s">
        <v>163</v>
      </c>
      <c r="D798" s="49" t="s">
        <v>830</v>
      </c>
      <c r="E798" s="50">
        <v>681164</v>
      </c>
      <c r="F798" s="48" t="s">
        <v>24</v>
      </c>
      <c r="H798" s="63">
        <f t="shared" si="248"/>
        <v>797</v>
      </c>
      <c r="I798" s="63" t="str">
        <f t="shared" si="250"/>
        <v/>
      </c>
      <c r="J798" s="63" t="str">
        <f t="shared" si="251"/>
        <v/>
      </c>
      <c r="K798" s="63" t="str">
        <f t="shared" si="252"/>
        <v/>
      </c>
      <c r="L798" s="63" t="str">
        <f t="shared" si="253"/>
        <v/>
      </c>
      <c r="M798" s="63" t="str">
        <f t="shared" si="254"/>
        <v/>
      </c>
      <c r="N798" s="63" t="str">
        <f t="shared" si="255"/>
        <v/>
      </c>
      <c r="P798" s="44" t="str">
        <f>IF($AB$1="NE","",IF(V798=$V$1,MAX($P$1:P797)+1,""))</f>
        <v/>
      </c>
      <c r="Q798" s="44" t="str">
        <f t="shared" si="256"/>
        <v/>
      </c>
      <c r="R798" s="44" t="str">
        <f t="shared" si="257"/>
        <v/>
      </c>
      <c r="S798" s="44" t="str">
        <f t="shared" si="258"/>
        <v/>
      </c>
      <c r="T798" s="44" t="str">
        <f t="shared" si="259"/>
        <v/>
      </c>
      <c r="U798" s="44" t="str">
        <f t="shared" si="260"/>
        <v/>
      </c>
      <c r="V798" s="44" t="str">
        <f t="shared" si="261"/>
        <v/>
      </c>
      <c r="X798" s="44" t="str">
        <f>IF(AA798=$AA$1,MAX($X$1:X797)+1,"")</f>
        <v/>
      </c>
      <c r="Y798" s="44" t="str">
        <f t="shared" si="262"/>
        <v/>
      </c>
      <c r="Z798" s="44" t="str">
        <f t="shared" si="249"/>
        <v/>
      </c>
      <c r="AA798" s="44" t="str">
        <f t="shared" si="263"/>
        <v/>
      </c>
      <c r="AB798" s="44" t="str">
        <f t="shared" si="264"/>
        <v/>
      </c>
      <c r="AC798" s="45" t="str">
        <f t="shared" si="265"/>
        <v/>
      </c>
      <c r="AD798" s="45" t="str">
        <f t="shared" si="266"/>
        <v/>
      </c>
      <c r="AG798"/>
    </row>
    <row r="799" spans="1:33" x14ac:dyDescent="0.25">
      <c r="A799" s="41" t="str">
        <f>IF(B799=$Z$1,MAX($A$1:A798)+1,"")</f>
        <v/>
      </c>
      <c r="B799" s="48" t="s">
        <v>38</v>
      </c>
      <c r="C799" s="41" t="s">
        <v>163</v>
      </c>
      <c r="D799" s="49" t="s">
        <v>831</v>
      </c>
      <c r="E799" s="50">
        <v>641731</v>
      </c>
      <c r="F799" s="48" t="s">
        <v>24</v>
      </c>
      <c r="H799" s="63">
        <f t="shared" si="248"/>
        <v>798</v>
      </c>
      <c r="I799" s="63" t="str">
        <f t="shared" si="250"/>
        <v/>
      </c>
      <c r="J799" s="63" t="str">
        <f t="shared" si="251"/>
        <v/>
      </c>
      <c r="K799" s="63" t="str">
        <f t="shared" si="252"/>
        <v/>
      </c>
      <c r="L799" s="63" t="str">
        <f t="shared" si="253"/>
        <v/>
      </c>
      <c r="M799" s="63" t="str">
        <f t="shared" si="254"/>
        <v/>
      </c>
      <c r="N799" s="63" t="str">
        <f t="shared" si="255"/>
        <v/>
      </c>
      <c r="P799" s="44" t="str">
        <f>IF($AB$1="NE","",IF(V799=$V$1,MAX($P$1:P798)+1,""))</f>
        <v/>
      </c>
      <c r="Q799" s="44" t="str">
        <f t="shared" si="256"/>
        <v/>
      </c>
      <c r="R799" s="44" t="str">
        <f t="shared" si="257"/>
        <v/>
      </c>
      <c r="S799" s="44" t="str">
        <f t="shared" si="258"/>
        <v/>
      </c>
      <c r="T799" s="44" t="str">
        <f t="shared" si="259"/>
        <v/>
      </c>
      <c r="U799" s="44" t="str">
        <f t="shared" si="260"/>
        <v/>
      </c>
      <c r="V799" s="44" t="str">
        <f t="shared" si="261"/>
        <v/>
      </c>
      <c r="X799" s="44" t="str">
        <f>IF(AA799=$AA$1,MAX($X$1:X798)+1,"")</f>
        <v/>
      </c>
      <c r="Y799" s="44" t="str">
        <f t="shared" si="262"/>
        <v/>
      </c>
      <c r="Z799" s="44" t="str">
        <f t="shared" si="249"/>
        <v/>
      </c>
      <c r="AA799" s="44" t="str">
        <f t="shared" si="263"/>
        <v/>
      </c>
      <c r="AB799" s="44" t="str">
        <f t="shared" si="264"/>
        <v/>
      </c>
      <c r="AC799" s="45" t="str">
        <f t="shared" si="265"/>
        <v/>
      </c>
      <c r="AD799" s="45" t="str">
        <f t="shared" si="266"/>
        <v/>
      </c>
      <c r="AG799"/>
    </row>
    <row r="800" spans="1:33" x14ac:dyDescent="0.25">
      <c r="A800" s="41" t="str">
        <f>IF(B800=$Z$1,MAX($A$1:A799)+1,"")</f>
        <v/>
      </c>
      <c r="B800" s="48" t="s">
        <v>38</v>
      </c>
      <c r="C800" s="41" t="s">
        <v>163</v>
      </c>
      <c r="D800" s="49" t="s">
        <v>168</v>
      </c>
      <c r="E800" s="50">
        <v>700983</v>
      </c>
      <c r="F800" s="48" t="s">
        <v>24</v>
      </c>
      <c r="H800" s="63">
        <f t="shared" si="248"/>
        <v>799</v>
      </c>
      <c r="I800" s="63" t="str">
        <f t="shared" si="250"/>
        <v/>
      </c>
      <c r="J800" s="63" t="str">
        <f t="shared" si="251"/>
        <v/>
      </c>
      <c r="K800" s="63" t="str">
        <f t="shared" si="252"/>
        <v/>
      </c>
      <c r="L800" s="63" t="str">
        <f t="shared" si="253"/>
        <v/>
      </c>
      <c r="M800" s="63" t="str">
        <f t="shared" si="254"/>
        <v/>
      </c>
      <c r="N800" s="63" t="str">
        <f t="shared" si="255"/>
        <v/>
      </c>
      <c r="P800" s="44" t="str">
        <f>IF($AB$1="NE","",IF(V800=$V$1,MAX($P$1:P799)+1,""))</f>
        <v/>
      </c>
      <c r="Q800" s="44" t="str">
        <f t="shared" si="256"/>
        <v/>
      </c>
      <c r="R800" s="44" t="str">
        <f t="shared" si="257"/>
        <v/>
      </c>
      <c r="S800" s="44" t="str">
        <f t="shared" si="258"/>
        <v/>
      </c>
      <c r="T800" s="44" t="str">
        <f t="shared" si="259"/>
        <v/>
      </c>
      <c r="U800" s="44" t="str">
        <f t="shared" si="260"/>
        <v/>
      </c>
      <c r="V800" s="44" t="str">
        <f t="shared" si="261"/>
        <v/>
      </c>
      <c r="X800" s="44" t="str">
        <f>IF(AA800=$AA$1,MAX($X$1:X799)+1,"")</f>
        <v/>
      </c>
      <c r="Y800" s="44" t="str">
        <f t="shared" si="262"/>
        <v/>
      </c>
      <c r="Z800" s="44" t="str">
        <f t="shared" si="249"/>
        <v/>
      </c>
      <c r="AA800" s="44" t="str">
        <f t="shared" si="263"/>
        <v/>
      </c>
      <c r="AB800" s="44" t="str">
        <f t="shared" si="264"/>
        <v/>
      </c>
      <c r="AC800" s="45" t="str">
        <f t="shared" si="265"/>
        <v/>
      </c>
      <c r="AD800" s="45" t="str">
        <f t="shared" si="266"/>
        <v/>
      </c>
      <c r="AG800"/>
    </row>
    <row r="801" spans="1:33" x14ac:dyDescent="0.25">
      <c r="A801" s="41" t="str">
        <f>IF(B801=$Z$1,MAX($A$1:A800)+1,"")</f>
        <v/>
      </c>
      <c r="B801" s="48" t="s">
        <v>38</v>
      </c>
      <c r="C801" s="41" t="s">
        <v>163</v>
      </c>
      <c r="D801" s="49" t="s">
        <v>832</v>
      </c>
      <c r="E801" s="50">
        <v>749141</v>
      </c>
      <c r="F801" s="48" t="s">
        <v>24</v>
      </c>
      <c r="H801" s="63">
        <f t="shared" si="248"/>
        <v>800</v>
      </c>
      <c r="I801" s="63" t="str">
        <f t="shared" si="250"/>
        <v/>
      </c>
      <c r="J801" s="63" t="str">
        <f t="shared" si="251"/>
        <v/>
      </c>
      <c r="K801" s="63" t="str">
        <f t="shared" si="252"/>
        <v/>
      </c>
      <c r="L801" s="63" t="str">
        <f t="shared" si="253"/>
        <v/>
      </c>
      <c r="M801" s="63" t="str">
        <f t="shared" si="254"/>
        <v/>
      </c>
      <c r="N801" s="63" t="str">
        <f t="shared" si="255"/>
        <v/>
      </c>
      <c r="P801" s="44" t="str">
        <f>IF($AB$1="NE","",IF(V801=$V$1,MAX($P$1:P800)+1,""))</f>
        <v/>
      </c>
      <c r="Q801" s="44" t="str">
        <f t="shared" si="256"/>
        <v/>
      </c>
      <c r="R801" s="44" t="str">
        <f t="shared" si="257"/>
        <v/>
      </c>
      <c r="S801" s="44" t="str">
        <f t="shared" si="258"/>
        <v/>
      </c>
      <c r="T801" s="44" t="str">
        <f t="shared" si="259"/>
        <v/>
      </c>
      <c r="U801" s="44" t="str">
        <f t="shared" si="260"/>
        <v/>
      </c>
      <c r="V801" s="44" t="str">
        <f t="shared" si="261"/>
        <v/>
      </c>
      <c r="X801" s="44" t="str">
        <f>IF(AA801=$AA$1,MAX($X$1:X800)+1,"")</f>
        <v/>
      </c>
      <c r="Y801" s="44" t="str">
        <f t="shared" si="262"/>
        <v/>
      </c>
      <c r="Z801" s="44" t="str">
        <f t="shared" si="249"/>
        <v/>
      </c>
      <c r="AA801" s="44" t="str">
        <f t="shared" si="263"/>
        <v/>
      </c>
      <c r="AB801" s="44" t="str">
        <f t="shared" si="264"/>
        <v/>
      </c>
      <c r="AC801" s="45" t="str">
        <f t="shared" si="265"/>
        <v/>
      </c>
      <c r="AD801" s="45" t="str">
        <f t="shared" si="266"/>
        <v/>
      </c>
      <c r="AG801"/>
    </row>
    <row r="802" spans="1:33" x14ac:dyDescent="0.25">
      <c r="A802" s="41" t="str">
        <f>IF(B802=$Z$1,MAX($A$1:A801)+1,"")</f>
        <v/>
      </c>
      <c r="B802" s="48" t="s">
        <v>38</v>
      </c>
      <c r="C802" s="41" t="s">
        <v>163</v>
      </c>
      <c r="D802" s="49" t="s">
        <v>833</v>
      </c>
      <c r="E802" s="50">
        <v>735159</v>
      </c>
      <c r="F802" s="48" t="s">
        <v>24</v>
      </c>
      <c r="H802" s="63">
        <f t="shared" si="248"/>
        <v>801</v>
      </c>
      <c r="I802" s="63" t="str">
        <f t="shared" si="250"/>
        <v/>
      </c>
      <c r="J802" s="63" t="str">
        <f t="shared" si="251"/>
        <v/>
      </c>
      <c r="K802" s="63" t="str">
        <f t="shared" si="252"/>
        <v/>
      </c>
      <c r="L802" s="63" t="str">
        <f t="shared" si="253"/>
        <v/>
      </c>
      <c r="M802" s="63" t="str">
        <f t="shared" si="254"/>
        <v/>
      </c>
      <c r="N802" s="63" t="str">
        <f t="shared" si="255"/>
        <v/>
      </c>
      <c r="P802" s="44" t="str">
        <f>IF($AB$1="NE","",IF(V802=$V$1,MAX($P$1:P801)+1,""))</f>
        <v/>
      </c>
      <c r="Q802" s="44" t="str">
        <f t="shared" si="256"/>
        <v/>
      </c>
      <c r="R802" s="44" t="str">
        <f t="shared" si="257"/>
        <v/>
      </c>
      <c r="S802" s="44" t="str">
        <f t="shared" si="258"/>
        <v/>
      </c>
      <c r="T802" s="44" t="str">
        <f t="shared" si="259"/>
        <v/>
      </c>
      <c r="U802" s="44" t="str">
        <f t="shared" si="260"/>
        <v/>
      </c>
      <c r="V802" s="44" t="str">
        <f t="shared" si="261"/>
        <v/>
      </c>
      <c r="X802" s="44" t="str">
        <f>IF(AA802=$AA$1,MAX($X$1:X801)+1,"")</f>
        <v/>
      </c>
      <c r="Y802" s="44" t="str">
        <f t="shared" si="262"/>
        <v/>
      </c>
      <c r="Z802" s="44" t="str">
        <f t="shared" si="249"/>
        <v/>
      </c>
      <c r="AA802" s="44" t="str">
        <f t="shared" si="263"/>
        <v/>
      </c>
      <c r="AB802" s="44" t="str">
        <f t="shared" si="264"/>
        <v/>
      </c>
      <c r="AC802" s="45" t="str">
        <f t="shared" si="265"/>
        <v/>
      </c>
      <c r="AD802" s="45" t="str">
        <f t="shared" si="266"/>
        <v/>
      </c>
      <c r="AG802"/>
    </row>
    <row r="803" spans="1:33" x14ac:dyDescent="0.25">
      <c r="A803" s="41" t="str">
        <f>IF(B803=$Z$1,MAX($A$1:A802)+1,"")</f>
        <v/>
      </c>
      <c r="B803" s="48" t="s">
        <v>38</v>
      </c>
      <c r="C803" s="41" t="s">
        <v>163</v>
      </c>
      <c r="D803" s="49" t="s">
        <v>834</v>
      </c>
      <c r="E803" s="50">
        <v>741191</v>
      </c>
      <c r="F803" s="48" t="s">
        <v>24</v>
      </c>
      <c r="H803" s="63">
        <f t="shared" si="248"/>
        <v>802</v>
      </c>
      <c r="I803" s="63" t="str">
        <f t="shared" si="250"/>
        <v/>
      </c>
      <c r="J803" s="63" t="str">
        <f t="shared" si="251"/>
        <v/>
      </c>
      <c r="K803" s="63" t="str">
        <f t="shared" si="252"/>
        <v/>
      </c>
      <c r="L803" s="63" t="str">
        <f t="shared" si="253"/>
        <v/>
      </c>
      <c r="M803" s="63" t="str">
        <f t="shared" si="254"/>
        <v/>
      </c>
      <c r="N803" s="63" t="str">
        <f t="shared" si="255"/>
        <v/>
      </c>
      <c r="P803" s="44" t="str">
        <f>IF($AB$1="NE","",IF(V803=$V$1,MAX($P$1:P802)+1,""))</f>
        <v/>
      </c>
      <c r="Q803" s="44" t="str">
        <f t="shared" si="256"/>
        <v/>
      </c>
      <c r="R803" s="44" t="str">
        <f t="shared" si="257"/>
        <v/>
      </c>
      <c r="S803" s="44" t="str">
        <f t="shared" si="258"/>
        <v/>
      </c>
      <c r="T803" s="44" t="str">
        <f t="shared" si="259"/>
        <v/>
      </c>
      <c r="U803" s="44" t="str">
        <f t="shared" si="260"/>
        <v/>
      </c>
      <c r="V803" s="44" t="str">
        <f t="shared" si="261"/>
        <v/>
      </c>
      <c r="X803" s="44" t="str">
        <f>IF(AA803=$AA$1,MAX($X$1:X802)+1,"")</f>
        <v/>
      </c>
      <c r="Y803" s="44" t="str">
        <f t="shared" si="262"/>
        <v/>
      </c>
      <c r="Z803" s="44" t="str">
        <f t="shared" si="249"/>
        <v/>
      </c>
      <c r="AA803" s="44" t="str">
        <f t="shared" si="263"/>
        <v/>
      </c>
      <c r="AB803" s="44" t="str">
        <f t="shared" si="264"/>
        <v/>
      </c>
      <c r="AC803" s="45" t="str">
        <f t="shared" si="265"/>
        <v/>
      </c>
      <c r="AD803" s="45" t="str">
        <f t="shared" si="266"/>
        <v/>
      </c>
      <c r="AG803"/>
    </row>
    <row r="804" spans="1:33" x14ac:dyDescent="0.25">
      <c r="A804" s="41" t="str">
        <f>IF(B804=$Z$1,MAX($A$1:A803)+1,"")</f>
        <v/>
      </c>
      <c r="B804" s="48" t="s">
        <v>38</v>
      </c>
      <c r="C804" s="41" t="s">
        <v>163</v>
      </c>
      <c r="D804" s="49" t="s">
        <v>835</v>
      </c>
      <c r="E804" s="50">
        <v>745324</v>
      </c>
      <c r="F804" s="48" t="s">
        <v>24</v>
      </c>
      <c r="H804" s="63">
        <f t="shared" si="248"/>
        <v>803</v>
      </c>
      <c r="I804" s="63" t="str">
        <f t="shared" si="250"/>
        <v/>
      </c>
      <c r="J804" s="63" t="str">
        <f t="shared" si="251"/>
        <v/>
      </c>
      <c r="K804" s="63" t="str">
        <f t="shared" si="252"/>
        <v/>
      </c>
      <c r="L804" s="63" t="str">
        <f t="shared" si="253"/>
        <v/>
      </c>
      <c r="M804" s="63" t="str">
        <f t="shared" si="254"/>
        <v/>
      </c>
      <c r="N804" s="63" t="str">
        <f t="shared" si="255"/>
        <v/>
      </c>
      <c r="P804" s="44" t="str">
        <f>IF($AB$1="NE","",IF(V804=$V$1,MAX($P$1:P803)+1,""))</f>
        <v/>
      </c>
      <c r="Q804" s="44" t="str">
        <f t="shared" si="256"/>
        <v/>
      </c>
      <c r="R804" s="44" t="str">
        <f t="shared" si="257"/>
        <v/>
      </c>
      <c r="S804" s="44" t="str">
        <f t="shared" si="258"/>
        <v/>
      </c>
      <c r="T804" s="44" t="str">
        <f t="shared" si="259"/>
        <v/>
      </c>
      <c r="U804" s="44" t="str">
        <f t="shared" si="260"/>
        <v/>
      </c>
      <c r="V804" s="44" t="str">
        <f t="shared" si="261"/>
        <v/>
      </c>
      <c r="X804" s="44" t="str">
        <f>IF(AA804=$AA$1,MAX($X$1:X803)+1,"")</f>
        <v/>
      </c>
      <c r="Y804" s="44" t="str">
        <f t="shared" si="262"/>
        <v/>
      </c>
      <c r="Z804" s="44" t="str">
        <f t="shared" si="249"/>
        <v/>
      </c>
      <c r="AA804" s="44" t="str">
        <f t="shared" si="263"/>
        <v/>
      </c>
      <c r="AB804" s="44" t="str">
        <f t="shared" si="264"/>
        <v/>
      </c>
      <c r="AC804" s="45" t="str">
        <f t="shared" si="265"/>
        <v/>
      </c>
      <c r="AD804" s="45" t="str">
        <f t="shared" si="266"/>
        <v/>
      </c>
      <c r="AG804"/>
    </row>
    <row r="805" spans="1:33" x14ac:dyDescent="0.25">
      <c r="A805" s="41" t="str">
        <f>IF(B805=$Z$1,MAX($A$1:A804)+1,"")</f>
        <v/>
      </c>
      <c r="B805" s="48" t="s">
        <v>38</v>
      </c>
      <c r="C805" s="41" t="s">
        <v>163</v>
      </c>
      <c r="D805" s="49" t="s">
        <v>836</v>
      </c>
      <c r="E805" s="50">
        <v>747866</v>
      </c>
      <c r="F805" s="48" t="s">
        <v>24</v>
      </c>
      <c r="H805" s="63">
        <f t="shared" si="248"/>
        <v>804</v>
      </c>
      <c r="I805" s="63" t="str">
        <f t="shared" si="250"/>
        <v/>
      </c>
      <c r="J805" s="63" t="str">
        <f t="shared" si="251"/>
        <v/>
      </c>
      <c r="K805" s="63" t="str">
        <f t="shared" si="252"/>
        <v/>
      </c>
      <c r="L805" s="63" t="str">
        <f t="shared" si="253"/>
        <v/>
      </c>
      <c r="M805" s="63" t="str">
        <f t="shared" si="254"/>
        <v/>
      </c>
      <c r="N805" s="63" t="str">
        <f t="shared" si="255"/>
        <v/>
      </c>
      <c r="P805" s="44" t="str">
        <f>IF($AB$1="NE","",IF(V805=$V$1,MAX($P$1:P804)+1,""))</f>
        <v/>
      </c>
      <c r="Q805" s="44" t="str">
        <f t="shared" si="256"/>
        <v/>
      </c>
      <c r="R805" s="44" t="str">
        <f t="shared" si="257"/>
        <v/>
      </c>
      <c r="S805" s="44" t="str">
        <f t="shared" si="258"/>
        <v/>
      </c>
      <c r="T805" s="44" t="str">
        <f t="shared" si="259"/>
        <v/>
      </c>
      <c r="U805" s="44" t="str">
        <f t="shared" si="260"/>
        <v/>
      </c>
      <c r="V805" s="44" t="str">
        <f t="shared" si="261"/>
        <v/>
      </c>
      <c r="X805" s="44" t="str">
        <f>IF(AA805=$AA$1,MAX($X$1:X804)+1,"")</f>
        <v/>
      </c>
      <c r="Y805" s="44" t="str">
        <f t="shared" si="262"/>
        <v/>
      </c>
      <c r="Z805" s="44" t="str">
        <f t="shared" si="249"/>
        <v/>
      </c>
      <c r="AA805" s="44" t="str">
        <f t="shared" si="263"/>
        <v/>
      </c>
      <c r="AB805" s="44" t="str">
        <f t="shared" si="264"/>
        <v/>
      </c>
      <c r="AC805" s="45" t="str">
        <f t="shared" si="265"/>
        <v/>
      </c>
      <c r="AD805" s="45" t="str">
        <f t="shared" si="266"/>
        <v/>
      </c>
      <c r="AG805"/>
    </row>
    <row r="806" spans="1:33" x14ac:dyDescent="0.25">
      <c r="A806" s="41" t="str">
        <f>IF(B806=$Z$1,MAX($A$1:A805)+1,"")</f>
        <v/>
      </c>
      <c r="B806" s="48" t="s">
        <v>38</v>
      </c>
      <c r="C806" s="41" t="s">
        <v>163</v>
      </c>
      <c r="D806" s="49" t="s">
        <v>837</v>
      </c>
      <c r="E806" s="50">
        <v>749796</v>
      </c>
      <c r="F806" s="48" t="s">
        <v>24</v>
      </c>
      <c r="H806" s="63">
        <f t="shared" si="248"/>
        <v>805</v>
      </c>
      <c r="I806" s="63" t="str">
        <f t="shared" si="250"/>
        <v/>
      </c>
      <c r="J806" s="63" t="str">
        <f t="shared" si="251"/>
        <v/>
      </c>
      <c r="K806" s="63" t="str">
        <f t="shared" si="252"/>
        <v/>
      </c>
      <c r="L806" s="63" t="str">
        <f t="shared" si="253"/>
        <v/>
      </c>
      <c r="M806" s="63" t="str">
        <f t="shared" si="254"/>
        <v/>
      </c>
      <c r="N806" s="63" t="str">
        <f t="shared" si="255"/>
        <v/>
      </c>
      <c r="P806" s="44" t="str">
        <f>IF($AB$1="NE","",IF(V806=$V$1,MAX($P$1:P805)+1,""))</f>
        <v/>
      </c>
      <c r="Q806" s="44" t="str">
        <f t="shared" si="256"/>
        <v/>
      </c>
      <c r="R806" s="44" t="str">
        <f t="shared" si="257"/>
        <v/>
      </c>
      <c r="S806" s="44" t="str">
        <f t="shared" si="258"/>
        <v/>
      </c>
      <c r="T806" s="44" t="str">
        <f t="shared" si="259"/>
        <v/>
      </c>
      <c r="U806" s="44" t="str">
        <f t="shared" si="260"/>
        <v/>
      </c>
      <c r="V806" s="44" t="str">
        <f t="shared" si="261"/>
        <v/>
      </c>
      <c r="X806" s="44" t="str">
        <f>IF(AA806=$AA$1,MAX($X$1:X805)+1,"")</f>
        <v/>
      </c>
      <c r="Y806" s="44" t="str">
        <f t="shared" si="262"/>
        <v/>
      </c>
      <c r="Z806" s="44" t="str">
        <f t="shared" si="249"/>
        <v/>
      </c>
      <c r="AA806" s="44" t="str">
        <f t="shared" si="263"/>
        <v/>
      </c>
      <c r="AB806" s="44" t="str">
        <f t="shared" si="264"/>
        <v/>
      </c>
      <c r="AC806" s="45" t="str">
        <f t="shared" si="265"/>
        <v/>
      </c>
      <c r="AD806" s="45" t="str">
        <f t="shared" si="266"/>
        <v/>
      </c>
      <c r="AG806"/>
    </row>
    <row r="807" spans="1:33" x14ac:dyDescent="0.25">
      <c r="A807" s="41" t="str">
        <f>IF(B807=$Z$1,MAX($A$1:A806)+1,"")</f>
        <v/>
      </c>
      <c r="B807" s="48" t="s">
        <v>38</v>
      </c>
      <c r="C807" s="41" t="s">
        <v>163</v>
      </c>
      <c r="D807" s="49" t="s">
        <v>838</v>
      </c>
      <c r="E807" s="50">
        <v>642002</v>
      </c>
      <c r="F807" s="48" t="s">
        <v>24</v>
      </c>
      <c r="H807" s="63">
        <f t="shared" si="248"/>
        <v>806</v>
      </c>
      <c r="I807" s="63" t="str">
        <f t="shared" si="250"/>
        <v/>
      </c>
      <c r="J807" s="63" t="str">
        <f t="shared" si="251"/>
        <v/>
      </c>
      <c r="K807" s="63" t="str">
        <f t="shared" si="252"/>
        <v/>
      </c>
      <c r="L807" s="63" t="str">
        <f t="shared" si="253"/>
        <v/>
      </c>
      <c r="M807" s="63" t="str">
        <f t="shared" si="254"/>
        <v/>
      </c>
      <c r="N807" s="63" t="str">
        <f t="shared" si="255"/>
        <v/>
      </c>
      <c r="P807" s="44" t="str">
        <f>IF($AB$1="NE","",IF(V807=$V$1,MAX($P$1:P806)+1,""))</f>
        <v/>
      </c>
      <c r="Q807" s="44" t="str">
        <f t="shared" si="256"/>
        <v/>
      </c>
      <c r="R807" s="44" t="str">
        <f t="shared" si="257"/>
        <v/>
      </c>
      <c r="S807" s="44" t="str">
        <f t="shared" si="258"/>
        <v/>
      </c>
      <c r="T807" s="44" t="str">
        <f t="shared" si="259"/>
        <v/>
      </c>
      <c r="U807" s="44" t="str">
        <f t="shared" si="260"/>
        <v/>
      </c>
      <c r="V807" s="44" t="str">
        <f t="shared" si="261"/>
        <v/>
      </c>
      <c r="X807" s="44" t="str">
        <f>IF(AA807=$AA$1,MAX($X$1:X806)+1,"")</f>
        <v/>
      </c>
      <c r="Y807" s="44" t="str">
        <f t="shared" si="262"/>
        <v/>
      </c>
      <c r="Z807" s="44" t="str">
        <f t="shared" si="249"/>
        <v/>
      </c>
      <c r="AA807" s="44" t="str">
        <f t="shared" si="263"/>
        <v/>
      </c>
      <c r="AB807" s="44" t="str">
        <f t="shared" si="264"/>
        <v/>
      </c>
      <c r="AC807" s="45" t="str">
        <f t="shared" si="265"/>
        <v/>
      </c>
      <c r="AD807" s="45" t="str">
        <f t="shared" si="266"/>
        <v/>
      </c>
      <c r="AG807"/>
    </row>
    <row r="808" spans="1:33" x14ac:dyDescent="0.25">
      <c r="A808" s="41" t="str">
        <f>IF(B808=$Z$1,MAX($A$1:A807)+1,"")</f>
        <v/>
      </c>
      <c r="B808" s="48" t="s">
        <v>38</v>
      </c>
      <c r="C808" s="41" t="s">
        <v>163</v>
      </c>
      <c r="D808" s="49" t="s">
        <v>169</v>
      </c>
      <c r="E808" s="50">
        <v>648311</v>
      </c>
      <c r="F808" s="48" t="s">
        <v>24</v>
      </c>
      <c r="H808" s="63">
        <f t="shared" si="248"/>
        <v>807</v>
      </c>
      <c r="I808" s="63" t="str">
        <f t="shared" si="250"/>
        <v/>
      </c>
      <c r="J808" s="63" t="str">
        <f t="shared" si="251"/>
        <v/>
      </c>
      <c r="K808" s="63" t="str">
        <f t="shared" si="252"/>
        <v/>
      </c>
      <c r="L808" s="63" t="str">
        <f t="shared" si="253"/>
        <v/>
      </c>
      <c r="M808" s="63" t="str">
        <f t="shared" si="254"/>
        <v/>
      </c>
      <c r="N808" s="63" t="str">
        <f t="shared" si="255"/>
        <v/>
      </c>
      <c r="P808" s="44" t="str">
        <f>IF($AB$1="NE","",IF(V808=$V$1,MAX($P$1:P807)+1,""))</f>
        <v/>
      </c>
      <c r="Q808" s="44" t="str">
        <f t="shared" si="256"/>
        <v/>
      </c>
      <c r="R808" s="44" t="str">
        <f t="shared" si="257"/>
        <v/>
      </c>
      <c r="S808" s="44" t="str">
        <f t="shared" si="258"/>
        <v/>
      </c>
      <c r="T808" s="44" t="str">
        <f t="shared" si="259"/>
        <v/>
      </c>
      <c r="U808" s="44" t="str">
        <f t="shared" si="260"/>
        <v/>
      </c>
      <c r="V808" s="44" t="str">
        <f t="shared" si="261"/>
        <v/>
      </c>
      <c r="X808" s="44" t="str">
        <f>IF(AA808=$AA$1,MAX($X$1:X807)+1,"")</f>
        <v/>
      </c>
      <c r="Y808" s="44" t="str">
        <f t="shared" si="262"/>
        <v/>
      </c>
      <c r="Z808" s="44" t="str">
        <f t="shared" si="249"/>
        <v/>
      </c>
      <c r="AA808" s="44" t="str">
        <f t="shared" si="263"/>
        <v/>
      </c>
      <c r="AB808" s="44" t="str">
        <f t="shared" si="264"/>
        <v/>
      </c>
      <c r="AC808" s="45" t="str">
        <f t="shared" si="265"/>
        <v/>
      </c>
      <c r="AD808" s="45" t="str">
        <f t="shared" si="266"/>
        <v/>
      </c>
      <c r="AG808"/>
    </row>
    <row r="809" spans="1:33" x14ac:dyDescent="0.25">
      <c r="A809" s="41" t="str">
        <f>IF(B809=$Z$1,MAX($A$1:A808)+1,"")</f>
        <v/>
      </c>
      <c r="B809" s="48" t="s">
        <v>38</v>
      </c>
      <c r="C809" s="41" t="s">
        <v>163</v>
      </c>
      <c r="D809" s="49" t="s">
        <v>839</v>
      </c>
      <c r="E809" s="50">
        <v>667641</v>
      </c>
      <c r="F809" s="48" t="s">
        <v>24</v>
      </c>
      <c r="H809" s="63">
        <f t="shared" si="248"/>
        <v>808</v>
      </c>
      <c r="I809" s="63" t="str">
        <f t="shared" si="250"/>
        <v/>
      </c>
      <c r="J809" s="63" t="str">
        <f t="shared" si="251"/>
        <v/>
      </c>
      <c r="K809" s="63" t="str">
        <f t="shared" si="252"/>
        <v/>
      </c>
      <c r="L809" s="63" t="str">
        <f t="shared" si="253"/>
        <v/>
      </c>
      <c r="M809" s="63" t="str">
        <f t="shared" si="254"/>
        <v/>
      </c>
      <c r="N809" s="63" t="str">
        <f t="shared" si="255"/>
        <v/>
      </c>
      <c r="P809" s="44" t="str">
        <f>IF($AB$1="NE","",IF(V809=$V$1,MAX($P$1:P808)+1,""))</f>
        <v/>
      </c>
      <c r="Q809" s="44" t="str">
        <f t="shared" si="256"/>
        <v/>
      </c>
      <c r="R809" s="44" t="str">
        <f t="shared" si="257"/>
        <v/>
      </c>
      <c r="S809" s="44" t="str">
        <f t="shared" si="258"/>
        <v/>
      </c>
      <c r="T809" s="44" t="str">
        <f t="shared" si="259"/>
        <v/>
      </c>
      <c r="U809" s="44" t="str">
        <f t="shared" si="260"/>
        <v/>
      </c>
      <c r="V809" s="44" t="str">
        <f t="shared" si="261"/>
        <v/>
      </c>
      <c r="X809" s="44" t="str">
        <f>IF(AA809=$AA$1,MAX($X$1:X808)+1,"")</f>
        <v/>
      </c>
      <c r="Y809" s="44" t="str">
        <f t="shared" si="262"/>
        <v/>
      </c>
      <c r="Z809" s="44" t="str">
        <f t="shared" si="249"/>
        <v/>
      </c>
      <c r="AA809" s="44" t="str">
        <f t="shared" si="263"/>
        <v/>
      </c>
      <c r="AB809" s="44" t="str">
        <f t="shared" si="264"/>
        <v/>
      </c>
      <c r="AC809" s="45" t="str">
        <f t="shared" si="265"/>
        <v/>
      </c>
      <c r="AD809" s="45" t="str">
        <f t="shared" si="266"/>
        <v/>
      </c>
      <c r="AG809"/>
    </row>
    <row r="810" spans="1:33" x14ac:dyDescent="0.25">
      <c r="A810" s="41" t="str">
        <f>IF(B810=$Z$1,MAX($A$1:A809)+1,"")</f>
        <v/>
      </c>
      <c r="B810" s="48" t="s">
        <v>38</v>
      </c>
      <c r="C810" s="41" t="s">
        <v>163</v>
      </c>
      <c r="D810" s="49" t="s">
        <v>170</v>
      </c>
      <c r="E810" s="50">
        <v>768529</v>
      </c>
      <c r="F810" s="48" t="s">
        <v>24</v>
      </c>
      <c r="H810" s="63">
        <f t="shared" si="248"/>
        <v>809</v>
      </c>
      <c r="I810" s="63" t="str">
        <f t="shared" si="250"/>
        <v/>
      </c>
      <c r="J810" s="63" t="str">
        <f t="shared" si="251"/>
        <v/>
      </c>
      <c r="K810" s="63" t="str">
        <f t="shared" si="252"/>
        <v/>
      </c>
      <c r="L810" s="63" t="str">
        <f t="shared" si="253"/>
        <v/>
      </c>
      <c r="M810" s="63" t="str">
        <f t="shared" si="254"/>
        <v/>
      </c>
      <c r="N810" s="63" t="str">
        <f t="shared" si="255"/>
        <v/>
      </c>
      <c r="P810" s="44" t="str">
        <f>IF($AB$1="NE","",IF(V810=$V$1,MAX($P$1:P809)+1,""))</f>
        <v/>
      </c>
      <c r="Q810" s="44" t="str">
        <f t="shared" si="256"/>
        <v/>
      </c>
      <c r="R810" s="44" t="str">
        <f t="shared" si="257"/>
        <v/>
      </c>
      <c r="S810" s="44" t="str">
        <f t="shared" si="258"/>
        <v/>
      </c>
      <c r="T810" s="44" t="str">
        <f t="shared" si="259"/>
        <v/>
      </c>
      <c r="U810" s="44" t="str">
        <f t="shared" si="260"/>
        <v/>
      </c>
      <c r="V810" s="44" t="str">
        <f t="shared" si="261"/>
        <v/>
      </c>
      <c r="X810" s="44" t="str">
        <f>IF(AA810=$AA$1,MAX($X$1:X809)+1,"")</f>
        <v/>
      </c>
      <c r="Y810" s="44" t="str">
        <f t="shared" si="262"/>
        <v/>
      </c>
      <c r="Z810" s="44" t="str">
        <f t="shared" si="249"/>
        <v/>
      </c>
      <c r="AA810" s="44" t="str">
        <f t="shared" si="263"/>
        <v/>
      </c>
      <c r="AB810" s="44" t="str">
        <f t="shared" si="264"/>
        <v/>
      </c>
      <c r="AC810" s="45" t="str">
        <f t="shared" si="265"/>
        <v/>
      </c>
      <c r="AD810" s="45" t="str">
        <f t="shared" si="266"/>
        <v/>
      </c>
      <c r="AG810"/>
    </row>
    <row r="811" spans="1:33" x14ac:dyDescent="0.25">
      <c r="A811" s="41" t="str">
        <f>IF(B811=$Z$1,MAX($A$1:A810)+1,"")</f>
        <v/>
      </c>
      <c r="B811" s="48" t="s">
        <v>38</v>
      </c>
      <c r="C811" s="41" t="s">
        <v>163</v>
      </c>
      <c r="D811" s="49" t="s">
        <v>840</v>
      </c>
      <c r="E811" s="50">
        <v>771465</v>
      </c>
      <c r="F811" s="48" t="s">
        <v>24</v>
      </c>
      <c r="H811" s="63">
        <f t="shared" si="248"/>
        <v>810</v>
      </c>
      <c r="I811" s="63" t="str">
        <f t="shared" si="250"/>
        <v/>
      </c>
      <c r="J811" s="63" t="str">
        <f t="shared" si="251"/>
        <v/>
      </c>
      <c r="K811" s="63" t="str">
        <f t="shared" si="252"/>
        <v/>
      </c>
      <c r="L811" s="63" t="str">
        <f t="shared" si="253"/>
        <v/>
      </c>
      <c r="M811" s="63" t="str">
        <f t="shared" si="254"/>
        <v/>
      </c>
      <c r="N811" s="63" t="str">
        <f t="shared" si="255"/>
        <v/>
      </c>
      <c r="P811" s="44" t="str">
        <f>IF($AB$1="NE","",IF(V811=$V$1,MAX($P$1:P810)+1,""))</f>
        <v/>
      </c>
      <c r="Q811" s="44" t="str">
        <f t="shared" si="256"/>
        <v/>
      </c>
      <c r="R811" s="44" t="str">
        <f t="shared" si="257"/>
        <v/>
      </c>
      <c r="S811" s="44" t="str">
        <f t="shared" si="258"/>
        <v/>
      </c>
      <c r="T811" s="44" t="str">
        <f t="shared" si="259"/>
        <v/>
      </c>
      <c r="U811" s="44" t="str">
        <f t="shared" si="260"/>
        <v/>
      </c>
      <c r="V811" s="44" t="str">
        <f t="shared" si="261"/>
        <v/>
      </c>
      <c r="X811" s="44" t="str">
        <f>IF(AA811=$AA$1,MAX($X$1:X810)+1,"")</f>
        <v/>
      </c>
      <c r="Y811" s="44" t="str">
        <f t="shared" si="262"/>
        <v/>
      </c>
      <c r="Z811" s="44" t="str">
        <f t="shared" si="249"/>
        <v/>
      </c>
      <c r="AA811" s="44" t="str">
        <f t="shared" si="263"/>
        <v/>
      </c>
      <c r="AB811" s="44" t="str">
        <f t="shared" si="264"/>
        <v/>
      </c>
      <c r="AC811" s="45" t="str">
        <f t="shared" si="265"/>
        <v/>
      </c>
      <c r="AD811" s="45" t="str">
        <f t="shared" si="266"/>
        <v/>
      </c>
      <c r="AG811"/>
    </row>
    <row r="812" spans="1:33" x14ac:dyDescent="0.25">
      <c r="A812" s="41" t="str">
        <f>IF(B812=$Z$1,MAX($A$1:A811)+1,"")</f>
        <v/>
      </c>
      <c r="B812" s="48" t="s">
        <v>38</v>
      </c>
      <c r="C812" s="41" t="s">
        <v>163</v>
      </c>
      <c r="D812" s="49" t="s">
        <v>825</v>
      </c>
      <c r="E812" s="50"/>
      <c r="F812" s="48" t="s">
        <v>24</v>
      </c>
      <c r="H812" s="63">
        <f t="shared" si="248"/>
        <v>811</v>
      </c>
      <c r="I812" s="63" t="str">
        <f t="shared" si="250"/>
        <v/>
      </c>
      <c r="J812" s="63" t="str">
        <f t="shared" si="251"/>
        <v/>
      </c>
      <c r="K812" s="63" t="str">
        <f t="shared" si="252"/>
        <v/>
      </c>
      <c r="L812" s="63" t="str">
        <f t="shared" si="253"/>
        <v/>
      </c>
      <c r="M812" s="63" t="str">
        <f t="shared" si="254"/>
        <v/>
      </c>
      <c r="N812" s="63" t="str">
        <f t="shared" si="255"/>
        <v/>
      </c>
      <c r="P812" s="44" t="str">
        <f>IF($AB$1="NE","",IF(V812=$V$1,MAX($P$1:P811)+1,""))</f>
        <v/>
      </c>
      <c r="Q812" s="44" t="str">
        <f t="shared" si="256"/>
        <v/>
      </c>
      <c r="R812" s="44" t="str">
        <f t="shared" si="257"/>
        <v/>
      </c>
      <c r="S812" s="44" t="str">
        <f t="shared" si="258"/>
        <v/>
      </c>
      <c r="T812" s="44" t="str">
        <f t="shared" si="259"/>
        <v/>
      </c>
      <c r="U812" s="44" t="str">
        <f t="shared" si="260"/>
        <v/>
      </c>
      <c r="V812" s="44" t="str">
        <f t="shared" si="261"/>
        <v/>
      </c>
      <c r="X812" s="44" t="str">
        <f>IF(AA812=$AA$1,MAX($X$1:X811)+1,"")</f>
        <v/>
      </c>
      <c r="Y812" s="44" t="str">
        <f t="shared" si="262"/>
        <v/>
      </c>
      <c r="Z812" s="44" t="str">
        <f t="shared" si="249"/>
        <v/>
      </c>
      <c r="AA812" s="44" t="str">
        <f t="shared" si="263"/>
        <v/>
      </c>
      <c r="AB812" s="44" t="str">
        <f t="shared" si="264"/>
        <v/>
      </c>
      <c r="AC812" s="45" t="str">
        <f t="shared" si="265"/>
        <v/>
      </c>
      <c r="AD812" s="45" t="str">
        <f t="shared" si="266"/>
        <v/>
      </c>
      <c r="AG812"/>
    </row>
    <row r="813" spans="1:33" x14ac:dyDescent="0.25">
      <c r="A813" s="41" t="str">
        <f>IF(B813=$Z$1,MAX($A$1:A812)+1,"")</f>
        <v/>
      </c>
      <c r="B813" s="48" t="s">
        <v>38</v>
      </c>
      <c r="C813" s="41" t="s">
        <v>163</v>
      </c>
      <c r="D813" s="49" t="s">
        <v>171</v>
      </c>
      <c r="E813" s="50">
        <v>773298</v>
      </c>
      <c r="F813" s="48" t="s">
        <v>24</v>
      </c>
      <c r="H813" s="63">
        <f t="shared" si="248"/>
        <v>812</v>
      </c>
      <c r="I813" s="63" t="str">
        <f t="shared" si="250"/>
        <v/>
      </c>
      <c r="J813" s="63" t="str">
        <f t="shared" si="251"/>
        <v/>
      </c>
      <c r="K813" s="63" t="str">
        <f t="shared" si="252"/>
        <v/>
      </c>
      <c r="L813" s="63" t="str">
        <f t="shared" si="253"/>
        <v/>
      </c>
      <c r="M813" s="63" t="str">
        <f t="shared" si="254"/>
        <v/>
      </c>
      <c r="N813" s="63" t="str">
        <f t="shared" si="255"/>
        <v/>
      </c>
      <c r="P813" s="44" t="str">
        <f>IF($AB$1="NE","",IF(V813=$V$1,MAX($P$1:P812)+1,""))</f>
        <v/>
      </c>
      <c r="Q813" s="44" t="str">
        <f t="shared" si="256"/>
        <v/>
      </c>
      <c r="R813" s="44" t="str">
        <f t="shared" si="257"/>
        <v/>
      </c>
      <c r="S813" s="44" t="str">
        <f t="shared" si="258"/>
        <v/>
      </c>
      <c r="T813" s="44" t="str">
        <f t="shared" si="259"/>
        <v/>
      </c>
      <c r="U813" s="44" t="str">
        <f t="shared" si="260"/>
        <v/>
      </c>
      <c r="V813" s="44" t="str">
        <f t="shared" si="261"/>
        <v/>
      </c>
      <c r="X813" s="44" t="str">
        <f>IF(AA813=$AA$1,MAX($X$1:X812)+1,"")</f>
        <v/>
      </c>
      <c r="Y813" s="44" t="str">
        <f t="shared" si="262"/>
        <v/>
      </c>
      <c r="Z813" s="44" t="str">
        <f t="shared" si="249"/>
        <v/>
      </c>
      <c r="AA813" s="44" t="str">
        <f t="shared" si="263"/>
        <v/>
      </c>
      <c r="AB813" s="44" t="str">
        <f t="shared" si="264"/>
        <v/>
      </c>
      <c r="AC813" s="45" t="str">
        <f t="shared" si="265"/>
        <v/>
      </c>
      <c r="AD813" s="45" t="str">
        <f t="shared" si="266"/>
        <v/>
      </c>
      <c r="AG813"/>
    </row>
    <row r="814" spans="1:33" x14ac:dyDescent="0.25">
      <c r="A814" s="41" t="str">
        <f>IF(B814=$Z$1,MAX($A$1:A813)+1,"")</f>
        <v/>
      </c>
      <c r="B814" s="48" t="s">
        <v>38</v>
      </c>
      <c r="C814" s="41" t="s">
        <v>163</v>
      </c>
      <c r="D814" s="49" t="s">
        <v>172</v>
      </c>
      <c r="E814" s="50">
        <v>777625</v>
      </c>
      <c r="F814" s="48" t="s">
        <v>24</v>
      </c>
      <c r="H814" s="63">
        <f t="shared" si="248"/>
        <v>813</v>
      </c>
      <c r="I814" s="63" t="str">
        <f t="shared" si="250"/>
        <v/>
      </c>
      <c r="J814" s="63" t="str">
        <f t="shared" si="251"/>
        <v/>
      </c>
      <c r="K814" s="63" t="str">
        <f t="shared" si="252"/>
        <v/>
      </c>
      <c r="L814" s="63" t="str">
        <f t="shared" si="253"/>
        <v/>
      </c>
      <c r="M814" s="63" t="str">
        <f t="shared" si="254"/>
        <v/>
      </c>
      <c r="N814" s="63" t="str">
        <f t="shared" si="255"/>
        <v/>
      </c>
      <c r="P814" s="44" t="str">
        <f>IF($AB$1="NE","",IF(V814=$V$1,MAX($P$1:P813)+1,""))</f>
        <v/>
      </c>
      <c r="Q814" s="44" t="str">
        <f t="shared" si="256"/>
        <v/>
      </c>
      <c r="R814" s="44" t="str">
        <f t="shared" si="257"/>
        <v/>
      </c>
      <c r="S814" s="44" t="str">
        <f t="shared" si="258"/>
        <v/>
      </c>
      <c r="T814" s="44" t="str">
        <f t="shared" si="259"/>
        <v/>
      </c>
      <c r="U814" s="44" t="str">
        <f t="shared" si="260"/>
        <v/>
      </c>
      <c r="V814" s="44" t="str">
        <f t="shared" si="261"/>
        <v/>
      </c>
      <c r="X814" s="44" t="str">
        <f>IF(AA814=$AA$1,MAX($X$1:X813)+1,"")</f>
        <v/>
      </c>
      <c r="Y814" s="44" t="str">
        <f t="shared" si="262"/>
        <v/>
      </c>
      <c r="Z814" s="44" t="str">
        <f t="shared" si="249"/>
        <v/>
      </c>
      <c r="AA814" s="44" t="str">
        <f t="shared" si="263"/>
        <v/>
      </c>
      <c r="AB814" s="44" t="str">
        <f t="shared" si="264"/>
        <v/>
      </c>
      <c r="AC814" s="45" t="str">
        <f t="shared" si="265"/>
        <v/>
      </c>
      <c r="AD814" s="45" t="str">
        <f t="shared" si="266"/>
        <v/>
      </c>
      <c r="AG814"/>
    </row>
    <row r="815" spans="1:33" x14ac:dyDescent="0.25">
      <c r="A815" s="41" t="str">
        <f>IF(B815=$Z$1,MAX($A$1:A814)+1,"")</f>
        <v/>
      </c>
      <c r="B815" s="48" t="s">
        <v>38</v>
      </c>
      <c r="C815" s="41" t="s">
        <v>163</v>
      </c>
      <c r="D815" s="49" t="s">
        <v>841</v>
      </c>
      <c r="E815" s="50">
        <v>654361</v>
      </c>
      <c r="F815" s="48" t="s">
        <v>24</v>
      </c>
      <c r="H815" s="63">
        <f t="shared" si="248"/>
        <v>814</v>
      </c>
      <c r="I815" s="63" t="str">
        <f t="shared" si="250"/>
        <v/>
      </c>
      <c r="J815" s="63" t="str">
        <f t="shared" si="251"/>
        <v/>
      </c>
      <c r="K815" s="63" t="str">
        <f t="shared" si="252"/>
        <v/>
      </c>
      <c r="L815" s="63" t="str">
        <f t="shared" si="253"/>
        <v/>
      </c>
      <c r="M815" s="63" t="str">
        <f t="shared" si="254"/>
        <v/>
      </c>
      <c r="N815" s="63" t="str">
        <f t="shared" si="255"/>
        <v/>
      </c>
      <c r="P815" s="44" t="str">
        <f>IF($AB$1="NE","",IF(V815=$V$1,MAX($P$1:P814)+1,""))</f>
        <v/>
      </c>
      <c r="Q815" s="44" t="str">
        <f t="shared" si="256"/>
        <v/>
      </c>
      <c r="R815" s="44" t="str">
        <f t="shared" si="257"/>
        <v/>
      </c>
      <c r="S815" s="44" t="str">
        <f t="shared" si="258"/>
        <v/>
      </c>
      <c r="T815" s="44" t="str">
        <f t="shared" si="259"/>
        <v/>
      </c>
      <c r="U815" s="44" t="str">
        <f t="shared" si="260"/>
        <v/>
      </c>
      <c r="V815" s="44" t="str">
        <f t="shared" si="261"/>
        <v/>
      </c>
      <c r="X815" s="44" t="str">
        <f>IF(AA815=$AA$1,MAX($X$1:X814)+1,"")</f>
        <v/>
      </c>
      <c r="Y815" s="44" t="str">
        <f t="shared" si="262"/>
        <v/>
      </c>
      <c r="Z815" s="44" t="str">
        <f t="shared" si="249"/>
        <v/>
      </c>
      <c r="AA815" s="44" t="str">
        <f t="shared" si="263"/>
        <v/>
      </c>
      <c r="AB815" s="44" t="str">
        <f t="shared" si="264"/>
        <v/>
      </c>
      <c r="AC815" s="45" t="str">
        <f t="shared" si="265"/>
        <v/>
      </c>
      <c r="AD815" s="45" t="str">
        <f t="shared" si="266"/>
        <v/>
      </c>
      <c r="AG815"/>
    </row>
    <row r="816" spans="1:33" x14ac:dyDescent="0.25">
      <c r="A816" s="41" t="str">
        <f>IF(B816=$Z$1,MAX($A$1:A815)+1,"")</f>
        <v/>
      </c>
      <c r="B816" s="48" t="s">
        <v>38</v>
      </c>
      <c r="C816" s="41" t="s">
        <v>163</v>
      </c>
      <c r="D816" s="49" t="s">
        <v>842</v>
      </c>
      <c r="E816" s="50">
        <v>790362</v>
      </c>
      <c r="F816" s="48" t="s">
        <v>24</v>
      </c>
      <c r="H816" s="63">
        <f t="shared" si="248"/>
        <v>815</v>
      </c>
      <c r="I816" s="63" t="str">
        <f t="shared" si="250"/>
        <v/>
      </c>
      <c r="J816" s="63" t="str">
        <f t="shared" si="251"/>
        <v/>
      </c>
      <c r="K816" s="63" t="str">
        <f t="shared" si="252"/>
        <v/>
      </c>
      <c r="L816" s="63" t="str">
        <f t="shared" si="253"/>
        <v/>
      </c>
      <c r="M816" s="63" t="str">
        <f t="shared" si="254"/>
        <v/>
      </c>
      <c r="N816" s="63" t="str">
        <f t="shared" si="255"/>
        <v/>
      </c>
      <c r="P816" s="44" t="str">
        <f>IF($AB$1="NE","",IF(V816=$V$1,MAX($P$1:P815)+1,""))</f>
        <v/>
      </c>
      <c r="Q816" s="44" t="str">
        <f t="shared" si="256"/>
        <v/>
      </c>
      <c r="R816" s="44" t="str">
        <f t="shared" si="257"/>
        <v/>
      </c>
      <c r="S816" s="44" t="str">
        <f t="shared" si="258"/>
        <v/>
      </c>
      <c r="T816" s="44" t="str">
        <f t="shared" si="259"/>
        <v/>
      </c>
      <c r="U816" s="44" t="str">
        <f t="shared" si="260"/>
        <v/>
      </c>
      <c r="V816" s="44" t="str">
        <f t="shared" si="261"/>
        <v/>
      </c>
      <c r="X816" s="44" t="str">
        <f>IF(AA816=$AA$1,MAX($X$1:X815)+1,"")</f>
        <v/>
      </c>
      <c r="Y816" s="44" t="str">
        <f t="shared" si="262"/>
        <v/>
      </c>
      <c r="Z816" s="44" t="str">
        <f t="shared" si="249"/>
        <v/>
      </c>
      <c r="AA816" s="44" t="str">
        <f t="shared" si="263"/>
        <v/>
      </c>
      <c r="AB816" s="44" t="str">
        <f t="shared" si="264"/>
        <v/>
      </c>
      <c r="AC816" s="45" t="str">
        <f t="shared" si="265"/>
        <v/>
      </c>
      <c r="AD816" s="45" t="str">
        <f t="shared" si="266"/>
        <v/>
      </c>
      <c r="AG816"/>
    </row>
    <row r="817" spans="1:33" x14ac:dyDescent="0.25">
      <c r="A817" s="41" t="str">
        <f>IF(B817=$Z$1,MAX($A$1:A816)+1,"")</f>
        <v/>
      </c>
      <c r="B817" s="48" t="s">
        <v>38</v>
      </c>
      <c r="C817" s="41" t="s">
        <v>163</v>
      </c>
      <c r="D817" s="49" t="s">
        <v>843</v>
      </c>
      <c r="E817" s="50">
        <v>790419</v>
      </c>
      <c r="F817" s="48" t="s">
        <v>24</v>
      </c>
      <c r="H817" s="63">
        <f t="shared" si="248"/>
        <v>816</v>
      </c>
      <c r="I817" s="63" t="str">
        <f t="shared" si="250"/>
        <v/>
      </c>
      <c r="J817" s="63" t="str">
        <f t="shared" si="251"/>
        <v/>
      </c>
      <c r="K817" s="63" t="str">
        <f t="shared" si="252"/>
        <v/>
      </c>
      <c r="L817" s="63" t="str">
        <f t="shared" si="253"/>
        <v/>
      </c>
      <c r="M817" s="63" t="str">
        <f t="shared" si="254"/>
        <v/>
      </c>
      <c r="N817" s="63" t="str">
        <f t="shared" si="255"/>
        <v/>
      </c>
      <c r="P817" s="44" t="str">
        <f>IF($AB$1="NE","",IF(V817=$V$1,MAX($P$1:P816)+1,""))</f>
        <v/>
      </c>
      <c r="Q817" s="44" t="str">
        <f t="shared" si="256"/>
        <v/>
      </c>
      <c r="R817" s="44" t="str">
        <f t="shared" si="257"/>
        <v/>
      </c>
      <c r="S817" s="44" t="str">
        <f t="shared" si="258"/>
        <v/>
      </c>
      <c r="T817" s="44" t="str">
        <f t="shared" si="259"/>
        <v/>
      </c>
      <c r="U817" s="44" t="str">
        <f t="shared" si="260"/>
        <v/>
      </c>
      <c r="V817" s="44" t="str">
        <f t="shared" si="261"/>
        <v/>
      </c>
      <c r="X817" s="44" t="str">
        <f>IF(AA817=$AA$1,MAX($X$1:X816)+1,"")</f>
        <v/>
      </c>
      <c r="Y817" s="44" t="str">
        <f t="shared" si="262"/>
        <v/>
      </c>
      <c r="Z817" s="44" t="str">
        <f t="shared" si="249"/>
        <v/>
      </c>
      <c r="AA817" s="44" t="str">
        <f t="shared" si="263"/>
        <v/>
      </c>
      <c r="AB817" s="44" t="str">
        <f t="shared" si="264"/>
        <v/>
      </c>
      <c r="AC817" s="45" t="str">
        <f t="shared" si="265"/>
        <v/>
      </c>
      <c r="AD817" s="45" t="str">
        <f t="shared" si="266"/>
        <v/>
      </c>
      <c r="AG817"/>
    </row>
    <row r="818" spans="1:33" x14ac:dyDescent="0.25">
      <c r="A818" s="41" t="str">
        <f>IF(B818=$Z$1,MAX($A$1:A817)+1,"")</f>
        <v/>
      </c>
      <c r="B818" s="48" t="s">
        <v>38</v>
      </c>
      <c r="C818" s="41" t="s">
        <v>173</v>
      </c>
      <c r="D818" s="49" t="s">
        <v>844</v>
      </c>
      <c r="E818" s="50">
        <v>604917</v>
      </c>
      <c r="F818" s="48" t="s">
        <v>24</v>
      </c>
      <c r="H818" s="63">
        <f t="shared" si="248"/>
        <v>817</v>
      </c>
      <c r="I818" s="63" t="str">
        <f t="shared" si="250"/>
        <v/>
      </c>
      <c r="J818" s="63" t="str">
        <f t="shared" si="251"/>
        <v/>
      </c>
      <c r="K818" s="63" t="str">
        <f t="shared" si="252"/>
        <v/>
      </c>
      <c r="L818" s="63" t="str">
        <f t="shared" si="253"/>
        <v/>
      </c>
      <c r="M818" s="63" t="str">
        <f t="shared" si="254"/>
        <v/>
      </c>
      <c r="N818" s="63" t="str">
        <f t="shared" si="255"/>
        <v/>
      </c>
      <c r="P818" s="44" t="str">
        <f>IF($AB$1="NE","",IF(V818=$V$1,MAX($P$1:P817)+1,""))</f>
        <v/>
      </c>
      <c r="Q818" s="44" t="str">
        <f t="shared" si="256"/>
        <v/>
      </c>
      <c r="R818" s="44" t="str">
        <f t="shared" si="257"/>
        <v/>
      </c>
      <c r="S818" s="44" t="str">
        <f t="shared" si="258"/>
        <v/>
      </c>
      <c r="T818" s="44" t="str">
        <f t="shared" si="259"/>
        <v/>
      </c>
      <c r="U818" s="44" t="str">
        <f t="shared" si="260"/>
        <v/>
      </c>
      <c r="V818" s="44" t="str">
        <f t="shared" si="261"/>
        <v/>
      </c>
      <c r="X818" s="44" t="str">
        <f>IF(AA818=$AA$1,MAX($X$1:X817)+1,"")</f>
        <v/>
      </c>
      <c r="Y818" s="44" t="str">
        <f t="shared" si="262"/>
        <v/>
      </c>
      <c r="Z818" s="44" t="str">
        <f t="shared" si="249"/>
        <v/>
      </c>
      <c r="AA818" s="44" t="str">
        <f t="shared" si="263"/>
        <v/>
      </c>
      <c r="AB818" s="44" t="str">
        <f t="shared" si="264"/>
        <v/>
      </c>
      <c r="AC818" s="45" t="str">
        <f t="shared" si="265"/>
        <v/>
      </c>
      <c r="AD818" s="45" t="str">
        <f t="shared" si="266"/>
        <v/>
      </c>
      <c r="AG818"/>
    </row>
    <row r="819" spans="1:33" x14ac:dyDescent="0.25">
      <c r="A819" s="41" t="str">
        <f>IF(B819=$Z$1,MAX($A$1:A818)+1,"")</f>
        <v/>
      </c>
      <c r="B819" s="48" t="s">
        <v>38</v>
      </c>
      <c r="C819" s="41" t="s">
        <v>173</v>
      </c>
      <c r="D819" s="49" t="s">
        <v>845</v>
      </c>
      <c r="E819" s="50">
        <v>604909</v>
      </c>
      <c r="F819" s="48" t="s">
        <v>24</v>
      </c>
      <c r="H819" s="63">
        <f t="shared" si="248"/>
        <v>818</v>
      </c>
      <c r="I819" s="63" t="str">
        <f t="shared" si="250"/>
        <v/>
      </c>
      <c r="J819" s="63" t="str">
        <f t="shared" si="251"/>
        <v/>
      </c>
      <c r="K819" s="63" t="str">
        <f t="shared" si="252"/>
        <v/>
      </c>
      <c r="L819" s="63" t="str">
        <f t="shared" si="253"/>
        <v/>
      </c>
      <c r="M819" s="63" t="str">
        <f t="shared" si="254"/>
        <v/>
      </c>
      <c r="N819" s="63" t="str">
        <f t="shared" si="255"/>
        <v/>
      </c>
      <c r="P819" s="44" t="str">
        <f>IF($AB$1="NE","",IF(V819=$V$1,MAX($P$1:P818)+1,""))</f>
        <v/>
      </c>
      <c r="Q819" s="44" t="str">
        <f t="shared" si="256"/>
        <v/>
      </c>
      <c r="R819" s="44" t="str">
        <f t="shared" si="257"/>
        <v/>
      </c>
      <c r="S819" s="44" t="str">
        <f t="shared" si="258"/>
        <v/>
      </c>
      <c r="T819" s="44" t="str">
        <f t="shared" si="259"/>
        <v/>
      </c>
      <c r="U819" s="44" t="str">
        <f t="shared" si="260"/>
        <v/>
      </c>
      <c r="V819" s="44" t="str">
        <f t="shared" si="261"/>
        <v/>
      </c>
      <c r="X819" s="44" t="str">
        <f>IF(AA819=$AA$1,MAX($X$1:X818)+1,"")</f>
        <v/>
      </c>
      <c r="Y819" s="44" t="str">
        <f t="shared" si="262"/>
        <v/>
      </c>
      <c r="Z819" s="44" t="str">
        <f t="shared" si="249"/>
        <v/>
      </c>
      <c r="AA819" s="44" t="str">
        <f t="shared" si="263"/>
        <v/>
      </c>
      <c r="AB819" s="44" t="str">
        <f t="shared" si="264"/>
        <v/>
      </c>
      <c r="AC819" s="45" t="str">
        <f t="shared" si="265"/>
        <v/>
      </c>
      <c r="AD819" s="45" t="str">
        <f t="shared" si="266"/>
        <v/>
      </c>
      <c r="AG819"/>
    </row>
    <row r="820" spans="1:33" x14ac:dyDescent="0.25">
      <c r="A820" s="41" t="str">
        <f>IF(B820=$Z$1,MAX($A$1:A819)+1,"")</f>
        <v/>
      </c>
      <c r="B820" s="48" t="s">
        <v>38</v>
      </c>
      <c r="C820" s="41" t="s">
        <v>173</v>
      </c>
      <c r="D820" s="49" t="s">
        <v>846</v>
      </c>
      <c r="E820" s="50">
        <v>617423</v>
      </c>
      <c r="F820" s="48" t="s">
        <v>24</v>
      </c>
      <c r="H820" s="63">
        <f t="shared" si="248"/>
        <v>819</v>
      </c>
      <c r="I820" s="63" t="str">
        <f t="shared" si="250"/>
        <v/>
      </c>
      <c r="J820" s="63" t="str">
        <f t="shared" si="251"/>
        <v/>
      </c>
      <c r="K820" s="63" t="str">
        <f t="shared" si="252"/>
        <v/>
      </c>
      <c r="L820" s="63" t="str">
        <f t="shared" si="253"/>
        <v/>
      </c>
      <c r="M820" s="63" t="str">
        <f t="shared" si="254"/>
        <v/>
      </c>
      <c r="N820" s="63" t="str">
        <f t="shared" si="255"/>
        <v/>
      </c>
      <c r="P820" s="44" t="str">
        <f>IF($AB$1="NE","",IF(V820=$V$1,MAX($P$1:P819)+1,""))</f>
        <v/>
      </c>
      <c r="Q820" s="44" t="str">
        <f t="shared" si="256"/>
        <v/>
      </c>
      <c r="R820" s="44" t="str">
        <f t="shared" si="257"/>
        <v/>
      </c>
      <c r="S820" s="44" t="str">
        <f t="shared" si="258"/>
        <v/>
      </c>
      <c r="T820" s="44" t="str">
        <f t="shared" si="259"/>
        <v/>
      </c>
      <c r="U820" s="44" t="str">
        <f t="shared" si="260"/>
        <v/>
      </c>
      <c r="V820" s="44" t="str">
        <f t="shared" si="261"/>
        <v/>
      </c>
      <c r="X820" s="44" t="str">
        <f>IF(AA820=$AA$1,MAX($X$1:X819)+1,"")</f>
        <v/>
      </c>
      <c r="Y820" s="44" t="str">
        <f t="shared" si="262"/>
        <v/>
      </c>
      <c r="Z820" s="44" t="str">
        <f t="shared" si="249"/>
        <v/>
      </c>
      <c r="AA820" s="44" t="str">
        <f t="shared" si="263"/>
        <v/>
      </c>
      <c r="AB820" s="44" t="str">
        <f t="shared" si="264"/>
        <v/>
      </c>
      <c r="AC820" s="45" t="str">
        <f t="shared" si="265"/>
        <v/>
      </c>
      <c r="AD820" s="45" t="str">
        <f t="shared" si="266"/>
        <v/>
      </c>
      <c r="AG820"/>
    </row>
    <row r="821" spans="1:33" x14ac:dyDescent="0.25">
      <c r="A821" s="41" t="str">
        <f>IF(B821=$Z$1,MAX($A$1:A820)+1,"")</f>
        <v/>
      </c>
      <c r="B821" s="48" t="s">
        <v>38</v>
      </c>
      <c r="C821" s="41" t="s">
        <v>173</v>
      </c>
      <c r="D821" s="49" t="s">
        <v>847</v>
      </c>
      <c r="E821" s="50">
        <v>667137</v>
      </c>
      <c r="F821" s="48" t="s">
        <v>24</v>
      </c>
      <c r="H821" s="63">
        <f t="shared" si="248"/>
        <v>820</v>
      </c>
      <c r="I821" s="63" t="str">
        <f t="shared" si="250"/>
        <v/>
      </c>
      <c r="J821" s="63" t="str">
        <f t="shared" si="251"/>
        <v/>
      </c>
      <c r="K821" s="63" t="str">
        <f t="shared" si="252"/>
        <v/>
      </c>
      <c r="L821" s="63" t="str">
        <f t="shared" si="253"/>
        <v/>
      </c>
      <c r="M821" s="63" t="str">
        <f t="shared" si="254"/>
        <v/>
      </c>
      <c r="N821" s="63" t="str">
        <f t="shared" si="255"/>
        <v/>
      </c>
      <c r="P821" s="44" t="str">
        <f>IF($AB$1="NE","",IF(V821=$V$1,MAX($P$1:P820)+1,""))</f>
        <v/>
      </c>
      <c r="Q821" s="44" t="str">
        <f t="shared" si="256"/>
        <v/>
      </c>
      <c r="R821" s="44" t="str">
        <f t="shared" si="257"/>
        <v/>
      </c>
      <c r="S821" s="44" t="str">
        <f t="shared" si="258"/>
        <v/>
      </c>
      <c r="T821" s="44" t="str">
        <f t="shared" si="259"/>
        <v/>
      </c>
      <c r="U821" s="44" t="str">
        <f t="shared" si="260"/>
        <v/>
      </c>
      <c r="V821" s="44" t="str">
        <f t="shared" si="261"/>
        <v/>
      </c>
      <c r="X821" s="44" t="str">
        <f>IF(AA821=$AA$1,MAX($X$1:X820)+1,"")</f>
        <v/>
      </c>
      <c r="Y821" s="44" t="str">
        <f t="shared" si="262"/>
        <v/>
      </c>
      <c r="Z821" s="44" t="str">
        <f t="shared" si="249"/>
        <v/>
      </c>
      <c r="AA821" s="44" t="str">
        <f t="shared" si="263"/>
        <v/>
      </c>
      <c r="AB821" s="44" t="str">
        <f t="shared" si="264"/>
        <v/>
      </c>
      <c r="AC821" s="45" t="str">
        <f t="shared" si="265"/>
        <v/>
      </c>
      <c r="AD821" s="45" t="str">
        <f t="shared" si="266"/>
        <v/>
      </c>
      <c r="AG821"/>
    </row>
    <row r="822" spans="1:33" x14ac:dyDescent="0.25">
      <c r="A822" s="41" t="str">
        <f>IF(B822=$Z$1,MAX($A$1:A821)+1,"")</f>
        <v/>
      </c>
      <c r="B822" s="48" t="s">
        <v>38</v>
      </c>
      <c r="C822" s="41" t="s">
        <v>173</v>
      </c>
      <c r="D822" s="49" t="s">
        <v>848</v>
      </c>
      <c r="E822" s="50">
        <v>668729</v>
      </c>
      <c r="F822" s="48" t="s">
        <v>24</v>
      </c>
      <c r="H822" s="63">
        <f t="shared" si="248"/>
        <v>821</v>
      </c>
      <c r="I822" s="63" t="str">
        <f t="shared" si="250"/>
        <v/>
      </c>
      <c r="J822" s="63" t="str">
        <f t="shared" si="251"/>
        <v/>
      </c>
      <c r="K822" s="63" t="str">
        <f t="shared" si="252"/>
        <v/>
      </c>
      <c r="L822" s="63" t="str">
        <f t="shared" si="253"/>
        <v/>
      </c>
      <c r="M822" s="63" t="str">
        <f t="shared" si="254"/>
        <v/>
      </c>
      <c r="N822" s="63" t="str">
        <f t="shared" si="255"/>
        <v/>
      </c>
      <c r="P822" s="44" t="str">
        <f>IF($AB$1="NE","",IF(V822=$V$1,MAX($P$1:P821)+1,""))</f>
        <v/>
      </c>
      <c r="Q822" s="44" t="str">
        <f t="shared" si="256"/>
        <v/>
      </c>
      <c r="R822" s="44" t="str">
        <f t="shared" si="257"/>
        <v/>
      </c>
      <c r="S822" s="44" t="str">
        <f t="shared" si="258"/>
        <v/>
      </c>
      <c r="T822" s="44" t="str">
        <f t="shared" si="259"/>
        <v/>
      </c>
      <c r="U822" s="44" t="str">
        <f t="shared" si="260"/>
        <v/>
      </c>
      <c r="V822" s="44" t="str">
        <f t="shared" si="261"/>
        <v/>
      </c>
      <c r="X822" s="44" t="str">
        <f>IF(AA822=$AA$1,MAX($X$1:X821)+1,"")</f>
        <v/>
      </c>
      <c r="Y822" s="44" t="str">
        <f t="shared" si="262"/>
        <v/>
      </c>
      <c r="Z822" s="44" t="str">
        <f t="shared" si="249"/>
        <v/>
      </c>
      <c r="AA822" s="44" t="str">
        <f t="shared" si="263"/>
        <v/>
      </c>
      <c r="AB822" s="44" t="str">
        <f t="shared" si="264"/>
        <v/>
      </c>
      <c r="AC822" s="45" t="str">
        <f t="shared" si="265"/>
        <v/>
      </c>
      <c r="AD822" s="45" t="str">
        <f t="shared" si="266"/>
        <v/>
      </c>
      <c r="AG822"/>
    </row>
    <row r="823" spans="1:33" x14ac:dyDescent="0.25">
      <c r="A823" s="41" t="str">
        <f>IF(B823=$Z$1,MAX($A$1:A822)+1,"")</f>
        <v/>
      </c>
      <c r="B823" s="48" t="s">
        <v>38</v>
      </c>
      <c r="C823" s="41" t="s">
        <v>173</v>
      </c>
      <c r="D823" s="49" t="s">
        <v>849</v>
      </c>
      <c r="E823" s="50">
        <v>674010</v>
      </c>
      <c r="F823" s="48" t="s">
        <v>24</v>
      </c>
      <c r="H823" s="63">
        <f t="shared" si="248"/>
        <v>822</v>
      </c>
      <c r="I823" s="63" t="str">
        <f t="shared" si="250"/>
        <v/>
      </c>
      <c r="J823" s="63" t="str">
        <f t="shared" si="251"/>
        <v/>
      </c>
      <c r="K823" s="63" t="str">
        <f t="shared" si="252"/>
        <v/>
      </c>
      <c r="L823" s="63" t="str">
        <f t="shared" si="253"/>
        <v/>
      </c>
      <c r="M823" s="63" t="str">
        <f t="shared" si="254"/>
        <v/>
      </c>
      <c r="N823" s="63" t="str">
        <f t="shared" si="255"/>
        <v/>
      </c>
      <c r="P823" s="44" t="str">
        <f>IF($AB$1="NE","",IF(V823=$V$1,MAX($P$1:P822)+1,""))</f>
        <v/>
      </c>
      <c r="Q823" s="44" t="str">
        <f t="shared" si="256"/>
        <v/>
      </c>
      <c r="R823" s="44" t="str">
        <f t="shared" si="257"/>
        <v/>
      </c>
      <c r="S823" s="44" t="str">
        <f t="shared" si="258"/>
        <v/>
      </c>
      <c r="T823" s="44" t="str">
        <f t="shared" si="259"/>
        <v/>
      </c>
      <c r="U823" s="44" t="str">
        <f t="shared" si="260"/>
        <v/>
      </c>
      <c r="V823" s="44" t="str">
        <f t="shared" si="261"/>
        <v/>
      </c>
      <c r="X823" s="44" t="str">
        <f>IF(AA823=$AA$1,MAX($X$1:X822)+1,"")</f>
        <v/>
      </c>
      <c r="Y823" s="44" t="str">
        <f t="shared" si="262"/>
        <v/>
      </c>
      <c r="Z823" s="44" t="str">
        <f t="shared" si="249"/>
        <v/>
      </c>
      <c r="AA823" s="44" t="str">
        <f t="shared" si="263"/>
        <v/>
      </c>
      <c r="AB823" s="44" t="str">
        <f t="shared" si="264"/>
        <v/>
      </c>
      <c r="AC823" s="45" t="str">
        <f t="shared" si="265"/>
        <v/>
      </c>
      <c r="AD823" s="45" t="str">
        <f t="shared" si="266"/>
        <v/>
      </c>
      <c r="AG823"/>
    </row>
    <row r="824" spans="1:33" x14ac:dyDescent="0.25">
      <c r="A824" s="41" t="str">
        <f>IF(B824=$Z$1,MAX($A$1:A823)+1,"")</f>
        <v/>
      </c>
      <c r="B824" s="48" t="s">
        <v>38</v>
      </c>
      <c r="C824" s="41" t="s">
        <v>173</v>
      </c>
      <c r="D824" s="49" t="s">
        <v>850</v>
      </c>
      <c r="E824" s="50">
        <v>688703</v>
      </c>
      <c r="F824" s="48" t="s">
        <v>24</v>
      </c>
      <c r="H824" s="63">
        <f t="shared" si="248"/>
        <v>823</v>
      </c>
      <c r="I824" s="63" t="str">
        <f t="shared" si="250"/>
        <v/>
      </c>
      <c r="J824" s="63" t="str">
        <f t="shared" si="251"/>
        <v/>
      </c>
      <c r="K824" s="63" t="str">
        <f t="shared" si="252"/>
        <v/>
      </c>
      <c r="L824" s="63" t="str">
        <f t="shared" si="253"/>
        <v/>
      </c>
      <c r="M824" s="63" t="str">
        <f t="shared" si="254"/>
        <v/>
      </c>
      <c r="N824" s="63" t="str">
        <f t="shared" si="255"/>
        <v/>
      </c>
      <c r="P824" s="44" t="str">
        <f>IF($AB$1="NE","",IF(V824=$V$1,MAX($P$1:P823)+1,""))</f>
        <v/>
      </c>
      <c r="Q824" s="44" t="str">
        <f t="shared" si="256"/>
        <v/>
      </c>
      <c r="R824" s="44" t="str">
        <f t="shared" si="257"/>
        <v/>
      </c>
      <c r="S824" s="44" t="str">
        <f t="shared" si="258"/>
        <v/>
      </c>
      <c r="T824" s="44" t="str">
        <f t="shared" si="259"/>
        <v/>
      </c>
      <c r="U824" s="44" t="str">
        <f t="shared" si="260"/>
        <v/>
      </c>
      <c r="V824" s="44" t="str">
        <f t="shared" si="261"/>
        <v/>
      </c>
      <c r="X824" s="44" t="str">
        <f>IF(AA824=$AA$1,MAX($X$1:X823)+1,"")</f>
        <v/>
      </c>
      <c r="Y824" s="44" t="str">
        <f t="shared" si="262"/>
        <v/>
      </c>
      <c r="Z824" s="44" t="str">
        <f t="shared" si="249"/>
        <v/>
      </c>
      <c r="AA824" s="44" t="str">
        <f t="shared" si="263"/>
        <v/>
      </c>
      <c r="AB824" s="44" t="str">
        <f t="shared" si="264"/>
        <v/>
      </c>
      <c r="AC824" s="45" t="str">
        <f t="shared" si="265"/>
        <v/>
      </c>
      <c r="AD824" s="45" t="str">
        <f t="shared" si="266"/>
        <v/>
      </c>
      <c r="AG824"/>
    </row>
    <row r="825" spans="1:33" x14ac:dyDescent="0.25">
      <c r="A825" s="41" t="str">
        <f>IF(B825=$Z$1,MAX($A$1:A824)+1,"")</f>
        <v/>
      </c>
      <c r="B825" s="48" t="s">
        <v>38</v>
      </c>
      <c r="C825" s="41" t="s">
        <v>173</v>
      </c>
      <c r="D825" s="49" t="s">
        <v>851</v>
      </c>
      <c r="E825" s="50">
        <v>691381</v>
      </c>
      <c r="F825" s="48" t="s">
        <v>24</v>
      </c>
      <c r="H825" s="63">
        <f t="shared" si="248"/>
        <v>824</v>
      </c>
      <c r="I825" s="63" t="str">
        <f t="shared" si="250"/>
        <v/>
      </c>
      <c r="J825" s="63" t="str">
        <f t="shared" si="251"/>
        <v/>
      </c>
      <c r="K825" s="63" t="str">
        <f t="shared" si="252"/>
        <v/>
      </c>
      <c r="L825" s="63" t="str">
        <f t="shared" si="253"/>
        <v/>
      </c>
      <c r="M825" s="63" t="str">
        <f t="shared" si="254"/>
        <v/>
      </c>
      <c r="N825" s="63" t="str">
        <f t="shared" si="255"/>
        <v/>
      </c>
      <c r="P825" s="44" t="str">
        <f>IF($AB$1="NE","",IF(V825=$V$1,MAX($P$1:P824)+1,""))</f>
        <v/>
      </c>
      <c r="Q825" s="44" t="str">
        <f t="shared" si="256"/>
        <v/>
      </c>
      <c r="R825" s="44" t="str">
        <f t="shared" si="257"/>
        <v/>
      </c>
      <c r="S825" s="44" t="str">
        <f t="shared" si="258"/>
        <v/>
      </c>
      <c r="T825" s="44" t="str">
        <f t="shared" si="259"/>
        <v/>
      </c>
      <c r="U825" s="44" t="str">
        <f t="shared" si="260"/>
        <v/>
      </c>
      <c r="V825" s="44" t="str">
        <f t="shared" si="261"/>
        <v/>
      </c>
      <c r="X825" s="44" t="str">
        <f>IF(AA825=$AA$1,MAX($X$1:X824)+1,"")</f>
        <v/>
      </c>
      <c r="Y825" s="44" t="str">
        <f t="shared" si="262"/>
        <v/>
      </c>
      <c r="Z825" s="44" t="str">
        <f t="shared" si="249"/>
        <v/>
      </c>
      <c r="AA825" s="44" t="str">
        <f t="shared" si="263"/>
        <v/>
      </c>
      <c r="AB825" s="44" t="str">
        <f t="shared" si="264"/>
        <v/>
      </c>
      <c r="AC825" s="45" t="str">
        <f t="shared" si="265"/>
        <v/>
      </c>
      <c r="AD825" s="45" t="str">
        <f t="shared" si="266"/>
        <v/>
      </c>
      <c r="AG825"/>
    </row>
    <row r="826" spans="1:33" x14ac:dyDescent="0.25">
      <c r="A826" s="41" t="str">
        <f>IF(B826=$Z$1,MAX($A$1:A825)+1,"")</f>
        <v/>
      </c>
      <c r="B826" s="48" t="s">
        <v>38</v>
      </c>
      <c r="C826" s="41" t="s">
        <v>173</v>
      </c>
      <c r="D826" s="49" t="s">
        <v>852</v>
      </c>
      <c r="E826" s="50">
        <v>753882</v>
      </c>
      <c r="F826" s="48" t="s">
        <v>24</v>
      </c>
      <c r="H826" s="63">
        <f t="shared" si="248"/>
        <v>825</v>
      </c>
      <c r="I826" s="63" t="str">
        <f t="shared" si="250"/>
        <v/>
      </c>
      <c r="J826" s="63" t="str">
        <f t="shared" si="251"/>
        <v/>
      </c>
      <c r="K826" s="63" t="str">
        <f t="shared" si="252"/>
        <v/>
      </c>
      <c r="L826" s="63" t="str">
        <f t="shared" si="253"/>
        <v/>
      </c>
      <c r="M826" s="63" t="str">
        <f t="shared" si="254"/>
        <v/>
      </c>
      <c r="N826" s="63" t="str">
        <f t="shared" si="255"/>
        <v/>
      </c>
      <c r="P826" s="44" t="str">
        <f>IF($AB$1="NE","",IF(V826=$V$1,MAX($P$1:P825)+1,""))</f>
        <v/>
      </c>
      <c r="Q826" s="44" t="str">
        <f t="shared" si="256"/>
        <v/>
      </c>
      <c r="R826" s="44" t="str">
        <f t="shared" si="257"/>
        <v/>
      </c>
      <c r="S826" s="44" t="str">
        <f t="shared" si="258"/>
        <v/>
      </c>
      <c r="T826" s="44" t="str">
        <f t="shared" si="259"/>
        <v/>
      </c>
      <c r="U826" s="44" t="str">
        <f t="shared" si="260"/>
        <v/>
      </c>
      <c r="V826" s="44" t="str">
        <f t="shared" si="261"/>
        <v/>
      </c>
      <c r="X826" s="44" t="str">
        <f>IF(AA826=$AA$1,MAX($X$1:X825)+1,"")</f>
        <v/>
      </c>
      <c r="Y826" s="44" t="str">
        <f t="shared" si="262"/>
        <v/>
      </c>
      <c r="Z826" s="44" t="str">
        <f t="shared" si="249"/>
        <v/>
      </c>
      <c r="AA826" s="44" t="str">
        <f t="shared" si="263"/>
        <v/>
      </c>
      <c r="AB826" s="44" t="str">
        <f t="shared" si="264"/>
        <v/>
      </c>
      <c r="AC826" s="45" t="str">
        <f t="shared" si="265"/>
        <v/>
      </c>
      <c r="AD826" s="45" t="str">
        <f t="shared" si="266"/>
        <v/>
      </c>
      <c r="AG826"/>
    </row>
    <row r="827" spans="1:33" x14ac:dyDescent="0.25">
      <c r="A827" s="41" t="str">
        <f>IF(B827=$Z$1,MAX($A$1:A826)+1,"")</f>
        <v/>
      </c>
      <c r="B827" s="48" t="s">
        <v>38</v>
      </c>
      <c r="C827" s="41" t="s">
        <v>173</v>
      </c>
      <c r="D827" s="49" t="s">
        <v>174</v>
      </c>
      <c r="E827" s="50">
        <v>711080</v>
      </c>
      <c r="F827" s="48" t="s">
        <v>24</v>
      </c>
      <c r="H827" s="63">
        <f t="shared" si="248"/>
        <v>826</v>
      </c>
      <c r="I827" s="63" t="str">
        <f t="shared" si="250"/>
        <v/>
      </c>
      <c r="J827" s="63" t="str">
        <f t="shared" si="251"/>
        <v/>
      </c>
      <c r="K827" s="63" t="str">
        <f t="shared" si="252"/>
        <v/>
      </c>
      <c r="L827" s="63" t="str">
        <f t="shared" si="253"/>
        <v/>
      </c>
      <c r="M827" s="63" t="str">
        <f t="shared" si="254"/>
        <v/>
      </c>
      <c r="N827" s="63" t="str">
        <f t="shared" si="255"/>
        <v/>
      </c>
      <c r="P827" s="44" t="str">
        <f>IF($AB$1="NE","",IF(V827=$V$1,MAX($P$1:P826)+1,""))</f>
        <v/>
      </c>
      <c r="Q827" s="44" t="str">
        <f t="shared" si="256"/>
        <v/>
      </c>
      <c r="R827" s="44" t="str">
        <f t="shared" si="257"/>
        <v/>
      </c>
      <c r="S827" s="44" t="str">
        <f t="shared" si="258"/>
        <v/>
      </c>
      <c r="T827" s="44" t="str">
        <f t="shared" si="259"/>
        <v/>
      </c>
      <c r="U827" s="44" t="str">
        <f t="shared" si="260"/>
        <v/>
      </c>
      <c r="V827" s="44" t="str">
        <f t="shared" si="261"/>
        <v/>
      </c>
      <c r="X827" s="44" t="str">
        <f>IF(AA827=$AA$1,MAX($X$1:X826)+1,"")</f>
        <v/>
      </c>
      <c r="Y827" s="44" t="str">
        <f t="shared" si="262"/>
        <v/>
      </c>
      <c r="Z827" s="44" t="str">
        <f t="shared" si="249"/>
        <v/>
      </c>
      <c r="AA827" s="44" t="str">
        <f t="shared" si="263"/>
        <v/>
      </c>
      <c r="AB827" s="44" t="str">
        <f t="shared" si="264"/>
        <v/>
      </c>
      <c r="AC827" s="45" t="str">
        <f t="shared" si="265"/>
        <v/>
      </c>
      <c r="AD827" s="45" t="str">
        <f t="shared" si="266"/>
        <v/>
      </c>
      <c r="AG827"/>
    </row>
    <row r="828" spans="1:33" x14ac:dyDescent="0.25">
      <c r="A828" s="41" t="str">
        <f>IF(B828=$Z$1,MAX($A$1:A827)+1,"")</f>
        <v/>
      </c>
      <c r="B828" s="48" t="s">
        <v>38</v>
      </c>
      <c r="C828" s="41" t="s">
        <v>173</v>
      </c>
      <c r="D828" s="49" t="s">
        <v>175</v>
      </c>
      <c r="E828" s="50">
        <v>736759</v>
      </c>
      <c r="F828" s="48" t="s">
        <v>24</v>
      </c>
      <c r="H828" s="63">
        <f t="shared" si="248"/>
        <v>827</v>
      </c>
      <c r="I828" s="63" t="str">
        <f t="shared" si="250"/>
        <v/>
      </c>
      <c r="J828" s="63" t="str">
        <f t="shared" si="251"/>
        <v/>
      </c>
      <c r="K828" s="63" t="str">
        <f t="shared" si="252"/>
        <v/>
      </c>
      <c r="L828" s="63" t="str">
        <f t="shared" si="253"/>
        <v/>
      </c>
      <c r="M828" s="63" t="str">
        <f t="shared" si="254"/>
        <v/>
      </c>
      <c r="N828" s="63" t="str">
        <f t="shared" si="255"/>
        <v/>
      </c>
      <c r="P828" s="44" t="str">
        <f>IF($AB$1="NE","",IF(V828=$V$1,MAX($P$1:P827)+1,""))</f>
        <v/>
      </c>
      <c r="Q828" s="44" t="str">
        <f t="shared" si="256"/>
        <v/>
      </c>
      <c r="R828" s="44" t="str">
        <f t="shared" si="257"/>
        <v/>
      </c>
      <c r="S828" s="44" t="str">
        <f t="shared" si="258"/>
        <v/>
      </c>
      <c r="T828" s="44" t="str">
        <f t="shared" si="259"/>
        <v/>
      </c>
      <c r="U828" s="44" t="str">
        <f t="shared" si="260"/>
        <v/>
      </c>
      <c r="V828" s="44" t="str">
        <f t="shared" si="261"/>
        <v/>
      </c>
      <c r="X828" s="44" t="str">
        <f>IF(AA828=$AA$1,MAX($X$1:X827)+1,"")</f>
        <v/>
      </c>
      <c r="Y828" s="44" t="str">
        <f t="shared" si="262"/>
        <v/>
      </c>
      <c r="Z828" s="44" t="str">
        <f t="shared" si="249"/>
        <v/>
      </c>
      <c r="AA828" s="44" t="str">
        <f t="shared" si="263"/>
        <v/>
      </c>
      <c r="AB828" s="44" t="str">
        <f t="shared" si="264"/>
        <v/>
      </c>
      <c r="AC828" s="45" t="str">
        <f t="shared" si="265"/>
        <v/>
      </c>
      <c r="AD828" s="45" t="str">
        <f t="shared" si="266"/>
        <v/>
      </c>
      <c r="AG828"/>
    </row>
    <row r="829" spans="1:33" x14ac:dyDescent="0.25">
      <c r="A829" s="41" t="str">
        <f>IF(B829=$Z$1,MAX($A$1:A828)+1,"")</f>
        <v/>
      </c>
      <c r="B829" s="48" t="s">
        <v>38</v>
      </c>
      <c r="C829" s="41" t="s">
        <v>173</v>
      </c>
      <c r="D829" s="49" t="s">
        <v>853</v>
      </c>
      <c r="E829" s="50">
        <v>671720</v>
      </c>
      <c r="F829" s="48" t="s">
        <v>24</v>
      </c>
      <c r="H829" s="63">
        <f t="shared" si="248"/>
        <v>828</v>
      </c>
      <c r="I829" s="63" t="str">
        <f t="shared" si="250"/>
        <v/>
      </c>
      <c r="J829" s="63" t="str">
        <f t="shared" si="251"/>
        <v/>
      </c>
      <c r="K829" s="63" t="str">
        <f t="shared" si="252"/>
        <v/>
      </c>
      <c r="L829" s="63" t="str">
        <f t="shared" si="253"/>
        <v/>
      </c>
      <c r="M829" s="63" t="str">
        <f t="shared" si="254"/>
        <v/>
      </c>
      <c r="N829" s="63" t="str">
        <f t="shared" si="255"/>
        <v/>
      </c>
      <c r="P829" s="44" t="str">
        <f>IF($AB$1="NE","",IF(V829=$V$1,MAX($P$1:P828)+1,""))</f>
        <v/>
      </c>
      <c r="Q829" s="44" t="str">
        <f t="shared" si="256"/>
        <v/>
      </c>
      <c r="R829" s="44" t="str">
        <f t="shared" si="257"/>
        <v/>
      </c>
      <c r="S829" s="44" t="str">
        <f t="shared" si="258"/>
        <v/>
      </c>
      <c r="T829" s="44" t="str">
        <f t="shared" si="259"/>
        <v/>
      </c>
      <c r="U829" s="44" t="str">
        <f t="shared" si="260"/>
        <v/>
      </c>
      <c r="V829" s="44" t="str">
        <f t="shared" si="261"/>
        <v/>
      </c>
      <c r="X829" s="44" t="str">
        <f>IF(AA829=$AA$1,MAX($X$1:X828)+1,"")</f>
        <v/>
      </c>
      <c r="Y829" s="44" t="str">
        <f t="shared" si="262"/>
        <v/>
      </c>
      <c r="Z829" s="44" t="str">
        <f t="shared" si="249"/>
        <v/>
      </c>
      <c r="AA829" s="44" t="str">
        <f t="shared" si="263"/>
        <v/>
      </c>
      <c r="AB829" s="44" t="str">
        <f t="shared" si="264"/>
        <v/>
      </c>
      <c r="AC829" s="45" t="str">
        <f t="shared" si="265"/>
        <v/>
      </c>
      <c r="AD829" s="45" t="str">
        <f t="shared" si="266"/>
        <v/>
      </c>
      <c r="AG829"/>
    </row>
    <row r="830" spans="1:33" x14ac:dyDescent="0.25">
      <c r="A830" s="41" t="str">
        <f>IF(B830=$Z$1,MAX($A$1:A829)+1,"")</f>
        <v/>
      </c>
      <c r="B830" s="48" t="s">
        <v>38</v>
      </c>
      <c r="C830" s="41" t="s">
        <v>173</v>
      </c>
      <c r="D830" s="49" t="s">
        <v>854</v>
      </c>
      <c r="E830" s="50">
        <v>794112</v>
      </c>
      <c r="F830" s="48" t="s">
        <v>24</v>
      </c>
      <c r="H830" s="63">
        <f t="shared" si="248"/>
        <v>829</v>
      </c>
      <c r="I830" s="63" t="str">
        <f t="shared" si="250"/>
        <v/>
      </c>
      <c r="J830" s="63" t="str">
        <f t="shared" si="251"/>
        <v/>
      </c>
      <c r="K830" s="63" t="str">
        <f t="shared" si="252"/>
        <v/>
      </c>
      <c r="L830" s="63" t="str">
        <f t="shared" si="253"/>
        <v/>
      </c>
      <c r="M830" s="63" t="str">
        <f t="shared" si="254"/>
        <v/>
      </c>
      <c r="N830" s="63" t="str">
        <f t="shared" si="255"/>
        <v/>
      </c>
      <c r="P830" s="44" t="str">
        <f>IF($AB$1="NE","",IF(V830=$V$1,MAX($P$1:P829)+1,""))</f>
        <v/>
      </c>
      <c r="Q830" s="44" t="str">
        <f t="shared" si="256"/>
        <v/>
      </c>
      <c r="R830" s="44" t="str">
        <f t="shared" si="257"/>
        <v/>
      </c>
      <c r="S830" s="44" t="str">
        <f t="shared" si="258"/>
        <v/>
      </c>
      <c r="T830" s="44" t="str">
        <f t="shared" si="259"/>
        <v/>
      </c>
      <c r="U830" s="44" t="str">
        <f t="shared" si="260"/>
        <v/>
      </c>
      <c r="V830" s="44" t="str">
        <f t="shared" si="261"/>
        <v/>
      </c>
      <c r="X830" s="44" t="str">
        <f>IF(AA830=$AA$1,MAX($X$1:X829)+1,"")</f>
        <v/>
      </c>
      <c r="Y830" s="44" t="str">
        <f t="shared" si="262"/>
        <v/>
      </c>
      <c r="Z830" s="44" t="str">
        <f t="shared" si="249"/>
        <v/>
      </c>
      <c r="AA830" s="44" t="str">
        <f t="shared" si="263"/>
        <v/>
      </c>
      <c r="AB830" s="44" t="str">
        <f t="shared" si="264"/>
        <v/>
      </c>
      <c r="AC830" s="45" t="str">
        <f t="shared" si="265"/>
        <v/>
      </c>
      <c r="AD830" s="45" t="str">
        <f t="shared" si="266"/>
        <v/>
      </c>
      <c r="AG830"/>
    </row>
    <row r="831" spans="1:33" x14ac:dyDescent="0.25">
      <c r="A831" s="41" t="str">
        <f>IF(B831=$Z$1,MAX($A$1:A830)+1,"")</f>
        <v/>
      </c>
      <c r="B831" s="48" t="s">
        <v>38</v>
      </c>
      <c r="C831" s="41" t="s">
        <v>173</v>
      </c>
      <c r="D831" s="49" t="s">
        <v>1750</v>
      </c>
      <c r="E831" s="50">
        <v>700061</v>
      </c>
      <c r="F831" s="48" t="s">
        <v>1734</v>
      </c>
      <c r="H831" s="63">
        <f t="shared" si="248"/>
        <v>830</v>
      </c>
      <c r="I831" s="63" t="str">
        <f t="shared" si="250"/>
        <v/>
      </c>
      <c r="J831" s="63" t="str">
        <f t="shared" si="251"/>
        <v/>
      </c>
      <c r="K831" s="63" t="str">
        <f t="shared" si="252"/>
        <v/>
      </c>
      <c r="L831" s="63" t="str">
        <f t="shared" si="253"/>
        <v/>
      </c>
      <c r="M831" s="63" t="str">
        <f t="shared" si="254"/>
        <v/>
      </c>
      <c r="N831" s="63" t="str">
        <f t="shared" si="255"/>
        <v/>
      </c>
      <c r="P831" s="44" t="str">
        <f>IF($AB$1="NE","",IF(V831=$V$1,MAX($P$1:P830)+1,""))</f>
        <v/>
      </c>
      <c r="Q831" s="44" t="str">
        <f t="shared" si="256"/>
        <v/>
      </c>
      <c r="R831" s="44" t="str">
        <f t="shared" si="257"/>
        <v/>
      </c>
      <c r="S831" s="44" t="str">
        <f t="shared" si="258"/>
        <v/>
      </c>
      <c r="T831" s="44" t="str">
        <f t="shared" si="259"/>
        <v/>
      </c>
      <c r="U831" s="44" t="str">
        <f t="shared" si="260"/>
        <v/>
      </c>
      <c r="V831" s="44" t="str">
        <f t="shared" si="261"/>
        <v/>
      </c>
      <c r="X831" s="44" t="str">
        <f>IF(AA831=$AA$1,MAX($X$1:X830)+1,"")</f>
        <v/>
      </c>
      <c r="Y831" s="44" t="str">
        <f t="shared" si="262"/>
        <v/>
      </c>
      <c r="Z831" s="44" t="str">
        <f t="shared" si="249"/>
        <v/>
      </c>
      <c r="AA831" s="44" t="str">
        <f t="shared" si="263"/>
        <v/>
      </c>
      <c r="AB831" s="44" t="str">
        <f t="shared" si="264"/>
        <v/>
      </c>
      <c r="AC831" s="45" t="str">
        <f t="shared" si="265"/>
        <v/>
      </c>
      <c r="AD831" s="45" t="str">
        <f t="shared" si="266"/>
        <v/>
      </c>
      <c r="AG831"/>
    </row>
    <row r="832" spans="1:33" x14ac:dyDescent="0.25">
      <c r="A832" s="41" t="str">
        <f>IF(B832=$Z$1,MAX($A$1:A831)+1,"")</f>
        <v/>
      </c>
      <c r="B832" s="48" t="s">
        <v>38</v>
      </c>
      <c r="C832" s="41" t="s">
        <v>173</v>
      </c>
      <c r="D832" s="49" t="s">
        <v>1722</v>
      </c>
      <c r="E832" s="50">
        <v>634204</v>
      </c>
      <c r="F832" s="48" t="s">
        <v>1734</v>
      </c>
      <c r="H832" s="63">
        <f t="shared" si="248"/>
        <v>831</v>
      </c>
      <c r="I832" s="63" t="str">
        <f t="shared" si="250"/>
        <v/>
      </c>
      <c r="J832" s="63" t="str">
        <f t="shared" si="251"/>
        <v/>
      </c>
      <c r="K832" s="63" t="str">
        <f t="shared" si="252"/>
        <v/>
      </c>
      <c r="L832" s="63" t="str">
        <f t="shared" si="253"/>
        <v/>
      </c>
      <c r="M832" s="63" t="str">
        <f t="shared" si="254"/>
        <v/>
      </c>
      <c r="N832" s="63" t="str">
        <f t="shared" si="255"/>
        <v/>
      </c>
      <c r="P832" s="44" t="str">
        <f>IF($AB$1="NE","",IF(V832=$V$1,MAX($P$1:P831)+1,""))</f>
        <v/>
      </c>
      <c r="Q832" s="44" t="str">
        <f t="shared" si="256"/>
        <v/>
      </c>
      <c r="R832" s="44" t="str">
        <f t="shared" si="257"/>
        <v/>
      </c>
      <c r="S832" s="44" t="str">
        <f t="shared" si="258"/>
        <v/>
      </c>
      <c r="T832" s="44" t="str">
        <f t="shared" si="259"/>
        <v/>
      </c>
      <c r="U832" s="44" t="str">
        <f t="shared" si="260"/>
        <v/>
      </c>
      <c r="V832" s="44" t="str">
        <f t="shared" si="261"/>
        <v/>
      </c>
      <c r="X832" s="44" t="str">
        <f>IF(AA832=$AA$1,MAX($X$1:X831)+1,"")</f>
        <v/>
      </c>
      <c r="Y832" s="44" t="str">
        <f t="shared" si="262"/>
        <v/>
      </c>
      <c r="Z832" s="44" t="str">
        <f t="shared" si="249"/>
        <v/>
      </c>
      <c r="AA832" s="44" t="str">
        <f t="shared" si="263"/>
        <v/>
      </c>
      <c r="AB832" s="44" t="str">
        <f t="shared" si="264"/>
        <v/>
      </c>
      <c r="AC832" s="45" t="str">
        <f t="shared" si="265"/>
        <v/>
      </c>
      <c r="AD832" s="45" t="str">
        <f t="shared" si="266"/>
        <v/>
      </c>
      <c r="AG832"/>
    </row>
    <row r="833" spans="1:33" x14ac:dyDescent="0.25">
      <c r="A833" s="41" t="str">
        <f>IF(B833=$Z$1,MAX($A$1:A832)+1,"")</f>
        <v/>
      </c>
      <c r="B833" s="48" t="s">
        <v>38</v>
      </c>
      <c r="C833" s="41" t="s">
        <v>173</v>
      </c>
      <c r="D833" s="49" t="s">
        <v>1723</v>
      </c>
      <c r="E833" s="50">
        <v>755869</v>
      </c>
      <c r="F833" s="48" t="s">
        <v>1734</v>
      </c>
      <c r="H833" s="63">
        <f t="shared" si="248"/>
        <v>832</v>
      </c>
      <c r="I833" s="63" t="str">
        <f t="shared" si="250"/>
        <v/>
      </c>
      <c r="J833" s="63" t="str">
        <f t="shared" si="251"/>
        <v/>
      </c>
      <c r="K833" s="63" t="str">
        <f t="shared" si="252"/>
        <v/>
      </c>
      <c r="L833" s="63" t="str">
        <f t="shared" si="253"/>
        <v/>
      </c>
      <c r="M833" s="63" t="str">
        <f t="shared" si="254"/>
        <v/>
      </c>
      <c r="N833" s="63" t="str">
        <f t="shared" si="255"/>
        <v/>
      </c>
      <c r="P833" s="44" t="str">
        <f>IF($AB$1="NE","",IF(V833=$V$1,MAX($P$1:P832)+1,""))</f>
        <v/>
      </c>
      <c r="Q833" s="44" t="str">
        <f t="shared" si="256"/>
        <v/>
      </c>
      <c r="R833" s="44" t="str">
        <f t="shared" si="257"/>
        <v/>
      </c>
      <c r="S833" s="44" t="str">
        <f t="shared" si="258"/>
        <v/>
      </c>
      <c r="T833" s="44" t="str">
        <f t="shared" si="259"/>
        <v/>
      </c>
      <c r="U833" s="44" t="str">
        <f t="shared" si="260"/>
        <v/>
      </c>
      <c r="V833" s="44" t="str">
        <f t="shared" si="261"/>
        <v/>
      </c>
      <c r="X833" s="44" t="str">
        <f>IF(AA833=$AA$1,MAX($X$1:X832)+1,"")</f>
        <v/>
      </c>
      <c r="Y833" s="44" t="str">
        <f t="shared" si="262"/>
        <v/>
      </c>
      <c r="Z833" s="44" t="str">
        <f t="shared" si="249"/>
        <v/>
      </c>
      <c r="AA833" s="44" t="str">
        <f t="shared" si="263"/>
        <v/>
      </c>
      <c r="AB833" s="44" t="str">
        <f t="shared" si="264"/>
        <v/>
      </c>
      <c r="AC833" s="45" t="str">
        <f t="shared" si="265"/>
        <v/>
      </c>
      <c r="AD833" s="45" t="str">
        <f t="shared" si="266"/>
        <v/>
      </c>
      <c r="AG833"/>
    </row>
    <row r="834" spans="1:33" x14ac:dyDescent="0.25">
      <c r="A834" s="41" t="str">
        <f>IF(B834=$Z$1,MAX($A$1:A833)+1,"")</f>
        <v/>
      </c>
      <c r="B834" s="48" t="s">
        <v>38</v>
      </c>
      <c r="C834" s="41" t="s">
        <v>176</v>
      </c>
      <c r="D834" s="49" t="s">
        <v>855</v>
      </c>
      <c r="E834" s="50">
        <v>607533</v>
      </c>
      <c r="F834" s="48" t="s">
        <v>24</v>
      </c>
      <c r="H834" s="63">
        <f t="shared" si="248"/>
        <v>833</v>
      </c>
      <c r="I834" s="63" t="str">
        <f t="shared" si="250"/>
        <v/>
      </c>
      <c r="J834" s="63" t="str">
        <f t="shared" si="251"/>
        <v/>
      </c>
      <c r="K834" s="63" t="str">
        <f t="shared" si="252"/>
        <v/>
      </c>
      <c r="L834" s="63" t="str">
        <f t="shared" si="253"/>
        <v/>
      </c>
      <c r="M834" s="63" t="str">
        <f t="shared" si="254"/>
        <v/>
      </c>
      <c r="N834" s="63" t="str">
        <f t="shared" si="255"/>
        <v/>
      </c>
      <c r="P834" s="44" t="str">
        <f>IF($AB$1="NE","",IF(V834=$V$1,MAX($P$1:P833)+1,""))</f>
        <v/>
      </c>
      <c r="Q834" s="44" t="str">
        <f t="shared" si="256"/>
        <v/>
      </c>
      <c r="R834" s="44" t="str">
        <f t="shared" si="257"/>
        <v/>
      </c>
      <c r="S834" s="44" t="str">
        <f t="shared" si="258"/>
        <v/>
      </c>
      <c r="T834" s="44" t="str">
        <f t="shared" si="259"/>
        <v/>
      </c>
      <c r="U834" s="44" t="str">
        <f t="shared" si="260"/>
        <v/>
      </c>
      <c r="V834" s="44" t="str">
        <f t="shared" si="261"/>
        <v/>
      </c>
      <c r="X834" s="44" t="str">
        <f>IF(AA834=$AA$1,MAX($X$1:X833)+1,"")</f>
        <v/>
      </c>
      <c r="Y834" s="44" t="str">
        <f t="shared" si="262"/>
        <v/>
      </c>
      <c r="Z834" s="44" t="str">
        <f t="shared" si="249"/>
        <v/>
      </c>
      <c r="AA834" s="44" t="str">
        <f t="shared" si="263"/>
        <v/>
      </c>
      <c r="AB834" s="44" t="str">
        <f t="shared" si="264"/>
        <v/>
      </c>
      <c r="AC834" s="45" t="str">
        <f t="shared" si="265"/>
        <v/>
      </c>
      <c r="AD834" s="45" t="str">
        <f t="shared" si="266"/>
        <v/>
      </c>
      <c r="AG834"/>
    </row>
    <row r="835" spans="1:33" x14ac:dyDescent="0.25">
      <c r="A835" s="41" t="str">
        <f>IF(B835=$Z$1,MAX($A$1:A834)+1,"")</f>
        <v/>
      </c>
      <c r="B835" s="48" t="s">
        <v>38</v>
      </c>
      <c r="C835" s="41" t="s">
        <v>176</v>
      </c>
      <c r="D835" s="49" t="s">
        <v>856</v>
      </c>
      <c r="E835" s="50">
        <v>798827</v>
      </c>
      <c r="F835" s="48" t="s">
        <v>24</v>
      </c>
      <c r="H835" s="63">
        <f t="shared" ref="H835:H898" si="267">IF($T$1="ANO",H834+1,"")</f>
        <v>834</v>
      </c>
      <c r="I835" s="63" t="str">
        <f t="shared" si="250"/>
        <v/>
      </c>
      <c r="J835" s="63" t="str">
        <f t="shared" si="251"/>
        <v/>
      </c>
      <c r="K835" s="63" t="str">
        <f t="shared" si="252"/>
        <v/>
      </c>
      <c r="L835" s="63" t="str">
        <f t="shared" si="253"/>
        <v/>
      </c>
      <c r="M835" s="63" t="str">
        <f t="shared" si="254"/>
        <v/>
      </c>
      <c r="N835" s="63" t="str">
        <f t="shared" si="255"/>
        <v/>
      </c>
      <c r="P835" s="44" t="str">
        <f>IF($AB$1="NE","",IF(V835=$V$1,MAX($P$1:P834)+1,""))</f>
        <v/>
      </c>
      <c r="Q835" s="44" t="str">
        <f t="shared" si="256"/>
        <v/>
      </c>
      <c r="R835" s="44" t="str">
        <f t="shared" si="257"/>
        <v/>
      </c>
      <c r="S835" s="44" t="str">
        <f t="shared" si="258"/>
        <v/>
      </c>
      <c r="T835" s="44" t="str">
        <f t="shared" si="259"/>
        <v/>
      </c>
      <c r="U835" s="44" t="str">
        <f t="shared" si="260"/>
        <v/>
      </c>
      <c r="V835" s="44" t="str">
        <f t="shared" si="261"/>
        <v/>
      </c>
      <c r="X835" s="44" t="str">
        <f>IF(AA835=$AA$1,MAX($X$1:X834)+1,"")</f>
        <v/>
      </c>
      <c r="Y835" s="44" t="str">
        <f t="shared" si="262"/>
        <v/>
      </c>
      <c r="Z835" s="44" t="str">
        <f t="shared" ref="Z835:Z898" si="268">IF(Y835="","",LOOKUP(Y835,$A$2:$A$10000,$B$2:$B$10000))</f>
        <v/>
      </c>
      <c r="AA835" s="44" t="str">
        <f t="shared" si="263"/>
        <v/>
      </c>
      <c r="AB835" s="44" t="str">
        <f t="shared" si="264"/>
        <v/>
      </c>
      <c r="AC835" s="45" t="str">
        <f t="shared" si="265"/>
        <v/>
      </c>
      <c r="AD835" s="45" t="str">
        <f t="shared" si="266"/>
        <v/>
      </c>
      <c r="AG835"/>
    </row>
    <row r="836" spans="1:33" x14ac:dyDescent="0.25">
      <c r="A836" s="41" t="str">
        <f>IF(B836=$Z$1,MAX($A$1:A835)+1,"")</f>
        <v/>
      </c>
      <c r="B836" s="48" t="s">
        <v>38</v>
      </c>
      <c r="C836" s="41" t="s">
        <v>176</v>
      </c>
      <c r="D836" s="49" t="s">
        <v>857</v>
      </c>
      <c r="E836" s="50">
        <v>798568</v>
      </c>
      <c r="F836" s="48" t="s">
        <v>24</v>
      </c>
      <c r="H836" s="63">
        <f t="shared" si="267"/>
        <v>835</v>
      </c>
      <c r="I836" s="63" t="str">
        <f t="shared" si="250"/>
        <v/>
      </c>
      <c r="J836" s="63" t="str">
        <f t="shared" si="251"/>
        <v/>
      </c>
      <c r="K836" s="63" t="str">
        <f t="shared" si="252"/>
        <v/>
      </c>
      <c r="L836" s="63" t="str">
        <f t="shared" si="253"/>
        <v/>
      </c>
      <c r="M836" s="63" t="str">
        <f t="shared" si="254"/>
        <v/>
      </c>
      <c r="N836" s="63" t="str">
        <f t="shared" si="255"/>
        <v/>
      </c>
      <c r="P836" s="44" t="str">
        <f>IF($AB$1="NE","",IF(V836=$V$1,MAX($P$1:P835)+1,""))</f>
        <v/>
      </c>
      <c r="Q836" s="44" t="str">
        <f t="shared" si="256"/>
        <v/>
      </c>
      <c r="R836" s="44" t="str">
        <f t="shared" si="257"/>
        <v/>
      </c>
      <c r="S836" s="44" t="str">
        <f t="shared" si="258"/>
        <v/>
      </c>
      <c r="T836" s="44" t="str">
        <f t="shared" si="259"/>
        <v/>
      </c>
      <c r="U836" s="44" t="str">
        <f t="shared" si="260"/>
        <v/>
      </c>
      <c r="V836" s="44" t="str">
        <f t="shared" si="261"/>
        <v/>
      </c>
      <c r="X836" s="44" t="str">
        <f>IF(AA836=$AA$1,MAX($X$1:X835)+1,"")</f>
        <v/>
      </c>
      <c r="Y836" s="44" t="str">
        <f t="shared" si="262"/>
        <v/>
      </c>
      <c r="Z836" s="44" t="str">
        <f t="shared" si="268"/>
        <v/>
      </c>
      <c r="AA836" s="44" t="str">
        <f t="shared" si="263"/>
        <v/>
      </c>
      <c r="AB836" s="44" t="str">
        <f t="shared" si="264"/>
        <v/>
      </c>
      <c r="AC836" s="45" t="str">
        <f t="shared" si="265"/>
        <v/>
      </c>
      <c r="AD836" s="45" t="str">
        <f t="shared" si="266"/>
        <v/>
      </c>
      <c r="AG836"/>
    </row>
    <row r="837" spans="1:33" x14ac:dyDescent="0.25">
      <c r="A837" s="41" t="str">
        <f>IF(B837=$Z$1,MAX($A$1:A836)+1,"")</f>
        <v/>
      </c>
      <c r="B837" s="48" t="s">
        <v>38</v>
      </c>
      <c r="C837" s="41" t="s">
        <v>176</v>
      </c>
      <c r="D837" s="49" t="s">
        <v>858</v>
      </c>
      <c r="E837" s="50">
        <v>706116</v>
      </c>
      <c r="F837" s="48" t="s">
        <v>24</v>
      </c>
      <c r="H837" s="63">
        <f t="shared" si="267"/>
        <v>836</v>
      </c>
      <c r="I837" s="63" t="str">
        <f t="shared" si="250"/>
        <v/>
      </c>
      <c r="J837" s="63" t="str">
        <f t="shared" si="251"/>
        <v/>
      </c>
      <c r="K837" s="63" t="str">
        <f t="shared" si="252"/>
        <v/>
      </c>
      <c r="L837" s="63" t="str">
        <f t="shared" si="253"/>
        <v/>
      </c>
      <c r="M837" s="63" t="str">
        <f t="shared" si="254"/>
        <v/>
      </c>
      <c r="N837" s="63" t="str">
        <f t="shared" si="255"/>
        <v/>
      </c>
      <c r="P837" s="44" t="str">
        <f>IF($AB$1="NE","",IF(V837=$V$1,MAX($P$1:P836)+1,""))</f>
        <v/>
      </c>
      <c r="Q837" s="44" t="str">
        <f t="shared" si="256"/>
        <v/>
      </c>
      <c r="R837" s="44" t="str">
        <f t="shared" si="257"/>
        <v/>
      </c>
      <c r="S837" s="44" t="str">
        <f t="shared" si="258"/>
        <v/>
      </c>
      <c r="T837" s="44" t="str">
        <f t="shared" si="259"/>
        <v/>
      </c>
      <c r="U837" s="44" t="str">
        <f t="shared" si="260"/>
        <v/>
      </c>
      <c r="V837" s="44" t="str">
        <f t="shared" si="261"/>
        <v/>
      </c>
      <c r="X837" s="44" t="str">
        <f>IF(AA837=$AA$1,MAX($X$1:X836)+1,"")</f>
        <v/>
      </c>
      <c r="Y837" s="44" t="str">
        <f t="shared" si="262"/>
        <v/>
      </c>
      <c r="Z837" s="44" t="str">
        <f t="shared" si="268"/>
        <v/>
      </c>
      <c r="AA837" s="44" t="str">
        <f t="shared" si="263"/>
        <v/>
      </c>
      <c r="AB837" s="44" t="str">
        <f t="shared" si="264"/>
        <v/>
      </c>
      <c r="AC837" s="45" t="str">
        <f t="shared" si="265"/>
        <v/>
      </c>
      <c r="AD837" s="45" t="str">
        <f t="shared" si="266"/>
        <v/>
      </c>
      <c r="AG837"/>
    </row>
    <row r="838" spans="1:33" x14ac:dyDescent="0.25">
      <c r="A838" s="41" t="str">
        <f>IF(B838=$Z$1,MAX($A$1:A837)+1,"")</f>
        <v/>
      </c>
      <c r="B838" s="48" t="s">
        <v>38</v>
      </c>
      <c r="C838" s="41" t="s">
        <v>176</v>
      </c>
      <c r="D838" s="49" t="s">
        <v>859</v>
      </c>
      <c r="E838" s="50">
        <v>625701</v>
      </c>
      <c r="F838" s="48" t="s">
        <v>24</v>
      </c>
      <c r="H838" s="63">
        <f t="shared" si="267"/>
        <v>837</v>
      </c>
      <c r="I838" s="63" t="str">
        <f t="shared" si="250"/>
        <v/>
      </c>
      <c r="J838" s="63" t="str">
        <f t="shared" si="251"/>
        <v/>
      </c>
      <c r="K838" s="63" t="str">
        <f t="shared" si="252"/>
        <v/>
      </c>
      <c r="L838" s="63" t="str">
        <f t="shared" si="253"/>
        <v/>
      </c>
      <c r="M838" s="63" t="str">
        <f t="shared" si="254"/>
        <v/>
      </c>
      <c r="N838" s="63" t="str">
        <f t="shared" si="255"/>
        <v/>
      </c>
      <c r="P838" s="44" t="str">
        <f>IF($AB$1="NE","",IF(V838=$V$1,MAX($P$1:P837)+1,""))</f>
        <v/>
      </c>
      <c r="Q838" s="44" t="str">
        <f t="shared" si="256"/>
        <v/>
      </c>
      <c r="R838" s="44" t="str">
        <f t="shared" si="257"/>
        <v/>
      </c>
      <c r="S838" s="44" t="str">
        <f t="shared" si="258"/>
        <v/>
      </c>
      <c r="T838" s="44" t="str">
        <f t="shared" si="259"/>
        <v/>
      </c>
      <c r="U838" s="44" t="str">
        <f t="shared" si="260"/>
        <v/>
      </c>
      <c r="V838" s="44" t="str">
        <f t="shared" si="261"/>
        <v/>
      </c>
      <c r="X838" s="44" t="str">
        <f>IF(AA838=$AA$1,MAX($X$1:X837)+1,"")</f>
        <v/>
      </c>
      <c r="Y838" s="44" t="str">
        <f t="shared" si="262"/>
        <v/>
      </c>
      <c r="Z838" s="44" t="str">
        <f t="shared" si="268"/>
        <v/>
      </c>
      <c r="AA838" s="44" t="str">
        <f t="shared" si="263"/>
        <v/>
      </c>
      <c r="AB838" s="44" t="str">
        <f t="shared" si="264"/>
        <v/>
      </c>
      <c r="AC838" s="45" t="str">
        <f t="shared" si="265"/>
        <v/>
      </c>
      <c r="AD838" s="45" t="str">
        <f t="shared" si="266"/>
        <v/>
      </c>
      <c r="AG838"/>
    </row>
    <row r="839" spans="1:33" x14ac:dyDescent="0.25">
      <c r="A839" s="41" t="str">
        <f>IF(B839=$Z$1,MAX($A$1:A838)+1,"")</f>
        <v/>
      </c>
      <c r="B839" s="48" t="s">
        <v>38</v>
      </c>
      <c r="C839" s="41" t="s">
        <v>176</v>
      </c>
      <c r="D839" s="49" t="s">
        <v>177</v>
      </c>
      <c r="E839" s="50">
        <v>604372</v>
      </c>
      <c r="F839" s="48" t="s">
        <v>1734</v>
      </c>
      <c r="H839" s="63">
        <f t="shared" si="267"/>
        <v>838</v>
      </c>
      <c r="I839" s="63" t="str">
        <f t="shared" si="250"/>
        <v/>
      </c>
      <c r="J839" s="63" t="str">
        <f t="shared" si="251"/>
        <v/>
      </c>
      <c r="K839" s="63" t="str">
        <f t="shared" si="252"/>
        <v/>
      </c>
      <c r="L839" s="63" t="str">
        <f t="shared" si="253"/>
        <v/>
      </c>
      <c r="M839" s="63" t="str">
        <f t="shared" si="254"/>
        <v/>
      </c>
      <c r="N839" s="63" t="str">
        <f t="shared" si="255"/>
        <v/>
      </c>
      <c r="P839" s="44" t="str">
        <f>IF($AB$1="NE","",IF(V839=$V$1,MAX($P$1:P838)+1,""))</f>
        <v/>
      </c>
      <c r="Q839" s="44" t="str">
        <f t="shared" si="256"/>
        <v/>
      </c>
      <c r="R839" s="44" t="str">
        <f t="shared" si="257"/>
        <v/>
      </c>
      <c r="S839" s="44" t="str">
        <f t="shared" si="258"/>
        <v/>
      </c>
      <c r="T839" s="44" t="str">
        <f t="shared" si="259"/>
        <v/>
      </c>
      <c r="U839" s="44" t="str">
        <f t="shared" si="260"/>
        <v/>
      </c>
      <c r="V839" s="44" t="str">
        <f t="shared" si="261"/>
        <v/>
      </c>
      <c r="X839" s="44" t="str">
        <f>IF(AA839=$AA$1,MAX($X$1:X838)+1,"")</f>
        <v/>
      </c>
      <c r="Y839" s="44" t="str">
        <f t="shared" si="262"/>
        <v/>
      </c>
      <c r="Z839" s="44" t="str">
        <f t="shared" si="268"/>
        <v/>
      </c>
      <c r="AA839" s="44" t="str">
        <f t="shared" si="263"/>
        <v/>
      </c>
      <c r="AB839" s="44" t="str">
        <f t="shared" si="264"/>
        <v/>
      </c>
      <c r="AC839" s="45" t="str">
        <f t="shared" si="265"/>
        <v/>
      </c>
      <c r="AD839" s="45" t="str">
        <f t="shared" si="266"/>
        <v/>
      </c>
      <c r="AG839"/>
    </row>
    <row r="840" spans="1:33" x14ac:dyDescent="0.25">
      <c r="A840" s="41" t="str">
        <f>IF(B840=$Z$1,MAX($A$1:A839)+1,"")</f>
        <v/>
      </c>
      <c r="B840" s="48" t="s">
        <v>38</v>
      </c>
      <c r="C840" s="41" t="s">
        <v>176</v>
      </c>
      <c r="D840" s="49" t="s">
        <v>178</v>
      </c>
      <c r="E840" s="50">
        <v>621072</v>
      </c>
      <c r="F840" s="48" t="s">
        <v>1734</v>
      </c>
      <c r="H840" s="63">
        <f t="shared" si="267"/>
        <v>839</v>
      </c>
      <c r="I840" s="63" t="str">
        <f t="shared" si="250"/>
        <v/>
      </c>
      <c r="J840" s="63" t="str">
        <f t="shared" si="251"/>
        <v/>
      </c>
      <c r="K840" s="63" t="str">
        <f t="shared" si="252"/>
        <v/>
      </c>
      <c r="L840" s="63" t="str">
        <f t="shared" si="253"/>
        <v/>
      </c>
      <c r="M840" s="63" t="str">
        <f t="shared" si="254"/>
        <v/>
      </c>
      <c r="N840" s="63" t="str">
        <f t="shared" si="255"/>
        <v/>
      </c>
      <c r="P840" s="44" t="str">
        <f>IF($AB$1="NE","",IF(V840=$V$1,MAX($P$1:P839)+1,""))</f>
        <v/>
      </c>
      <c r="Q840" s="44" t="str">
        <f t="shared" si="256"/>
        <v/>
      </c>
      <c r="R840" s="44" t="str">
        <f t="shared" si="257"/>
        <v/>
      </c>
      <c r="S840" s="44" t="str">
        <f t="shared" si="258"/>
        <v/>
      </c>
      <c r="T840" s="44" t="str">
        <f t="shared" si="259"/>
        <v/>
      </c>
      <c r="U840" s="44" t="str">
        <f t="shared" si="260"/>
        <v/>
      </c>
      <c r="V840" s="44" t="str">
        <f t="shared" si="261"/>
        <v/>
      </c>
      <c r="X840" s="44" t="str">
        <f>IF(AA840=$AA$1,MAX($X$1:X839)+1,"")</f>
        <v/>
      </c>
      <c r="Y840" s="44" t="str">
        <f t="shared" si="262"/>
        <v/>
      </c>
      <c r="Z840" s="44" t="str">
        <f t="shared" si="268"/>
        <v/>
      </c>
      <c r="AA840" s="44" t="str">
        <f t="shared" si="263"/>
        <v/>
      </c>
      <c r="AB840" s="44" t="str">
        <f t="shared" si="264"/>
        <v/>
      </c>
      <c r="AC840" s="45" t="str">
        <f t="shared" si="265"/>
        <v/>
      </c>
      <c r="AD840" s="45" t="str">
        <f t="shared" si="266"/>
        <v/>
      </c>
      <c r="AG840"/>
    </row>
    <row r="841" spans="1:33" x14ac:dyDescent="0.25">
      <c r="A841" s="41" t="str">
        <f>IF(B841=$Z$1,MAX($A$1:A840)+1,"")</f>
        <v/>
      </c>
      <c r="B841" s="48" t="s">
        <v>38</v>
      </c>
      <c r="C841" s="41" t="s">
        <v>179</v>
      </c>
      <c r="D841" s="49" t="s">
        <v>860</v>
      </c>
      <c r="E841" s="50">
        <v>663697</v>
      </c>
      <c r="F841" s="48" t="s">
        <v>24</v>
      </c>
      <c r="H841" s="63">
        <f t="shared" si="267"/>
        <v>840</v>
      </c>
      <c r="I841" s="63" t="str">
        <f t="shared" si="250"/>
        <v/>
      </c>
      <c r="J841" s="63" t="str">
        <f t="shared" si="251"/>
        <v/>
      </c>
      <c r="K841" s="63" t="str">
        <f t="shared" si="252"/>
        <v/>
      </c>
      <c r="L841" s="63" t="str">
        <f t="shared" si="253"/>
        <v/>
      </c>
      <c r="M841" s="63" t="str">
        <f t="shared" si="254"/>
        <v/>
      </c>
      <c r="N841" s="63" t="str">
        <f t="shared" si="255"/>
        <v/>
      </c>
      <c r="P841" s="44" t="str">
        <f>IF($AB$1="NE","",IF(V841=$V$1,MAX($P$1:P840)+1,""))</f>
        <v/>
      </c>
      <c r="Q841" s="44" t="str">
        <f t="shared" si="256"/>
        <v/>
      </c>
      <c r="R841" s="44" t="str">
        <f t="shared" si="257"/>
        <v/>
      </c>
      <c r="S841" s="44" t="str">
        <f t="shared" si="258"/>
        <v/>
      </c>
      <c r="T841" s="44" t="str">
        <f t="shared" si="259"/>
        <v/>
      </c>
      <c r="U841" s="44" t="str">
        <f t="shared" si="260"/>
        <v/>
      </c>
      <c r="V841" s="44" t="str">
        <f t="shared" si="261"/>
        <v/>
      </c>
      <c r="X841" s="44" t="str">
        <f>IF(AA841=$AA$1,MAX($X$1:X840)+1,"")</f>
        <v/>
      </c>
      <c r="Y841" s="44" t="str">
        <f t="shared" si="262"/>
        <v/>
      </c>
      <c r="Z841" s="44" t="str">
        <f t="shared" si="268"/>
        <v/>
      </c>
      <c r="AA841" s="44" t="str">
        <f t="shared" si="263"/>
        <v/>
      </c>
      <c r="AB841" s="44" t="str">
        <f t="shared" si="264"/>
        <v/>
      </c>
      <c r="AC841" s="45" t="str">
        <f t="shared" si="265"/>
        <v/>
      </c>
      <c r="AD841" s="45" t="str">
        <f t="shared" si="266"/>
        <v/>
      </c>
      <c r="AG841"/>
    </row>
    <row r="842" spans="1:33" x14ac:dyDescent="0.25">
      <c r="A842" s="41" t="str">
        <f>IF(B842=$Z$1,MAX($A$1:A841)+1,"")</f>
        <v/>
      </c>
      <c r="B842" s="48" t="s">
        <v>38</v>
      </c>
      <c r="C842" s="41" t="s">
        <v>179</v>
      </c>
      <c r="D842" s="49" t="s">
        <v>861</v>
      </c>
      <c r="E842" s="50">
        <v>631043</v>
      </c>
      <c r="F842" s="48" t="s">
        <v>24</v>
      </c>
      <c r="H842" s="63">
        <f t="shared" si="267"/>
        <v>841</v>
      </c>
      <c r="I842" s="63" t="str">
        <f t="shared" si="250"/>
        <v/>
      </c>
      <c r="J842" s="63" t="str">
        <f t="shared" si="251"/>
        <v/>
      </c>
      <c r="K842" s="63" t="str">
        <f t="shared" si="252"/>
        <v/>
      </c>
      <c r="L842" s="63" t="str">
        <f t="shared" si="253"/>
        <v/>
      </c>
      <c r="M842" s="63" t="str">
        <f t="shared" si="254"/>
        <v/>
      </c>
      <c r="N842" s="63" t="str">
        <f t="shared" si="255"/>
        <v/>
      </c>
      <c r="P842" s="44" t="str">
        <f>IF($AB$1="NE","",IF(V842=$V$1,MAX($P$1:P841)+1,""))</f>
        <v/>
      </c>
      <c r="Q842" s="44" t="str">
        <f t="shared" si="256"/>
        <v/>
      </c>
      <c r="R842" s="44" t="str">
        <f t="shared" si="257"/>
        <v/>
      </c>
      <c r="S842" s="44" t="str">
        <f t="shared" si="258"/>
        <v/>
      </c>
      <c r="T842" s="44" t="str">
        <f t="shared" si="259"/>
        <v/>
      </c>
      <c r="U842" s="44" t="str">
        <f t="shared" si="260"/>
        <v/>
      </c>
      <c r="V842" s="44" t="str">
        <f t="shared" si="261"/>
        <v/>
      </c>
      <c r="X842" s="44" t="str">
        <f>IF(AA842=$AA$1,MAX($X$1:X841)+1,"")</f>
        <v/>
      </c>
      <c r="Y842" s="44" t="str">
        <f t="shared" si="262"/>
        <v/>
      </c>
      <c r="Z842" s="44" t="str">
        <f t="shared" si="268"/>
        <v/>
      </c>
      <c r="AA842" s="44" t="str">
        <f t="shared" si="263"/>
        <v/>
      </c>
      <c r="AB842" s="44" t="str">
        <f t="shared" si="264"/>
        <v/>
      </c>
      <c r="AC842" s="45" t="str">
        <f t="shared" si="265"/>
        <v/>
      </c>
      <c r="AD842" s="45" t="str">
        <f t="shared" si="266"/>
        <v/>
      </c>
      <c r="AG842"/>
    </row>
    <row r="843" spans="1:33" x14ac:dyDescent="0.25">
      <c r="A843" s="41" t="str">
        <f>IF(B843=$Z$1,MAX($A$1:A842)+1,"")</f>
        <v/>
      </c>
      <c r="B843" s="48" t="s">
        <v>38</v>
      </c>
      <c r="C843" s="41" t="s">
        <v>179</v>
      </c>
      <c r="D843" s="49" t="s">
        <v>862</v>
      </c>
      <c r="E843" s="50">
        <v>673731</v>
      </c>
      <c r="F843" s="48" t="s">
        <v>24</v>
      </c>
      <c r="H843" s="63">
        <f t="shared" si="267"/>
        <v>842</v>
      </c>
      <c r="I843" s="63" t="str">
        <f t="shared" ref="I843:I906" si="269">IF(I842="","",IF(MAX($P$2:$P$10000)=I842,"",I842+1))</f>
        <v/>
      </c>
      <c r="J843" s="63" t="str">
        <f t="shared" ref="J843:J906" si="270">IF(I843="","",LOOKUP(Q843,$P$2:$P$10000,$R$2:$R$10000))</f>
        <v/>
      </c>
      <c r="K843" s="63" t="str">
        <f t="shared" ref="K843:K906" si="271">IF(I843="","",LOOKUP(I843,$P$2:$P$10000,$S$2:$S$10000))</f>
        <v/>
      </c>
      <c r="L843" s="63" t="str">
        <f t="shared" ref="L843:L906" si="272">IF(I843="","",LOOKUP(I843,$P$2:$P$10000,$T$2:$T$10000))</f>
        <v/>
      </c>
      <c r="M843" s="63" t="str">
        <f t="shared" ref="M843:M906" si="273">IF(I843="","",LOOKUP(I843,$P$2:$P$10000,$U$2:$U$10000))</f>
        <v/>
      </c>
      <c r="N843" s="63" t="str">
        <f t="shared" ref="N843:N906" si="274">IF(I843="","",LOOKUP(I843,$P$2:$P$10000,$V$2:$V$10000))</f>
        <v/>
      </c>
      <c r="P843" s="44" t="str">
        <f>IF($AB$1="NE","",IF(V843=$V$1,MAX($P$1:P842)+1,""))</f>
        <v/>
      </c>
      <c r="Q843" s="44" t="str">
        <f t="shared" ref="Q843:Q906" si="275">IF(Q842="","",IF(MAX($X$2:$X$10000)=Q842,"",Q842+1))</f>
        <v/>
      </c>
      <c r="R843" s="44" t="str">
        <f t="shared" ref="R843:R906" si="276">IF(Q843="","",LOOKUP(Q843,$Y$2:$Y$10000,$Z$2:$Z$10000))</f>
        <v/>
      </c>
      <c r="S843" s="44" t="str">
        <f t="shared" ref="S843:S906" si="277">IF(Q843="","",LOOKUP(Q843,$X$2:$X$10000,$AA$2:$AA$10000))</f>
        <v/>
      </c>
      <c r="T843" s="44" t="str">
        <f t="shared" ref="T843:T906" si="278">IF(Q843="","",LOOKUP(Q843,$X$2:$X$10000,$AB$2:$AB$10000))</f>
        <v/>
      </c>
      <c r="U843" s="44" t="str">
        <f t="shared" ref="U843:U906" si="279">IF(Q843="","",LOOKUP(Q843,$X$2:$X$10000,$AC$2:$AC$10000))</f>
        <v/>
      </c>
      <c r="V843" s="44" t="str">
        <f t="shared" ref="V843:V906" si="280">IF(Q843="","",LOOKUP(Q843,$X$2:$X$10000,$AD$2:$AD$10000))</f>
        <v/>
      </c>
      <c r="X843" s="44" t="str">
        <f>IF(AA843=$AA$1,MAX($X$1:X842)+1,"")</f>
        <v/>
      </c>
      <c r="Y843" s="44" t="str">
        <f t="shared" ref="Y843:Y906" si="281">IF(Y842="","",IF(MAX($A$2:$A$10000)=Y842,"",Y842+1))</f>
        <v/>
      </c>
      <c r="Z843" s="44" t="str">
        <f t="shared" si="268"/>
        <v/>
      </c>
      <c r="AA843" s="44" t="str">
        <f t="shared" ref="AA843:AA906" si="282">IF(Y843="","",LOOKUP(Y843,$A$2:$A$10000,$C$2:$C$10000))</f>
        <v/>
      </c>
      <c r="AB843" s="44" t="str">
        <f t="shared" ref="AB843:AB906" si="283">IF(Y843="","",LOOKUP(Y843,$A$2:$A$10000,$D$2:$D$10000))</f>
        <v/>
      </c>
      <c r="AC843" s="45" t="str">
        <f t="shared" ref="AC843:AC906" si="284">IF(Y843="","",LOOKUP(Y843,$A$2:$A$10000,$E$2:$E$10000))</f>
        <v/>
      </c>
      <c r="AD843" s="45" t="str">
        <f t="shared" ref="AD843:AD906" si="285">IF(Y843="","",LOOKUP(Y843,$A$2:$A$10000,$F$2:$F$10000))</f>
        <v/>
      </c>
      <c r="AG843"/>
    </row>
    <row r="844" spans="1:33" x14ac:dyDescent="0.25">
      <c r="A844" s="41" t="str">
        <f>IF(B844=$Z$1,MAX($A$1:A843)+1,"")</f>
        <v/>
      </c>
      <c r="B844" s="48" t="s">
        <v>38</v>
      </c>
      <c r="C844" s="41" t="s">
        <v>179</v>
      </c>
      <c r="D844" s="49" t="s">
        <v>863</v>
      </c>
      <c r="E844" s="50">
        <v>655511</v>
      </c>
      <c r="F844" s="48" t="s">
        <v>24</v>
      </c>
      <c r="H844" s="63">
        <f t="shared" si="267"/>
        <v>843</v>
      </c>
      <c r="I844" s="63" t="str">
        <f t="shared" si="269"/>
        <v/>
      </c>
      <c r="J844" s="63" t="str">
        <f t="shared" si="270"/>
        <v/>
      </c>
      <c r="K844" s="63" t="str">
        <f t="shared" si="271"/>
        <v/>
      </c>
      <c r="L844" s="63" t="str">
        <f t="shared" si="272"/>
        <v/>
      </c>
      <c r="M844" s="63" t="str">
        <f t="shared" si="273"/>
        <v/>
      </c>
      <c r="N844" s="63" t="str">
        <f t="shared" si="274"/>
        <v/>
      </c>
      <c r="P844" s="44" t="str">
        <f>IF($AB$1="NE","",IF(V844=$V$1,MAX($P$1:P843)+1,""))</f>
        <v/>
      </c>
      <c r="Q844" s="44" t="str">
        <f t="shared" si="275"/>
        <v/>
      </c>
      <c r="R844" s="44" t="str">
        <f t="shared" si="276"/>
        <v/>
      </c>
      <c r="S844" s="44" t="str">
        <f t="shared" si="277"/>
        <v/>
      </c>
      <c r="T844" s="44" t="str">
        <f t="shared" si="278"/>
        <v/>
      </c>
      <c r="U844" s="44" t="str">
        <f t="shared" si="279"/>
        <v/>
      </c>
      <c r="V844" s="44" t="str">
        <f t="shared" si="280"/>
        <v/>
      </c>
      <c r="X844" s="44" t="str">
        <f>IF(AA844=$AA$1,MAX($X$1:X843)+1,"")</f>
        <v/>
      </c>
      <c r="Y844" s="44" t="str">
        <f t="shared" si="281"/>
        <v/>
      </c>
      <c r="Z844" s="44" t="str">
        <f t="shared" si="268"/>
        <v/>
      </c>
      <c r="AA844" s="44" t="str">
        <f t="shared" si="282"/>
        <v/>
      </c>
      <c r="AB844" s="44" t="str">
        <f t="shared" si="283"/>
        <v/>
      </c>
      <c r="AC844" s="45" t="str">
        <f t="shared" si="284"/>
        <v/>
      </c>
      <c r="AD844" s="45" t="str">
        <f t="shared" si="285"/>
        <v/>
      </c>
      <c r="AG844"/>
    </row>
    <row r="845" spans="1:33" x14ac:dyDescent="0.25">
      <c r="A845" s="41" t="str">
        <f>IF(B845=$Z$1,MAX($A$1:A844)+1,"")</f>
        <v/>
      </c>
      <c r="B845" s="48" t="s">
        <v>38</v>
      </c>
      <c r="C845" s="41" t="s">
        <v>179</v>
      </c>
      <c r="D845" s="49" t="s">
        <v>864</v>
      </c>
      <c r="E845" s="50">
        <v>624586</v>
      </c>
      <c r="F845" s="48" t="s">
        <v>24</v>
      </c>
      <c r="H845" s="63">
        <f t="shared" si="267"/>
        <v>844</v>
      </c>
      <c r="I845" s="63" t="str">
        <f t="shared" si="269"/>
        <v/>
      </c>
      <c r="J845" s="63" t="str">
        <f t="shared" si="270"/>
        <v/>
      </c>
      <c r="K845" s="63" t="str">
        <f t="shared" si="271"/>
        <v/>
      </c>
      <c r="L845" s="63" t="str">
        <f t="shared" si="272"/>
        <v/>
      </c>
      <c r="M845" s="63" t="str">
        <f t="shared" si="273"/>
        <v/>
      </c>
      <c r="N845" s="63" t="str">
        <f t="shared" si="274"/>
        <v/>
      </c>
      <c r="P845" s="44" t="str">
        <f>IF($AB$1="NE","",IF(V845=$V$1,MAX($P$1:P844)+1,""))</f>
        <v/>
      </c>
      <c r="Q845" s="44" t="str">
        <f t="shared" si="275"/>
        <v/>
      </c>
      <c r="R845" s="44" t="str">
        <f t="shared" si="276"/>
        <v/>
      </c>
      <c r="S845" s="44" t="str">
        <f t="shared" si="277"/>
        <v/>
      </c>
      <c r="T845" s="44" t="str">
        <f t="shared" si="278"/>
        <v/>
      </c>
      <c r="U845" s="44" t="str">
        <f t="shared" si="279"/>
        <v/>
      </c>
      <c r="V845" s="44" t="str">
        <f t="shared" si="280"/>
        <v/>
      </c>
      <c r="X845" s="44" t="str">
        <f>IF(AA845=$AA$1,MAX($X$1:X844)+1,"")</f>
        <v/>
      </c>
      <c r="Y845" s="44" t="str">
        <f t="shared" si="281"/>
        <v/>
      </c>
      <c r="Z845" s="44" t="str">
        <f t="shared" si="268"/>
        <v/>
      </c>
      <c r="AA845" s="44" t="str">
        <f t="shared" si="282"/>
        <v/>
      </c>
      <c r="AB845" s="44" t="str">
        <f t="shared" si="283"/>
        <v/>
      </c>
      <c r="AC845" s="45" t="str">
        <f t="shared" si="284"/>
        <v/>
      </c>
      <c r="AD845" s="45" t="str">
        <f t="shared" si="285"/>
        <v/>
      </c>
      <c r="AG845"/>
    </row>
    <row r="846" spans="1:33" x14ac:dyDescent="0.25">
      <c r="A846" s="41" t="str">
        <f>IF(B846=$Z$1,MAX($A$1:A845)+1,"")</f>
        <v/>
      </c>
      <c r="B846" s="48" t="s">
        <v>38</v>
      </c>
      <c r="C846" s="41" t="s">
        <v>179</v>
      </c>
      <c r="D846" s="49" t="s">
        <v>865</v>
      </c>
      <c r="E846" s="50">
        <v>791776</v>
      </c>
      <c r="F846" s="48" t="s">
        <v>24</v>
      </c>
      <c r="H846" s="63">
        <f t="shared" si="267"/>
        <v>845</v>
      </c>
      <c r="I846" s="63" t="str">
        <f t="shared" si="269"/>
        <v/>
      </c>
      <c r="J846" s="63" t="str">
        <f t="shared" si="270"/>
        <v/>
      </c>
      <c r="K846" s="63" t="str">
        <f t="shared" si="271"/>
        <v/>
      </c>
      <c r="L846" s="63" t="str">
        <f t="shared" si="272"/>
        <v/>
      </c>
      <c r="M846" s="63" t="str">
        <f t="shared" si="273"/>
        <v/>
      </c>
      <c r="N846" s="63" t="str">
        <f t="shared" si="274"/>
        <v/>
      </c>
      <c r="P846" s="44" t="str">
        <f>IF($AB$1="NE","",IF(V846=$V$1,MAX($P$1:P845)+1,""))</f>
        <v/>
      </c>
      <c r="Q846" s="44" t="str">
        <f t="shared" si="275"/>
        <v/>
      </c>
      <c r="R846" s="44" t="str">
        <f t="shared" si="276"/>
        <v/>
      </c>
      <c r="S846" s="44" t="str">
        <f t="shared" si="277"/>
        <v/>
      </c>
      <c r="T846" s="44" t="str">
        <f t="shared" si="278"/>
        <v/>
      </c>
      <c r="U846" s="44" t="str">
        <f t="shared" si="279"/>
        <v/>
      </c>
      <c r="V846" s="44" t="str">
        <f t="shared" si="280"/>
        <v/>
      </c>
      <c r="X846" s="44" t="str">
        <f>IF(AA846=$AA$1,MAX($X$1:X845)+1,"")</f>
        <v/>
      </c>
      <c r="Y846" s="44" t="str">
        <f t="shared" si="281"/>
        <v/>
      </c>
      <c r="Z846" s="44" t="str">
        <f t="shared" si="268"/>
        <v/>
      </c>
      <c r="AA846" s="44" t="str">
        <f t="shared" si="282"/>
        <v/>
      </c>
      <c r="AB846" s="44" t="str">
        <f t="shared" si="283"/>
        <v/>
      </c>
      <c r="AC846" s="45" t="str">
        <f t="shared" si="284"/>
        <v/>
      </c>
      <c r="AD846" s="45" t="str">
        <f t="shared" si="285"/>
        <v/>
      </c>
      <c r="AG846"/>
    </row>
    <row r="847" spans="1:33" x14ac:dyDescent="0.25">
      <c r="A847" s="41" t="str">
        <f>IF(B847=$Z$1,MAX($A$1:A846)+1,"")</f>
        <v/>
      </c>
      <c r="B847" s="48" t="s">
        <v>38</v>
      </c>
      <c r="C847" s="41" t="s">
        <v>179</v>
      </c>
      <c r="D847" s="49" t="s">
        <v>866</v>
      </c>
      <c r="E847" s="50">
        <v>631051</v>
      </c>
      <c r="F847" s="48" t="s">
        <v>24</v>
      </c>
      <c r="H847" s="63">
        <f t="shared" si="267"/>
        <v>846</v>
      </c>
      <c r="I847" s="63" t="str">
        <f t="shared" si="269"/>
        <v/>
      </c>
      <c r="J847" s="63" t="str">
        <f t="shared" si="270"/>
        <v/>
      </c>
      <c r="K847" s="63" t="str">
        <f t="shared" si="271"/>
        <v/>
      </c>
      <c r="L847" s="63" t="str">
        <f t="shared" si="272"/>
        <v/>
      </c>
      <c r="M847" s="63" t="str">
        <f t="shared" si="273"/>
        <v/>
      </c>
      <c r="N847" s="63" t="str">
        <f t="shared" si="274"/>
        <v/>
      </c>
      <c r="P847" s="44" t="str">
        <f>IF($AB$1="NE","",IF(V847=$V$1,MAX($P$1:P846)+1,""))</f>
        <v/>
      </c>
      <c r="Q847" s="44" t="str">
        <f t="shared" si="275"/>
        <v/>
      </c>
      <c r="R847" s="44" t="str">
        <f t="shared" si="276"/>
        <v/>
      </c>
      <c r="S847" s="44" t="str">
        <f t="shared" si="277"/>
        <v/>
      </c>
      <c r="T847" s="44" t="str">
        <f t="shared" si="278"/>
        <v/>
      </c>
      <c r="U847" s="44" t="str">
        <f t="shared" si="279"/>
        <v/>
      </c>
      <c r="V847" s="44" t="str">
        <f t="shared" si="280"/>
        <v/>
      </c>
      <c r="X847" s="44" t="str">
        <f>IF(AA847=$AA$1,MAX($X$1:X846)+1,"")</f>
        <v/>
      </c>
      <c r="Y847" s="44" t="str">
        <f t="shared" si="281"/>
        <v/>
      </c>
      <c r="Z847" s="44" t="str">
        <f t="shared" si="268"/>
        <v/>
      </c>
      <c r="AA847" s="44" t="str">
        <f t="shared" si="282"/>
        <v/>
      </c>
      <c r="AB847" s="44" t="str">
        <f t="shared" si="283"/>
        <v/>
      </c>
      <c r="AC847" s="45" t="str">
        <f t="shared" si="284"/>
        <v/>
      </c>
      <c r="AD847" s="45" t="str">
        <f t="shared" si="285"/>
        <v/>
      </c>
      <c r="AG847"/>
    </row>
    <row r="848" spans="1:33" x14ac:dyDescent="0.25">
      <c r="A848" s="41" t="str">
        <f>IF(B848=$Z$1,MAX($A$1:A847)+1,"")</f>
        <v/>
      </c>
      <c r="B848" s="48" t="s">
        <v>38</v>
      </c>
      <c r="C848" s="41" t="s">
        <v>179</v>
      </c>
      <c r="D848" s="49" t="s">
        <v>867</v>
      </c>
      <c r="E848" s="50">
        <v>663701</v>
      </c>
      <c r="F848" s="48" t="s">
        <v>24</v>
      </c>
      <c r="H848" s="63">
        <f t="shared" si="267"/>
        <v>847</v>
      </c>
      <c r="I848" s="63" t="str">
        <f t="shared" si="269"/>
        <v/>
      </c>
      <c r="J848" s="63" t="str">
        <f t="shared" si="270"/>
        <v/>
      </c>
      <c r="K848" s="63" t="str">
        <f t="shared" si="271"/>
        <v/>
      </c>
      <c r="L848" s="63" t="str">
        <f t="shared" si="272"/>
        <v/>
      </c>
      <c r="M848" s="63" t="str">
        <f t="shared" si="273"/>
        <v/>
      </c>
      <c r="N848" s="63" t="str">
        <f t="shared" si="274"/>
        <v/>
      </c>
      <c r="P848" s="44" t="str">
        <f>IF($AB$1="NE","",IF(V848=$V$1,MAX($P$1:P847)+1,""))</f>
        <v/>
      </c>
      <c r="Q848" s="44" t="str">
        <f t="shared" si="275"/>
        <v/>
      </c>
      <c r="R848" s="44" t="str">
        <f t="shared" si="276"/>
        <v/>
      </c>
      <c r="S848" s="44" t="str">
        <f t="shared" si="277"/>
        <v/>
      </c>
      <c r="T848" s="44" t="str">
        <f t="shared" si="278"/>
        <v/>
      </c>
      <c r="U848" s="44" t="str">
        <f t="shared" si="279"/>
        <v/>
      </c>
      <c r="V848" s="44" t="str">
        <f t="shared" si="280"/>
        <v/>
      </c>
      <c r="X848" s="44" t="str">
        <f>IF(AA848=$AA$1,MAX($X$1:X847)+1,"")</f>
        <v/>
      </c>
      <c r="Y848" s="44" t="str">
        <f t="shared" si="281"/>
        <v/>
      </c>
      <c r="Z848" s="44" t="str">
        <f t="shared" si="268"/>
        <v/>
      </c>
      <c r="AA848" s="44" t="str">
        <f t="shared" si="282"/>
        <v/>
      </c>
      <c r="AB848" s="44" t="str">
        <f t="shared" si="283"/>
        <v/>
      </c>
      <c r="AC848" s="45" t="str">
        <f t="shared" si="284"/>
        <v/>
      </c>
      <c r="AD848" s="45" t="str">
        <f t="shared" si="285"/>
        <v/>
      </c>
      <c r="AG848"/>
    </row>
    <row r="849" spans="1:33" x14ac:dyDescent="0.25">
      <c r="A849" s="41" t="str">
        <f>IF(B849=$Z$1,MAX($A$1:A848)+1,"")</f>
        <v/>
      </c>
      <c r="B849" s="48" t="s">
        <v>38</v>
      </c>
      <c r="C849" s="41" t="s">
        <v>179</v>
      </c>
      <c r="D849" s="49" t="s">
        <v>868</v>
      </c>
      <c r="E849" s="50">
        <v>658383</v>
      </c>
      <c r="F849" s="48" t="s">
        <v>24</v>
      </c>
      <c r="H849" s="63">
        <f t="shared" si="267"/>
        <v>848</v>
      </c>
      <c r="I849" s="63" t="str">
        <f t="shared" si="269"/>
        <v/>
      </c>
      <c r="J849" s="63" t="str">
        <f t="shared" si="270"/>
        <v/>
      </c>
      <c r="K849" s="63" t="str">
        <f t="shared" si="271"/>
        <v/>
      </c>
      <c r="L849" s="63" t="str">
        <f t="shared" si="272"/>
        <v/>
      </c>
      <c r="M849" s="63" t="str">
        <f t="shared" si="273"/>
        <v/>
      </c>
      <c r="N849" s="63" t="str">
        <f t="shared" si="274"/>
        <v/>
      </c>
      <c r="P849" s="44" t="str">
        <f>IF($AB$1="NE","",IF(V849=$V$1,MAX($P$1:P848)+1,""))</f>
        <v/>
      </c>
      <c r="Q849" s="44" t="str">
        <f t="shared" si="275"/>
        <v/>
      </c>
      <c r="R849" s="44" t="str">
        <f t="shared" si="276"/>
        <v/>
      </c>
      <c r="S849" s="44" t="str">
        <f t="shared" si="277"/>
        <v/>
      </c>
      <c r="T849" s="44" t="str">
        <f t="shared" si="278"/>
        <v/>
      </c>
      <c r="U849" s="44" t="str">
        <f t="shared" si="279"/>
        <v/>
      </c>
      <c r="V849" s="44" t="str">
        <f t="shared" si="280"/>
        <v/>
      </c>
      <c r="X849" s="44" t="str">
        <f>IF(AA849=$AA$1,MAX($X$1:X848)+1,"")</f>
        <v/>
      </c>
      <c r="Y849" s="44" t="str">
        <f t="shared" si="281"/>
        <v/>
      </c>
      <c r="Z849" s="44" t="str">
        <f t="shared" si="268"/>
        <v/>
      </c>
      <c r="AA849" s="44" t="str">
        <f t="shared" si="282"/>
        <v/>
      </c>
      <c r="AB849" s="44" t="str">
        <f t="shared" si="283"/>
        <v/>
      </c>
      <c r="AC849" s="45" t="str">
        <f t="shared" si="284"/>
        <v/>
      </c>
      <c r="AD849" s="45" t="str">
        <f t="shared" si="285"/>
        <v/>
      </c>
      <c r="AG849"/>
    </row>
    <row r="850" spans="1:33" x14ac:dyDescent="0.25">
      <c r="A850" s="41" t="str">
        <f>IF(B850=$Z$1,MAX($A$1:A849)+1,"")</f>
        <v/>
      </c>
      <c r="B850" s="48" t="s">
        <v>38</v>
      </c>
      <c r="C850" s="41" t="s">
        <v>179</v>
      </c>
      <c r="D850" s="49" t="s">
        <v>869</v>
      </c>
      <c r="E850" s="50">
        <v>706922</v>
      </c>
      <c r="F850" s="48" t="s">
        <v>24</v>
      </c>
      <c r="H850" s="63">
        <f t="shared" si="267"/>
        <v>849</v>
      </c>
      <c r="I850" s="63" t="str">
        <f t="shared" si="269"/>
        <v/>
      </c>
      <c r="J850" s="63" t="str">
        <f t="shared" si="270"/>
        <v/>
      </c>
      <c r="K850" s="63" t="str">
        <f t="shared" si="271"/>
        <v/>
      </c>
      <c r="L850" s="63" t="str">
        <f t="shared" si="272"/>
        <v/>
      </c>
      <c r="M850" s="63" t="str">
        <f t="shared" si="273"/>
        <v/>
      </c>
      <c r="N850" s="63" t="str">
        <f t="shared" si="274"/>
        <v/>
      </c>
      <c r="P850" s="44" t="str">
        <f>IF($AB$1="NE","",IF(V850=$V$1,MAX($P$1:P849)+1,""))</f>
        <v/>
      </c>
      <c r="Q850" s="44" t="str">
        <f t="shared" si="275"/>
        <v/>
      </c>
      <c r="R850" s="44" t="str">
        <f t="shared" si="276"/>
        <v/>
      </c>
      <c r="S850" s="44" t="str">
        <f t="shared" si="277"/>
        <v/>
      </c>
      <c r="T850" s="44" t="str">
        <f t="shared" si="278"/>
        <v/>
      </c>
      <c r="U850" s="44" t="str">
        <f t="shared" si="279"/>
        <v/>
      </c>
      <c r="V850" s="44" t="str">
        <f t="shared" si="280"/>
        <v/>
      </c>
      <c r="X850" s="44" t="str">
        <f>IF(AA850=$AA$1,MAX($X$1:X849)+1,"")</f>
        <v/>
      </c>
      <c r="Y850" s="44" t="str">
        <f t="shared" si="281"/>
        <v/>
      </c>
      <c r="Z850" s="44" t="str">
        <f t="shared" si="268"/>
        <v/>
      </c>
      <c r="AA850" s="44" t="str">
        <f t="shared" si="282"/>
        <v/>
      </c>
      <c r="AB850" s="44" t="str">
        <f t="shared" si="283"/>
        <v/>
      </c>
      <c r="AC850" s="45" t="str">
        <f t="shared" si="284"/>
        <v/>
      </c>
      <c r="AD850" s="45" t="str">
        <f t="shared" si="285"/>
        <v/>
      </c>
      <c r="AG850"/>
    </row>
    <row r="851" spans="1:33" x14ac:dyDescent="0.25">
      <c r="A851" s="41" t="str">
        <f>IF(B851=$Z$1,MAX($A$1:A850)+1,"")</f>
        <v/>
      </c>
      <c r="B851" s="48" t="s">
        <v>38</v>
      </c>
      <c r="C851" s="41" t="s">
        <v>179</v>
      </c>
      <c r="D851" s="49" t="s">
        <v>179</v>
      </c>
      <c r="E851" s="50">
        <v>663433</v>
      </c>
      <c r="F851" s="48" t="s">
        <v>24</v>
      </c>
      <c r="H851" s="63">
        <f t="shared" si="267"/>
        <v>850</v>
      </c>
      <c r="I851" s="63" t="str">
        <f t="shared" si="269"/>
        <v/>
      </c>
      <c r="J851" s="63" t="str">
        <f t="shared" si="270"/>
        <v/>
      </c>
      <c r="K851" s="63" t="str">
        <f t="shared" si="271"/>
        <v/>
      </c>
      <c r="L851" s="63" t="str">
        <f t="shared" si="272"/>
        <v/>
      </c>
      <c r="M851" s="63" t="str">
        <f t="shared" si="273"/>
        <v/>
      </c>
      <c r="N851" s="63" t="str">
        <f t="shared" si="274"/>
        <v/>
      </c>
      <c r="P851" s="44" t="str">
        <f>IF($AB$1="NE","",IF(V851=$V$1,MAX($P$1:P850)+1,""))</f>
        <v/>
      </c>
      <c r="Q851" s="44" t="str">
        <f t="shared" si="275"/>
        <v/>
      </c>
      <c r="R851" s="44" t="str">
        <f t="shared" si="276"/>
        <v/>
      </c>
      <c r="S851" s="44" t="str">
        <f t="shared" si="277"/>
        <v/>
      </c>
      <c r="T851" s="44" t="str">
        <f t="shared" si="278"/>
        <v/>
      </c>
      <c r="U851" s="44" t="str">
        <f t="shared" si="279"/>
        <v/>
      </c>
      <c r="V851" s="44" t="str">
        <f t="shared" si="280"/>
        <v/>
      </c>
      <c r="X851" s="44" t="str">
        <f>IF(AA851=$AA$1,MAX($X$1:X850)+1,"")</f>
        <v/>
      </c>
      <c r="Y851" s="44" t="str">
        <f t="shared" si="281"/>
        <v/>
      </c>
      <c r="Z851" s="44" t="str">
        <f t="shared" si="268"/>
        <v/>
      </c>
      <c r="AA851" s="44" t="str">
        <f t="shared" si="282"/>
        <v/>
      </c>
      <c r="AB851" s="44" t="str">
        <f t="shared" si="283"/>
        <v/>
      </c>
      <c r="AC851" s="45" t="str">
        <f t="shared" si="284"/>
        <v/>
      </c>
      <c r="AD851" s="45" t="str">
        <f t="shared" si="285"/>
        <v/>
      </c>
      <c r="AG851"/>
    </row>
    <row r="852" spans="1:33" x14ac:dyDescent="0.25">
      <c r="A852" s="41" t="str">
        <f>IF(B852=$Z$1,MAX($A$1:A851)+1,"")</f>
        <v/>
      </c>
      <c r="B852" s="48" t="s">
        <v>38</v>
      </c>
      <c r="C852" s="41" t="s">
        <v>179</v>
      </c>
      <c r="D852" s="49" t="s">
        <v>870</v>
      </c>
      <c r="E852" s="50">
        <v>736490</v>
      </c>
      <c r="F852" s="48" t="s">
        <v>24</v>
      </c>
      <c r="H852" s="63">
        <f t="shared" si="267"/>
        <v>851</v>
      </c>
      <c r="I852" s="63" t="str">
        <f t="shared" si="269"/>
        <v/>
      </c>
      <c r="J852" s="63" t="str">
        <f t="shared" si="270"/>
        <v/>
      </c>
      <c r="K852" s="63" t="str">
        <f t="shared" si="271"/>
        <v/>
      </c>
      <c r="L852" s="63" t="str">
        <f t="shared" si="272"/>
        <v/>
      </c>
      <c r="M852" s="63" t="str">
        <f t="shared" si="273"/>
        <v/>
      </c>
      <c r="N852" s="63" t="str">
        <f t="shared" si="274"/>
        <v/>
      </c>
      <c r="P852" s="44" t="str">
        <f>IF($AB$1="NE","",IF(V852=$V$1,MAX($P$1:P851)+1,""))</f>
        <v/>
      </c>
      <c r="Q852" s="44" t="str">
        <f t="shared" si="275"/>
        <v/>
      </c>
      <c r="R852" s="44" t="str">
        <f t="shared" si="276"/>
        <v/>
      </c>
      <c r="S852" s="44" t="str">
        <f t="shared" si="277"/>
        <v/>
      </c>
      <c r="T852" s="44" t="str">
        <f t="shared" si="278"/>
        <v/>
      </c>
      <c r="U852" s="44" t="str">
        <f t="shared" si="279"/>
        <v/>
      </c>
      <c r="V852" s="44" t="str">
        <f t="shared" si="280"/>
        <v/>
      </c>
      <c r="X852" s="44" t="str">
        <f>IF(AA852=$AA$1,MAX($X$1:X851)+1,"")</f>
        <v/>
      </c>
      <c r="Y852" s="44" t="str">
        <f t="shared" si="281"/>
        <v/>
      </c>
      <c r="Z852" s="44" t="str">
        <f t="shared" si="268"/>
        <v/>
      </c>
      <c r="AA852" s="44" t="str">
        <f t="shared" si="282"/>
        <v/>
      </c>
      <c r="AB852" s="44" t="str">
        <f t="shared" si="283"/>
        <v/>
      </c>
      <c r="AC852" s="45" t="str">
        <f t="shared" si="284"/>
        <v/>
      </c>
      <c r="AD852" s="45" t="str">
        <f t="shared" si="285"/>
        <v/>
      </c>
      <c r="AG852"/>
    </row>
    <row r="853" spans="1:33" x14ac:dyDescent="0.25">
      <c r="A853" s="41" t="str">
        <f>IF(B853=$Z$1,MAX($A$1:A852)+1,"")</f>
        <v/>
      </c>
      <c r="B853" s="48" t="s">
        <v>38</v>
      </c>
      <c r="C853" s="41" t="s">
        <v>179</v>
      </c>
      <c r="D853" s="49" t="s">
        <v>871</v>
      </c>
      <c r="E853" s="50">
        <v>736503</v>
      </c>
      <c r="F853" s="48" t="s">
        <v>24</v>
      </c>
      <c r="H853" s="63">
        <f t="shared" si="267"/>
        <v>852</v>
      </c>
      <c r="I853" s="63" t="str">
        <f t="shared" si="269"/>
        <v/>
      </c>
      <c r="J853" s="63" t="str">
        <f t="shared" si="270"/>
        <v/>
      </c>
      <c r="K853" s="63" t="str">
        <f t="shared" si="271"/>
        <v/>
      </c>
      <c r="L853" s="63" t="str">
        <f t="shared" si="272"/>
        <v/>
      </c>
      <c r="M853" s="63" t="str">
        <f t="shared" si="273"/>
        <v/>
      </c>
      <c r="N853" s="63" t="str">
        <f t="shared" si="274"/>
        <v/>
      </c>
      <c r="P853" s="44" t="str">
        <f>IF($AB$1="NE","",IF(V853=$V$1,MAX($P$1:P852)+1,""))</f>
        <v/>
      </c>
      <c r="Q853" s="44" t="str">
        <f t="shared" si="275"/>
        <v/>
      </c>
      <c r="R853" s="44" t="str">
        <f t="shared" si="276"/>
        <v/>
      </c>
      <c r="S853" s="44" t="str">
        <f t="shared" si="277"/>
        <v/>
      </c>
      <c r="T853" s="44" t="str">
        <f t="shared" si="278"/>
        <v/>
      </c>
      <c r="U853" s="44" t="str">
        <f t="shared" si="279"/>
        <v/>
      </c>
      <c r="V853" s="44" t="str">
        <f t="shared" si="280"/>
        <v/>
      </c>
      <c r="X853" s="44" t="str">
        <f>IF(AA853=$AA$1,MAX($X$1:X852)+1,"")</f>
        <v/>
      </c>
      <c r="Y853" s="44" t="str">
        <f t="shared" si="281"/>
        <v/>
      </c>
      <c r="Z853" s="44" t="str">
        <f t="shared" si="268"/>
        <v/>
      </c>
      <c r="AA853" s="44" t="str">
        <f t="shared" si="282"/>
        <v/>
      </c>
      <c r="AB853" s="44" t="str">
        <f t="shared" si="283"/>
        <v/>
      </c>
      <c r="AC853" s="45" t="str">
        <f t="shared" si="284"/>
        <v/>
      </c>
      <c r="AD853" s="45" t="str">
        <f t="shared" si="285"/>
        <v/>
      </c>
      <c r="AG853"/>
    </row>
    <row r="854" spans="1:33" x14ac:dyDescent="0.25">
      <c r="A854" s="41" t="str">
        <f>IF(B854=$Z$1,MAX($A$1:A853)+1,"")</f>
        <v/>
      </c>
      <c r="B854" s="48" t="s">
        <v>38</v>
      </c>
      <c r="C854" s="41" t="s">
        <v>179</v>
      </c>
      <c r="D854" s="49" t="s">
        <v>872</v>
      </c>
      <c r="E854" s="50">
        <v>668567</v>
      </c>
      <c r="F854" s="48" t="s">
        <v>24</v>
      </c>
      <c r="H854" s="63">
        <f t="shared" si="267"/>
        <v>853</v>
      </c>
      <c r="I854" s="63" t="str">
        <f t="shared" si="269"/>
        <v/>
      </c>
      <c r="J854" s="63" t="str">
        <f t="shared" si="270"/>
        <v/>
      </c>
      <c r="K854" s="63" t="str">
        <f t="shared" si="271"/>
        <v/>
      </c>
      <c r="L854" s="63" t="str">
        <f t="shared" si="272"/>
        <v/>
      </c>
      <c r="M854" s="63" t="str">
        <f t="shared" si="273"/>
        <v/>
      </c>
      <c r="N854" s="63" t="str">
        <f t="shared" si="274"/>
        <v/>
      </c>
      <c r="P854" s="44" t="str">
        <f>IF($AB$1="NE","",IF(V854=$V$1,MAX($P$1:P853)+1,""))</f>
        <v/>
      </c>
      <c r="Q854" s="44" t="str">
        <f t="shared" si="275"/>
        <v/>
      </c>
      <c r="R854" s="44" t="str">
        <f t="shared" si="276"/>
        <v/>
      </c>
      <c r="S854" s="44" t="str">
        <f t="shared" si="277"/>
        <v/>
      </c>
      <c r="T854" s="44" t="str">
        <f t="shared" si="278"/>
        <v/>
      </c>
      <c r="U854" s="44" t="str">
        <f t="shared" si="279"/>
        <v/>
      </c>
      <c r="V854" s="44" t="str">
        <f t="shared" si="280"/>
        <v/>
      </c>
      <c r="X854" s="44" t="str">
        <f>IF(AA854=$AA$1,MAX($X$1:X853)+1,"")</f>
        <v/>
      </c>
      <c r="Y854" s="44" t="str">
        <f t="shared" si="281"/>
        <v/>
      </c>
      <c r="Z854" s="44" t="str">
        <f t="shared" si="268"/>
        <v/>
      </c>
      <c r="AA854" s="44" t="str">
        <f t="shared" si="282"/>
        <v/>
      </c>
      <c r="AB854" s="44" t="str">
        <f t="shared" si="283"/>
        <v/>
      </c>
      <c r="AC854" s="45" t="str">
        <f t="shared" si="284"/>
        <v/>
      </c>
      <c r="AD854" s="45" t="str">
        <f t="shared" si="285"/>
        <v/>
      </c>
      <c r="AG854"/>
    </row>
    <row r="855" spans="1:33" x14ac:dyDescent="0.25">
      <c r="A855" s="41" t="str">
        <f>IF(B855=$Z$1,MAX($A$1:A854)+1,"")</f>
        <v/>
      </c>
      <c r="B855" s="48" t="s">
        <v>38</v>
      </c>
      <c r="C855" s="41" t="s">
        <v>179</v>
      </c>
      <c r="D855" s="49" t="s">
        <v>873</v>
      </c>
      <c r="E855" s="50">
        <v>623733</v>
      </c>
      <c r="F855" s="48" t="s">
        <v>24</v>
      </c>
      <c r="H855" s="63">
        <f t="shared" si="267"/>
        <v>854</v>
      </c>
      <c r="I855" s="63" t="str">
        <f t="shared" si="269"/>
        <v/>
      </c>
      <c r="J855" s="63" t="str">
        <f t="shared" si="270"/>
        <v/>
      </c>
      <c r="K855" s="63" t="str">
        <f t="shared" si="271"/>
        <v/>
      </c>
      <c r="L855" s="63" t="str">
        <f t="shared" si="272"/>
        <v/>
      </c>
      <c r="M855" s="63" t="str">
        <f t="shared" si="273"/>
        <v/>
      </c>
      <c r="N855" s="63" t="str">
        <f t="shared" si="274"/>
        <v/>
      </c>
      <c r="P855" s="44" t="str">
        <f>IF($AB$1="NE","",IF(V855=$V$1,MAX($P$1:P854)+1,""))</f>
        <v/>
      </c>
      <c r="Q855" s="44" t="str">
        <f t="shared" si="275"/>
        <v/>
      </c>
      <c r="R855" s="44" t="str">
        <f t="shared" si="276"/>
        <v/>
      </c>
      <c r="S855" s="44" t="str">
        <f t="shared" si="277"/>
        <v/>
      </c>
      <c r="T855" s="44" t="str">
        <f t="shared" si="278"/>
        <v/>
      </c>
      <c r="U855" s="44" t="str">
        <f t="shared" si="279"/>
        <v/>
      </c>
      <c r="V855" s="44" t="str">
        <f t="shared" si="280"/>
        <v/>
      </c>
      <c r="X855" s="44" t="str">
        <f>IF(AA855=$AA$1,MAX($X$1:X854)+1,"")</f>
        <v/>
      </c>
      <c r="Y855" s="44" t="str">
        <f t="shared" si="281"/>
        <v/>
      </c>
      <c r="Z855" s="44" t="str">
        <f t="shared" si="268"/>
        <v/>
      </c>
      <c r="AA855" s="44" t="str">
        <f t="shared" si="282"/>
        <v/>
      </c>
      <c r="AB855" s="44" t="str">
        <f t="shared" si="283"/>
        <v/>
      </c>
      <c r="AC855" s="45" t="str">
        <f t="shared" si="284"/>
        <v/>
      </c>
      <c r="AD855" s="45" t="str">
        <f t="shared" si="285"/>
        <v/>
      </c>
      <c r="AG855"/>
    </row>
    <row r="856" spans="1:33" x14ac:dyDescent="0.25">
      <c r="A856" s="41" t="str">
        <f>IF(B856=$Z$1,MAX($A$1:A855)+1,"")</f>
        <v/>
      </c>
      <c r="B856" s="48" t="s">
        <v>38</v>
      </c>
      <c r="C856" s="41" t="s">
        <v>179</v>
      </c>
      <c r="D856" s="49" t="s">
        <v>874</v>
      </c>
      <c r="E856" s="50">
        <v>678678</v>
      </c>
      <c r="F856" s="48" t="s">
        <v>24</v>
      </c>
      <c r="H856" s="63">
        <f t="shared" si="267"/>
        <v>855</v>
      </c>
      <c r="I856" s="63" t="str">
        <f t="shared" si="269"/>
        <v/>
      </c>
      <c r="J856" s="63" t="str">
        <f t="shared" si="270"/>
        <v/>
      </c>
      <c r="K856" s="63" t="str">
        <f t="shared" si="271"/>
        <v/>
      </c>
      <c r="L856" s="63" t="str">
        <f t="shared" si="272"/>
        <v/>
      </c>
      <c r="M856" s="63" t="str">
        <f t="shared" si="273"/>
        <v/>
      </c>
      <c r="N856" s="63" t="str">
        <f t="shared" si="274"/>
        <v/>
      </c>
      <c r="P856" s="44" t="str">
        <f>IF($AB$1="NE","",IF(V856=$V$1,MAX($P$1:P855)+1,""))</f>
        <v/>
      </c>
      <c r="Q856" s="44" t="str">
        <f t="shared" si="275"/>
        <v/>
      </c>
      <c r="R856" s="44" t="str">
        <f t="shared" si="276"/>
        <v/>
      </c>
      <c r="S856" s="44" t="str">
        <f t="shared" si="277"/>
        <v/>
      </c>
      <c r="T856" s="44" t="str">
        <f t="shared" si="278"/>
        <v/>
      </c>
      <c r="U856" s="44" t="str">
        <f t="shared" si="279"/>
        <v/>
      </c>
      <c r="V856" s="44" t="str">
        <f t="shared" si="280"/>
        <v/>
      </c>
      <c r="X856" s="44" t="str">
        <f>IF(AA856=$AA$1,MAX($X$1:X855)+1,"")</f>
        <v/>
      </c>
      <c r="Y856" s="44" t="str">
        <f t="shared" si="281"/>
        <v/>
      </c>
      <c r="Z856" s="44" t="str">
        <f t="shared" si="268"/>
        <v/>
      </c>
      <c r="AA856" s="44" t="str">
        <f t="shared" si="282"/>
        <v/>
      </c>
      <c r="AB856" s="44" t="str">
        <f t="shared" si="283"/>
        <v/>
      </c>
      <c r="AC856" s="45" t="str">
        <f t="shared" si="284"/>
        <v/>
      </c>
      <c r="AD856" s="45" t="str">
        <f t="shared" si="285"/>
        <v/>
      </c>
      <c r="AG856"/>
    </row>
    <row r="857" spans="1:33" x14ac:dyDescent="0.25">
      <c r="A857" s="41" t="str">
        <f>IF(B857=$Z$1,MAX($A$1:A856)+1,"")</f>
        <v/>
      </c>
      <c r="B857" s="48" t="s">
        <v>38</v>
      </c>
      <c r="C857" s="41" t="s">
        <v>179</v>
      </c>
      <c r="D857" s="49" t="s">
        <v>180</v>
      </c>
      <c r="E857" s="50">
        <v>797774</v>
      </c>
      <c r="F857" s="48" t="s">
        <v>24</v>
      </c>
      <c r="H857" s="63">
        <f t="shared" si="267"/>
        <v>856</v>
      </c>
      <c r="I857" s="63" t="str">
        <f t="shared" si="269"/>
        <v/>
      </c>
      <c r="J857" s="63" t="str">
        <f t="shared" si="270"/>
        <v/>
      </c>
      <c r="K857" s="63" t="str">
        <f t="shared" si="271"/>
        <v/>
      </c>
      <c r="L857" s="63" t="str">
        <f t="shared" si="272"/>
        <v/>
      </c>
      <c r="M857" s="63" t="str">
        <f t="shared" si="273"/>
        <v/>
      </c>
      <c r="N857" s="63" t="str">
        <f t="shared" si="274"/>
        <v/>
      </c>
      <c r="P857" s="44" t="str">
        <f>IF($AB$1="NE","",IF(V857=$V$1,MAX($P$1:P856)+1,""))</f>
        <v/>
      </c>
      <c r="Q857" s="44" t="str">
        <f t="shared" si="275"/>
        <v/>
      </c>
      <c r="R857" s="44" t="str">
        <f t="shared" si="276"/>
        <v/>
      </c>
      <c r="S857" s="44" t="str">
        <f t="shared" si="277"/>
        <v/>
      </c>
      <c r="T857" s="44" t="str">
        <f t="shared" si="278"/>
        <v/>
      </c>
      <c r="U857" s="44" t="str">
        <f t="shared" si="279"/>
        <v/>
      </c>
      <c r="V857" s="44" t="str">
        <f t="shared" si="280"/>
        <v/>
      </c>
      <c r="X857" s="44" t="str">
        <f>IF(AA857=$AA$1,MAX($X$1:X856)+1,"")</f>
        <v/>
      </c>
      <c r="Y857" s="44" t="str">
        <f t="shared" si="281"/>
        <v/>
      </c>
      <c r="Z857" s="44" t="str">
        <f t="shared" si="268"/>
        <v/>
      </c>
      <c r="AA857" s="44" t="str">
        <f t="shared" si="282"/>
        <v/>
      </c>
      <c r="AB857" s="44" t="str">
        <f t="shared" si="283"/>
        <v/>
      </c>
      <c r="AC857" s="45" t="str">
        <f t="shared" si="284"/>
        <v/>
      </c>
      <c r="AD857" s="45" t="str">
        <f t="shared" si="285"/>
        <v/>
      </c>
      <c r="AG857"/>
    </row>
    <row r="858" spans="1:33" x14ac:dyDescent="0.25">
      <c r="A858" s="41" t="str">
        <f>IF(B858=$Z$1,MAX($A$1:A857)+1,"")</f>
        <v/>
      </c>
      <c r="B858" s="48" t="s">
        <v>38</v>
      </c>
      <c r="C858" s="41" t="s">
        <v>179</v>
      </c>
      <c r="D858" s="49" t="s">
        <v>875</v>
      </c>
      <c r="E858" s="50">
        <v>706931</v>
      </c>
      <c r="F858" s="48" t="s">
        <v>24</v>
      </c>
      <c r="H858" s="63">
        <f t="shared" si="267"/>
        <v>857</v>
      </c>
      <c r="I858" s="63" t="str">
        <f t="shared" si="269"/>
        <v/>
      </c>
      <c r="J858" s="63" t="str">
        <f t="shared" si="270"/>
        <v/>
      </c>
      <c r="K858" s="63" t="str">
        <f t="shared" si="271"/>
        <v/>
      </c>
      <c r="L858" s="63" t="str">
        <f t="shared" si="272"/>
        <v/>
      </c>
      <c r="M858" s="63" t="str">
        <f t="shared" si="273"/>
        <v/>
      </c>
      <c r="N858" s="63" t="str">
        <f t="shared" si="274"/>
        <v/>
      </c>
      <c r="P858" s="44" t="str">
        <f>IF($AB$1="NE","",IF(V858=$V$1,MAX($P$1:P857)+1,""))</f>
        <v/>
      </c>
      <c r="Q858" s="44" t="str">
        <f t="shared" si="275"/>
        <v/>
      </c>
      <c r="R858" s="44" t="str">
        <f t="shared" si="276"/>
        <v/>
      </c>
      <c r="S858" s="44" t="str">
        <f t="shared" si="277"/>
        <v/>
      </c>
      <c r="T858" s="44" t="str">
        <f t="shared" si="278"/>
        <v/>
      </c>
      <c r="U858" s="44" t="str">
        <f t="shared" si="279"/>
        <v/>
      </c>
      <c r="V858" s="44" t="str">
        <f t="shared" si="280"/>
        <v/>
      </c>
      <c r="X858" s="44" t="str">
        <f>IF(AA858=$AA$1,MAX($X$1:X857)+1,"")</f>
        <v/>
      </c>
      <c r="Y858" s="44" t="str">
        <f t="shared" si="281"/>
        <v/>
      </c>
      <c r="Z858" s="44" t="str">
        <f t="shared" si="268"/>
        <v/>
      </c>
      <c r="AA858" s="44" t="str">
        <f t="shared" si="282"/>
        <v/>
      </c>
      <c r="AB858" s="44" t="str">
        <f t="shared" si="283"/>
        <v/>
      </c>
      <c r="AC858" s="45" t="str">
        <f t="shared" si="284"/>
        <v/>
      </c>
      <c r="AD858" s="45" t="str">
        <f t="shared" si="285"/>
        <v/>
      </c>
      <c r="AG858"/>
    </row>
    <row r="859" spans="1:33" x14ac:dyDescent="0.25">
      <c r="A859" s="41" t="str">
        <f>IF(B859=$Z$1,MAX($A$1:A858)+1,"")</f>
        <v/>
      </c>
      <c r="B859" s="48" t="s">
        <v>38</v>
      </c>
      <c r="C859" s="41" t="s">
        <v>179</v>
      </c>
      <c r="D859" s="49" t="s">
        <v>876</v>
      </c>
      <c r="E859" s="50">
        <v>655554</v>
      </c>
      <c r="F859" s="48" t="s">
        <v>24</v>
      </c>
      <c r="H859" s="63">
        <f t="shared" si="267"/>
        <v>858</v>
      </c>
      <c r="I859" s="63" t="str">
        <f t="shared" si="269"/>
        <v/>
      </c>
      <c r="J859" s="63" t="str">
        <f t="shared" si="270"/>
        <v/>
      </c>
      <c r="K859" s="63" t="str">
        <f t="shared" si="271"/>
        <v/>
      </c>
      <c r="L859" s="63" t="str">
        <f t="shared" si="272"/>
        <v/>
      </c>
      <c r="M859" s="63" t="str">
        <f t="shared" si="273"/>
        <v/>
      </c>
      <c r="N859" s="63" t="str">
        <f t="shared" si="274"/>
        <v/>
      </c>
      <c r="P859" s="44" t="str">
        <f>IF($AB$1="NE","",IF(V859=$V$1,MAX($P$1:P858)+1,""))</f>
        <v/>
      </c>
      <c r="Q859" s="44" t="str">
        <f t="shared" si="275"/>
        <v/>
      </c>
      <c r="R859" s="44" t="str">
        <f t="shared" si="276"/>
        <v/>
      </c>
      <c r="S859" s="44" t="str">
        <f t="shared" si="277"/>
        <v/>
      </c>
      <c r="T859" s="44" t="str">
        <f t="shared" si="278"/>
        <v/>
      </c>
      <c r="U859" s="44" t="str">
        <f t="shared" si="279"/>
        <v/>
      </c>
      <c r="V859" s="44" t="str">
        <f t="shared" si="280"/>
        <v/>
      </c>
      <c r="X859" s="44" t="str">
        <f>IF(AA859=$AA$1,MAX($X$1:X858)+1,"")</f>
        <v/>
      </c>
      <c r="Y859" s="44" t="str">
        <f t="shared" si="281"/>
        <v/>
      </c>
      <c r="Z859" s="44" t="str">
        <f t="shared" si="268"/>
        <v/>
      </c>
      <c r="AA859" s="44" t="str">
        <f t="shared" si="282"/>
        <v/>
      </c>
      <c r="AB859" s="44" t="str">
        <f t="shared" si="283"/>
        <v/>
      </c>
      <c r="AC859" s="45" t="str">
        <f t="shared" si="284"/>
        <v/>
      </c>
      <c r="AD859" s="45" t="str">
        <f t="shared" si="285"/>
        <v/>
      </c>
      <c r="AG859"/>
    </row>
    <row r="860" spans="1:33" x14ac:dyDescent="0.25">
      <c r="A860" s="41" t="str">
        <f>IF(B860=$Z$1,MAX($A$1:A859)+1,"")</f>
        <v/>
      </c>
      <c r="B860" s="48" t="s">
        <v>38</v>
      </c>
      <c r="C860" s="41" t="s">
        <v>179</v>
      </c>
      <c r="D860" s="49" t="s">
        <v>877</v>
      </c>
      <c r="E860" s="50">
        <v>763195</v>
      </c>
      <c r="F860" s="48" t="s">
        <v>24</v>
      </c>
      <c r="H860" s="63">
        <f t="shared" si="267"/>
        <v>859</v>
      </c>
      <c r="I860" s="63" t="str">
        <f t="shared" si="269"/>
        <v/>
      </c>
      <c r="J860" s="63" t="str">
        <f t="shared" si="270"/>
        <v/>
      </c>
      <c r="K860" s="63" t="str">
        <f t="shared" si="271"/>
        <v/>
      </c>
      <c r="L860" s="63" t="str">
        <f t="shared" si="272"/>
        <v/>
      </c>
      <c r="M860" s="63" t="str">
        <f t="shared" si="273"/>
        <v/>
      </c>
      <c r="N860" s="63" t="str">
        <f t="shared" si="274"/>
        <v/>
      </c>
      <c r="P860" s="44" t="str">
        <f>IF($AB$1="NE","",IF(V860=$V$1,MAX($P$1:P859)+1,""))</f>
        <v/>
      </c>
      <c r="Q860" s="44" t="str">
        <f t="shared" si="275"/>
        <v/>
      </c>
      <c r="R860" s="44" t="str">
        <f t="shared" si="276"/>
        <v/>
      </c>
      <c r="S860" s="44" t="str">
        <f t="shared" si="277"/>
        <v/>
      </c>
      <c r="T860" s="44" t="str">
        <f t="shared" si="278"/>
        <v/>
      </c>
      <c r="U860" s="44" t="str">
        <f t="shared" si="279"/>
        <v/>
      </c>
      <c r="V860" s="44" t="str">
        <f t="shared" si="280"/>
        <v/>
      </c>
      <c r="X860" s="44" t="str">
        <f>IF(AA860=$AA$1,MAX($X$1:X859)+1,"")</f>
        <v/>
      </c>
      <c r="Y860" s="44" t="str">
        <f t="shared" si="281"/>
        <v/>
      </c>
      <c r="Z860" s="44" t="str">
        <f t="shared" si="268"/>
        <v/>
      </c>
      <c r="AA860" s="44" t="str">
        <f t="shared" si="282"/>
        <v/>
      </c>
      <c r="AB860" s="44" t="str">
        <f t="shared" si="283"/>
        <v/>
      </c>
      <c r="AC860" s="45" t="str">
        <f t="shared" si="284"/>
        <v/>
      </c>
      <c r="AD860" s="45" t="str">
        <f t="shared" si="285"/>
        <v/>
      </c>
      <c r="AG860"/>
    </row>
    <row r="861" spans="1:33" x14ac:dyDescent="0.25">
      <c r="A861" s="41" t="str">
        <f>IF(B861=$Z$1,MAX($A$1:A860)+1,"")</f>
        <v/>
      </c>
      <c r="B861" s="48" t="s">
        <v>38</v>
      </c>
      <c r="C861" s="41" t="s">
        <v>179</v>
      </c>
      <c r="D861" s="49" t="s">
        <v>878</v>
      </c>
      <c r="E861" s="50">
        <v>657751</v>
      </c>
      <c r="F861" s="48" t="s">
        <v>24</v>
      </c>
      <c r="H861" s="63">
        <f t="shared" si="267"/>
        <v>860</v>
      </c>
      <c r="I861" s="63" t="str">
        <f t="shared" si="269"/>
        <v/>
      </c>
      <c r="J861" s="63" t="str">
        <f t="shared" si="270"/>
        <v/>
      </c>
      <c r="K861" s="63" t="str">
        <f t="shared" si="271"/>
        <v/>
      </c>
      <c r="L861" s="63" t="str">
        <f t="shared" si="272"/>
        <v/>
      </c>
      <c r="M861" s="63" t="str">
        <f t="shared" si="273"/>
        <v/>
      </c>
      <c r="N861" s="63" t="str">
        <f t="shared" si="274"/>
        <v/>
      </c>
      <c r="P861" s="44" t="str">
        <f>IF($AB$1="NE","",IF(V861=$V$1,MAX($P$1:P860)+1,""))</f>
        <v/>
      </c>
      <c r="Q861" s="44" t="str">
        <f t="shared" si="275"/>
        <v/>
      </c>
      <c r="R861" s="44" t="str">
        <f t="shared" si="276"/>
        <v/>
      </c>
      <c r="S861" s="44" t="str">
        <f t="shared" si="277"/>
        <v/>
      </c>
      <c r="T861" s="44" t="str">
        <f t="shared" si="278"/>
        <v/>
      </c>
      <c r="U861" s="44" t="str">
        <f t="shared" si="279"/>
        <v/>
      </c>
      <c r="V861" s="44" t="str">
        <f t="shared" si="280"/>
        <v/>
      </c>
      <c r="X861" s="44" t="str">
        <f>IF(AA861=$AA$1,MAX($X$1:X860)+1,"")</f>
        <v/>
      </c>
      <c r="Y861" s="44" t="str">
        <f t="shared" si="281"/>
        <v/>
      </c>
      <c r="Z861" s="44" t="str">
        <f t="shared" si="268"/>
        <v/>
      </c>
      <c r="AA861" s="44" t="str">
        <f t="shared" si="282"/>
        <v/>
      </c>
      <c r="AB861" s="44" t="str">
        <f t="shared" si="283"/>
        <v/>
      </c>
      <c r="AC861" s="45" t="str">
        <f t="shared" si="284"/>
        <v/>
      </c>
      <c r="AD861" s="45" t="str">
        <f t="shared" si="285"/>
        <v/>
      </c>
      <c r="AG861"/>
    </row>
    <row r="862" spans="1:33" x14ac:dyDescent="0.25">
      <c r="A862" s="41" t="str">
        <f>IF(B862=$Z$1,MAX($A$1:A861)+1,"")</f>
        <v/>
      </c>
      <c r="B862" s="48" t="s">
        <v>38</v>
      </c>
      <c r="C862" s="41" t="s">
        <v>179</v>
      </c>
      <c r="D862" s="49" t="s">
        <v>879</v>
      </c>
      <c r="E862" s="50">
        <v>663654</v>
      </c>
      <c r="F862" s="48" t="s">
        <v>24</v>
      </c>
      <c r="H862" s="63">
        <f t="shared" si="267"/>
        <v>861</v>
      </c>
      <c r="I862" s="63" t="str">
        <f t="shared" si="269"/>
        <v/>
      </c>
      <c r="J862" s="63" t="str">
        <f t="shared" si="270"/>
        <v/>
      </c>
      <c r="K862" s="63" t="str">
        <f t="shared" si="271"/>
        <v/>
      </c>
      <c r="L862" s="63" t="str">
        <f t="shared" si="272"/>
        <v/>
      </c>
      <c r="M862" s="63" t="str">
        <f t="shared" si="273"/>
        <v/>
      </c>
      <c r="N862" s="63" t="str">
        <f t="shared" si="274"/>
        <v/>
      </c>
      <c r="P862" s="44" t="str">
        <f>IF($AB$1="NE","",IF(V862=$V$1,MAX($P$1:P861)+1,""))</f>
        <v/>
      </c>
      <c r="Q862" s="44" t="str">
        <f t="shared" si="275"/>
        <v/>
      </c>
      <c r="R862" s="44" t="str">
        <f t="shared" si="276"/>
        <v/>
      </c>
      <c r="S862" s="44" t="str">
        <f t="shared" si="277"/>
        <v/>
      </c>
      <c r="T862" s="44" t="str">
        <f t="shared" si="278"/>
        <v/>
      </c>
      <c r="U862" s="44" t="str">
        <f t="shared" si="279"/>
        <v/>
      </c>
      <c r="V862" s="44" t="str">
        <f t="shared" si="280"/>
        <v/>
      </c>
      <c r="X862" s="44" t="str">
        <f>IF(AA862=$AA$1,MAX($X$1:X861)+1,"")</f>
        <v/>
      </c>
      <c r="Y862" s="44" t="str">
        <f t="shared" si="281"/>
        <v/>
      </c>
      <c r="Z862" s="44" t="str">
        <f t="shared" si="268"/>
        <v/>
      </c>
      <c r="AA862" s="44" t="str">
        <f t="shared" si="282"/>
        <v/>
      </c>
      <c r="AB862" s="44" t="str">
        <f t="shared" si="283"/>
        <v/>
      </c>
      <c r="AC862" s="45" t="str">
        <f t="shared" si="284"/>
        <v/>
      </c>
      <c r="AD862" s="45" t="str">
        <f t="shared" si="285"/>
        <v/>
      </c>
      <c r="AG862"/>
    </row>
    <row r="863" spans="1:33" x14ac:dyDescent="0.25">
      <c r="A863" s="41" t="str">
        <f>IF(B863=$Z$1,MAX($A$1:A862)+1,"")</f>
        <v/>
      </c>
      <c r="B863" s="48" t="s">
        <v>38</v>
      </c>
      <c r="C863" s="41" t="s">
        <v>179</v>
      </c>
      <c r="D863" s="49" t="s">
        <v>880</v>
      </c>
      <c r="E863" s="50">
        <v>720593</v>
      </c>
      <c r="F863" s="48" t="s">
        <v>24</v>
      </c>
      <c r="H863" s="63">
        <f t="shared" si="267"/>
        <v>862</v>
      </c>
      <c r="I863" s="63" t="str">
        <f t="shared" si="269"/>
        <v/>
      </c>
      <c r="J863" s="63" t="str">
        <f t="shared" si="270"/>
        <v/>
      </c>
      <c r="K863" s="63" t="str">
        <f t="shared" si="271"/>
        <v/>
      </c>
      <c r="L863" s="63" t="str">
        <f t="shared" si="272"/>
        <v/>
      </c>
      <c r="M863" s="63" t="str">
        <f t="shared" si="273"/>
        <v/>
      </c>
      <c r="N863" s="63" t="str">
        <f t="shared" si="274"/>
        <v/>
      </c>
      <c r="P863" s="44" t="str">
        <f>IF($AB$1="NE","",IF(V863=$V$1,MAX($P$1:P862)+1,""))</f>
        <v/>
      </c>
      <c r="Q863" s="44" t="str">
        <f t="shared" si="275"/>
        <v/>
      </c>
      <c r="R863" s="44" t="str">
        <f t="shared" si="276"/>
        <v/>
      </c>
      <c r="S863" s="44" t="str">
        <f t="shared" si="277"/>
        <v/>
      </c>
      <c r="T863" s="44" t="str">
        <f t="shared" si="278"/>
        <v/>
      </c>
      <c r="U863" s="44" t="str">
        <f t="shared" si="279"/>
        <v/>
      </c>
      <c r="V863" s="44" t="str">
        <f t="shared" si="280"/>
        <v/>
      </c>
      <c r="X863" s="44" t="str">
        <f>IF(AA863=$AA$1,MAX($X$1:X862)+1,"")</f>
        <v/>
      </c>
      <c r="Y863" s="44" t="str">
        <f t="shared" si="281"/>
        <v/>
      </c>
      <c r="Z863" s="44" t="str">
        <f t="shared" si="268"/>
        <v/>
      </c>
      <c r="AA863" s="44" t="str">
        <f t="shared" si="282"/>
        <v/>
      </c>
      <c r="AB863" s="44" t="str">
        <f t="shared" si="283"/>
        <v/>
      </c>
      <c r="AC863" s="45" t="str">
        <f t="shared" si="284"/>
        <v/>
      </c>
      <c r="AD863" s="45" t="str">
        <f t="shared" si="285"/>
        <v/>
      </c>
      <c r="AG863"/>
    </row>
    <row r="864" spans="1:33" x14ac:dyDescent="0.25">
      <c r="A864" s="41" t="str">
        <f>IF(B864=$Z$1,MAX($A$1:A863)+1,"")</f>
        <v/>
      </c>
      <c r="B864" s="48" t="s">
        <v>38</v>
      </c>
      <c r="C864" s="41" t="s">
        <v>179</v>
      </c>
      <c r="D864" s="49" t="s">
        <v>881</v>
      </c>
      <c r="E864" s="50">
        <v>763209</v>
      </c>
      <c r="F864" s="48" t="s">
        <v>24</v>
      </c>
      <c r="H864" s="63">
        <f t="shared" si="267"/>
        <v>863</v>
      </c>
      <c r="I864" s="63" t="str">
        <f t="shared" si="269"/>
        <v/>
      </c>
      <c r="J864" s="63" t="str">
        <f t="shared" si="270"/>
        <v/>
      </c>
      <c r="K864" s="63" t="str">
        <f t="shared" si="271"/>
        <v/>
      </c>
      <c r="L864" s="63" t="str">
        <f t="shared" si="272"/>
        <v/>
      </c>
      <c r="M864" s="63" t="str">
        <f t="shared" si="273"/>
        <v/>
      </c>
      <c r="N864" s="63" t="str">
        <f t="shared" si="274"/>
        <v/>
      </c>
      <c r="P864" s="44" t="str">
        <f>IF($AB$1="NE","",IF(V864=$V$1,MAX($P$1:P863)+1,""))</f>
        <v/>
      </c>
      <c r="Q864" s="44" t="str">
        <f t="shared" si="275"/>
        <v/>
      </c>
      <c r="R864" s="44" t="str">
        <f t="shared" si="276"/>
        <v/>
      </c>
      <c r="S864" s="44" t="str">
        <f t="shared" si="277"/>
        <v/>
      </c>
      <c r="T864" s="44" t="str">
        <f t="shared" si="278"/>
        <v/>
      </c>
      <c r="U864" s="44" t="str">
        <f t="shared" si="279"/>
        <v/>
      </c>
      <c r="V864" s="44" t="str">
        <f t="shared" si="280"/>
        <v/>
      </c>
      <c r="X864" s="44" t="str">
        <f>IF(AA864=$AA$1,MAX($X$1:X863)+1,"")</f>
        <v/>
      </c>
      <c r="Y864" s="44" t="str">
        <f t="shared" si="281"/>
        <v/>
      </c>
      <c r="Z864" s="44" t="str">
        <f t="shared" si="268"/>
        <v/>
      </c>
      <c r="AA864" s="44" t="str">
        <f t="shared" si="282"/>
        <v/>
      </c>
      <c r="AB864" s="44" t="str">
        <f t="shared" si="283"/>
        <v/>
      </c>
      <c r="AC864" s="45" t="str">
        <f t="shared" si="284"/>
        <v/>
      </c>
      <c r="AD864" s="45" t="str">
        <f t="shared" si="285"/>
        <v/>
      </c>
      <c r="AG864"/>
    </row>
    <row r="865" spans="1:33" x14ac:dyDescent="0.25">
      <c r="A865" s="41" t="str">
        <f>IF(B865=$Z$1,MAX($A$1:A864)+1,"")</f>
        <v/>
      </c>
      <c r="B865" s="48" t="s">
        <v>38</v>
      </c>
      <c r="C865" s="41" t="s">
        <v>179</v>
      </c>
      <c r="D865" s="49" t="s">
        <v>882</v>
      </c>
      <c r="E865" s="50">
        <v>780944</v>
      </c>
      <c r="F865" s="48" t="s">
        <v>24</v>
      </c>
      <c r="H865" s="63">
        <f t="shared" si="267"/>
        <v>864</v>
      </c>
      <c r="I865" s="63" t="str">
        <f t="shared" si="269"/>
        <v/>
      </c>
      <c r="J865" s="63" t="str">
        <f t="shared" si="270"/>
        <v/>
      </c>
      <c r="K865" s="63" t="str">
        <f t="shared" si="271"/>
        <v/>
      </c>
      <c r="L865" s="63" t="str">
        <f t="shared" si="272"/>
        <v/>
      </c>
      <c r="M865" s="63" t="str">
        <f t="shared" si="273"/>
        <v/>
      </c>
      <c r="N865" s="63" t="str">
        <f t="shared" si="274"/>
        <v/>
      </c>
      <c r="P865" s="44" t="str">
        <f>IF($AB$1="NE","",IF(V865=$V$1,MAX($P$1:P864)+1,""))</f>
        <v/>
      </c>
      <c r="Q865" s="44" t="str">
        <f t="shared" si="275"/>
        <v/>
      </c>
      <c r="R865" s="44" t="str">
        <f t="shared" si="276"/>
        <v/>
      </c>
      <c r="S865" s="44" t="str">
        <f t="shared" si="277"/>
        <v/>
      </c>
      <c r="T865" s="44" t="str">
        <f t="shared" si="278"/>
        <v/>
      </c>
      <c r="U865" s="44" t="str">
        <f t="shared" si="279"/>
        <v/>
      </c>
      <c r="V865" s="44" t="str">
        <f t="shared" si="280"/>
        <v/>
      </c>
      <c r="X865" s="44" t="str">
        <f>IF(AA865=$AA$1,MAX($X$1:X864)+1,"")</f>
        <v/>
      </c>
      <c r="Y865" s="44" t="str">
        <f t="shared" si="281"/>
        <v/>
      </c>
      <c r="Z865" s="44" t="str">
        <f t="shared" si="268"/>
        <v/>
      </c>
      <c r="AA865" s="44" t="str">
        <f t="shared" si="282"/>
        <v/>
      </c>
      <c r="AB865" s="44" t="str">
        <f t="shared" si="283"/>
        <v/>
      </c>
      <c r="AC865" s="45" t="str">
        <f t="shared" si="284"/>
        <v/>
      </c>
      <c r="AD865" s="45" t="str">
        <f t="shared" si="285"/>
        <v/>
      </c>
      <c r="AG865"/>
    </row>
    <row r="866" spans="1:33" x14ac:dyDescent="0.25">
      <c r="A866" s="41" t="str">
        <f>IF(B866=$Z$1,MAX($A$1:A865)+1,"")</f>
        <v/>
      </c>
      <c r="B866" s="48" t="s">
        <v>38</v>
      </c>
      <c r="C866" s="41" t="s">
        <v>179</v>
      </c>
      <c r="D866" s="49" t="s">
        <v>883</v>
      </c>
      <c r="E866" s="50">
        <v>736520</v>
      </c>
      <c r="F866" s="48" t="s">
        <v>24</v>
      </c>
      <c r="H866" s="63">
        <f t="shared" si="267"/>
        <v>865</v>
      </c>
      <c r="I866" s="63" t="str">
        <f t="shared" si="269"/>
        <v/>
      </c>
      <c r="J866" s="63" t="str">
        <f t="shared" si="270"/>
        <v/>
      </c>
      <c r="K866" s="63" t="str">
        <f t="shared" si="271"/>
        <v/>
      </c>
      <c r="L866" s="63" t="str">
        <f t="shared" si="272"/>
        <v/>
      </c>
      <c r="M866" s="63" t="str">
        <f t="shared" si="273"/>
        <v/>
      </c>
      <c r="N866" s="63" t="str">
        <f t="shared" si="274"/>
        <v/>
      </c>
      <c r="P866" s="44" t="str">
        <f>IF($AB$1="NE","",IF(V866=$V$1,MAX($P$1:P865)+1,""))</f>
        <v/>
      </c>
      <c r="Q866" s="44" t="str">
        <f t="shared" si="275"/>
        <v/>
      </c>
      <c r="R866" s="44" t="str">
        <f t="shared" si="276"/>
        <v/>
      </c>
      <c r="S866" s="44" t="str">
        <f t="shared" si="277"/>
        <v/>
      </c>
      <c r="T866" s="44" t="str">
        <f t="shared" si="278"/>
        <v/>
      </c>
      <c r="U866" s="44" t="str">
        <f t="shared" si="279"/>
        <v/>
      </c>
      <c r="V866" s="44" t="str">
        <f t="shared" si="280"/>
        <v/>
      </c>
      <c r="X866" s="44" t="str">
        <f>IF(AA866=$AA$1,MAX($X$1:X865)+1,"")</f>
        <v/>
      </c>
      <c r="Y866" s="44" t="str">
        <f t="shared" si="281"/>
        <v/>
      </c>
      <c r="Z866" s="44" t="str">
        <f t="shared" si="268"/>
        <v/>
      </c>
      <c r="AA866" s="44" t="str">
        <f t="shared" si="282"/>
        <v/>
      </c>
      <c r="AB866" s="44" t="str">
        <f t="shared" si="283"/>
        <v/>
      </c>
      <c r="AC866" s="45" t="str">
        <f t="shared" si="284"/>
        <v/>
      </c>
      <c r="AD866" s="45" t="str">
        <f t="shared" si="285"/>
        <v/>
      </c>
      <c r="AG866"/>
    </row>
    <row r="867" spans="1:33" x14ac:dyDescent="0.25">
      <c r="A867" s="41" t="str">
        <f>IF(B867=$Z$1,MAX($A$1:A866)+1,"")</f>
        <v/>
      </c>
      <c r="B867" s="48" t="s">
        <v>38</v>
      </c>
      <c r="C867" s="41" t="s">
        <v>179</v>
      </c>
      <c r="D867" s="49" t="s">
        <v>884</v>
      </c>
      <c r="E867" s="50">
        <v>797740</v>
      </c>
      <c r="F867" s="48" t="s">
        <v>24</v>
      </c>
      <c r="H867" s="63">
        <f t="shared" si="267"/>
        <v>866</v>
      </c>
      <c r="I867" s="63" t="str">
        <f t="shared" si="269"/>
        <v/>
      </c>
      <c r="J867" s="63" t="str">
        <f t="shared" si="270"/>
        <v/>
      </c>
      <c r="K867" s="63" t="str">
        <f t="shared" si="271"/>
        <v/>
      </c>
      <c r="L867" s="63" t="str">
        <f t="shared" si="272"/>
        <v/>
      </c>
      <c r="M867" s="63" t="str">
        <f t="shared" si="273"/>
        <v/>
      </c>
      <c r="N867" s="63" t="str">
        <f t="shared" si="274"/>
        <v/>
      </c>
      <c r="P867" s="44" t="str">
        <f>IF($AB$1="NE","",IF(V867=$V$1,MAX($P$1:P866)+1,""))</f>
        <v/>
      </c>
      <c r="Q867" s="44" t="str">
        <f t="shared" si="275"/>
        <v/>
      </c>
      <c r="R867" s="44" t="str">
        <f t="shared" si="276"/>
        <v/>
      </c>
      <c r="S867" s="44" t="str">
        <f t="shared" si="277"/>
        <v/>
      </c>
      <c r="T867" s="44" t="str">
        <f t="shared" si="278"/>
        <v/>
      </c>
      <c r="U867" s="44" t="str">
        <f t="shared" si="279"/>
        <v/>
      </c>
      <c r="V867" s="44" t="str">
        <f t="shared" si="280"/>
        <v/>
      </c>
      <c r="X867" s="44" t="str">
        <f>IF(AA867=$AA$1,MAX($X$1:X866)+1,"")</f>
        <v/>
      </c>
      <c r="Y867" s="44" t="str">
        <f t="shared" si="281"/>
        <v/>
      </c>
      <c r="Z867" s="44" t="str">
        <f t="shared" si="268"/>
        <v/>
      </c>
      <c r="AA867" s="44" t="str">
        <f t="shared" si="282"/>
        <v/>
      </c>
      <c r="AB867" s="44" t="str">
        <f t="shared" si="283"/>
        <v/>
      </c>
      <c r="AC867" s="45" t="str">
        <f t="shared" si="284"/>
        <v/>
      </c>
      <c r="AD867" s="45" t="str">
        <f t="shared" si="285"/>
        <v/>
      </c>
      <c r="AG867"/>
    </row>
    <row r="868" spans="1:33" x14ac:dyDescent="0.25">
      <c r="A868" s="41" t="str">
        <f>IF(B868=$Z$1,MAX($A$1:A867)+1,"")</f>
        <v/>
      </c>
      <c r="B868" s="48" t="s">
        <v>38</v>
      </c>
      <c r="C868" s="41" t="s">
        <v>179</v>
      </c>
      <c r="D868" s="49" t="s">
        <v>885</v>
      </c>
      <c r="E868" s="50">
        <v>631060</v>
      </c>
      <c r="F868" s="48" t="s">
        <v>24</v>
      </c>
      <c r="H868" s="63">
        <f t="shared" si="267"/>
        <v>867</v>
      </c>
      <c r="I868" s="63" t="str">
        <f t="shared" si="269"/>
        <v/>
      </c>
      <c r="J868" s="63" t="str">
        <f t="shared" si="270"/>
        <v/>
      </c>
      <c r="K868" s="63" t="str">
        <f t="shared" si="271"/>
        <v/>
      </c>
      <c r="L868" s="63" t="str">
        <f t="shared" si="272"/>
        <v/>
      </c>
      <c r="M868" s="63" t="str">
        <f t="shared" si="273"/>
        <v/>
      </c>
      <c r="N868" s="63" t="str">
        <f t="shared" si="274"/>
        <v/>
      </c>
      <c r="P868" s="44" t="str">
        <f>IF($AB$1="NE","",IF(V868=$V$1,MAX($P$1:P867)+1,""))</f>
        <v/>
      </c>
      <c r="Q868" s="44" t="str">
        <f t="shared" si="275"/>
        <v/>
      </c>
      <c r="R868" s="44" t="str">
        <f t="shared" si="276"/>
        <v/>
      </c>
      <c r="S868" s="44" t="str">
        <f t="shared" si="277"/>
        <v/>
      </c>
      <c r="T868" s="44" t="str">
        <f t="shared" si="278"/>
        <v/>
      </c>
      <c r="U868" s="44" t="str">
        <f t="shared" si="279"/>
        <v/>
      </c>
      <c r="V868" s="44" t="str">
        <f t="shared" si="280"/>
        <v/>
      </c>
      <c r="X868" s="44" t="str">
        <f>IF(AA868=$AA$1,MAX($X$1:X867)+1,"")</f>
        <v/>
      </c>
      <c r="Y868" s="44" t="str">
        <f t="shared" si="281"/>
        <v/>
      </c>
      <c r="Z868" s="44" t="str">
        <f t="shared" si="268"/>
        <v/>
      </c>
      <c r="AA868" s="44" t="str">
        <f t="shared" si="282"/>
        <v/>
      </c>
      <c r="AB868" s="44" t="str">
        <f t="shared" si="283"/>
        <v/>
      </c>
      <c r="AC868" s="45" t="str">
        <f t="shared" si="284"/>
        <v/>
      </c>
      <c r="AD868" s="45" t="str">
        <f t="shared" si="285"/>
        <v/>
      </c>
      <c r="AG868"/>
    </row>
    <row r="869" spans="1:33" x14ac:dyDescent="0.25">
      <c r="A869" s="41" t="str">
        <f>IF(B869=$Z$1,MAX($A$1:A868)+1,"")</f>
        <v/>
      </c>
      <c r="B869" s="48" t="s">
        <v>38</v>
      </c>
      <c r="C869" s="41" t="s">
        <v>179</v>
      </c>
      <c r="D869" s="49" t="s">
        <v>181</v>
      </c>
      <c r="E869" s="50">
        <v>663492</v>
      </c>
      <c r="F869" s="48" t="s">
        <v>24</v>
      </c>
      <c r="H869" s="63">
        <f t="shared" si="267"/>
        <v>868</v>
      </c>
      <c r="I869" s="63" t="str">
        <f t="shared" si="269"/>
        <v/>
      </c>
      <c r="J869" s="63" t="str">
        <f t="shared" si="270"/>
        <v/>
      </c>
      <c r="K869" s="63" t="str">
        <f t="shared" si="271"/>
        <v/>
      </c>
      <c r="L869" s="63" t="str">
        <f t="shared" si="272"/>
        <v/>
      </c>
      <c r="M869" s="63" t="str">
        <f t="shared" si="273"/>
        <v/>
      </c>
      <c r="N869" s="63" t="str">
        <f t="shared" si="274"/>
        <v/>
      </c>
      <c r="P869" s="44" t="str">
        <f>IF($AB$1="NE","",IF(V869=$V$1,MAX($P$1:P868)+1,""))</f>
        <v/>
      </c>
      <c r="Q869" s="44" t="str">
        <f t="shared" si="275"/>
        <v/>
      </c>
      <c r="R869" s="44" t="str">
        <f t="shared" si="276"/>
        <v/>
      </c>
      <c r="S869" s="44" t="str">
        <f t="shared" si="277"/>
        <v/>
      </c>
      <c r="T869" s="44" t="str">
        <f t="shared" si="278"/>
        <v/>
      </c>
      <c r="U869" s="44" t="str">
        <f t="shared" si="279"/>
        <v/>
      </c>
      <c r="V869" s="44" t="str">
        <f t="shared" si="280"/>
        <v/>
      </c>
      <c r="X869" s="44" t="str">
        <f>IF(AA869=$AA$1,MAX($X$1:X868)+1,"")</f>
        <v/>
      </c>
      <c r="Y869" s="44" t="str">
        <f t="shared" si="281"/>
        <v/>
      </c>
      <c r="Z869" s="44" t="str">
        <f t="shared" si="268"/>
        <v/>
      </c>
      <c r="AA869" s="44" t="str">
        <f t="shared" si="282"/>
        <v/>
      </c>
      <c r="AB869" s="44" t="str">
        <f t="shared" si="283"/>
        <v/>
      </c>
      <c r="AC869" s="45" t="str">
        <f t="shared" si="284"/>
        <v/>
      </c>
      <c r="AD869" s="45" t="str">
        <f t="shared" si="285"/>
        <v/>
      </c>
      <c r="AG869"/>
    </row>
    <row r="870" spans="1:33" x14ac:dyDescent="0.25">
      <c r="A870" s="41" t="str">
        <f>IF(B870=$Z$1,MAX($A$1:A869)+1,"")</f>
        <v/>
      </c>
      <c r="B870" s="48" t="s">
        <v>38</v>
      </c>
      <c r="C870" s="41" t="s">
        <v>179</v>
      </c>
      <c r="D870" s="49" t="s">
        <v>182</v>
      </c>
      <c r="E870" s="50">
        <v>797758</v>
      </c>
      <c r="F870" s="48" t="s">
        <v>24</v>
      </c>
      <c r="H870" s="63">
        <f t="shared" si="267"/>
        <v>869</v>
      </c>
      <c r="I870" s="63" t="str">
        <f t="shared" si="269"/>
        <v/>
      </c>
      <c r="J870" s="63" t="str">
        <f t="shared" si="270"/>
        <v/>
      </c>
      <c r="K870" s="63" t="str">
        <f t="shared" si="271"/>
        <v/>
      </c>
      <c r="L870" s="63" t="str">
        <f t="shared" si="272"/>
        <v/>
      </c>
      <c r="M870" s="63" t="str">
        <f t="shared" si="273"/>
        <v/>
      </c>
      <c r="N870" s="63" t="str">
        <f t="shared" si="274"/>
        <v/>
      </c>
      <c r="P870" s="44" t="str">
        <f>IF($AB$1="NE","",IF(V870=$V$1,MAX($P$1:P869)+1,""))</f>
        <v/>
      </c>
      <c r="Q870" s="44" t="str">
        <f t="shared" si="275"/>
        <v/>
      </c>
      <c r="R870" s="44" t="str">
        <f t="shared" si="276"/>
        <v/>
      </c>
      <c r="S870" s="44" t="str">
        <f t="shared" si="277"/>
        <v/>
      </c>
      <c r="T870" s="44" t="str">
        <f t="shared" si="278"/>
        <v/>
      </c>
      <c r="U870" s="44" t="str">
        <f t="shared" si="279"/>
        <v/>
      </c>
      <c r="V870" s="44" t="str">
        <f t="shared" si="280"/>
        <v/>
      </c>
      <c r="X870" s="44" t="str">
        <f>IF(AA870=$AA$1,MAX($X$1:X869)+1,"")</f>
        <v/>
      </c>
      <c r="Y870" s="44" t="str">
        <f t="shared" si="281"/>
        <v/>
      </c>
      <c r="Z870" s="44" t="str">
        <f t="shared" si="268"/>
        <v/>
      </c>
      <c r="AA870" s="44" t="str">
        <f t="shared" si="282"/>
        <v/>
      </c>
      <c r="AB870" s="44" t="str">
        <f t="shared" si="283"/>
        <v/>
      </c>
      <c r="AC870" s="45" t="str">
        <f t="shared" si="284"/>
        <v/>
      </c>
      <c r="AD870" s="45" t="str">
        <f t="shared" si="285"/>
        <v/>
      </c>
      <c r="AG870"/>
    </row>
    <row r="871" spans="1:33" x14ac:dyDescent="0.25">
      <c r="A871" s="41" t="str">
        <f>IF(B871=$Z$1,MAX($A$1:A870)+1,"")</f>
        <v/>
      </c>
      <c r="B871" s="48" t="s">
        <v>38</v>
      </c>
      <c r="C871" s="41" t="s">
        <v>179</v>
      </c>
      <c r="D871" s="49" t="s">
        <v>886</v>
      </c>
      <c r="E871" s="50">
        <v>706965</v>
      </c>
      <c r="F871" s="48" t="s">
        <v>24</v>
      </c>
      <c r="H871" s="63">
        <f t="shared" si="267"/>
        <v>870</v>
      </c>
      <c r="I871" s="63" t="str">
        <f t="shared" si="269"/>
        <v/>
      </c>
      <c r="J871" s="63" t="str">
        <f t="shared" si="270"/>
        <v/>
      </c>
      <c r="K871" s="63" t="str">
        <f t="shared" si="271"/>
        <v/>
      </c>
      <c r="L871" s="63" t="str">
        <f t="shared" si="272"/>
        <v/>
      </c>
      <c r="M871" s="63" t="str">
        <f t="shared" si="273"/>
        <v/>
      </c>
      <c r="N871" s="63" t="str">
        <f t="shared" si="274"/>
        <v/>
      </c>
      <c r="P871" s="44" t="str">
        <f>IF($AB$1="NE","",IF(V871=$V$1,MAX($P$1:P870)+1,""))</f>
        <v/>
      </c>
      <c r="Q871" s="44" t="str">
        <f t="shared" si="275"/>
        <v/>
      </c>
      <c r="R871" s="44" t="str">
        <f t="shared" si="276"/>
        <v/>
      </c>
      <c r="S871" s="44" t="str">
        <f t="shared" si="277"/>
        <v/>
      </c>
      <c r="T871" s="44" t="str">
        <f t="shared" si="278"/>
        <v/>
      </c>
      <c r="U871" s="44" t="str">
        <f t="shared" si="279"/>
        <v/>
      </c>
      <c r="V871" s="44" t="str">
        <f t="shared" si="280"/>
        <v/>
      </c>
      <c r="X871" s="44" t="str">
        <f>IF(AA871=$AA$1,MAX($X$1:X870)+1,"")</f>
        <v/>
      </c>
      <c r="Y871" s="44" t="str">
        <f t="shared" si="281"/>
        <v/>
      </c>
      <c r="Z871" s="44" t="str">
        <f t="shared" si="268"/>
        <v/>
      </c>
      <c r="AA871" s="44" t="str">
        <f t="shared" si="282"/>
        <v/>
      </c>
      <c r="AB871" s="44" t="str">
        <f t="shared" si="283"/>
        <v/>
      </c>
      <c r="AC871" s="45" t="str">
        <f t="shared" si="284"/>
        <v/>
      </c>
      <c r="AD871" s="45" t="str">
        <f t="shared" si="285"/>
        <v/>
      </c>
      <c r="AG871"/>
    </row>
    <row r="872" spans="1:33" x14ac:dyDescent="0.25">
      <c r="A872" s="41" t="str">
        <f>IF(B872=$Z$1,MAX($A$1:A871)+1,"")</f>
        <v/>
      </c>
      <c r="B872" s="48" t="s">
        <v>38</v>
      </c>
      <c r="C872" s="41" t="s">
        <v>179</v>
      </c>
      <c r="D872" s="49" t="s">
        <v>887</v>
      </c>
      <c r="E872" s="50">
        <v>655601</v>
      </c>
      <c r="F872" s="48" t="s">
        <v>24</v>
      </c>
      <c r="H872" s="63">
        <f t="shared" si="267"/>
        <v>871</v>
      </c>
      <c r="I872" s="63" t="str">
        <f t="shared" si="269"/>
        <v/>
      </c>
      <c r="J872" s="63" t="str">
        <f t="shared" si="270"/>
        <v/>
      </c>
      <c r="K872" s="63" t="str">
        <f t="shared" si="271"/>
        <v/>
      </c>
      <c r="L872" s="63" t="str">
        <f t="shared" si="272"/>
        <v/>
      </c>
      <c r="M872" s="63" t="str">
        <f t="shared" si="273"/>
        <v/>
      </c>
      <c r="N872" s="63" t="str">
        <f t="shared" si="274"/>
        <v/>
      </c>
      <c r="P872" s="44" t="str">
        <f>IF($AB$1="NE","",IF(V872=$V$1,MAX($P$1:P871)+1,""))</f>
        <v/>
      </c>
      <c r="Q872" s="44" t="str">
        <f t="shared" si="275"/>
        <v/>
      </c>
      <c r="R872" s="44" t="str">
        <f t="shared" si="276"/>
        <v/>
      </c>
      <c r="S872" s="44" t="str">
        <f t="shared" si="277"/>
        <v/>
      </c>
      <c r="T872" s="44" t="str">
        <f t="shared" si="278"/>
        <v/>
      </c>
      <c r="U872" s="44" t="str">
        <f t="shared" si="279"/>
        <v/>
      </c>
      <c r="V872" s="44" t="str">
        <f t="shared" si="280"/>
        <v/>
      </c>
      <c r="X872" s="44" t="str">
        <f>IF(AA872=$AA$1,MAX($X$1:X871)+1,"")</f>
        <v/>
      </c>
      <c r="Y872" s="44" t="str">
        <f t="shared" si="281"/>
        <v/>
      </c>
      <c r="Z872" s="44" t="str">
        <f t="shared" si="268"/>
        <v/>
      </c>
      <c r="AA872" s="44" t="str">
        <f t="shared" si="282"/>
        <v/>
      </c>
      <c r="AB872" s="44" t="str">
        <f t="shared" si="283"/>
        <v/>
      </c>
      <c r="AC872" s="45" t="str">
        <f t="shared" si="284"/>
        <v/>
      </c>
      <c r="AD872" s="45" t="str">
        <f t="shared" si="285"/>
        <v/>
      </c>
      <c r="AG872"/>
    </row>
    <row r="873" spans="1:33" x14ac:dyDescent="0.25">
      <c r="A873" s="41" t="str">
        <f>IF(B873=$Z$1,MAX($A$1:A872)+1,"")</f>
        <v/>
      </c>
      <c r="B873" s="48" t="s">
        <v>38</v>
      </c>
      <c r="C873" s="41" t="s">
        <v>183</v>
      </c>
      <c r="D873" s="49" t="s">
        <v>184</v>
      </c>
      <c r="E873" s="50">
        <v>603198</v>
      </c>
      <c r="F873" s="48" t="s">
        <v>24</v>
      </c>
      <c r="H873" s="63">
        <f t="shared" si="267"/>
        <v>872</v>
      </c>
      <c r="I873" s="63" t="str">
        <f t="shared" si="269"/>
        <v/>
      </c>
      <c r="J873" s="63" t="str">
        <f t="shared" si="270"/>
        <v/>
      </c>
      <c r="K873" s="63" t="str">
        <f t="shared" si="271"/>
        <v/>
      </c>
      <c r="L873" s="63" t="str">
        <f t="shared" si="272"/>
        <v/>
      </c>
      <c r="M873" s="63" t="str">
        <f t="shared" si="273"/>
        <v/>
      </c>
      <c r="N873" s="63" t="str">
        <f t="shared" si="274"/>
        <v/>
      </c>
      <c r="P873" s="44" t="str">
        <f>IF($AB$1="NE","",IF(V873=$V$1,MAX($P$1:P872)+1,""))</f>
        <v/>
      </c>
      <c r="Q873" s="44" t="str">
        <f t="shared" si="275"/>
        <v/>
      </c>
      <c r="R873" s="44" t="str">
        <f t="shared" si="276"/>
        <v/>
      </c>
      <c r="S873" s="44" t="str">
        <f t="shared" si="277"/>
        <v/>
      </c>
      <c r="T873" s="44" t="str">
        <f t="shared" si="278"/>
        <v/>
      </c>
      <c r="U873" s="44" t="str">
        <f t="shared" si="279"/>
        <v/>
      </c>
      <c r="V873" s="44" t="str">
        <f t="shared" si="280"/>
        <v/>
      </c>
      <c r="X873" s="44" t="str">
        <f>IF(AA873=$AA$1,MAX($X$1:X872)+1,"")</f>
        <v/>
      </c>
      <c r="Y873" s="44" t="str">
        <f t="shared" si="281"/>
        <v/>
      </c>
      <c r="Z873" s="44" t="str">
        <f t="shared" si="268"/>
        <v/>
      </c>
      <c r="AA873" s="44" t="str">
        <f t="shared" si="282"/>
        <v/>
      </c>
      <c r="AB873" s="44" t="str">
        <f t="shared" si="283"/>
        <v/>
      </c>
      <c r="AC873" s="45" t="str">
        <f t="shared" si="284"/>
        <v/>
      </c>
      <c r="AD873" s="45" t="str">
        <f t="shared" si="285"/>
        <v/>
      </c>
      <c r="AG873"/>
    </row>
    <row r="874" spans="1:33" x14ac:dyDescent="0.25">
      <c r="A874" s="41" t="str">
        <f>IF(B874=$Z$1,MAX($A$1:A873)+1,"")</f>
        <v/>
      </c>
      <c r="B874" s="48" t="s">
        <v>38</v>
      </c>
      <c r="C874" s="41" t="s">
        <v>183</v>
      </c>
      <c r="D874" s="49" t="s">
        <v>888</v>
      </c>
      <c r="E874" s="50">
        <v>601888</v>
      </c>
      <c r="F874" s="48" t="s">
        <v>24</v>
      </c>
      <c r="H874" s="63">
        <f t="shared" si="267"/>
        <v>873</v>
      </c>
      <c r="I874" s="63" t="str">
        <f t="shared" si="269"/>
        <v/>
      </c>
      <c r="J874" s="63" t="str">
        <f t="shared" si="270"/>
        <v/>
      </c>
      <c r="K874" s="63" t="str">
        <f t="shared" si="271"/>
        <v/>
      </c>
      <c r="L874" s="63" t="str">
        <f t="shared" si="272"/>
        <v/>
      </c>
      <c r="M874" s="63" t="str">
        <f t="shared" si="273"/>
        <v/>
      </c>
      <c r="N874" s="63" t="str">
        <f t="shared" si="274"/>
        <v/>
      </c>
      <c r="P874" s="44" t="str">
        <f>IF($AB$1="NE","",IF(V874=$V$1,MAX($P$1:P873)+1,""))</f>
        <v/>
      </c>
      <c r="Q874" s="44" t="str">
        <f t="shared" si="275"/>
        <v/>
      </c>
      <c r="R874" s="44" t="str">
        <f t="shared" si="276"/>
        <v/>
      </c>
      <c r="S874" s="44" t="str">
        <f t="shared" si="277"/>
        <v/>
      </c>
      <c r="T874" s="44" t="str">
        <f t="shared" si="278"/>
        <v/>
      </c>
      <c r="U874" s="44" t="str">
        <f t="shared" si="279"/>
        <v/>
      </c>
      <c r="V874" s="44" t="str">
        <f t="shared" si="280"/>
        <v/>
      </c>
      <c r="X874" s="44" t="str">
        <f>IF(AA874=$AA$1,MAX($X$1:X873)+1,"")</f>
        <v/>
      </c>
      <c r="Y874" s="44" t="str">
        <f t="shared" si="281"/>
        <v/>
      </c>
      <c r="Z874" s="44" t="str">
        <f t="shared" si="268"/>
        <v/>
      </c>
      <c r="AA874" s="44" t="str">
        <f t="shared" si="282"/>
        <v/>
      </c>
      <c r="AB874" s="44" t="str">
        <f t="shared" si="283"/>
        <v/>
      </c>
      <c r="AC874" s="45" t="str">
        <f t="shared" si="284"/>
        <v/>
      </c>
      <c r="AD874" s="45" t="str">
        <f t="shared" si="285"/>
        <v/>
      </c>
      <c r="AG874"/>
    </row>
    <row r="875" spans="1:33" x14ac:dyDescent="0.25">
      <c r="A875" s="41" t="str">
        <f>IF(B875=$Z$1,MAX($A$1:A874)+1,"")</f>
        <v/>
      </c>
      <c r="B875" s="48" t="s">
        <v>38</v>
      </c>
      <c r="C875" s="41" t="s">
        <v>183</v>
      </c>
      <c r="D875" s="49" t="s">
        <v>185</v>
      </c>
      <c r="E875" s="50">
        <v>603201</v>
      </c>
      <c r="F875" s="48" t="s">
        <v>24</v>
      </c>
      <c r="H875" s="63">
        <f t="shared" si="267"/>
        <v>874</v>
      </c>
      <c r="I875" s="63" t="str">
        <f t="shared" si="269"/>
        <v/>
      </c>
      <c r="J875" s="63" t="str">
        <f t="shared" si="270"/>
        <v/>
      </c>
      <c r="K875" s="63" t="str">
        <f t="shared" si="271"/>
        <v/>
      </c>
      <c r="L875" s="63" t="str">
        <f t="shared" si="272"/>
        <v/>
      </c>
      <c r="M875" s="63" t="str">
        <f t="shared" si="273"/>
        <v/>
      </c>
      <c r="N875" s="63" t="str">
        <f t="shared" si="274"/>
        <v/>
      </c>
      <c r="P875" s="44" t="str">
        <f>IF($AB$1="NE","",IF(V875=$V$1,MAX($P$1:P874)+1,""))</f>
        <v/>
      </c>
      <c r="Q875" s="44" t="str">
        <f t="shared" si="275"/>
        <v/>
      </c>
      <c r="R875" s="44" t="str">
        <f t="shared" si="276"/>
        <v/>
      </c>
      <c r="S875" s="44" t="str">
        <f t="shared" si="277"/>
        <v/>
      </c>
      <c r="T875" s="44" t="str">
        <f t="shared" si="278"/>
        <v/>
      </c>
      <c r="U875" s="44" t="str">
        <f t="shared" si="279"/>
        <v/>
      </c>
      <c r="V875" s="44" t="str">
        <f t="shared" si="280"/>
        <v/>
      </c>
      <c r="X875" s="44" t="str">
        <f>IF(AA875=$AA$1,MAX($X$1:X874)+1,"")</f>
        <v/>
      </c>
      <c r="Y875" s="44" t="str">
        <f t="shared" si="281"/>
        <v/>
      </c>
      <c r="Z875" s="44" t="str">
        <f t="shared" si="268"/>
        <v/>
      </c>
      <c r="AA875" s="44" t="str">
        <f t="shared" si="282"/>
        <v/>
      </c>
      <c r="AB875" s="44" t="str">
        <f t="shared" si="283"/>
        <v/>
      </c>
      <c r="AC875" s="45" t="str">
        <f t="shared" si="284"/>
        <v/>
      </c>
      <c r="AD875" s="45" t="str">
        <f t="shared" si="285"/>
        <v/>
      </c>
      <c r="AG875"/>
    </row>
    <row r="876" spans="1:33" x14ac:dyDescent="0.25">
      <c r="A876" s="41" t="str">
        <f>IF(B876=$Z$1,MAX($A$1:A875)+1,"")</f>
        <v/>
      </c>
      <c r="B876" s="48" t="s">
        <v>38</v>
      </c>
      <c r="C876" s="41" t="s">
        <v>183</v>
      </c>
      <c r="D876" s="49" t="s">
        <v>186</v>
      </c>
      <c r="E876" s="50">
        <v>604194</v>
      </c>
      <c r="F876" s="48" t="s">
        <v>24</v>
      </c>
      <c r="H876" s="63">
        <f t="shared" si="267"/>
        <v>875</v>
      </c>
      <c r="I876" s="63" t="str">
        <f t="shared" si="269"/>
        <v/>
      </c>
      <c r="J876" s="63" t="str">
        <f t="shared" si="270"/>
        <v/>
      </c>
      <c r="K876" s="63" t="str">
        <f t="shared" si="271"/>
        <v/>
      </c>
      <c r="L876" s="63" t="str">
        <f t="shared" si="272"/>
        <v/>
      </c>
      <c r="M876" s="63" t="str">
        <f t="shared" si="273"/>
        <v/>
      </c>
      <c r="N876" s="63" t="str">
        <f t="shared" si="274"/>
        <v/>
      </c>
      <c r="P876" s="44" t="str">
        <f>IF($AB$1="NE","",IF(V876=$V$1,MAX($P$1:P875)+1,""))</f>
        <v/>
      </c>
      <c r="Q876" s="44" t="str">
        <f t="shared" si="275"/>
        <v/>
      </c>
      <c r="R876" s="44" t="str">
        <f t="shared" si="276"/>
        <v/>
      </c>
      <c r="S876" s="44" t="str">
        <f t="shared" si="277"/>
        <v/>
      </c>
      <c r="T876" s="44" t="str">
        <f t="shared" si="278"/>
        <v/>
      </c>
      <c r="U876" s="44" t="str">
        <f t="shared" si="279"/>
        <v/>
      </c>
      <c r="V876" s="44" t="str">
        <f t="shared" si="280"/>
        <v/>
      </c>
      <c r="X876" s="44" t="str">
        <f>IF(AA876=$AA$1,MAX($X$1:X875)+1,"")</f>
        <v/>
      </c>
      <c r="Y876" s="44" t="str">
        <f t="shared" si="281"/>
        <v/>
      </c>
      <c r="Z876" s="44" t="str">
        <f t="shared" si="268"/>
        <v/>
      </c>
      <c r="AA876" s="44" t="str">
        <f t="shared" si="282"/>
        <v/>
      </c>
      <c r="AB876" s="44" t="str">
        <f t="shared" si="283"/>
        <v/>
      </c>
      <c r="AC876" s="45" t="str">
        <f t="shared" si="284"/>
        <v/>
      </c>
      <c r="AD876" s="45" t="str">
        <f t="shared" si="285"/>
        <v/>
      </c>
      <c r="AG876"/>
    </row>
    <row r="877" spans="1:33" x14ac:dyDescent="0.25">
      <c r="A877" s="41" t="str">
        <f>IF(B877=$Z$1,MAX($A$1:A876)+1,"")</f>
        <v/>
      </c>
      <c r="B877" s="48" t="s">
        <v>38</v>
      </c>
      <c r="C877" s="41" t="s">
        <v>183</v>
      </c>
      <c r="D877" s="49" t="s">
        <v>187</v>
      </c>
      <c r="E877" s="50">
        <v>749516</v>
      </c>
      <c r="F877" s="48" t="s">
        <v>24</v>
      </c>
      <c r="H877" s="63">
        <f t="shared" si="267"/>
        <v>876</v>
      </c>
      <c r="I877" s="63" t="str">
        <f t="shared" si="269"/>
        <v/>
      </c>
      <c r="J877" s="63" t="str">
        <f t="shared" si="270"/>
        <v/>
      </c>
      <c r="K877" s="63" t="str">
        <f t="shared" si="271"/>
        <v/>
      </c>
      <c r="L877" s="63" t="str">
        <f t="shared" si="272"/>
        <v/>
      </c>
      <c r="M877" s="63" t="str">
        <f t="shared" si="273"/>
        <v/>
      </c>
      <c r="N877" s="63" t="str">
        <f t="shared" si="274"/>
        <v/>
      </c>
      <c r="P877" s="44" t="str">
        <f>IF($AB$1="NE","",IF(V877=$V$1,MAX($P$1:P876)+1,""))</f>
        <v/>
      </c>
      <c r="Q877" s="44" t="str">
        <f t="shared" si="275"/>
        <v/>
      </c>
      <c r="R877" s="44" t="str">
        <f t="shared" si="276"/>
        <v/>
      </c>
      <c r="S877" s="44" t="str">
        <f t="shared" si="277"/>
        <v/>
      </c>
      <c r="T877" s="44" t="str">
        <f t="shared" si="278"/>
        <v/>
      </c>
      <c r="U877" s="44" t="str">
        <f t="shared" si="279"/>
        <v/>
      </c>
      <c r="V877" s="44" t="str">
        <f t="shared" si="280"/>
        <v/>
      </c>
      <c r="X877" s="44" t="str">
        <f>IF(AA877=$AA$1,MAX($X$1:X876)+1,"")</f>
        <v/>
      </c>
      <c r="Y877" s="44" t="str">
        <f t="shared" si="281"/>
        <v/>
      </c>
      <c r="Z877" s="44" t="str">
        <f t="shared" si="268"/>
        <v/>
      </c>
      <c r="AA877" s="44" t="str">
        <f t="shared" si="282"/>
        <v/>
      </c>
      <c r="AB877" s="44" t="str">
        <f t="shared" si="283"/>
        <v/>
      </c>
      <c r="AC877" s="45" t="str">
        <f t="shared" si="284"/>
        <v/>
      </c>
      <c r="AD877" s="45" t="str">
        <f t="shared" si="285"/>
        <v/>
      </c>
      <c r="AG877"/>
    </row>
    <row r="878" spans="1:33" x14ac:dyDescent="0.25">
      <c r="A878" s="41" t="str">
        <f>IF(B878=$Z$1,MAX($A$1:A877)+1,"")</f>
        <v/>
      </c>
      <c r="B878" s="48" t="s">
        <v>38</v>
      </c>
      <c r="C878" s="41" t="s">
        <v>183</v>
      </c>
      <c r="D878" s="49" t="s">
        <v>188</v>
      </c>
      <c r="E878" s="50">
        <v>609579</v>
      </c>
      <c r="F878" s="48" t="s">
        <v>24</v>
      </c>
      <c r="H878" s="63">
        <f t="shared" si="267"/>
        <v>877</v>
      </c>
      <c r="I878" s="63" t="str">
        <f t="shared" si="269"/>
        <v/>
      </c>
      <c r="J878" s="63" t="str">
        <f t="shared" si="270"/>
        <v/>
      </c>
      <c r="K878" s="63" t="str">
        <f t="shared" si="271"/>
        <v/>
      </c>
      <c r="L878" s="63" t="str">
        <f t="shared" si="272"/>
        <v/>
      </c>
      <c r="M878" s="63" t="str">
        <f t="shared" si="273"/>
        <v/>
      </c>
      <c r="N878" s="63" t="str">
        <f t="shared" si="274"/>
        <v/>
      </c>
      <c r="P878" s="44" t="str">
        <f>IF($AB$1="NE","",IF(V878=$V$1,MAX($P$1:P877)+1,""))</f>
        <v/>
      </c>
      <c r="Q878" s="44" t="str">
        <f t="shared" si="275"/>
        <v/>
      </c>
      <c r="R878" s="44" t="str">
        <f t="shared" si="276"/>
        <v/>
      </c>
      <c r="S878" s="44" t="str">
        <f t="shared" si="277"/>
        <v/>
      </c>
      <c r="T878" s="44" t="str">
        <f t="shared" si="278"/>
        <v/>
      </c>
      <c r="U878" s="44" t="str">
        <f t="shared" si="279"/>
        <v/>
      </c>
      <c r="V878" s="44" t="str">
        <f t="shared" si="280"/>
        <v/>
      </c>
      <c r="X878" s="44" t="str">
        <f>IF(AA878=$AA$1,MAX($X$1:X877)+1,"")</f>
        <v/>
      </c>
      <c r="Y878" s="44" t="str">
        <f t="shared" si="281"/>
        <v/>
      </c>
      <c r="Z878" s="44" t="str">
        <f t="shared" si="268"/>
        <v/>
      </c>
      <c r="AA878" s="44" t="str">
        <f t="shared" si="282"/>
        <v/>
      </c>
      <c r="AB878" s="44" t="str">
        <f t="shared" si="283"/>
        <v/>
      </c>
      <c r="AC878" s="45" t="str">
        <f t="shared" si="284"/>
        <v/>
      </c>
      <c r="AD878" s="45" t="str">
        <f t="shared" si="285"/>
        <v/>
      </c>
      <c r="AG878"/>
    </row>
    <row r="879" spans="1:33" x14ac:dyDescent="0.25">
      <c r="A879" s="41" t="str">
        <f>IF(B879=$Z$1,MAX($A$1:A878)+1,"")</f>
        <v/>
      </c>
      <c r="B879" s="48" t="s">
        <v>38</v>
      </c>
      <c r="C879" s="41" t="s">
        <v>183</v>
      </c>
      <c r="D879" s="49" t="s">
        <v>189</v>
      </c>
      <c r="E879" s="50">
        <v>613827</v>
      </c>
      <c r="F879" s="48" t="s">
        <v>24</v>
      </c>
      <c r="H879" s="63">
        <f t="shared" si="267"/>
        <v>878</v>
      </c>
      <c r="I879" s="63" t="str">
        <f t="shared" si="269"/>
        <v/>
      </c>
      <c r="J879" s="63" t="str">
        <f t="shared" si="270"/>
        <v/>
      </c>
      <c r="K879" s="63" t="str">
        <f t="shared" si="271"/>
        <v/>
      </c>
      <c r="L879" s="63" t="str">
        <f t="shared" si="272"/>
        <v/>
      </c>
      <c r="M879" s="63" t="str">
        <f t="shared" si="273"/>
        <v/>
      </c>
      <c r="N879" s="63" t="str">
        <f t="shared" si="274"/>
        <v/>
      </c>
      <c r="P879" s="44" t="str">
        <f>IF($AB$1="NE","",IF(V879=$V$1,MAX($P$1:P878)+1,""))</f>
        <v/>
      </c>
      <c r="Q879" s="44" t="str">
        <f t="shared" si="275"/>
        <v/>
      </c>
      <c r="R879" s="44" t="str">
        <f t="shared" si="276"/>
        <v/>
      </c>
      <c r="S879" s="44" t="str">
        <f t="shared" si="277"/>
        <v/>
      </c>
      <c r="T879" s="44" t="str">
        <f t="shared" si="278"/>
        <v/>
      </c>
      <c r="U879" s="44" t="str">
        <f t="shared" si="279"/>
        <v/>
      </c>
      <c r="V879" s="44" t="str">
        <f t="shared" si="280"/>
        <v/>
      </c>
      <c r="X879" s="44" t="str">
        <f>IF(AA879=$AA$1,MAX($X$1:X878)+1,"")</f>
        <v/>
      </c>
      <c r="Y879" s="44" t="str">
        <f t="shared" si="281"/>
        <v/>
      </c>
      <c r="Z879" s="44" t="str">
        <f t="shared" si="268"/>
        <v/>
      </c>
      <c r="AA879" s="44" t="str">
        <f t="shared" si="282"/>
        <v/>
      </c>
      <c r="AB879" s="44" t="str">
        <f t="shared" si="283"/>
        <v/>
      </c>
      <c r="AC879" s="45" t="str">
        <f t="shared" si="284"/>
        <v/>
      </c>
      <c r="AD879" s="45" t="str">
        <f t="shared" si="285"/>
        <v/>
      </c>
      <c r="AG879"/>
    </row>
    <row r="880" spans="1:33" x14ac:dyDescent="0.25">
      <c r="A880" s="41" t="str">
        <f>IF(B880=$Z$1,MAX($A$1:A879)+1,"")</f>
        <v/>
      </c>
      <c r="B880" s="48" t="s">
        <v>38</v>
      </c>
      <c r="C880" s="41" t="s">
        <v>183</v>
      </c>
      <c r="D880" s="49" t="s">
        <v>190</v>
      </c>
      <c r="E880" s="50">
        <v>616605</v>
      </c>
      <c r="F880" s="48" t="s">
        <v>24</v>
      </c>
      <c r="H880" s="63">
        <f t="shared" si="267"/>
        <v>879</v>
      </c>
      <c r="I880" s="63" t="str">
        <f t="shared" si="269"/>
        <v/>
      </c>
      <c r="J880" s="63" t="str">
        <f t="shared" si="270"/>
        <v/>
      </c>
      <c r="K880" s="63" t="str">
        <f t="shared" si="271"/>
        <v/>
      </c>
      <c r="L880" s="63" t="str">
        <f t="shared" si="272"/>
        <v/>
      </c>
      <c r="M880" s="63" t="str">
        <f t="shared" si="273"/>
        <v/>
      </c>
      <c r="N880" s="63" t="str">
        <f t="shared" si="274"/>
        <v/>
      </c>
      <c r="P880" s="44" t="str">
        <f>IF($AB$1="NE","",IF(V880=$V$1,MAX($P$1:P879)+1,""))</f>
        <v/>
      </c>
      <c r="Q880" s="44" t="str">
        <f t="shared" si="275"/>
        <v/>
      </c>
      <c r="R880" s="44" t="str">
        <f t="shared" si="276"/>
        <v/>
      </c>
      <c r="S880" s="44" t="str">
        <f t="shared" si="277"/>
        <v/>
      </c>
      <c r="T880" s="44" t="str">
        <f t="shared" si="278"/>
        <v/>
      </c>
      <c r="U880" s="44" t="str">
        <f t="shared" si="279"/>
        <v/>
      </c>
      <c r="V880" s="44" t="str">
        <f t="shared" si="280"/>
        <v/>
      </c>
      <c r="X880" s="44" t="str">
        <f>IF(AA880=$AA$1,MAX($X$1:X879)+1,"")</f>
        <v/>
      </c>
      <c r="Y880" s="44" t="str">
        <f t="shared" si="281"/>
        <v/>
      </c>
      <c r="Z880" s="44" t="str">
        <f t="shared" si="268"/>
        <v/>
      </c>
      <c r="AA880" s="44" t="str">
        <f t="shared" si="282"/>
        <v/>
      </c>
      <c r="AB880" s="44" t="str">
        <f t="shared" si="283"/>
        <v/>
      </c>
      <c r="AC880" s="45" t="str">
        <f t="shared" si="284"/>
        <v/>
      </c>
      <c r="AD880" s="45" t="str">
        <f t="shared" si="285"/>
        <v/>
      </c>
      <c r="AG880"/>
    </row>
    <row r="881" spans="1:33" x14ac:dyDescent="0.25">
      <c r="A881" s="41" t="str">
        <f>IF(B881=$Z$1,MAX($A$1:A880)+1,"")</f>
        <v/>
      </c>
      <c r="B881" s="48" t="s">
        <v>38</v>
      </c>
      <c r="C881" s="41" t="s">
        <v>183</v>
      </c>
      <c r="D881" s="49" t="s">
        <v>889</v>
      </c>
      <c r="E881" s="50">
        <v>717401</v>
      </c>
      <c r="F881" s="48" t="s">
        <v>24</v>
      </c>
      <c r="H881" s="63">
        <f t="shared" si="267"/>
        <v>880</v>
      </c>
      <c r="I881" s="63" t="str">
        <f t="shared" si="269"/>
        <v/>
      </c>
      <c r="J881" s="63" t="str">
        <f t="shared" si="270"/>
        <v/>
      </c>
      <c r="K881" s="63" t="str">
        <f t="shared" si="271"/>
        <v/>
      </c>
      <c r="L881" s="63" t="str">
        <f t="shared" si="272"/>
        <v/>
      </c>
      <c r="M881" s="63" t="str">
        <f t="shared" si="273"/>
        <v/>
      </c>
      <c r="N881" s="63" t="str">
        <f t="shared" si="274"/>
        <v/>
      </c>
      <c r="P881" s="44" t="str">
        <f>IF($AB$1="NE","",IF(V881=$V$1,MAX($P$1:P880)+1,""))</f>
        <v/>
      </c>
      <c r="Q881" s="44" t="str">
        <f t="shared" si="275"/>
        <v/>
      </c>
      <c r="R881" s="44" t="str">
        <f t="shared" si="276"/>
        <v/>
      </c>
      <c r="S881" s="44" t="str">
        <f t="shared" si="277"/>
        <v/>
      </c>
      <c r="T881" s="44" t="str">
        <f t="shared" si="278"/>
        <v/>
      </c>
      <c r="U881" s="44" t="str">
        <f t="shared" si="279"/>
        <v/>
      </c>
      <c r="V881" s="44" t="str">
        <f t="shared" si="280"/>
        <v/>
      </c>
      <c r="X881" s="44" t="str">
        <f>IF(AA881=$AA$1,MAX($X$1:X880)+1,"")</f>
        <v/>
      </c>
      <c r="Y881" s="44" t="str">
        <f t="shared" si="281"/>
        <v/>
      </c>
      <c r="Z881" s="44" t="str">
        <f t="shared" si="268"/>
        <v/>
      </c>
      <c r="AA881" s="44" t="str">
        <f t="shared" si="282"/>
        <v/>
      </c>
      <c r="AB881" s="44" t="str">
        <f t="shared" si="283"/>
        <v/>
      </c>
      <c r="AC881" s="45" t="str">
        <f t="shared" si="284"/>
        <v/>
      </c>
      <c r="AD881" s="45" t="str">
        <f t="shared" si="285"/>
        <v/>
      </c>
      <c r="AG881"/>
    </row>
    <row r="882" spans="1:33" x14ac:dyDescent="0.25">
      <c r="A882" s="41" t="str">
        <f>IF(B882=$Z$1,MAX($A$1:A881)+1,"")</f>
        <v/>
      </c>
      <c r="B882" s="48" t="s">
        <v>38</v>
      </c>
      <c r="C882" s="41" t="s">
        <v>183</v>
      </c>
      <c r="D882" s="49" t="s">
        <v>890</v>
      </c>
      <c r="E882" s="50">
        <v>620637</v>
      </c>
      <c r="F882" s="48" t="s">
        <v>24</v>
      </c>
      <c r="H882" s="63">
        <f t="shared" si="267"/>
        <v>881</v>
      </c>
      <c r="I882" s="63" t="str">
        <f t="shared" si="269"/>
        <v/>
      </c>
      <c r="J882" s="63" t="str">
        <f t="shared" si="270"/>
        <v/>
      </c>
      <c r="K882" s="63" t="str">
        <f t="shared" si="271"/>
        <v/>
      </c>
      <c r="L882" s="63" t="str">
        <f t="shared" si="272"/>
        <v/>
      </c>
      <c r="M882" s="63" t="str">
        <f t="shared" si="273"/>
        <v/>
      </c>
      <c r="N882" s="63" t="str">
        <f t="shared" si="274"/>
        <v/>
      </c>
      <c r="P882" s="44" t="str">
        <f>IF($AB$1="NE","",IF(V882=$V$1,MAX($P$1:P881)+1,""))</f>
        <v/>
      </c>
      <c r="Q882" s="44" t="str">
        <f t="shared" si="275"/>
        <v/>
      </c>
      <c r="R882" s="44" t="str">
        <f t="shared" si="276"/>
        <v/>
      </c>
      <c r="S882" s="44" t="str">
        <f t="shared" si="277"/>
        <v/>
      </c>
      <c r="T882" s="44" t="str">
        <f t="shared" si="278"/>
        <v/>
      </c>
      <c r="U882" s="44" t="str">
        <f t="shared" si="279"/>
        <v/>
      </c>
      <c r="V882" s="44" t="str">
        <f t="shared" si="280"/>
        <v/>
      </c>
      <c r="X882" s="44" t="str">
        <f>IF(AA882=$AA$1,MAX($X$1:X881)+1,"")</f>
        <v/>
      </c>
      <c r="Y882" s="44" t="str">
        <f t="shared" si="281"/>
        <v/>
      </c>
      <c r="Z882" s="44" t="str">
        <f t="shared" si="268"/>
        <v/>
      </c>
      <c r="AA882" s="44" t="str">
        <f t="shared" si="282"/>
        <v/>
      </c>
      <c r="AB882" s="44" t="str">
        <f t="shared" si="283"/>
        <v/>
      </c>
      <c r="AC882" s="45" t="str">
        <f t="shared" si="284"/>
        <v/>
      </c>
      <c r="AD882" s="45" t="str">
        <f t="shared" si="285"/>
        <v/>
      </c>
      <c r="AG882"/>
    </row>
    <row r="883" spans="1:33" x14ac:dyDescent="0.25">
      <c r="A883" s="41" t="str">
        <f>IF(B883=$Z$1,MAX($A$1:A882)+1,"")</f>
        <v/>
      </c>
      <c r="B883" s="48" t="s">
        <v>38</v>
      </c>
      <c r="C883" s="41" t="s">
        <v>183</v>
      </c>
      <c r="D883" s="49" t="s">
        <v>191</v>
      </c>
      <c r="E883" s="50">
        <v>628506</v>
      </c>
      <c r="F883" s="48" t="s">
        <v>24</v>
      </c>
      <c r="H883" s="63">
        <f t="shared" si="267"/>
        <v>882</v>
      </c>
      <c r="I883" s="63" t="str">
        <f t="shared" si="269"/>
        <v/>
      </c>
      <c r="J883" s="63" t="str">
        <f t="shared" si="270"/>
        <v/>
      </c>
      <c r="K883" s="63" t="str">
        <f t="shared" si="271"/>
        <v/>
      </c>
      <c r="L883" s="63" t="str">
        <f t="shared" si="272"/>
        <v/>
      </c>
      <c r="M883" s="63" t="str">
        <f t="shared" si="273"/>
        <v/>
      </c>
      <c r="N883" s="63" t="str">
        <f t="shared" si="274"/>
        <v/>
      </c>
      <c r="P883" s="44" t="str">
        <f>IF($AB$1="NE","",IF(V883=$V$1,MAX($P$1:P882)+1,""))</f>
        <v/>
      </c>
      <c r="Q883" s="44" t="str">
        <f t="shared" si="275"/>
        <v/>
      </c>
      <c r="R883" s="44" t="str">
        <f t="shared" si="276"/>
        <v/>
      </c>
      <c r="S883" s="44" t="str">
        <f t="shared" si="277"/>
        <v/>
      </c>
      <c r="T883" s="44" t="str">
        <f t="shared" si="278"/>
        <v/>
      </c>
      <c r="U883" s="44" t="str">
        <f t="shared" si="279"/>
        <v/>
      </c>
      <c r="V883" s="44" t="str">
        <f t="shared" si="280"/>
        <v/>
      </c>
      <c r="X883" s="44" t="str">
        <f>IF(AA883=$AA$1,MAX($X$1:X882)+1,"")</f>
        <v/>
      </c>
      <c r="Y883" s="44" t="str">
        <f t="shared" si="281"/>
        <v/>
      </c>
      <c r="Z883" s="44" t="str">
        <f t="shared" si="268"/>
        <v/>
      </c>
      <c r="AA883" s="44" t="str">
        <f t="shared" si="282"/>
        <v/>
      </c>
      <c r="AB883" s="44" t="str">
        <f t="shared" si="283"/>
        <v/>
      </c>
      <c r="AC883" s="45" t="str">
        <f t="shared" si="284"/>
        <v/>
      </c>
      <c r="AD883" s="45" t="str">
        <f t="shared" si="285"/>
        <v/>
      </c>
      <c r="AG883"/>
    </row>
    <row r="884" spans="1:33" x14ac:dyDescent="0.25">
      <c r="A884" s="41" t="str">
        <f>IF(B884=$Z$1,MAX($A$1:A883)+1,"")</f>
        <v/>
      </c>
      <c r="B884" s="48" t="s">
        <v>38</v>
      </c>
      <c r="C884" s="41" t="s">
        <v>183</v>
      </c>
      <c r="D884" s="49" t="s">
        <v>192</v>
      </c>
      <c r="E884" s="50">
        <v>633054</v>
      </c>
      <c r="F884" s="48" t="s">
        <v>24</v>
      </c>
      <c r="H884" s="63">
        <f t="shared" si="267"/>
        <v>883</v>
      </c>
      <c r="I884" s="63" t="str">
        <f t="shared" si="269"/>
        <v/>
      </c>
      <c r="J884" s="63" t="str">
        <f t="shared" si="270"/>
        <v/>
      </c>
      <c r="K884" s="63" t="str">
        <f t="shared" si="271"/>
        <v/>
      </c>
      <c r="L884" s="63" t="str">
        <f t="shared" si="272"/>
        <v/>
      </c>
      <c r="M884" s="63" t="str">
        <f t="shared" si="273"/>
        <v/>
      </c>
      <c r="N884" s="63" t="str">
        <f t="shared" si="274"/>
        <v/>
      </c>
      <c r="P884" s="44" t="str">
        <f>IF($AB$1="NE","",IF(V884=$V$1,MAX($P$1:P883)+1,""))</f>
        <v/>
      </c>
      <c r="Q884" s="44" t="str">
        <f t="shared" si="275"/>
        <v/>
      </c>
      <c r="R884" s="44" t="str">
        <f t="shared" si="276"/>
        <v/>
      </c>
      <c r="S884" s="44" t="str">
        <f t="shared" si="277"/>
        <v/>
      </c>
      <c r="T884" s="44" t="str">
        <f t="shared" si="278"/>
        <v/>
      </c>
      <c r="U884" s="44" t="str">
        <f t="shared" si="279"/>
        <v/>
      </c>
      <c r="V884" s="44" t="str">
        <f t="shared" si="280"/>
        <v/>
      </c>
      <c r="X884" s="44" t="str">
        <f>IF(AA884=$AA$1,MAX($X$1:X883)+1,"")</f>
        <v/>
      </c>
      <c r="Y884" s="44" t="str">
        <f t="shared" si="281"/>
        <v/>
      </c>
      <c r="Z884" s="44" t="str">
        <f t="shared" si="268"/>
        <v/>
      </c>
      <c r="AA884" s="44" t="str">
        <f t="shared" si="282"/>
        <v/>
      </c>
      <c r="AB884" s="44" t="str">
        <f t="shared" si="283"/>
        <v/>
      </c>
      <c r="AC884" s="45" t="str">
        <f t="shared" si="284"/>
        <v/>
      </c>
      <c r="AD884" s="45" t="str">
        <f t="shared" si="285"/>
        <v/>
      </c>
      <c r="AG884"/>
    </row>
    <row r="885" spans="1:33" x14ac:dyDescent="0.25">
      <c r="A885" s="41" t="str">
        <f>IF(B885=$Z$1,MAX($A$1:A884)+1,"")</f>
        <v/>
      </c>
      <c r="B885" s="48" t="s">
        <v>38</v>
      </c>
      <c r="C885" s="41" t="s">
        <v>183</v>
      </c>
      <c r="D885" s="49" t="s">
        <v>891</v>
      </c>
      <c r="E885" s="50">
        <v>632511</v>
      </c>
      <c r="F885" s="48" t="s">
        <v>24</v>
      </c>
      <c r="H885" s="63">
        <f t="shared" si="267"/>
        <v>884</v>
      </c>
      <c r="I885" s="63" t="str">
        <f t="shared" si="269"/>
        <v/>
      </c>
      <c r="J885" s="63" t="str">
        <f t="shared" si="270"/>
        <v/>
      </c>
      <c r="K885" s="63" t="str">
        <f t="shared" si="271"/>
        <v/>
      </c>
      <c r="L885" s="63" t="str">
        <f t="shared" si="272"/>
        <v/>
      </c>
      <c r="M885" s="63" t="str">
        <f t="shared" si="273"/>
        <v/>
      </c>
      <c r="N885" s="63" t="str">
        <f t="shared" si="274"/>
        <v/>
      </c>
      <c r="P885" s="44" t="str">
        <f>IF($AB$1="NE","",IF(V885=$V$1,MAX($P$1:P884)+1,""))</f>
        <v/>
      </c>
      <c r="Q885" s="44" t="str">
        <f t="shared" si="275"/>
        <v/>
      </c>
      <c r="R885" s="44" t="str">
        <f t="shared" si="276"/>
        <v/>
      </c>
      <c r="S885" s="44" t="str">
        <f t="shared" si="277"/>
        <v/>
      </c>
      <c r="T885" s="44" t="str">
        <f t="shared" si="278"/>
        <v/>
      </c>
      <c r="U885" s="44" t="str">
        <f t="shared" si="279"/>
        <v/>
      </c>
      <c r="V885" s="44" t="str">
        <f t="shared" si="280"/>
        <v/>
      </c>
      <c r="X885" s="44" t="str">
        <f>IF(AA885=$AA$1,MAX($X$1:X884)+1,"")</f>
        <v/>
      </c>
      <c r="Y885" s="44" t="str">
        <f t="shared" si="281"/>
        <v/>
      </c>
      <c r="Z885" s="44" t="str">
        <f t="shared" si="268"/>
        <v/>
      </c>
      <c r="AA885" s="44" t="str">
        <f t="shared" si="282"/>
        <v/>
      </c>
      <c r="AB885" s="44" t="str">
        <f t="shared" si="283"/>
        <v/>
      </c>
      <c r="AC885" s="45" t="str">
        <f t="shared" si="284"/>
        <v/>
      </c>
      <c r="AD885" s="45" t="str">
        <f t="shared" si="285"/>
        <v/>
      </c>
      <c r="AG885"/>
    </row>
    <row r="886" spans="1:33" x14ac:dyDescent="0.25">
      <c r="A886" s="41" t="str">
        <f>IF(B886=$Z$1,MAX($A$1:A885)+1,"")</f>
        <v/>
      </c>
      <c r="B886" s="48" t="s">
        <v>38</v>
      </c>
      <c r="C886" s="41" t="s">
        <v>183</v>
      </c>
      <c r="D886" s="49" t="s">
        <v>892</v>
      </c>
      <c r="E886" s="50">
        <v>797511</v>
      </c>
      <c r="F886" s="48" t="s">
        <v>24</v>
      </c>
      <c r="H886" s="63">
        <f t="shared" si="267"/>
        <v>885</v>
      </c>
      <c r="I886" s="63" t="str">
        <f t="shared" si="269"/>
        <v/>
      </c>
      <c r="J886" s="63" t="str">
        <f t="shared" si="270"/>
        <v/>
      </c>
      <c r="K886" s="63" t="str">
        <f t="shared" si="271"/>
        <v/>
      </c>
      <c r="L886" s="63" t="str">
        <f t="shared" si="272"/>
        <v/>
      </c>
      <c r="M886" s="63" t="str">
        <f t="shared" si="273"/>
        <v/>
      </c>
      <c r="N886" s="63" t="str">
        <f t="shared" si="274"/>
        <v/>
      </c>
      <c r="P886" s="44" t="str">
        <f>IF($AB$1="NE","",IF(V886=$V$1,MAX($P$1:P885)+1,""))</f>
        <v/>
      </c>
      <c r="Q886" s="44" t="str">
        <f t="shared" si="275"/>
        <v/>
      </c>
      <c r="R886" s="44" t="str">
        <f t="shared" si="276"/>
        <v/>
      </c>
      <c r="S886" s="44" t="str">
        <f t="shared" si="277"/>
        <v/>
      </c>
      <c r="T886" s="44" t="str">
        <f t="shared" si="278"/>
        <v/>
      </c>
      <c r="U886" s="44" t="str">
        <f t="shared" si="279"/>
        <v/>
      </c>
      <c r="V886" s="44" t="str">
        <f t="shared" si="280"/>
        <v/>
      </c>
      <c r="X886" s="44" t="str">
        <f>IF(AA886=$AA$1,MAX($X$1:X885)+1,"")</f>
        <v/>
      </c>
      <c r="Y886" s="44" t="str">
        <f t="shared" si="281"/>
        <v/>
      </c>
      <c r="Z886" s="44" t="str">
        <f t="shared" si="268"/>
        <v/>
      </c>
      <c r="AA886" s="44" t="str">
        <f t="shared" si="282"/>
        <v/>
      </c>
      <c r="AB886" s="44" t="str">
        <f t="shared" si="283"/>
        <v/>
      </c>
      <c r="AC886" s="45" t="str">
        <f t="shared" si="284"/>
        <v/>
      </c>
      <c r="AD886" s="45" t="str">
        <f t="shared" si="285"/>
        <v/>
      </c>
      <c r="AG886"/>
    </row>
    <row r="887" spans="1:33" x14ac:dyDescent="0.25">
      <c r="A887" s="41" t="str">
        <f>IF(B887=$Z$1,MAX($A$1:A886)+1,"")</f>
        <v/>
      </c>
      <c r="B887" s="48" t="s">
        <v>38</v>
      </c>
      <c r="C887" s="41" t="s">
        <v>183</v>
      </c>
      <c r="D887" s="49" t="s">
        <v>193</v>
      </c>
      <c r="E887" s="50">
        <v>633062</v>
      </c>
      <c r="F887" s="48" t="s">
        <v>24</v>
      </c>
      <c r="H887" s="63">
        <f t="shared" si="267"/>
        <v>886</v>
      </c>
      <c r="I887" s="63" t="str">
        <f t="shared" si="269"/>
        <v/>
      </c>
      <c r="J887" s="63" t="str">
        <f t="shared" si="270"/>
        <v/>
      </c>
      <c r="K887" s="63" t="str">
        <f t="shared" si="271"/>
        <v/>
      </c>
      <c r="L887" s="63" t="str">
        <f t="shared" si="272"/>
        <v/>
      </c>
      <c r="M887" s="63" t="str">
        <f t="shared" si="273"/>
        <v/>
      </c>
      <c r="N887" s="63" t="str">
        <f t="shared" si="274"/>
        <v/>
      </c>
      <c r="P887" s="44" t="str">
        <f>IF($AB$1="NE","",IF(V887=$V$1,MAX($P$1:P886)+1,""))</f>
        <v/>
      </c>
      <c r="Q887" s="44" t="str">
        <f t="shared" si="275"/>
        <v/>
      </c>
      <c r="R887" s="44" t="str">
        <f t="shared" si="276"/>
        <v/>
      </c>
      <c r="S887" s="44" t="str">
        <f t="shared" si="277"/>
        <v/>
      </c>
      <c r="T887" s="44" t="str">
        <f t="shared" si="278"/>
        <v/>
      </c>
      <c r="U887" s="44" t="str">
        <f t="shared" si="279"/>
        <v/>
      </c>
      <c r="V887" s="44" t="str">
        <f t="shared" si="280"/>
        <v/>
      </c>
      <c r="X887" s="44" t="str">
        <f>IF(AA887=$AA$1,MAX($X$1:X886)+1,"")</f>
        <v/>
      </c>
      <c r="Y887" s="44" t="str">
        <f t="shared" si="281"/>
        <v/>
      </c>
      <c r="Z887" s="44" t="str">
        <f t="shared" si="268"/>
        <v/>
      </c>
      <c r="AA887" s="44" t="str">
        <f t="shared" si="282"/>
        <v/>
      </c>
      <c r="AB887" s="44" t="str">
        <f t="shared" si="283"/>
        <v/>
      </c>
      <c r="AC887" s="45" t="str">
        <f t="shared" si="284"/>
        <v/>
      </c>
      <c r="AD887" s="45" t="str">
        <f t="shared" si="285"/>
        <v/>
      </c>
      <c r="AG887"/>
    </row>
    <row r="888" spans="1:33" x14ac:dyDescent="0.25">
      <c r="A888" s="41" t="str">
        <f>IF(B888=$Z$1,MAX($A$1:A887)+1,"")</f>
        <v/>
      </c>
      <c r="B888" s="48" t="s">
        <v>38</v>
      </c>
      <c r="C888" s="41" t="s">
        <v>183</v>
      </c>
      <c r="D888" s="49" t="s">
        <v>893</v>
      </c>
      <c r="E888" s="50">
        <v>665169</v>
      </c>
      <c r="F888" s="48" t="s">
        <v>24</v>
      </c>
      <c r="H888" s="63">
        <f t="shared" si="267"/>
        <v>887</v>
      </c>
      <c r="I888" s="63" t="str">
        <f t="shared" si="269"/>
        <v/>
      </c>
      <c r="J888" s="63" t="str">
        <f t="shared" si="270"/>
        <v/>
      </c>
      <c r="K888" s="63" t="str">
        <f t="shared" si="271"/>
        <v/>
      </c>
      <c r="L888" s="63" t="str">
        <f t="shared" si="272"/>
        <v/>
      </c>
      <c r="M888" s="63" t="str">
        <f t="shared" si="273"/>
        <v/>
      </c>
      <c r="N888" s="63" t="str">
        <f t="shared" si="274"/>
        <v/>
      </c>
      <c r="P888" s="44" t="str">
        <f>IF($AB$1="NE","",IF(V888=$V$1,MAX($P$1:P887)+1,""))</f>
        <v/>
      </c>
      <c r="Q888" s="44" t="str">
        <f t="shared" si="275"/>
        <v/>
      </c>
      <c r="R888" s="44" t="str">
        <f t="shared" si="276"/>
        <v/>
      </c>
      <c r="S888" s="44" t="str">
        <f t="shared" si="277"/>
        <v/>
      </c>
      <c r="T888" s="44" t="str">
        <f t="shared" si="278"/>
        <v/>
      </c>
      <c r="U888" s="44" t="str">
        <f t="shared" si="279"/>
        <v/>
      </c>
      <c r="V888" s="44" t="str">
        <f t="shared" si="280"/>
        <v/>
      </c>
      <c r="X888" s="44" t="str">
        <f>IF(AA888=$AA$1,MAX($X$1:X887)+1,"")</f>
        <v/>
      </c>
      <c r="Y888" s="44" t="str">
        <f t="shared" si="281"/>
        <v/>
      </c>
      <c r="Z888" s="44" t="str">
        <f t="shared" si="268"/>
        <v/>
      </c>
      <c r="AA888" s="44" t="str">
        <f t="shared" si="282"/>
        <v/>
      </c>
      <c r="AB888" s="44" t="str">
        <f t="shared" si="283"/>
        <v/>
      </c>
      <c r="AC888" s="45" t="str">
        <f t="shared" si="284"/>
        <v/>
      </c>
      <c r="AD888" s="45" t="str">
        <f t="shared" si="285"/>
        <v/>
      </c>
      <c r="AG888"/>
    </row>
    <row r="889" spans="1:33" x14ac:dyDescent="0.25">
      <c r="A889" s="41" t="str">
        <f>IF(B889=$Z$1,MAX($A$1:A888)+1,"")</f>
        <v/>
      </c>
      <c r="B889" s="48" t="s">
        <v>38</v>
      </c>
      <c r="C889" s="41" t="s">
        <v>183</v>
      </c>
      <c r="D889" s="49" t="s">
        <v>194</v>
      </c>
      <c r="E889" s="50">
        <v>640204</v>
      </c>
      <c r="F889" s="48" t="s">
        <v>24</v>
      </c>
      <c r="H889" s="63">
        <f t="shared" si="267"/>
        <v>888</v>
      </c>
      <c r="I889" s="63" t="str">
        <f t="shared" si="269"/>
        <v/>
      </c>
      <c r="J889" s="63" t="str">
        <f t="shared" si="270"/>
        <v/>
      </c>
      <c r="K889" s="63" t="str">
        <f t="shared" si="271"/>
        <v/>
      </c>
      <c r="L889" s="63" t="str">
        <f t="shared" si="272"/>
        <v/>
      </c>
      <c r="M889" s="63" t="str">
        <f t="shared" si="273"/>
        <v/>
      </c>
      <c r="N889" s="63" t="str">
        <f t="shared" si="274"/>
        <v/>
      </c>
      <c r="P889" s="44" t="str">
        <f>IF($AB$1="NE","",IF(V889=$V$1,MAX($P$1:P888)+1,""))</f>
        <v/>
      </c>
      <c r="Q889" s="44" t="str">
        <f t="shared" si="275"/>
        <v/>
      </c>
      <c r="R889" s="44" t="str">
        <f t="shared" si="276"/>
        <v/>
      </c>
      <c r="S889" s="44" t="str">
        <f t="shared" si="277"/>
        <v/>
      </c>
      <c r="T889" s="44" t="str">
        <f t="shared" si="278"/>
        <v/>
      </c>
      <c r="U889" s="44" t="str">
        <f t="shared" si="279"/>
        <v/>
      </c>
      <c r="V889" s="44" t="str">
        <f t="shared" si="280"/>
        <v/>
      </c>
      <c r="X889" s="44" t="str">
        <f>IF(AA889=$AA$1,MAX($X$1:X888)+1,"")</f>
        <v/>
      </c>
      <c r="Y889" s="44" t="str">
        <f t="shared" si="281"/>
        <v/>
      </c>
      <c r="Z889" s="44" t="str">
        <f t="shared" si="268"/>
        <v/>
      </c>
      <c r="AA889" s="44" t="str">
        <f t="shared" si="282"/>
        <v/>
      </c>
      <c r="AB889" s="44" t="str">
        <f t="shared" si="283"/>
        <v/>
      </c>
      <c r="AC889" s="45" t="str">
        <f t="shared" si="284"/>
        <v/>
      </c>
      <c r="AD889" s="45" t="str">
        <f t="shared" si="285"/>
        <v/>
      </c>
      <c r="AG889"/>
    </row>
    <row r="890" spans="1:33" x14ac:dyDescent="0.25">
      <c r="A890" s="41" t="str">
        <f>IF(B890=$Z$1,MAX($A$1:A889)+1,"")</f>
        <v/>
      </c>
      <c r="B890" s="48" t="s">
        <v>38</v>
      </c>
      <c r="C890" s="41" t="s">
        <v>183</v>
      </c>
      <c r="D890" s="49" t="s">
        <v>894</v>
      </c>
      <c r="E890" s="50">
        <v>642371</v>
      </c>
      <c r="F890" s="48" t="s">
        <v>24</v>
      </c>
      <c r="H890" s="63">
        <f t="shared" si="267"/>
        <v>889</v>
      </c>
      <c r="I890" s="63" t="str">
        <f t="shared" si="269"/>
        <v/>
      </c>
      <c r="J890" s="63" t="str">
        <f t="shared" si="270"/>
        <v/>
      </c>
      <c r="K890" s="63" t="str">
        <f t="shared" si="271"/>
        <v/>
      </c>
      <c r="L890" s="63" t="str">
        <f t="shared" si="272"/>
        <v/>
      </c>
      <c r="M890" s="63" t="str">
        <f t="shared" si="273"/>
        <v/>
      </c>
      <c r="N890" s="63" t="str">
        <f t="shared" si="274"/>
        <v/>
      </c>
      <c r="P890" s="44" t="str">
        <f>IF($AB$1="NE","",IF(V890=$V$1,MAX($P$1:P889)+1,""))</f>
        <v/>
      </c>
      <c r="Q890" s="44" t="str">
        <f t="shared" si="275"/>
        <v/>
      </c>
      <c r="R890" s="44" t="str">
        <f t="shared" si="276"/>
        <v/>
      </c>
      <c r="S890" s="44" t="str">
        <f t="shared" si="277"/>
        <v/>
      </c>
      <c r="T890" s="44" t="str">
        <f t="shared" si="278"/>
        <v/>
      </c>
      <c r="U890" s="44" t="str">
        <f t="shared" si="279"/>
        <v/>
      </c>
      <c r="V890" s="44" t="str">
        <f t="shared" si="280"/>
        <v/>
      </c>
      <c r="X890" s="44" t="str">
        <f>IF(AA890=$AA$1,MAX($X$1:X889)+1,"")</f>
        <v/>
      </c>
      <c r="Y890" s="44" t="str">
        <f t="shared" si="281"/>
        <v/>
      </c>
      <c r="Z890" s="44" t="str">
        <f t="shared" si="268"/>
        <v/>
      </c>
      <c r="AA890" s="44" t="str">
        <f t="shared" si="282"/>
        <v/>
      </c>
      <c r="AB890" s="44" t="str">
        <f t="shared" si="283"/>
        <v/>
      </c>
      <c r="AC890" s="45" t="str">
        <f t="shared" si="284"/>
        <v/>
      </c>
      <c r="AD890" s="45" t="str">
        <f t="shared" si="285"/>
        <v/>
      </c>
      <c r="AG890"/>
    </row>
    <row r="891" spans="1:33" x14ac:dyDescent="0.25">
      <c r="A891" s="41" t="str">
        <f>IF(B891=$Z$1,MAX($A$1:A890)+1,"")</f>
        <v/>
      </c>
      <c r="B891" s="48" t="s">
        <v>38</v>
      </c>
      <c r="C891" s="41" t="s">
        <v>183</v>
      </c>
      <c r="D891" s="51" t="s">
        <v>895</v>
      </c>
      <c r="E891" s="50">
        <v>688932</v>
      </c>
      <c r="F891" s="48" t="s">
        <v>24</v>
      </c>
      <c r="H891" s="63">
        <f t="shared" si="267"/>
        <v>890</v>
      </c>
      <c r="I891" s="63" t="str">
        <f t="shared" si="269"/>
        <v/>
      </c>
      <c r="J891" s="63" t="str">
        <f t="shared" si="270"/>
        <v/>
      </c>
      <c r="K891" s="63" t="str">
        <f t="shared" si="271"/>
        <v/>
      </c>
      <c r="L891" s="63" t="str">
        <f t="shared" si="272"/>
        <v/>
      </c>
      <c r="M891" s="63" t="str">
        <f t="shared" si="273"/>
        <v/>
      </c>
      <c r="N891" s="63" t="str">
        <f t="shared" si="274"/>
        <v/>
      </c>
      <c r="P891" s="44" t="str">
        <f>IF($AB$1="NE","",IF(V891=$V$1,MAX($P$1:P890)+1,""))</f>
        <v/>
      </c>
      <c r="Q891" s="44" t="str">
        <f t="shared" si="275"/>
        <v/>
      </c>
      <c r="R891" s="44" t="str">
        <f t="shared" si="276"/>
        <v/>
      </c>
      <c r="S891" s="44" t="str">
        <f t="shared" si="277"/>
        <v/>
      </c>
      <c r="T891" s="44" t="str">
        <f t="shared" si="278"/>
        <v/>
      </c>
      <c r="U891" s="44" t="str">
        <f t="shared" si="279"/>
        <v/>
      </c>
      <c r="V891" s="44" t="str">
        <f t="shared" si="280"/>
        <v/>
      </c>
      <c r="X891" s="44" t="str">
        <f>IF(AA891=$AA$1,MAX($X$1:X890)+1,"")</f>
        <v/>
      </c>
      <c r="Y891" s="44" t="str">
        <f t="shared" si="281"/>
        <v/>
      </c>
      <c r="Z891" s="44" t="str">
        <f t="shared" si="268"/>
        <v/>
      </c>
      <c r="AA891" s="44" t="str">
        <f t="shared" si="282"/>
        <v/>
      </c>
      <c r="AB891" s="44" t="str">
        <f t="shared" si="283"/>
        <v/>
      </c>
      <c r="AC891" s="45" t="str">
        <f t="shared" si="284"/>
        <v/>
      </c>
      <c r="AD891" s="45" t="str">
        <f t="shared" si="285"/>
        <v/>
      </c>
      <c r="AG891"/>
    </row>
    <row r="892" spans="1:33" x14ac:dyDescent="0.25">
      <c r="A892" s="41" t="str">
        <f>IF(B892=$Z$1,MAX($A$1:A891)+1,"")</f>
        <v/>
      </c>
      <c r="B892" s="48" t="s">
        <v>38</v>
      </c>
      <c r="C892" s="41" t="s">
        <v>183</v>
      </c>
      <c r="D892" s="49" t="s">
        <v>897</v>
      </c>
      <c r="E892" s="50">
        <v>645117</v>
      </c>
      <c r="F892" s="48" t="s">
        <v>24</v>
      </c>
      <c r="H892" s="63">
        <f t="shared" si="267"/>
        <v>891</v>
      </c>
      <c r="I892" s="63" t="str">
        <f t="shared" si="269"/>
        <v/>
      </c>
      <c r="J892" s="63" t="str">
        <f t="shared" si="270"/>
        <v/>
      </c>
      <c r="K892" s="63" t="str">
        <f t="shared" si="271"/>
        <v/>
      </c>
      <c r="L892" s="63" t="str">
        <f t="shared" si="272"/>
        <v/>
      </c>
      <c r="M892" s="63" t="str">
        <f t="shared" si="273"/>
        <v/>
      </c>
      <c r="N892" s="63" t="str">
        <f t="shared" si="274"/>
        <v/>
      </c>
      <c r="P892" s="44" t="str">
        <f>IF($AB$1="NE","",IF(V892=$V$1,MAX($P$1:P891)+1,""))</f>
        <v/>
      </c>
      <c r="Q892" s="44" t="str">
        <f t="shared" si="275"/>
        <v/>
      </c>
      <c r="R892" s="44" t="str">
        <f t="shared" si="276"/>
        <v/>
      </c>
      <c r="S892" s="44" t="str">
        <f t="shared" si="277"/>
        <v/>
      </c>
      <c r="T892" s="44" t="str">
        <f t="shared" si="278"/>
        <v/>
      </c>
      <c r="U892" s="44" t="str">
        <f t="shared" si="279"/>
        <v/>
      </c>
      <c r="V892" s="44" t="str">
        <f t="shared" si="280"/>
        <v/>
      </c>
      <c r="X892" s="44" t="str">
        <f>IF(AA892=$AA$1,MAX($X$1:X891)+1,"")</f>
        <v/>
      </c>
      <c r="Y892" s="44" t="str">
        <f t="shared" si="281"/>
        <v/>
      </c>
      <c r="Z892" s="44" t="str">
        <f t="shared" si="268"/>
        <v/>
      </c>
      <c r="AA892" s="44" t="str">
        <f t="shared" si="282"/>
        <v/>
      </c>
      <c r="AB892" s="44" t="str">
        <f t="shared" si="283"/>
        <v/>
      </c>
      <c r="AC892" s="45" t="str">
        <f t="shared" si="284"/>
        <v/>
      </c>
      <c r="AD892" s="45" t="str">
        <f t="shared" si="285"/>
        <v/>
      </c>
      <c r="AG892"/>
    </row>
    <row r="893" spans="1:33" x14ac:dyDescent="0.25">
      <c r="A893" s="41" t="str">
        <f>IF(B893=$Z$1,MAX($A$1:A892)+1,"")</f>
        <v/>
      </c>
      <c r="B893" s="48" t="s">
        <v>38</v>
      </c>
      <c r="C893" s="41" t="s">
        <v>183</v>
      </c>
      <c r="D893" s="49" t="s">
        <v>898</v>
      </c>
      <c r="E893" s="50">
        <v>645125</v>
      </c>
      <c r="F893" s="48" t="s">
        <v>24</v>
      </c>
      <c r="H893" s="63">
        <f t="shared" si="267"/>
        <v>892</v>
      </c>
      <c r="I893" s="63" t="str">
        <f t="shared" si="269"/>
        <v/>
      </c>
      <c r="J893" s="63" t="str">
        <f t="shared" si="270"/>
        <v/>
      </c>
      <c r="K893" s="63" t="str">
        <f t="shared" si="271"/>
        <v/>
      </c>
      <c r="L893" s="63" t="str">
        <f t="shared" si="272"/>
        <v/>
      </c>
      <c r="M893" s="63" t="str">
        <f t="shared" si="273"/>
        <v/>
      </c>
      <c r="N893" s="63" t="str">
        <f t="shared" si="274"/>
        <v/>
      </c>
      <c r="P893" s="44" t="str">
        <f>IF($AB$1="NE","",IF(V893=$V$1,MAX($P$1:P892)+1,""))</f>
        <v/>
      </c>
      <c r="Q893" s="44" t="str">
        <f t="shared" si="275"/>
        <v/>
      </c>
      <c r="R893" s="44" t="str">
        <f t="shared" si="276"/>
        <v/>
      </c>
      <c r="S893" s="44" t="str">
        <f t="shared" si="277"/>
        <v/>
      </c>
      <c r="T893" s="44" t="str">
        <f t="shared" si="278"/>
        <v/>
      </c>
      <c r="U893" s="44" t="str">
        <f t="shared" si="279"/>
        <v/>
      </c>
      <c r="V893" s="44" t="str">
        <f t="shared" si="280"/>
        <v/>
      </c>
      <c r="X893" s="44" t="str">
        <f>IF(AA893=$AA$1,MAX($X$1:X892)+1,"")</f>
        <v/>
      </c>
      <c r="Y893" s="44" t="str">
        <f t="shared" si="281"/>
        <v/>
      </c>
      <c r="Z893" s="44" t="str">
        <f t="shared" si="268"/>
        <v/>
      </c>
      <c r="AA893" s="44" t="str">
        <f t="shared" si="282"/>
        <v/>
      </c>
      <c r="AB893" s="44" t="str">
        <f t="shared" si="283"/>
        <v/>
      </c>
      <c r="AC893" s="45" t="str">
        <f t="shared" si="284"/>
        <v/>
      </c>
      <c r="AD893" s="45" t="str">
        <f t="shared" si="285"/>
        <v/>
      </c>
      <c r="AG893"/>
    </row>
    <row r="894" spans="1:33" x14ac:dyDescent="0.25">
      <c r="A894" s="41" t="str">
        <f>IF(B894=$Z$1,MAX($A$1:A893)+1,"")</f>
        <v/>
      </c>
      <c r="B894" s="48" t="s">
        <v>38</v>
      </c>
      <c r="C894" s="41" t="s">
        <v>183</v>
      </c>
      <c r="D894" s="49" t="s">
        <v>899</v>
      </c>
      <c r="E894" s="50">
        <v>645575</v>
      </c>
      <c r="F894" s="48" t="s">
        <v>24</v>
      </c>
      <c r="H894" s="63">
        <f t="shared" si="267"/>
        <v>893</v>
      </c>
      <c r="I894" s="63" t="str">
        <f t="shared" si="269"/>
        <v/>
      </c>
      <c r="J894" s="63" t="str">
        <f t="shared" si="270"/>
        <v/>
      </c>
      <c r="K894" s="63" t="str">
        <f t="shared" si="271"/>
        <v/>
      </c>
      <c r="L894" s="63" t="str">
        <f t="shared" si="272"/>
        <v/>
      </c>
      <c r="M894" s="63" t="str">
        <f t="shared" si="273"/>
        <v/>
      </c>
      <c r="N894" s="63" t="str">
        <f t="shared" si="274"/>
        <v/>
      </c>
      <c r="P894" s="44" t="str">
        <f>IF($AB$1="NE","",IF(V894=$V$1,MAX($P$1:P893)+1,""))</f>
        <v/>
      </c>
      <c r="Q894" s="44" t="str">
        <f t="shared" si="275"/>
        <v/>
      </c>
      <c r="R894" s="44" t="str">
        <f t="shared" si="276"/>
        <v/>
      </c>
      <c r="S894" s="44" t="str">
        <f t="shared" si="277"/>
        <v/>
      </c>
      <c r="T894" s="44" t="str">
        <f t="shared" si="278"/>
        <v/>
      </c>
      <c r="U894" s="44" t="str">
        <f t="shared" si="279"/>
        <v/>
      </c>
      <c r="V894" s="44" t="str">
        <f t="shared" si="280"/>
        <v/>
      </c>
      <c r="X894" s="44" t="str">
        <f>IF(AA894=$AA$1,MAX($X$1:X893)+1,"")</f>
        <v/>
      </c>
      <c r="Y894" s="44" t="str">
        <f t="shared" si="281"/>
        <v/>
      </c>
      <c r="Z894" s="44" t="str">
        <f t="shared" si="268"/>
        <v/>
      </c>
      <c r="AA894" s="44" t="str">
        <f t="shared" si="282"/>
        <v/>
      </c>
      <c r="AB894" s="44" t="str">
        <f t="shared" si="283"/>
        <v/>
      </c>
      <c r="AC894" s="45" t="str">
        <f t="shared" si="284"/>
        <v/>
      </c>
      <c r="AD894" s="45" t="str">
        <f t="shared" si="285"/>
        <v/>
      </c>
      <c r="AG894"/>
    </row>
    <row r="895" spans="1:33" x14ac:dyDescent="0.25">
      <c r="A895" s="41" t="str">
        <f>IF(B895=$Z$1,MAX($A$1:A894)+1,"")</f>
        <v/>
      </c>
      <c r="B895" s="48" t="s">
        <v>38</v>
      </c>
      <c r="C895" s="41" t="s">
        <v>183</v>
      </c>
      <c r="D895" s="49" t="s">
        <v>900</v>
      </c>
      <c r="E895" s="50">
        <v>647250</v>
      </c>
      <c r="F895" s="48" t="s">
        <v>24</v>
      </c>
      <c r="H895" s="63">
        <f t="shared" si="267"/>
        <v>894</v>
      </c>
      <c r="I895" s="63" t="str">
        <f t="shared" si="269"/>
        <v/>
      </c>
      <c r="J895" s="63" t="str">
        <f t="shared" si="270"/>
        <v/>
      </c>
      <c r="K895" s="63" t="str">
        <f t="shared" si="271"/>
        <v/>
      </c>
      <c r="L895" s="63" t="str">
        <f t="shared" si="272"/>
        <v/>
      </c>
      <c r="M895" s="63" t="str">
        <f t="shared" si="273"/>
        <v/>
      </c>
      <c r="N895" s="63" t="str">
        <f t="shared" si="274"/>
        <v/>
      </c>
      <c r="P895" s="44" t="str">
        <f>IF($AB$1="NE","",IF(V895=$V$1,MAX($P$1:P894)+1,""))</f>
        <v/>
      </c>
      <c r="Q895" s="44" t="str">
        <f t="shared" si="275"/>
        <v/>
      </c>
      <c r="R895" s="44" t="str">
        <f t="shared" si="276"/>
        <v/>
      </c>
      <c r="S895" s="44" t="str">
        <f t="shared" si="277"/>
        <v/>
      </c>
      <c r="T895" s="44" t="str">
        <f t="shared" si="278"/>
        <v/>
      </c>
      <c r="U895" s="44" t="str">
        <f t="shared" si="279"/>
        <v/>
      </c>
      <c r="V895" s="44" t="str">
        <f t="shared" si="280"/>
        <v/>
      </c>
      <c r="X895" s="44" t="str">
        <f>IF(AA895=$AA$1,MAX($X$1:X894)+1,"")</f>
        <v/>
      </c>
      <c r="Y895" s="44" t="str">
        <f t="shared" si="281"/>
        <v/>
      </c>
      <c r="Z895" s="44" t="str">
        <f t="shared" si="268"/>
        <v/>
      </c>
      <c r="AA895" s="44" t="str">
        <f t="shared" si="282"/>
        <v/>
      </c>
      <c r="AB895" s="44" t="str">
        <f t="shared" si="283"/>
        <v/>
      </c>
      <c r="AC895" s="45" t="str">
        <f t="shared" si="284"/>
        <v/>
      </c>
      <c r="AD895" s="45" t="str">
        <f t="shared" si="285"/>
        <v/>
      </c>
      <c r="AG895"/>
    </row>
    <row r="896" spans="1:33" x14ac:dyDescent="0.25">
      <c r="A896" s="41" t="str">
        <f>IF(B896=$Z$1,MAX($A$1:A895)+1,"")</f>
        <v/>
      </c>
      <c r="B896" s="48" t="s">
        <v>38</v>
      </c>
      <c r="C896" s="41" t="s">
        <v>183</v>
      </c>
      <c r="D896" s="49" t="s">
        <v>901</v>
      </c>
      <c r="E896" s="50">
        <v>648035</v>
      </c>
      <c r="F896" s="48" t="s">
        <v>24</v>
      </c>
      <c r="H896" s="63">
        <f t="shared" si="267"/>
        <v>895</v>
      </c>
      <c r="I896" s="63" t="str">
        <f t="shared" si="269"/>
        <v/>
      </c>
      <c r="J896" s="63" t="str">
        <f t="shared" si="270"/>
        <v/>
      </c>
      <c r="K896" s="63" t="str">
        <f t="shared" si="271"/>
        <v/>
      </c>
      <c r="L896" s="63" t="str">
        <f t="shared" si="272"/>
        <v/>
      </c>
      <c r="M896" s="63" t="str">
        <f t="shared" si="273"/>
        <v/>
      </c>
      <c r="N896" s="63" t="str">
        <f t="shared" si="274"/>
        <v/>
      </c>
      <c r="P896" s="44" t="str">
        <f>IF($AB$1="NE","",IF(V896=$V$1,MAX($P$1:P895)+1,""))</f>
        <v/>
      </c>
      <c r="Q896" s="44" t="str">
        <f t="shared" si="275"/>
        <v/>
      </c>
      <c r="R896" s="44" t="str">
        <f t="shared" si="276"/>
        <v/>
      </c>
      <c r="S896" s="44" t="str">
        <f t="shared" si="277"/>
        <v/>
      </c>
      <c r="T896" s="44" t="str">
        <f t="shared" si="278"/>
        <v/>
      </c>
      <c r="U896" s="44" t="str">
        <f t="shared" si="279"/>
        <v/>
      </c>
      <c r="V896" s="44" t="str">
        <f t="shared" si="280"/>
        <v/>
      </c>
      <c r="X896" s="44" t="str">
        <f>IF(AA896=$AA$1,MAX($X$1:X895)+1,"")</f>
        <v/>
      </c>
      <c r="Y896" s="44" t="str">
        <f t="shared" si="281"/>
        <v/>
      </c>
      <c r="Z896" s="44" t="str">
        <f t="shared" si="268"/>
        <v/>
      </c>
      <c r="AA896" s="44" t="str">
        <f t="shared" si="282"/>
        <v/>
      </c>
      <c r="AB896" s="44" t="str">
        <f t="shared" si="283"/>
        <v/>
      </c>
      <c r="AC896" s="45" t="str">
        <f t="shared" si="284"/>
        <v/>
      </c>
      <c r="AD896" s="45" t="str">
        <f t="shared" si="285"/>
        <v/>
      </c>
      <c r="AG896"/>
    </row>
    <row r="897" spans="1:33" x14ac:dyDescent="0.25">
      <c r="A897" s="41" t="str">
        <f>IF(B897=$Z$1,MAX($A$1:A896)+1,"")</f>
        <v/>
      </c>
      <c r="B897" s="48" t="s">
        <v>38</v>
      </c>
      <c r="C897" s="41" t="s">
        <v>183</v>
      </c>
      <c r="D897" s="49" t="s">
        <v>195</v>
      </c>
      <c r="E897" s="50">
        <v>657646</v>
      </c>
      <c r="F897" s="48" t="s">
        <v>24</v>
      </c>
      <c r="H897" s="63">
        <f t="shared" si="267"/>
        <v>896</v>
      </c>
      <c r="I897" s="63" t="str">
        <f t="shared" si="269"/>
        <v/>
      </c>
      <c r="J897" s="63" t="str">
        <f t="shared" si="270"/>
        <v/>
      </c>
      <c r="K897" s="63" t="str">
        <f t="shared" si="271"/>
        <v/>
      </c>
      <c r="L897" s="63" t="str">
        <f t="shared" si="272"/>
        <v/>
      </c>
      <c r="M897" s="63" t="str">
        <f t="shared" si="273"/>
        <v/>
      </c>
      <c r="N897" s="63" t="str">
        <f t="shared" si="274"/>
        <v/>
      </c>
      <c r="P897" s="44" t="str">
        <f>IF($AB$1="NE","",IF(V897=$V$1,MAX($P$1:P896)+1,""))</f>
        <v/>
      </c>
      <c r="Q897" s="44" t="str">
        <f t="shared" si="275"/>
        <v/>
      </c>
      <c r="R897" s="44" t="str">
        <f t="shared" si="276"/>
        <v/>
      </c>
      <c r="S897" s="44" t="str">
        <f t="shared" si="277"/>
        <v/>
      </c>
      <c r="T897" s="44" t="str">
        <f t="shared" si="278"/>
        <v/>
      </c>
      <c r="U897" s="44" t="str">
        <f t="shared" si="279"/>
        <v/>
      </c>
      <c r="V897" s="44" t="str">
        <f t="shared" si="280"/>
        <v/>
      </c>
      <c r="X897" s="44" t="str">
        <f>IF(AA897=$AA$1,MAX($X$1:X896)+1,"")</f>
        <v/>
      </c>
      <c r="Y897" s="44" t="str">
        <f t="shared" si="281"/>
        <v/>
      </c>
      <c r="Z897" s="44" t="str">
        <f t="shared" si="268"/>
        <v/>
      </c>
      <c r="AA897" s="44" t="str">
        <f t="shared" si="282"/>
        <v/>
      </c>
      <c r="AB897" s="44" t="str">
        <f t="shared" si="283"/>
        <v/>
      </c>
      <c r="AC897" s="45" t="str">
        <f t="shared" si="284"/>
        <v/>
      </c>
      <c r="AD897" s="45" t="str">
        <f t="shared" si="285"/>
        <v/>
      </c>
      <c r="AG897"/>
    </row>
    <row r="898" spans="1:33" x14ac:dyDescent="0.25">
      <c r="A898" s="41" t="str">
        <f>IF(B898=$Z$1,MAX($A$1:A897)+1,"")</f>
        <v/>
      </c>
      <c r="B898" s="48" t="s">
        <v>38</v>
      </c>
      <c r="C898" s="41" t="s">
        <v>183</v>
      </c>
      <c r="D898" s="49" t="s">
        <v>902</v>
      </c>
      <c r="E898" s="50">
        <v>658103</v>
      </c>
      <c r="F898" s="48" t="s">
        <v>24</v>
      </c>
      <c r="H898" s="63">
        <f t="shared" si="267"/>
        <v>897</v>
      </c>
      <c r="I898" s="63" t="str">
        <f t="shared" si="269"/>
        <v/>
      </c>
      <c r="J898" s="63" t="str">
        <f t="shared" si="270"/>
        <v/>
      </c>
      <c r="K898" s="63" t="str">
        <f t="shared" si="271"/>
        <v/>
      </c>
      <c r="L898" s="63" t="str">
        <f t="shared" si="272"/>
        <v/>
      </c>
      <c r="M898" s="63" t="str">
        <f t="shared" si="273"/>
        <v/>
      </c>
      <c r="N898" s="63" t="str">
        <f t="shared" si="274"/>
        <v/>
      </c>
      <c r="P898" s="44" t="str">
        <f>IF($AB$1="NE","",IF(V898=$V$1,MAX($P$1:P897)+1,""))</f>
        <v/>
      </c>
      <c r="Q898" s="44" t="str">
        <f t="shared" si="275"/>
        <v/>
      </c>
      <c r="R898" s="44" t="str">
        <f t="shared" si="276"/>
        <v/>
      </c>
      <c r="S898" s="44" t="str">
        <f t="shared" si="277"/>
        <v/>
      </c>
      <c r="T898" s="44" t="str">
        <f t="shared" si="278"/>
        <v/>
      </c>
      <c r="U898" s="44" t="str">
        <f t="shared" si="279"/>
        <v/>
      </c>
      <c r="V898" s="44" t="str">
        <f t="shared" si="280"/>
        <v/>
      </c>
      <c r="X898" s="44" t="str">
        <f>IF(AA898=$AA$1,MAX($X$1:X897)+1,"")</f>
        <v/>
      </c>
      <c r="Y898" s="44" t="str">
        <f t="shared" si="281"/>
        <v/>
      </c>
      <c r="Z898" s="44" t="str">
        <f t="shared" si="268"/>
        <v/>
      </c>
      <c r="AA898" s="44" t="str">
        <f t="shared" si="282"/>
        <v/>
      </c>
      <c r="AB898" s="44" t="str">
        <f t="shared" si="283"/>
        <v/>
      </c>
      <c r="AC898" s="45" t="str">
        <f t="shared" si="284"/>
        <v/>
      </c>
      <c r="AD898" s="45" t="str">
        <f t="shared" si="285"/>
        <v/>
      </c>
      <c r="AG898"/>
    </row>
    <row r="899" spans="1:33" x14ac:dyDescent="0.25">
      <c r="A899" s="41" t="str">
        <f>IF(B899=$Z$1,MAX($A$1:A898)+1,"")</f>
        <v/>
      </c>
      <c r="B899" s="48" t="s">
        <v>38</v>
      </c>
      <c r="C899" s="41" t="s">
        <v>183</v>
      </c>
      <c r="D899" s="49" t="s">
        <v>903</v>
      </c>
      <c r="E899" s="50">
        <v>658243</v>
      </c>
      <c r="F899" s="48" t="s">
        <v>24</v>
      </c>
      <c r="H899" s="63">
        <f t="shared" ref="H899:H962" si="286">IF($T$1="ANO",H898+1,"")</f>
        <v>898</v>
      </c>
      <c r="I899" s="63" t="str">
        <f t="shared" si="269"/>
        <v/>
      </c>
      <c r="J899" s="63" t="str">
        <f t="shared" si="270"/>
        <v/>
      </c>
      <c r="K899" s="63" t="str">
        <f t="shared" si="271"/>
        <v/>
      </c>
      <c r="L899" s="63" t="str">
        <f t="shared" si="272"/>
        <v/>
      </c>
      <c r="M899" s="63" t="str">
        <f t="shared" si="273"/>
        <v/>
      </c>
      <c r="N899" s="63" t="str">
        <f t="shared" si="274"/>
        <v/>
      </c>
      <c r="P899" s="44" t="str">
        <f>IF($AB$1="NE","",IF(V899=$V$1,MAX($P$1:P898)+1,""))</f>
        <v/>
      </c>
      <c r="Q899" s="44" t="str">
        <f t="shared" si="275"/>
        <v/>
      </c>
      <c r="R899" s="44" t="str">
        <f t="shared" si="276"/>
        <v/>
      </c>
      <c r="S899" s="44" t="str">
        <f t="shared" si="277"/>
        <v/>
      </c>
      <c r="T899" s="44" t="str">
        <f t="shared" si="278"/>
        <v/>
      </c>
      <c r="U899" s="44" t="str">
        <f t="shared" si="279"/>
        <v/>
      </c>
      <c r="V899" s="44" t="str">
        <f t="shared" si="280"/>
        <v/>
      </c>
      <c r="X899" s="44" t="str">
        <f>IF(AA899=$AA$1,MAX($X$1:X898)+1,"")</f>
        <v/>
      </c>
      <c r="Y899" s="44" t="str">
        <f t="shared" si="281"/>
        <v/>
      </c>
      <c r="Z899" s="44" t="str">
        <f t="shared" ref="Z899:Z962" si="287">IF(Y899="","",LOOKUP(Y899,$A$2:$A$10000,$B$2:$B$10000))</f>
        <v/>
      </c>
      <c r="AA899" s="44" t="str">
        <f t="shared" si="282"/>
        <v/>
      </c>
      <c r="AB899" s="44" t="str">
        <f t="shared" si="283"/>
        <v/>
      </c>
      <c r="AC899" s="45" t="str">
        <f t="shared" si="284"/>
        <v/>
      </c>
      <c r="AD899" s="45" t="str">
        <f t="shared" si="285"/>
        <v/>
      </c>
      <c r="AG899"/>
    </row>
    <row r="900" spans="1:33" x14ac:dyDescent="0.25">
      <c r="A900" s="41" t="str">
        <f>IF(B900=$Z$1,MAX($A$1:A899)+1,"")</f>
        <v/>
      </c>
      <c r="B900" s="48" t="s">
        <v>38</v>
      </c>
      <c r="C900" s="41" t="s">
        <v>183</v>
      </c>
      <c r="D900" s="49" t="s">
        <v>904</v>
      </c>
      <c r="E900" s="50">
        <v>659169</v>
      </c>
      <c r="F900" s="48" t="s">
        <v>24</v>
      </c>
      <c r="H900" s="63">
        <f t="shared" si="286"/>
        <v>899</v>
      </c>
      <c r="I900" s="63" t="str">
        <f t="shared" si="269"/>
        <v/>
      </c>
      <c r="J900" s="63" t="str">
        <f t="shared" si="270"/>
        <v/>
      </c>
      <c r="K900" s="63" t="str">
        <f t="shared" si="271"/>
        <v/>
      </c>
      <c r="L900" s="63" t="str">
        <f t="shared" si="272"/>
        <v/>
      </c>
      <c r="M900" s="63" t="str">
        <f t="shared" si="273"/>
        <v/>
      </c>
      <c r="N900" s="63" t="str">
        <f t="shared" si="274"/>
        <v/>
      </c>
      <c r="P900" s="44" t="str">
        <f>IF($AB$1="NE","",IF(V900=$V$1,MAX($P$1:P899)+1,""))</f>
        <v/>
      </c>
      <c r="Q900" s="44" t="str">
        <f t="shared" si="275"/>
        <v/>
      </c>
      <c r="R900" s="44" t="str">
        <f t="shared" si="276"/>
        <v/>
      </c>
      <c r="S900" s="44" t="str">
        <f t="shared" si="277"/>
        <v/>
      </c>
      <c r="T900" s="44" t="str">
        <f t="shared" si="278"/>
        <v/>
      </c>
      <c r="U900" s="44" t="str">
        <f t="shared" si="279"/>
        <v/>
      </c>
      <c r="V900" s="44" t="str">
        <f t="shared" si="280"/>
        <v/>
      </c>
      <c r="X900" s="44" t="str">
        <f>IF(AA900=$AA$1,MAX($X$1:X899)+1,"")</f>
        <v/>
      </c>
      <c r="Y900" s="44" t="str">
        <f t="shared" si="281"/>
        <v/>
      </c>
      <c r="Z900" s="44" t="str">
        <f t="shared" si="287"/>
        <v/>
      </c>
      <c r="AA900" s="44" t="str">
        <f t="shared" si="282"/>
        <v/>
      </c>
      <c r="AB900" s="44" t="str">
        <f t="shared" si="283"/>
        <v/>
      </c>
      <c r="AC900" s="45" t="str">
        <f t="shared" si="284"/>
        <v/>
      </c>
      <c r="AD900" s="45" t="str">
        <f t="shared" si="285"/>
        <v/>
      </c>
      <c r="AG900"/>
    </row>
    <row r="901" spans="1:33" x14ac:dyDescent="0.25">
      <c r="A901" s="41" t="str">
        <f>IF(B901=$Z$1,MAX($A$1:A900)+1,"")</f>
        <v/>
      </c>
      <c r="B901" s="48" t="s">
        <v>38</v>
      </c>
      <c r="C901" s="41" t="s">
        <v>183</v>
      </c>
      <c r="D901" s="49" t="s">
        <v>905</v>
      </c>
      <c r="E901" s="50">
        <v>704181</v>
      </c>
      <c r="F901" s="48" t="s">
        <v>24</v>
      </c>
      <c r="H901" s="63">
        <f t="shared" si="286"/>
        <v>900</v>
      </c>
      <c r="I901" s="63" t="str">
        <f t="shared" si="269"/>
        <v/>
      </c>
      <c r="J901" s="63" t="str">
        <f t="shared" si="270"/>
        <v/>
      </c>
      <c r="K901" s="63" t="str">
        <f t="shared" si="271"/>
        <v/>
      </c>
      <c r="L901" s="63" t="str">
        <f t="shared" si="272"/>
        <v/>
      </c>
      <c r="M901" s="63" t="str">
        <f t="shared" si="273"/>
        <v/>
      </c>
      <c r="N901" s="63" t="str">
        <f t="shared" si="274"/>
        <v/>
      </c>
      <c r="P901" s="44" t="str">
        <f>IF($AB$1="NE","",IF(V901=$V$1,MAX($P$1:P900)+1,""))</f>
        <v/>
      </c>
      <c r="Q901" s="44" t="str">
        <f t="shared" si="275"/>
        <v/>
      </c>
      <c r="R901" s="44" t="str">
        <f t="shared" si="276"/>
        <v/>
      </c>
      <c r="S901" s="44" t="str">
        <f t="shared" si="277"/>
        <v/>
      </c>
      <c r="T901" s="44" t="str">
        <f t="shared" si="278"/>
        <v/>
      </c>
      <c r="U901" s="44" t="str">
        <f t="shared" si="279"/>
        <v/>
      </c>
      <c r="V901" s="44" t="str">
        <f t="shared" si="280"/>
        <v/>
      </c>
      <c r="X901" s="44" t="str">
        <f>IF(AA901=$AA$1,MAX($X$1:X900)+1,"")</f>
        <v/>
      </c>
      <c r="Y901" s="44" t="str">
        <f t="shared" si="281"/>
        <v/>
      </c>
      <c r="Z901" s="44" t="str">
        <f t="shared" si="287"/>
        <v/>
      </c>
      <c r="AA901" s="44" t="str">
        <f t="shared" si="282"/>
        <v/>
      </c>
      <c r="AB901" s="44" t="str">
        <f t="shared" si="283"/>
        <v/>
      </c>
      <c r="AC901" s="45" t="str">
        <f t="shared" si="284"/>
        <v/>
      </c>
      <c r="AD901" s="45" t="str">
        <f t="shared" si="285"/>
        <v/>
      </c>
      <c r="AG901"/>
    </row>
    <row r="902" spans="1:33" x14ac:dyDescent="0.25">
      <c r="A902" s="41" t="str">
        <f>IF(B902=$Z$1,MAX($A$1:A901)+1,"")</f>
        <v/>
      </c>
      <c r="B902" s="48" t="s">
        <v>38</v>
      </c>
      <c r="C902" s="41" t="s">
        <v>183</v>
      </c>
      <c r="D902" s="49" t="s">
        <v>183</v>
      </c>
      <c r="E902" s="50">
        <v>665061</v>
      </c>
      <c r="F902" s="48" t="s">
        <v>24</v>
      </c>
      <c r="H902" s="63">
        <f t="shared" si="286"/>
        <v>901</v>
      </c>
      <c r="I902" s="63" t="str">
        <f t="shared" si="269"/>
        <v/>
      </c>
      <c r="J902" s="63" t="str">
        <f t="shared" si="270"/>
        <v/>
      </c>
      <c r="K902" s="63" t="str">
        <f t="shared" si="271"/>
        <v/>
      </c>
      <c r="L902" s="63" t="str">
        <f t="shared" si="272"/>
        <v/>
      </c>
      <c r="M902" s="63" t="str">
        <f t="shared" si="273"/>
        <v/>
      </c>
      <c r="N902" s="63" t="str">
        <f t="shared" si="274"/>
        <v/>
      </c>
      <c r="P902" s="44" t="str">
        <f>IF($AB$1="NE","",IF(V902=$V$1,MAX($P$1:P901)+1,""))</f>
        <v/>
      </c>
      <c r="Q902" s="44" t="str">
        <f t="shared" si="275"/>
        <v/>
      </c>
      <c r="R902" s="44" t="str">
        <f t="shared" si="276"/>
        <v/>
      </c>
      <c r="S902" s="44" t="str">
        <f t="shared" si="277"/>
        <v/>
      </c>
      <c r="T902" s="44" t="str">
        <f t="shared" si="278"/>
        <v/>
      </c>
      <c r="U902" s="44" t="str">
        <f t="shared" si="279"/>
        <v/>
      </c>
      <c r="V902" s="44" t="str">
        <f t="shared" si="280"/>
        <v/>
      </c>
      <c r="X902" s="44" t="str">
        <f>IF(AA902=$AA$1,MAX($X$1:X901)+1,"")</f>
        <v/>
      </c>
      <c r="Y902" s="44" t="str">
        <f t="shared" si="281"/>
        <v/>
      </c>
      <c r="Z902" s="44" t="str">
        <f t="shared" si="287"/>
        <v/>
      </c>
      <c r="AA902" s="44" t="str">
        <f t="shared" si="282"/>
        <v/>
      </c>
      <c r="AB902" s="44" t="str">
        <f t="shared" si="283"/>
        <v/>
      </c>
      <c r="AC902" s="45" t="str">
        <f t="shared" si="284"/>
        <v/>
      </c>
      <c r="AD902" s="45" t="str">
        <f t="shared" si="285"/>
        <v/>
      </c>
      <c r="AG902"/>
    </row>
    <row r="903" spans="1:33" x14ac:dyDescent="0.25">
      <c r="A903" s="41" t="str">
        <f>IF(B903=$Z$1,MAX($A$1:A902)+1,"")</f>
        <v/>
      </c>
      <c r="B903" s="48" t="s">
        <v>38</v>
      </c>
      <c r="C903" s="41" t="s">
        <v>183</v>
      </c>
      <c r="D903" s="49" t="s">
        <v>906</v>
      </c>
      <c r="E903" s="50">
        <v>666424</v>
      </c>
      <c r="F903" s="48" t="s">
        <v>24</v>
      </c>
      <c r="H903" s="63">
        <f t="shared" si="286"/>
        <v>902</v>
      </c>
      <c r="I903" s="63" t="str">
        <f t="shared" si="269"/>
        <v/>
      </c>
      <c r="J903" s="63" t="str">
        <f t="shared" si="270"/>
        <v/>
      </c>
      <c r="K903" s="63" t="str">
        <f t="shared" si="271"/>
        <v/>
      </c>
      <c r="L903" s="63" t="str">
        <f t="shared" si="272"/>
        <v/>
      </c>
      <c r="M903" s="63" t="str">
        <f t="shared" si="273"/>
        <v/>
      </c>
      <c r="N903" s="63" t="str">
        <f t="shared" si="274"/>
        <v/>
      </c>
      <c r="P903" s="44" t="str">
        <f>IF($AB$1="NE","",IF(V903=$V$1,MAX($P$1:P902)+1,""))</f>
        <v/>
      </c>
      <c r="Q903" s="44" t="str">
        <f t="shared" si="275"/>
        <v/>
      </c>
      <c r="R903" s="44" t="str">
        <f t="shared" si="276"/>
        <v/>
      </c>
      <c r="S903" s="44" t="str">
        <f t="shared" si="277"/>
        <v/>
      </c>
      <c r="T903" s="44" t="str">
        <f t="shared" si="278"/>
        <v/>
      </c>
      <c r="U903" s="44" t="str">
        <f t="shared" si="279"/>
        <v/>
      </c>
      <c r="V903" s="44" t="str">
        <f t="shared" si="280"/>
        <v/>
      </c>
      <c r="X903" s="44" t="str">
        <f>IF(AA903=$AA$1,MAX($X$1:X902)+1,"")</f>
        <v/>
      </c>
      <c r="Y903" s="44" t="str">
        <f t="shared" si="281"/>
        <v/>
      </c>
      <c r="Z903" s="44" t="str">
        <f t="shared" si="287"/>
        <v/>
      </c>
      <c r="AA903" s="44" t="str">
        <f t="shared" si="282"/>
        <v/>
      </c>
      <c r="AB903" s="44" t="str">
        <f t="shared" si="283"/>
        <v/>
      </c>
      <c r="AC903" s="45" t="str">
        <f t="shared" si="284"/>
        <v/>
      </c>
      <c r="AD903" s="45" t="str">
        <f t="shared" si="285"/>
        <v/>
      </c>
      <c r="AG903"/>
    </row>
    <row r="904" spans="1:33" x14ac:dyDescent="0.25">
      <c r="A904" s="41" t="str">
        <f>IF(B904=$Z$1,MAX($A$1:A903)+1,"")</f>
        <v/>
      </c>
      <c r="B904" s="48" t="s">
        <v>38</v>
      </c>
      <c r="C904" s="41" t="s">
        <v>183</v>
      </c>
      <c r="D904" s="49" t="s">
        <v>196</v>
      </c>
      <c r="E904" s="50">
        <v>666793</v>
      </c>
      <c r="F904" s="48" t="s">
        <v>24</v>
      </c>
      <c r="H904" s="63">
        <f t="shared" si="286"/>
        <v>903</v>
      </c>
      <c r="I904" s="63" t="str">
        <f t="shared" si="269"/>
        <v/>
      </c>
      <c r="J904" s="63" t="str">
        <f t="shared" si="270"/>
        <v/>
      </c>
      <c r="K904" s="63" t="str">
        <f t="shared" si="271"/>
        <v/>
      </c>
      <c r="L904" s="63" t="str">
        <f t="shared" si="272"/>
        <v/>
      </c>
      <c r="M904" s="63" t="str">
        <f t="shared" si="273"/>
        <v/>
      </c>
      <c r="N904" s="63" t="str">
        <f t="shared" si="274"/>
        <v/>
      </c>
      <c r="P904" s="44" t="str">
        <f>IF($AB$1="NE","",IF(V904=$V$1,MAX($P$1:P903)+1,""))</f>
        <v/>
      </c>
      <c r="Q904" s="44" t="str">
        <f t="shared" si="275"/>
        <v/>
      </c>
      <c r="R904" s="44" t="str">
        <f t="shared" si="276"/>
        <v/>
      </c>
      <c r="S904" s="44" t="str">
        <f t="shared" si="277"/>
        <v/>
      </c>
      <c r="T904" s="44" t="str">
        <f t="shared" si="278"/>
        <v/>
      </c>
      <c r="U904" s="44" t="str">
        <f t="shared" si="279"/>
        <v/>
      </c>
      <c r="V904" s="44" t="str">
        <f t="shared" si="280"/>
        <v/>
      </c>
      <c r="X904" s="44" t="str">
        <f>IF(AA904=$AA$1,MAX($X$1:X903)+1,"")</f>
        <v/>
      </c>
      <c r="Y904" s="44" t="str">
        <f t="shared" si="281"/>
        <v/>
      </c>
      <c r="Z904" s="44" t="str">
        <f t="shared" si="287"/>
        <v/>
      </c>
      <c r="AA904" s="44" t="str">
        <f t="shared" si="282"/>
        <v/>
      </c>
      <c r="AB904" s="44" t="str">
        <f t="shared" si="283"/>
        <v/>
      </c>
      <c r="AC904" s="45" t="str">
        <f t="shared" si="284"/>
        <v/>
      </c>
      <c r="AD904" s="45" t="str">
        <f t="shared" si="285"/>
        <v/>
      </c>
      <c r="AG904"/>
    </row>
    <row r="905" spans="1:33" x14ac:dyDescent="0.25">
      <c r="A905" s="41" t="str">
        <f>IF(B905=$Z$1,MAX($A$1:A904)+1,"")</f>
        <v/>
      </c>
      <c r="B905" s="48" t="s">
        <v>38</v>
      </c>
      <c r="C905" s="41" t="s">
        <v>183</v>
      </c>
      <c r="D905" s="49" t="s">
        <v>907</v>
      </c>
      <c r="E905" s="50">
        <v>667188</v>
      </c>
      <c r="F905" s="48" t="s">
        <v>24</v>
      </c>
      <c r="H905" s="63">
        <f t="shared" si="286"/>
        <v>904</v>
      </c>
      <c r="I905" s="63" t="str">
        <f t="shared" si="269"/>
        <v/>
      </c>
      <c r="J905" s="63" t="str">
        <f t="shared" si="270"/>
        <v/>
      </c>
      <c r="K905" s="63" t="str">
        <f t="shared" si="271"/>
        <v/>
      </c>
      <c r="L905" s="63" t="str">
        <f t="shared" si="272"/>
        <v/>
      </c>
      <c r="M905" s="63" t="str">
        <f t="shared" si="273"/>
        <v/>
      </c>
      <c r="N905" s="63" t="str">
        <f t="shared" si="274"/>
        <v/>
      </c>
      <c r="P905" s="44" t="str">
        <f>IF($AB$1="NE","",IF(V905=$V$1,MAX($P$1:P904)+1,""))</f>
        <v/>
      </c>
      <c r="Q905" s="44" t="str">
        <f t="shared" si="275"/>
        <v/>
      </c>
      <c r="R905" s="44" t="str">
        <f t="shared" si="276"/>
        <v/>
      </c>
      <c r="S905" s="44" t="str">
        <f t="shared" si="277"/>
        <v/>
      </c>
      <c r="T905" s="44" t="str">
        <f t="shared" si="278"/>
        <v/>
      </c>
      <c r="U905" s="44" t="str">
        <f t="shared" si="279"/>
        <v/>
      </c>
      <c r="V905" s="44" t="str">
        <f t="shared" si="280"/>
        <v/>
      </c>
      <c r="X905" s="44" t="str">
        <f>IF(AA905=$AA$1,MAX($X$1:X904)+1,"")</f>
        <v/>
      </c>
      <c r="Y905" s="44" t="str">
        <f t="shared" si="281"/>
        <v/>
      </c>
      <c r="Z905" s="44" t="str">
        <f t="shared" si="287"/>
        <v/>
      </c>
      <c r="AA905" s="44" t="str">
        <f t="shared" si="282"/>
        <v/>
      </c>
      <c r="AB905" s="44" t="str">
        <f t="shared" si="283"/>
        <v/>
      </c>
      <c r="AC905" s="45" t="str">
        <f t="shared" si="284"/>
        <v/>
      </c>
      <c r="AD905" s="45" t="str">
        <f t="shared" si="285"/>
        <v/>
      </c>
      <c r="AG905"/>
    </row>
    <row r="906" spans="1:33" x14ac:dyDescent="0.25">
      <c r="A906" s="41" t="str">
        <f>IF(B906=$Z$1,MAX($A$1:A905)+1,"")</f>
        <v/>
      </c>
      <c r="B906" s="48" t="s">
        <v>38</v>
      </c>
      <c r="C906" s="41" t="s">
        <v>183</v>
      </c>
      <c r="D906" s="49" t="s">
        <v>908</v>
      </c>
      <c r="E906" s="50">
        <v>666432</v>
      </c>
      <c r="F906" s="48" t="s">
        <v>24</v>
      </c>
      <c r="H906" s="63">
        <f t="shared" si="286"/>
        <v>905</v>
      </c>
      <c r="I906" s="63" t="str">
        <f t="shared" si="269"/>
        <v/>
      </c>
      <c r="J906" s="63" t="str">
        <f t="shared" si="270"/>
        <v/>
      </c>
      <c r="K906" s="63" t="str">
        <f t="shared" si="271"/>
        <v/>
      </c>
      <c r="L906" s="63" t="str">
        <f t="shared" si="272"/>
        <v/>
      </c>
      <c r="M906" s="63" t="str">
        <f t="shared" si="273"/>
        <v/>
      </c>
      <c r="N906" s="63" t="str">
        <f t="shared" si="274"/>
        <v/>
      </c>
      <c r="P906" s="44" t="str">
        <f>IF($AB$1="NE","",IF(V906=$V$1,MAX($P$1:P905)+1,""))</f>
        <v/>
      </c>
      <c r="Q906" s="44" t="str">
        <f t="shared" si="275"/>
        <v/>
      </c>
      <c r="R906" s="44" t="str">
        <f t="shared" si="276"/>
        <v/>
      </c>
      <c r="S906" s="44" t="str">
        <f t="shared" si="277"/>
        <v/>
      </c>
      <c r="T906" s="44" t="str">
        <f t="shared" si="278"/>
        <v/>
      </c>
      <c r="U906" s="44" t="str">
        <f t="shared" si="279"/>
        <v/>
      </c>
      <c r="V906" s="44" t="str">
        <f t="shared" si="280"/>
        <v/>
      </c>
      <c r="X906" s="44" t="str">
        <f>IF(AA906=$AA$1,MAX($X$1:X905)+1,"")</f>
        <v/>
      </c>
      <c r="Y906" s="44" t="str">
        <f t="shared" si="281"/>
        <v/>
      </c>
      <c r="Z906" s="44" t="str">
        <f t="shared" si="287"/>
        <v/>
      </c>
      <c r="AA906" s="44" t="str">
        <f t="shared" si="282"/>
        <v/>
      </c>
      <c r="AB906" s="44" t="str">
        <f t="shared" si="283"/>
        <v/>
      </c>
      <c r="AC906" s="45" t="str">
        <f t="shared" si="284"/>
        <v/>
      </c>
      <c r="AD906" s="45" t="str">
        <f t="shared" si="285"/>
        <v/>
      </c>
      <c r="AG906"/>
    </row>
    <row r="907" spans="1:33" x14ac:dyDescent="0.25">
      <c r="A907" s="41" t="str">
        <f>IF(B907=$Z$1,MAX($A$1:A906)+1,"")</f>
        <v/>
      </c>
      <c r="B907" s="48" t="s">
        <v>38</v>
      </c>
      <c r="C907" s="41" t="s">
        <v>183</v>
      </c>
      <c r="D907" s="49" t="s">
        <v>909</v>
      </c>
      <c r="E907" s="50">
        <v>666441</v>
      </c>
      <c r="F907" s="48" t="s">
        <v>24</v>
      </c>
      <c r="H907" s="63">
        <f t="shared" si="286"/>
        <v>906</v>
      </c>
      <c r="I907" s="63" t="str">
        <f t="shared" ref="I907:I970" si="288">IF(I906="","",IF(MAX($P$2:$P$10000)=I906,"",I906+1))</f>
        <v/>
      </c>
      <c r="J907" s="63" t="str">
        <f t="shared" ref="J907:J970" si="289">IF(I907="","",LOOKUP(Q907,$P$2:$P$10000,$R$2:$R$10000))</f>
        <v/>
      </c>
      <c r="K907" s="63" t="str">
        <f t="shared" ref="K907:K970" si="290">IF(I907="","",LOOKUP(I907,$P$2:$P$10000,$S$2:$S$10000))</f>
        <v/>
      </c>
      <c r="L907" s="63" t="str">
        <f t="shared" ref="L907:L970" si="291">IF(I907="","",LOOKUP(I907,$P$2:$P$10000,$T$2:$T$10000))</f>
        <v/>
      </c>
      <c r="M907" s="63" t="str">
        <f t="shared" ref="M907:M970" si="292">IF(I907="","",LOOKUP(I907,$P$2:$P$10000,$U$2:$U$10000))</f>
        <v/>
      </c>
      <c r="N907" s="63" t="str">
        <f t="shared" ref="N907:N970" si="293">IF(I907="","",LOOKUP(I907,$P$2:$P$10000,$V$2:$V$10000))</f>
        <v/>
      </c>
      <c r="P907" s="44" t="str">
        <f>IF($AB$1="NE","",IF(V907=$V$1,MAX($P$1:P906)+1,""))</f>
        <v/>
      </c>
      <c r="Q907" s="44" t="str">
        <f t="shared" ref="Q907:Q970" si="294">IF(Q906="","",IF(MAX($X$2:$X$10000)=Q906,"",Q906+1))</f>
        <v/>
      </c>
      <c r="R907" s="44" t="str">
        <f t="shared" ref="R907:R970" si="295">IF(Q907="","",LOOKUP(Q907,$Y$2:$Y$10000,$Z$2:$Z$10000))</f>
        <v/>
      </c>
      <c r="S907" s="44" t="str">
        <f t="shared" ref="S907:S970" si="296">IF(Q907="","",LOOKUP(Q907,$X$2:$X$10000,$AA$2:$AA$10000))</f>
        <v/>
      </c>
      <c r="T907" s="44" t="str">
        <f t="shared" ref="T907:T970" si="297">IF(Q907="","",LOOKUP(Q907,$X$2:$X$10000,$AB$2:$AB$10000))</f>
        <v/>
      </c>
      <c r="U907" s="44" t="str">
        <f t="shared" ref="U907:U970" si="298">IF(Q907="","",LOOKUP(Q907,$X$2:$X$10000,$AC$2:$AC$10000))</f>
        <v/>
      </c>
      <c r="V907" s="44" t="str">
        <f t="shared" ref="V907:V970" si="299">IF(Q907="","",LOOKUP(Q907,$X$2:$X$10000,$AD$2:$AD$10000))</f>
        <v/>
      </c>
      <c r="X907" s="44" t="str">
        <f>IF(AA907=$AA$1,MAX($X$1:X906)+1,"")</f>
        <v/>
      </c>
      <c r="Y907" s="44" t="str">
        <f t="shared" ref="Y907:Y970" si="300">IF(Y906="","",IF(MAX($A$2:$A$10000)=Y906,"",Y906+1))</f>
        <v/>
      </c>
      <c r="Z907" s="44" t="str">
        <f t="shared" si="287"/>
        <v/>
      </c>
      <c r="AA907" s="44" t="str">
        <f t="shared" ref="AA907:AA970" si="301">IF(Y907="","",LOOKUP(Y907,$A$2:$A$10000,$C$2:$C$10000))</f>
        <v/>
      </c>
      <c r="AB907" s="44" t="str">
        <f t="shared" ref="AB907:AB970" si="302">IF(Y907="","",LOOKUP(Y907,$A$2:$A$10000,$D$2:$D$10000))</f>
        <v/>
      </c>
      <c r="AC907" s="45" t="str">
        <f t="shared" ref="AC907:AC970" si="303">IF(Y907="","",LOOKUP(Y907,$A$2:$A$10000,$E$2:$E$10000))</f>
        <v/>
      </c>
      <c r="AD907" s="45" t="str">
        <f t="shared" ref="AD907:AD970" si="304">IF(Y907="","",LOOKUP(Y907,$A$2:$A$10000,$F$2:$F$10000))</f>
        <v/>
      </c>
      <c r="AG907"/>
    </row>
    <row r="908" spans="1:33" x14ac:dyDescent="0.25">
      <c r="A908" s="41" t="str">
        <f>IF(B908=$Z$1,MAX($A$1:A907)+1,"")</f>
        <v/>
      </c>
      <c r="B908" s="48" t="s">
        <v>38</v>
      </c>
      <c r="C908" s="41" t="s">
        <v>183</v>
      </c>
      <c r="D908" s="49" t="s">
        <v>197</v>
      </c>
      <c r="E908" s="50">
        <v>633071</v>
      </c>
      <c r="F908" s="48" t="s">
        <v>24</v>
      </c>
      <c r="H908" s="63">
        <f t="shared" si="286"/>
        <v>907</v>
      </c>
      <c r="I908" s="63" t="str">
        <f t="shared" si="288"/>
        <v/>
      </c>
      <c r="J908" s="63" t="str">
        <f t="shared" si="289"/>
        <v/>
      </c>
      <c r="K908" s="63" t="str">
        <f t="shared" si="290"/>
        <v/>
      </c>
      <c r="L908" s="63" t="str">
        <f t="shared" si="291"/>
        <v/>
      </c>
      <c r="M908" s="63" t="str">
        <f t="shared" si="292"/>
        <v/>
      </c>
      <c r="N908" s="63" t="str">
        <f t="shared" si="293"/>
        <v/>
      </c>
      <c r="P908" s="44" t="str">
        <f>IF($AB$1="NE","",IF(V908=$V$1,MAX($P$1:P907)+1,""))</f>
        <v/>
      </c>
      <c r="Q908" s="44" t="str">
        <f t="shared" si="294"/>
        <v/>
      </c>
      <c r="R908" s="44" t="str">
        <f t="shared" si="295"/>
        <v/>
      </c>
      <c r="S908" s="44" t="str">
        <f t="shared" si="296"/>
        <v/>
      </c>
      <c r="T908" s="44" t="str">
        <f t="shared" si="297"/>
        <v/>
      </c>
      <c r="U908" s="44" t="str">
        <f t="shared" si="298"/>
        <v/>
      </c>
      <c r="V908" s="44" t="str">
        <f t="shared" si="299"/>
        <v/>
      </c>
      <c r="X908" s="44" t="str">
        <f>IF(AA908=$AA$1,MAX($X$1:X907)+1,"")</f>
        <v/>
      </c>
      <c r="Y908" s="44" t="str">
        <f t="shared" si="300"/>
        <v/>
      </c>
      <c r="Z908" s="44" t="str">
        <f t="shared" si="287"/>
        <v/>
      </c>
      <c r="AA908" s="44" t="str">
        <f t="shared" si="301"/>
        <v/>
      </c>
      <c r="AB908" s="44" t="str">
        <f t="shared" si="302"/>
        <v/>
      </c>
      <c r="AC908" s="45" t="str">
        <f t="shared" si="303"/>
        <v/>
      </c>
      <c r="AD908" s="45" t="str">
        <f t="shared" si="304"/>
        <v/>
      </c>
      <c r="AG908"/>
    </row>
    <row r="909" spans="1:33" x14ac:dyDescent="0.25">
      <c r="A909" s="41" t="str">
        <f>IF(B909=$Z$1,MAX($A$1:A908)+1,"")</f>
        <v/>
      </c>
      <c r="B909" s="48" t="s">
        <v>38</v>
      </c>
      <c r="C909" s="41" t="s">
        <v>183</v>
      </c>
      <c r="D909" s="49" t="s">
        <v>198</v>
      </c>
      <c r="E909" s="50">
        <v>678031</v>
      </c>
      <c r="F909" s="48" t="s">
        <v>24</v>
      </c>
      <c r="H909" s="63">
        <f t="shared" si="286"/>
        <v>908</v>
      </c>
      <c r="I909" s="63" t="str">
        <f t="shared" si="288"/>
        <v/>
      </c>
      <c r="J909" s="63" t="str">
        <f t="shared" si="289"/>
        <v/>
      </c>
      <c r="K909" s="63" t="str">
        <f t="shared" si="290"/>
        <v/>
      </c>
      <c r="L909" s="63" t="str">
        <f t="shared" si="291"/>
        <v/>
      </c>
      <c r="M909" s="63" t="str">
        <f t="shared" si="292"/>
        <v/>
      </c>
      <c r="N909" s="63" t="str">
        <f t="shared" si="293"/>
        <v/>
      </c>
      <c r="P909" s="44" t="str">
        <f>IF($AB$1="NE","",IF(V909=$V$1,MAX($P$1:P908)+1,""))</f>
        <v/>
      </c>
      <c r="Q909" s="44" t="str">
        <f t="shared" si="294"/>
        <v/>
      </c>
      <c r="R909" s="44" t="str">
        <f t="shared" si="295"/>
        <v/>
      </c>
      <c r="S909" s="44" t="str">
        <f t="shared" si="296"/>
        <v/>
      </c>
      <c r="T909" s="44" t="str">
        <f t="shared" si="297"/>
        <v/>
      </c>
      <c r="U909" s="44" t="str">
        <f t="shared" si="298"/>
        <v/>
      </c>
      <c r="V909" s="44" t="str">
        <f t="shared" si="299"/>
        <v/>
      </c>
      <c r="X909" s="44" t="str">
        <f>IF(AA909=$AA$1,MAX($X$1:X908)+1,"")</f>
        <v/>
      </c>
      <c r="Y909" s="44" t="str">
        <f t="shared" si="300"/>
        <v/>
      </c>
      <c r="Z909" s="44" t="str">
        <f t="shared" si="287"/>
        <v/>
      </c>
      <c r="AA909" s="44" t="str">
        <f t="shared" si="301"/>
        <v/>
      </c>
      <c r="AB909" s="44" t="str">
        <f t="shared" si="302"/>
        <v/>
      </c>
      <c r="AC909" s="45" t="str">
        <f t="shared" si="303"/>
        <v/>
      </c>
      <c r="AD909" s="45" t="str">
        <f t="shared" si="304"/>
        <v/>
      </c>
      <c r="AG909"/>
    </row>
    <row r="910" spans="1:33" x14ac:dyDescent="0.25">
      <c r="A910" s="41" t="str">
        <f>IF(B910=$Z$1,MAX($A$1:A909)+1,"")</f>
        <v/>
      </c>
      <c r="B910" s="48" t="s">
        <v>38</v>
      </c>
      <c r="C910" s="41" t="s">
        <v>183</v>
      </c>
      <c r="D910" s="49" t="s">
        <v>199</v>
      </c>
      <c r="E910" s="50">
        <v>749532</v>
      </c>
      <c r="F910" s="48" t="s">
        <v>24</v>
      </c>
      <c r="H910" s="63">
        <f t="shared" si="286"/>
        <v>909</v>
      </c>
      <c r="I910" s="63" t="str">
        <f t="shared" si="288"/>
        <v/>
      </c>
      <c r="J910" s="63" t="str">
        <f t="shared" si="289"/>
        <v/>
      </c>
      <c r="K910" s="63" t="str">
        <f t="shared" si="290"/>
        <v/>
      </c>
      <c r="L910" s="63" t="str">
        <f t="shared" si="291"/>
        <v/>
      </c>
      <c r="M910" s="63" t="str">
        <f t="shared" si="292"/>
        <v/>
      </c>
      <c r="N910" s="63" t="str">
        <f t="shared" si="293"/>
        <v/>
      </c>
      <c r="P910" s="44" t="str">
        <f>IF($AB$1="NE","",IF(V910=$V$1,MAX($P$1:P909)+1,""))</f>
        <v/>
      </c>
      <c r="Q910" s="44" t="str">
        <f t="shared" si="294"/>
        <v/>
      </c>
      <c r="R910" s="44" t="str">
        <f t="shared" si="295"/>
        <v/>
      </c>
      <c r="S910" s="44" t="str">
        <f t="shared" si="296"/>
        <v/>
      </c>
      <c r="T910" s="44" t="str">
        <f t="shared" si="297"/>
        <v/>
      </c>
      <c r="U910" s="44" t="str">
        <f t="shared" si="298"/>
        <v/>
      </c>
      <c r="V910" s="44" t="str">
        <f t="shared" si="299"/>
        <v/>
      </c>
      <c r="X910" s="44" t="str">
        <f>IF(AA910=$AA$1,MAX($X$1:X909)+1,"")</f>
        <v/>
      </c>
      <c r="Y910" s="44" t="str">
        <f t="shared" si="300"/>
        <v/>
      </c>
      <c r="Z910" s="44" t="str">
        <f t="shared" si="287"/>
        <v/>
      </c>
      <c r="AA910" s="44" t="str">
        <f t="shared" si="301"/>
        <v/>
      </c>
      <c r="AB910" s="44" t="str">
        <f t="shared" si="302"/>
        <v/>
      </c>
      <c r="AC910" s="45" t="str">
        <f t="shared" si="303"/>
        <v/>
      </c>
      <c r="AD910" s="45" t="str">
        <f t="shared" si="304"/>
        <v/>
      </c>
      <c r="AG910"/>
    </row>
    <row r="911" spans="1:33" x14ac:dyDescent="0.25">
      <c r="A911" s="41" t="str">
        <f>IF(B911=$Z$1,MAX($A$1:A910)+1,"")</f>
        <v/>
      </c>
      <c r="B911" s="48" t="s">
        <v>38</v>
      </c>
      <c r="C911" s="41" t="s">
        <v>183</v>
      </c>
      <c r="D911" s="49" t="s">
        <v>910</v>
      </c>
      <c r="E911" s="50">
        <v>678376</v>
      </c>
      <c r="F911" s="48" t="s">
        <v>24</v>
      </c>
      <c r="H911" s="63">
        <f t="shared" si="286"/>
        <v>910</v>
      </c>
      <c r="I911" s="63" t="str">
        <f t="shared" si="288"/>
        <v/>
      </c>
      <c r="J911" s="63" t="str">
        <f t="shared" si="289"/>
        <v/>
      </c>
      <c r="K911" s="63" t="str">
        <f t="shared" si="290"/>
        <v/>
      </c>
      <c r="L911" s="63" t="str">
        <f t="shared" si="291"/>
        <v/>
      </c>
      <c r="M911" s="63" t="str">
        <f t="shared" si="292"/>
        <v/>
      </c>
      <c r="N911" s="63" t="str">
        <f t="shared" si="293"/>
        <v/>
      </c>
      <c r="P911" s="44" t="str">
        <f>IF($AB$1="NE","",IF(V911=$V$1,MAX($P$1:P910)+1,""))</f>
        <v/>
      </c>
      <c r="Q911" s="44" t="str">
        <f t="shared" si="294"/>
        <v/>
      </c>
      <c r="R911" s="44" t="str">
        <f t="shared" si="295"/>
        <v/>
      </c>
      <c r="S911" s="44" t="str">
        <f t="shared" si="296"/>
        <v/>
      </c>
      <c r="T911" s="44" t="str">
        <f t="shared" si="297"/>
        <v/>
      </c>
      <c r="U911" s="44" t="str">
        <f t="shared" si="298"/>
        <v/>
      </c>
      <c r="V911" s="44" t="str">
        <f t="shared" si="299"/>
        <v/>
      </c>
      <c r="X911" s="44" t="str">
        <f>IF(AA911=$AA$1,MAX($X$1:X910)+1,"")</f>
        <v/>
      </c>
      <c r="Y911" s="44" t="str">
        <f t="shared" si="300"/>
        <v/>
      </c>
      <c r="Z911" s="44" t="str">
        <f t="shared" si="287"/>
        <v/>
      </c>
      <c r="AA911" s="44" t="str">
        <f t="shared" si="301"/>
        <v/>
      </c>
      <c r="AB911" s="44" t="str">
        <f t="shared" si="302"/>
        <v/>
      </c>
      <c r="AC911" s="45" t="str">
        <f t="shared" si="303"/>
        <v/>
      </c>
      <c r="AD911" s="45" t="str">
        <f t="shared" si="304"/>
        <v/>
      </c>
      <c r="AG911"/>
    </row>
    <row r="912" spans="1:33" x14ac:dyDescent="0.25">
      <c r="A912" s="41" t="str">
        <f>IF(B912=$Z$1,MAX($A$1:A911)+1,"")</f>
        <v/>
      </c>
      <c r="B912" s="48" t="s">
        <v>38</v>
      </c>
      <c r="C912" s="41" t="s">
        <v>183</v>
      </c>
      <c r="D912" s="49" t="s">
        <v>911</v>
      </c>
      <c r="E912" s="50">
        <v>679046</v>
      </c>
      <c r="F912" s="48" t="s">
        <v>24</v>
      </c>
      <c r="H912" s="63">
        <f t="shared" si="286"/>
        <v>911</v>
      </c>
      <c r="I912" s="63" t="str">
        <f t="shared" si="288"/>
        <v/>
      </c>
      <c r="J912" s="63" t="str">
        <f t="shared" si="289"/>
        <v/>
      </c>
      <c r="K912" s="63" t="str">
        <f t="shared" si="290"/>
        <v/>
      </c>
      <c r="L912" s="63" t="str">
        <f t="shared" si="291"/>
        <v/>
      </c>
      <c r="M912" s="63" t="str">
        <f t="shared" si="292"/>
        <v/>
      </c>
      <c r="N912" s="63" t="str">
        <f t="shared" si="293"/>
        <v/>
      </c>
      <c r="P912" s="44" t="str">
        <f>IF($AB$1="NE","",IF(V912=$V$1,MAX($P$1:P911)+1,""))</f>
        <v/>
      </c>
      <c r="Q912" s="44" t="str">
        <f t="shared" si="294"/>
        <v/>
      </c>
      <c r="R912" s="44" t="str">
        <f t="shared" si="295"/>
        <v/>
      </c>
      <c r="S912" s="44" t="str">
        <f t="shared" si="296"/>
        <v/>
      </c>
      <c r="T912" s="44" t="str">
        <f t="shared" si="297"/>
        <v/>
      </c>
      <c r="U912" s="44" t="str">
        <f t="shared" si="298"/>
        <v/>
      </c>
      <c r="V912" s="44" t="str">
        <f t="shared" si="299"/>
        <v/>
      </c>
      <c r="X912" s="44" t="str">
        <f>IF(AA912=$AA$1,MAX($X$1:X911)+1,"")</f>
        <v/>
      </c>
      <c r="Y912" s="44" t="str">
        <f t="shared" si="300"/>
        <v/>
      </c>
      <c r="Z912" s="44" t="str">
        <f t="shared" si="287"/>
        <v/>
      </c>
      <c r="AA912" s="44" t="str">
        <f t="shared" si="301"/>
        <v/>
      </c>
      <c r="AB912" s="44" t="str">
        <f t="shared" si="302"/>
        <v/>
      </c>
      <c r="AC912" s="45" t="str">
        <f t="shared" si="303"/>
        <v/>
      </c>
      <c r="AD912" s="45" t="str">
        <f t="shared" si="304"/>
        <v/>
      </c>
      <c r="AG912"/>
    </row>
    <row r="913" spans="1:33" x14ac:dyDescent="0.25">
      <c r="A913" s="41" t="str">
        <f>IF(B913=$Z$1,MAX($A$1:A912)+1,"")</f>
        <v/>
      </c>
      <c r="B913" s="48" t="s">
        <v>38</v>
      </c>
      <c r="C913" s="41" t="s">
        <v>183</v>
      </c>
      <c r="D913" s="49" t="s">
        <v>200</v>
      </c>
      <c r="E913" s="50">
        <v>683477</v>
      </c>
      <c r="F913" s="48" t="s">
        <v>24</v>
      </c>
      <c r="H913" s="63">
        <f t="shared" si="286"/>
        <v>912</v>
      </c>
      <c r="I913" s="63" t="str">
        <f t="shared" si="288"/>
        <v/>
      </c>
      <c r="J913" s="63" t="str">
        <f t="shared" si="289"/>
        <v/>
      </c>
      <c r="K913" s="63" t="str">
        <f t="shared" si="290"/>
        <v/>
      </c>
      <c r="L913" s="63" t="str">
        <f t="shared" si="291"/>
        <v/>
      </c>
      <c r="M913" s="63" t="str">
        <f t="shared" si="292"/>
        <v/>
      </c>
      <c r="N913" s="63" t="str">
        <f t="shared" si="293"/>
        <v/>
      </c>
      <c r="P913" s="44" t="str">
        <f>IF($AB$1="NE","",IF(V913=$V$1,MAX($P$1:P912)+1,""))</f>
        <v/>
      </c>
      <c r="Q913" s="44" t="str">
        <f t="shared" si="294"/>
        <v/>
      </c>
      <c r="R913" s="44" t="str">
        <f t="shared" si="295"/>
        <v/>
      </c>
      <c r="S913" s="44" t="str">
        <f t="shared" si="296"/>
        <v/>
      </c>
      <c r="T913" s="44" t="str">
        <f t="shared" si="297"/>
        <v/>
      </c>
      <c r="U913" s="44" t="str">
        <f t="shared" si="298"/>
        <v/>
      </c>
      <c r="V913" s="44" t="str">
        <f t="shared" si="299"/>
        <v/>
      </c>
      <c r="X913" s="44" t="str">
        <f>IF(AA913=$AA$1,MAX($X$1:X912)+1,"")</f>
        <v/>
      </c>
      <c r="Y913" s="44" t="str">
        <f t="shared" si="300"/>
        <v/>
      </c>
      <c r="Z913" s="44" t="str">
        <f t="shared" si="287"/>
        <v/>
      </c>
      <c r="AA913" s="44" t="str">
        <f t="shared" si="301"/>
        <v/>
      </c>
      <c r="AB913" s="44" t="str">
        <f t="shared" si="302"/>
        <v/>
      </c>
      <c r="AC913" s="45" t="str">
        <f t="shared" si="303"/>
        <v/>
      </c>
      <c r="AD913" s="45" t="str">
        <f t="shared" si="304"/>
        <v/>
      </c>
      <c r="AG913"/>
    </row>
    <row r="914" spans="1:33" x14ac:dyDescent="0.25">
      <c r="A914" s="41" t="str">
        <f>IF(B914=$Z$1,MAX($A$1:A913)+1,"")</f>
        <v/>
      </c>
      <c r="B914" s="48" t="s">
        <v>38</v>
      </c>
      <c r="C914" s="41" t="s">
        <v>183</v>
      </c>
      <c r="D914" s="49" t="s">
        <v>912</v>
      </c>
      <c r="E914" s="50">
        <v>683582</v>
      </c>
      <c r="F914" s="48" t="s">
        <v>24</v>
      </c>
      <c r="H914" s="63">
        <f t="shared" si="286"/>
        <v>913</v>
      </c>
      <c r="I914" s="63" t="str">
        <f t="shared" si="288"/>
        <v/>
      </c>
      <c r="J914" s="63" t="str">
        <f t="shared" si="289"/>
        <v/>
      </c>
      <c r="K914" s="63" t="str">
        <f t="shared" si="290"/>
        <v/>
      </c>
      <c r="L914" s="63" t="str">
        <f t="shared" si="291"/>
        <v/>
      </c>
      <c r="M914" s="63" t="str">
        <f t="shared" si="292"/>
        <v/>
      </c>
      <c r="N914" s="63" t="str">
        <f t="shared" si="293"/>
        <v/>
      </c>
      <c r="P914" s="44" t="str">
        <f>IF($AB$1="NE","",IF(V914=$V$1,MAX($P$1:P913)+1,""))</f>
        <v/>
      </c>
      <c r="Q914" s="44" t="str">
        <f t="shared" si="294"/>
        <v/>
      </c>
      <c r="R914" s="44" t="str">
        <f t="shared" si="295"/>
        <v/>
      </c>
      <c r="S914" s="44" t="str">
        <f t="shared" si="296"/>
        <v/>
      </c>
      <c r="T914" s="44" t="str">
        <f t="shared" si="297"/>
        <v/>
      </c>
      <c r="U914" s="44" t="str">
        <f t="shared" si="298"/>
        <v/>
      </c>
      <c r="V914" s="44" t="str">
        <f t="shared" si="299"/>
        <v/>
      </c>
      <c r="X914" s="44" t="str">
        <f>IF(AA914=$AA$1,MAX($X$1:X913)+1,"")</f>
        <v/>
      </c>
      <c r="Y914" s="44" t="str">
        <f t="shared" si="300"/>
        <v/>
      </c>
      <c r="Z914" s="44" t="str">
        <f t="shared" si="287"/>
        <v/>
      </c>
      <c r="AA914" s="44" t="str">
        <f t="shared" si="301"/>
        <v/>
      </c>
      <c r="AB914" s="44" t="str">
        <f t="shared" si="302"/>
        <v/>
      </c>
      <c r="AC914" s="45" t="str">
        <f t="shared" si="303"/>
        <v/>
      </c>
      <c r="AD914" s="45" t="str">
        <f t="shared" si="304"/>
        <v/>
      </c>
      <c r="AG914"/>
    </row>
    <row r="915" spans="1:33" x14ac:dyDescent="0.25">
      <c r="A915" s="41" t="str">
        <f>IF(B915=$Z$1,MAX($A$1:A914)+1,"")</f>
        <v/>
      </c>
      <c r="B915" s="48" t="s">
        <v>38</v>
      </c>
      <c r="C915" s="41" t="s">
        <v>183</v>
      </c>
      <c r="D915" s="49" t="s">
        <v>201</v>
      </c>
      <c r="E915" s="50">
        <v>793311</v>
      </c>
      <c r="F915" s="48" t="s">
        <v>24</v>
      </c>
      <c r="H915" s="63">
        <f t="shared" si="286"/>
        <v>914</v>
      </c>
      <c r="I915" s="63" t="str">
        <f t="shared" si="288"/>
        <v/>
      </c>
      <c r="J915" s="63" t="str">
        <f t="shared" si="289"/>
        <v/>
      </c>
      <c r="K915" s="63" t="str">
        <f t="shared" si="290"/>
        <v/>
      </c>
      <c r="L915" s="63" t="str">
        <f t="shared" si="291"/>
        <v/>
      </c>
      <c r="M915" s="63" t="str">
        <f t="shared" si="292"/>
        <v/>
      </c>
      <c r="N915" s="63" t="str">
        <f t="shared" si="293"/>
        <v/>
      </c>
      <c r="P915" s="44" t="str">
        <f>IF($AB$1="NE","",IF(V915=$V$1,MAX($P$1:P914)+1,""))</f>
        <v/>
      </c>
      <c r="Q915" s="44" t="str">
        <f t="shared" si="294"/>
        <v/>
      </c>
      <c r="R915" s="44" t="str">
        <f t="shared" si="295"/>
        <v/>
      </c>
      <c r="S915" s="44" t="str">
        <f t="shared" si="296"/>
        <v/>
      </c>
      <c r="T915" s="44" t="str">
        <f t="shared" si="297"/>
        <v/>
      </c>
      <c r="U915" s="44" t="str">
        <f t="shared" si="298"/>
        <v/>
      </c>
      <c r="V915" s="44" t="str">
        <f t="shared" si="299"/>
        <v/>
      </c>
      <c r="X915" s="44" t="str">
        <f>IF(AA915=$AA$1,MAX($X$1:X914)+1,"")</f>
        <v/>
      </c>
      <c r="Y915" s="44" t="str">
        <f t="shared" si="300"/>
        <v/>
      </c>
      <c r="Z915" s="44" t="str">
        <f t="shared" si="287"/>
        <v/>
      </c>
      <c r="AA915" s="44" t="str">
        <f t="shared" si="301"/>
        <v/>
      </c>
      <c r="AB915" s="44" t="str">
        <f t="shared" si="302"/>
        <v/>
      </c>
      <c r="AC915" s="45" t="str">
        <f t="shared" si="303"/>
        <v/>
      </c>
      <c r="AD915" s="45" t="str">
        <f t="shared" si="304"/>
        <v/>
      </c>
      <c r="AG915"/>
    </row>
    <row r="916" spans="1:33" x14ac:dyDescent="0.25">
      <c r="A916" s="41" t="str">
        <f>IF(B916=$Z$1,MAX($A$1:A915)+1,"")</f>
        <v/>
      </c>
      <c r="B916" s="48" t="s">
        <v>38</v>
      </c>
      <c r="C916" s="41" t="s">
        <v>183</v>
      </c>
      <c r="D916" s="49" t="s">
        <v>202</v>
      </c>
      <c r="E916" s="50">
        <v>686905</v>
      </c>
      <c r="F916" s="48" t="s">
        <v>24</v>
      </c>
      <c r="H916" s="63">
        <f t="shared" si="286"/>
        <v>915</v>
      </c>
      <c r="I916" s="63" t="str">
        <f t="shared" si="288"/>
        <v/>
      </c>
      <c r="J916" s="63" t="str">
        <f t="shared" si="289"/>
        <v/>
      </c>
      <c r="K916" s="63" t="str">
        <f t="shared" si="290"/>
        <v/>
      </c>
      <c r="L916" s="63" t="str">
        <f t="shared" si="291"/>
        <v/>
      </c>
      <c r="M916" s="63" t="str">
        <f t="shared" si="292"/>
        <v/>
      </c>
      <c r="N916" s="63" t="str">
        <f t="shared" si="293"/>
        <v/>
      </c>
      <c r="P916" s="44" t="str">
        <f>IF($AB$1="NE","",IF(V916=$V$1,MAX($P$1:P915)+1,""))</f>
        <v/>
      </c>
      <c r="Q916" s="44" t="str">
        <f t="shared" si="294"/>
        <v/>
      </c>
      <c r="R916" s="44" t="str">
        <f t="shared" si="295"/>
        <v/>
      </c>
      <c r="S916" s="44" t="str">
        <f t="shared" si="296"/>
        <v/>
      </c>
      <c r="T916" s="44" t="str">
        <f t="shared" si="297"/>
        <v/>
      </c>
      <c r="U916" s="44" t="str">
        <f t="shared" si="298"/>
        <v/>
      </c>
      <c r="V916" s="44" t="str">
        <f t="shared" si="299"/>
        <v/>
      </c>
      <c r="X916" s="44" t="str">
        <f>IF(AA916=$AA$1,MAX($X$1:X915)+1,"")</f>
        <v/>
      </c>
      <c r="Y916" s="44" t="str">
        <f t="shared" si="300"/>
        <v/>
      </c>
      <c r="Z916" s="44" t="str">
        <f t="shared" si="287"/>
        <v/>
      </c>
      <c r="AA916" s="44" t="str">
        <f t="shared" si="301"/>
        <v/>
      </c>
      <c r="AB916" s="44" t="str">
        <f t="shared" si="302"/>
        <v/>
      </c>
      <c r="AC916" s="45" t="str">
        <f t="shared" si="303"/>
        <v/>
      </c>
      <c r="AD916" s="45" t="str">
        <f t="shared" si="304"/>
        <v/>
      </c>
      <c r="AG916"/>
    </row>
    <row r="917" spans="1:33" x14ac:dyDescent="0.25">
      <c r="A917" s="41" t="str">
        <f>IF(B917=$Z$1,MAX($A$1:A916)+1,"")</f>
        <v/>
      </c>
      <c r="B917" s="48" t="s">
        <v>38</v>
      </c>
      <c r="C917" s="41" t="s">
        <v>183</v>
      </c>
      <c r="D917" s="49" t="s">
        <v>913</v>
      </c>
      <c r="E917" s="50">
        <v>688941</v>
      </c>
      <c r="F917" s="48" t="s">
        <v>24</v>
      </c>
      <c r="H917" s="63">
        <f t="shared" si="286"/>
        <v>916</v>
      </c>
      <c r="I917" s="63" t="str">
        <f t="shared" si="288"/>
        <v/>
      </c>
      <c r="J917" s="63" t="str">
        <f t="shared" si="289"/>
        <v/>
      </c>
      <c r="K917" s="63" t="str">
        <f t="shared" si="290"/>
        <v/>
      </c>
      <c r="L917" s="63" t="str">
        <f t="shared" si="291"/>
        <v/>
      </c>
      <c r="M917" s="63" t="str">
        <f t="shared" si="292"/>
        <v/>
      </c>
      <c r="N917" s="63" t="str">
        <f t="shared" si="293"/>
        <v/>
      </c>
      <c r="P917" s="44" t="str">
        <f>IF($AB$1="NE","",IF(V917=$V$1,MAX($P$1:P916)+1,""))</f>
        <v/>
      </c>
      <c r="Q917" s="44" t="str">
        <f t="shared" si="294"/>
        <v/>
      </c>
      <c r="R917" s="44" t="str">
        <f t="shared" si="295"/>
        <v/>
      </c>
      <c r="S917" s="44" t="str">
        <f t="shared" si="296"/>
        <v/>
      </c>
      <c r="T917" s="44" t="str">
        <f t="shared" si="297"/>
        <v/>
      </c>
      <c r="U917" s="44" t="str">
        <f t="shared" si="298"/>
        <v/>
      </c>
      <c r="V917" s="44" t="str">
        <f t="shared" si="299"/>
        <v/>
      </c>
      <c r="X917" s="44" t="str">
        <f>IF(AA917=$AA$1,MAX($X$1:X916)+1,"")</f>
        <v/>
      </c>
      <c r="Y917" s="44" t="str">
        <f t="shared" si="300"/>
        <v/>
      </c>
      <c r="Z917" s="44" t="str">
        <f t="shared" si="287"/>
        <v/>
      </c>
      <c r="AA917" s="44" t="str">
        <f t="shared" si="301"/>
        <v/>
      </c>
      <c r="AB917" s="44" t="str">
        <f t="shared" si="302"/>
        <v/>
      </c>
      <c r="AC917" s="45" t="str">
        <f t="shared" si="303"/>
        <v/>
      </c>
      <c r="AD917" s="45" t="str">
        <f t="shared" si="304"/>
        <v/>
      </c>
      <c r="AG917"/>
    </row>
    <row r="918" spans="1:33" x14ac:dyDescent="0.25">
      <c r="A918" s="41" t="str">
        <f>IF(B918=$Z$1,MAX($A$1:A917)+1,"")</f>
        <v/>
      </c>
      <c r="B918" s="48" t="s">
        <v>38</v>
      </c>
      <c r="C918" s="41" t="s">
        <v>183</v>
      </c>
      <c r="D918" s="49" t="s">
        <v>203</v>
      </c>
      <c r="E918" s="50">
        <v>797529</v>
      </c>
      <c r="F918" s="48" t="s">
        <v>24</v>
      </c>
      <c r="H918" s="63">
        <f t="shared" si="286"/>
        <v>917</v>
      </c>
      <c r="I918" s="63" t="str">
        <f t="shared" si="288"/>
        <v/>
      </c>
      <c r="J918" s="63" t="str">
        <f t="shared" si="289"/>
        <v/>
      </c>
      <c r="K918" s="63" t="str">
        <f t="shared" si="290"/>
        <v/>
      </c>
      <c r="L918" s="63" t="str">
        <f t="shared" si="291"/>
        <v/>
      </c>
      <c r="M918" s="63" t="str">
        <f t="shared" si="292"/>
        <v/>
      </c>
      <c r="N918" s="63" t="str">
        <f t="shared" si="293"/>
        <v/>
      </c>
      <c r="P918" s="44" t="str">
        <f>IF($AB$1="NE","",IF(V918=$V$1,MAX($P$1:P917)+1,""))</f>
        <v/>
      </c>
      <c r="Q918" s="44" t="str">
        <f t="shared" si="294"/>
        <v/>
      </c>
      <c r="R918" s="44" t="str">
        <f t="shared" si="295"/>
        <v/>
      </c>
      <c r="S918" s="44" t="str">
        <f t="shared" si="296"/>
        <v/>
      </c>
      <c r="T918" s="44" t="str">
        <f t="shared" si="297"/>
        <v/>
      </c>
      <c r="U918" s="44" t="str">
        <f t="shared" si="298"/>
        <v/>
      </c>
      <c r="V918" s="44" t="str">
        <f t="shared" si="299"/>
        <v/>
      </c>
      <c r="X918" s="44" t="str">
        <f>IF(AA918=$AA$1,MAX($X$1:X917)+1,"")</f>
        <v/>
      </c>
      <c r="Y918" s="44" t="str">
        <f t="shared" si="300"/>
        <v/>
      </c>
      <c r="Z918" s="44" t="str">
        <f t="shared" si="287"/>
        <v/>
      </c>
      <c r="AA918" s="44" t="str">
        <f t="shared" si="301"/>
        <v/>
      </c>
      <c r="AB918" s="44" t="str">
        <f t="shared" si="302"/>
        <v/>
      </c>
      <c r="AC918" s="45" t="str">
        <f t="shared" si="303"/>
        <v/>
      </c>
      <c r="AD918" s="45" t="str">
        <f t="shared" si="304"/>
        <v/>
      </c>
      <c r="AG918"/>
    </row>
    <row r="919" spans="1:33" x14ac:dyDescent="0.25">
      <c r="A919" s="41" t="str">
        <f>IF(B919=$Z$1,MAX($A$1:A918)+1,"")</f>
        <v/>
      </c>
      <c r="B919" s="48" t="s">
        <v>38</v>
      </c>
      <c r="C919" s="41" t="s">
        <v>183</v>
      </c>
      <c r="D919" s="49" t="s">
        <v>204</v>
      </c>
      <c r="E919" s="50">
        <v>690520</v>
      </c>
      <c r="F919" s="48" t="s">
        <v>24</v>
      </c>
      <c r="H919" s="63">
        <f t="shared" si="286"/>
        <v>918</v>
      </c>
      <c r="I919" s="63" t="str">
        <f t="shared" si="288"/>
        <v/>
      </c>
      <c r="J919" s="63" t="str">
        <f t="shared" si="289"/>
        <v/>
      </c>
      <c r="K919" s="63" t="str">
        <f t="shared" si="290"/>
        <v/>
      </c>
      <c r="L919" s="63" t="str">
        <f t="shared" si="291"/>
        <v/>
      </c>
      <c r="M919" s="63" t="str">
        <f t="shared" si="292"/>
        <v/>
      </c>
      <c r="N919" s="63" t="str">
        <f t="shared" si="293"/>
        <v/>
      </c>
      <c r="P919" s="44" t="str">
        <f>IF($AB$1="NE","",IF(V919=$V$1,MAX($P$1:P918)+1,""))</f>
        <v/>
      </c>
      <c r="Q919" s="44" t="str">
        <f t="shared" si="294"/>
        <v/>
      </c>
      <c r="R919" s="44" t="str">
        <f t="shared" si="295"/>
        <v/>
      </c>
      <c r="S919" s="44" t="str">
        <f t="shared" si="296"/>
        <v/>
      </c>
      <c r="T919" s="44" t="str">
        <f t="shared" si="297"/>
        <v/>
      </c>
      <c r="U919" s="44" t="str">
        <f t="shared" si="298"/>
        <v/>
      </c>
      <c r="V919" s="44" t="str">
        <f t="shared" si="299"/>
        <v/>
      </c>
      <c r="X919" s="44" t="str">
        <f>IF(AA919=$AA$1,MAX($X$1:X918)+1,"")</f>
        <v/>
      </c>
      <c r="Y919" s="44" t="str">
        <f t="shared" si="300"/>
        <v/>
      </c>
      <c r="Z919" s="44" t="str">
        <f t="shared" si="287"/>
        <v/>
      </c>
      <c r="AA919" s="44" t="str">
        <f t="shared" si="301"/>
        <v/>
      </c>
      <c r="AB919" s="44" t="str">
        <f t="shared" si="302"/>
        <v/>
      </c>
      <c r="AC919" s="45" t="str">
        <f t="shared" si="303"/>
        <v/>
      </c>
      <c r="AD919" s="45" t="str">
        <f t="shared" si="304"/>
        <v/>
      </c>
      <c r="AG919"/>
    </row>
    <row r="920" spans="1:33" x14ac:dyDescent="0.25">
      <c r="A920" s="41" t="str">
        <f>IF(B920=$Z$1,MAX($A$1:A919)+1,"")</f>
        <v/>
      </c>
      <c r="B920" s="48" t="s">
        <v>38</v>
      </c>
      <c r="C920" s="41" t="s">
        <v>183</v>
      </c>
      <c r="D920" s="49" t="s">
        <v>914</v>
      </c>
      <c r="E920" s="50">
        <v>609587</v>
      </c>
      <c r="F920" s="48" t="s">
        <v>24</v>
      </c>
      <c r="H920" s="63">
        <f t="shared" si="286"/>
        <v>919</v>
      </c>
      <c r="I920" s="63" t="str">
        <f t="shared" si="288"/>
        <v/>
      </c>
      <c r="J920" s="63" t="str">
        <f t="shared" si="289"/>
        <v/>
      </c>
      <c r="K920" s="63" t="str">
        <f t="shared" si="290"/>
        <v/>
      </c>
      <c r="L920" s="63" t="str">
        <f t="shared" si="291"/>
        <v/>
      </c>
      <c r="M920" s="63" t="str">
        <f t="shared" si="292"/>
        <v/>
      </c>
      <c r="N920" s="63" t="str">
        <f t="shared" si="293"/>
        <v/>
      </c>
      <c r="P920" s="44" t="str">
        <f>IF($AB$1="NE","",IF(V920=$V$1,MAX($P$1:P919)+1,""))</f>
        <v/>
      </c>
      <c r="Q920" s="44" t="str">
        <f t="shared" si="294"/>
        <v/>
      </c>
      <c r="R920" s="44" t="str">
        <f t="shared" si="295"/>
        <v/>
      </c>
      <c r="S920" s="44" t="str">
        <f t="shared" si="296"/>
        <v/>
      </c>
      <c r="T920" s="44" t="str">
        <f t="shared" si="297"/>
        <v/>
      </c>
      <c r="U920" s="44" t="str">
        <f t="shared" si="298"/>
        <v/>
      </c>
      <c r="V920" s="44" t="str">
        <f t="shared" si="299"/>
        <v/>
      </c>
      <c r="X920" s="44" t="str">
        <f>IF(AA920=$AA$1,MAX($X$1:X919)+1,"")</f>
        <v/>
      </c>
      <c r="Y920" s="44" t="str">
        <f t="shared" si="300"/>
        <v/>
      </c>
      <c r="Z920" s="44" t="str">
        <f t="shared" si="287"/>
        <v/>
      </c>
      <c r="AA920" s="44" t="str">
        <f t="shared" si="301"/>
        <v/>
      </c>
      <c r="AB920" s="44" t="str">
        <f t="shared" si="302"/>
        <v/>
      </c>
      <c r="AC920" s="45" t="str">
        <f t="shared" si="303"/>
        <v/>
      </c>
      <c r="AD920" s="45" t="str">
        <f t="shared" si="304"/>
        <v/>
      </c>
      <c r="AG920"/>
    </row>
    <row r="921" spans="1:33" x14ac:dyDescent="0.25">
      <c r="A921" s="41" t="str">
        <f>IF(B921=$Z$1,MAX($A$1:A920)+1,"")</f>
        <v/>
      </c>
      <c r="B921" s="48" t="s">
        <v>38</v>
      </c>
      <c r="C921" s="41" t="s">
        <v>183</v>
      </c>
      <c r="D921" s="49" t="s">
        <v>205</v>
      </c>
      <c r="E921" s="50">
        <v>678040</v>
      </c>
      <c r="F921" s="48" t="s">
        <v>24</v>
      </c>
      <c r="H921" s="63">
        <f t="shared" si="286"/>
        <v>920</v>
      </c>
      <c r="I921" s="63" t="str">
        <f t="shared" si="288"/>
        <v/>
      </c>
      <c r="J921" s="63" t="str">
        <f t="shared" si="289"/>
        <v/>
      </c>
      <c r="K921" s="63" t="str">
        <f t="shared" si="290"/>
        <v/>
      </c>
      <c r="L921" s="63" t="str">
        <f t="shared" si="291"/>
        <v/>
      </c>
      <c r="M921" s="63" t="str">
        <f t="shared" si="292"/>
        <v/>
      </c>
      <c r="N921" s="63" t="str">
        <f t="shared" si="293"/>
        <v/>
      </c>
      <c r="P921" s="44" t="str">
        <f>IF($AB$1="NE","",IF(V921=$V$1,MAX($P$1:P920)+1,""))</f>
        <v/>
      </c>
      <c r="Q921" s="44" t="str">
        <f t="shared" si="294"/>
        <v/>
      </c>
      <c r="R921" s="44" t="str">
        <f t="shared" si="295"/>
        <v/>
      </c>
      <c r="S921" s="44" t="str">
        <f t="shared" si="296"/>
        <v/>
      </c>
      <c r="T921" s="44" t="str">
        <f t="shared" si="297"/>
        <v/>
      </c>
      <c r="U921" s="44" t="str">
        <f t="shared" si="298"/>
        <v/>
      </c>
      <c r="V921" s="44" t="str">
        <f t="shared" si="299"/>
        <v/>
      </c>
      <c r="X921" s="44" t="str">
        <f>IF(AA921=$AA$1,MAX($X$1:X920)+1,"")</f>
        <v/>
      </c>
      <c r="Y921" s="44" t="str">
        <f t="shared" si="300"/>
        <v/>
      </c>
      <c r="Z921" s="44" t="str">
        <f t="shared" si="287"/>
        <v/>
      </c>
      <c r="AA921" s="44" t="str">
        <f t="shared" si="301"/>
        <v/>
      </c>
      <c r="AB921" s="44" t="str">
        <f t="shared" si="302"/>
        <v/>
      </c>
      <c r="AC921" s="45" t="str">
        <f t="shared" si="303"/>
        <v/>
      </c>
      <c r="AD921" s="45" t="str">
        <f t="shared" si="304"/>
        <v/>
      </c>
      <c r="AG921"/>
    </row>
    <row r="922" spans="1:33" x14ac:dyDescent="0.25">
      <c r="A922" s="41" t="str">
        <f>IF(B922=$Z$1,MAX($A$1:A921)+1,"")</f>
        <v/>
      </c>
      <c r="B922" s="48" t="s">
        <v>38</v>
      </c>
      <c r="C922" s="41" t="s">
        <v>183</v>
      </c>
      <c r="D922" s="49" t="s">
        <v>915</v>
      </c>
      <c r="E922" s="50">
        <v>749524</v>
      </c>
      <c r="F922" s="48" t="s">
        <v>24</v>
      </c>
      <c r="H922" s="63">
        <f t="shared" si="286"/>
        <v>921</v>
      </c>
      <c r="I922" s="63" t="str">
        <f t="shared" si="288"/>
        <v/>
      </c>
      <c r="J922" s="63" t="str">
        <f t="shared" si="289"/>
        <v/>
      </c>
      <c r="K922" s="63" t="str">
        <f t="shared" si="290"/>
        <v/>
      </c>
      <c r="L922" s="63" t="str">
        <f t="shared" si="291"/>
        <v/>
      </c>
      <c r="M922" s="63" t="str">
        <f t="shared" si="292"/>
        <v/>
      </c>
      <c r="N922" s="63" t="str">
        <f t="shared" si="293"/>
        <v/>
      </c>
      <c r="P922" s="44" t="str">
        <f>IF($AB$1="NE","",IF(V922=$V$1,MAX($P$1:P921)+1,""))</f>
        <v/>
      </c>
      <c r="Q922" s="44" t="str">
        <f t="shared" si="294"/>
        <v/>
      </c>
      <c r="R922" s="44" t="str">
        <f t="shared" si="295"/>
        <v/>
      </c>
      <c r="S922" s="44" t="str">
        <f t="shared" si="296"/>
        <v/>
      </c>
      <c r="T922" s="44" t="str">
        <f t="shared" si="297"/>
        <v/>
      </c>
      <c r="U922" s="44" t="str">
        <f t="shared" si="298"/>
        <v/>
      </c>
      <c r="V922" s="44" t="str">
        <f t="shared" si="299"/>
        <v/>
      </c>
      <c r="X922" s="44" t="str">
        <f>IF(AA922=$AA$1,MAX($X$1:X921)+1,"")</f>
        <v/>
      </c>
      <c r="Y922" s="44" t="str">
        <f t="shared" si="300"/>
        <v/>
      </c>
      <c r="Z922" s="44" t="str">
        <f t="shared" si="287"/>
        <v/>
      </c>
      <c r="AA922" s="44" t="str">
        <f t="shared" si="301"/>
        <v/>
      </c>
      <c r="AB922" s="44" t="str">
        <f t="shared" si="302"/>
        <v/>
      </c>
      <c r="AC922" s="45" t="str">
        <f t="shared" si="303"/>
        <v/>
      </c>
      <c r="AD922" s="45" t="str">
        <f t="shared" si="304"/>
        <v/>
      </c>
      <c r="AG922"/>
    </row>
    <row r="923" spans="1:33" x14ac:dyDescent="0.25">
      <c r="A923" s="41" t="str">
        <f>IF(B923=$Z$1,MAX($A$1:A922)+1,"")</f>
        <v/>
      </c>
      <c r="B923" s="48" t="s">
        <v>38</v>
      </c>
      <c r="C923" s="41" t="s">
        <v>183</v>
      </c>
      <c r="D923" s="49" t="s">
        <v>916</v>
      </c>
      <c r="E923" s="50">
        <v>797545</v>
      </c>
      <c r="F923" s="48" t="s">
        <v>24</v>
      </c>
      <c r="H923" s="63">
        <f t="shared" si="286"/>
        <v>922</v>
      </c>
      <c r="I923" s="63" t="str">
        <f t="shared" si="288"/>
        <v/>
      </c>
      <c r="J923" s="63" t="str">
        <f t="shared" si="289"/>
        <v/>
      </c>
      <c r="K923" s="63" t="str">
        <f t="shared" si="290"/>
        <v/>
      </c>
      <c r="L923" s="63" t="str">
        <f t="shared" si="291"/>
        <v/>
      </c>
      <c r="M923" s="63" t="str">
        <f t="shared" si="292"/>
        <v/>
      </c>
      <c r="N923" s="63" t="str">
        <f t="shared" si="293"/>
        <v/>
      </c>
      <c r="P923" s="44" t="str">
        <f>IF($AB$1="NE","",IF(V923=$V$1,MAX($P$1:P922)+1,""))</f>
        <v/>
      </c>
      <c r="Q923" s="44" t="str">
        <f t="shared" si="294"/>
        <v/>
      </c>
      <c r="R923" s="44" t="str">
        <f t="shared" si="295"/>
        <v/>
      </c>
      <c r="S923" s="44" t="str">
        <f t="shared" si="296"/>
        <v/>
      </c>
      <c r="T923" s="44" t="str">
        <f t="shared" si="297"/>
        <v/>
      </c>
      <c r="U923" s="44" t="str">
        <f t="shared" si="298"/>
        <v/>
      </c>
      <c r="V923" s="44" t="str">
        <f t="shared" si="299"/>
        <v/>
      </c>
      <c r="X923" s="44" t="str">
        <f>IF(AA923=$AA$1,MAX($X$1:X922)+1,"")</f>
        <v/>
      </c>
      <c r="Y923" s="44" t="str">
        <f t="shared" si="300"/>
        <v/>
      </c>
      <c r="Z923" s="44" t="str">
        <f t="shared" si="287"/>
        <v/>
      </c>
      <c r="AA923" s="44" t="str">
        <f t="shared" si="301"/>
        <v/>
      </c>
      <c r="AB923" s="44" t="str">
        <f t="shared" si="302"/>
        <v/>
      </c>
      <c r="AC923" s="45" t="str">
        <f t="shared" si="303"/>
        <v/>
      </c>
      <c r="AD923" s="45" t="str">
        <f t="shared" si="304"/>
        <v/>
      </c>
      <c r="AG923"/>
    </row>
    <row r="924" spans="1:33" x14ac:dyDescent="0.25">
      <c r="A924" s="41" t="str">
        <f>IF(B924=$Z$1,MAX($A$1:A923)+1,"")</f>
        <v/>
      </c>
      <c r="B924" s="48" t="s">
        <v>38</v>
      </c>
      <c r="C924" s="41" t="s">
        <v>183</v>
      </c>
      <c r="D924" s="49" t="s">
        <v>206</v>
      </c>
      <c r="E924" s="50">
        <v>749508</v>
      </c>
      <c r="F924" s="48" t="s">
        <v>24</v>
      </c>
      <c r="H924" s="63">
        <f t="shared" si="286"/>
        <v>923</v>
      </c>
      <c r="I924" s="63" t="str">
        <f t="shared" si="288"/>
        <v/>
      </c>
      <c r="J924" s="63" t="str">
        <f t="shared" si="289"/>
        <v/>
      </c>
      <c r="K924" s="63" t="str">
        <f t="shared" si="290"/>
        <v/>
      </c>
      <c r="L924" s="63" t="str">
        <f t="shared" si="291"/>
        <v/>
      </c>
      <c r="M924" s="63" t="str">
        <f t="shared" si="292"/>
        <v/>
      </c>
      <c r="N924" s="63" t="str">
        <f t="shared" si="293"/>
        <v/>
      </c>
      <c r="P924" s="44" t="str">
        <f>IF($AB$1="NE","",IF(V924=$V$1,MAX($P$1:P923)+1,""))</f>
        <v/>
      </c>
      <c r="Q924" s="44" t="str">
        <f t="shared" si="294"/>
        <v/>
      </c>
      <c r="R924" s="44" t="str">
        <f t="shared" si="295"/>
        <v/>
      </c>
      <c r="S924" s="44" t="str">
        <f t="shared" si="296"/>
        <v/>
      </c>
      <c r="T924" s="44" t="str">
        <f t="shared" si="297"/>
        <v/>
      </c>
      <c r="U924" s="44" t="str">
        <f t="shared" si="298"/>
        <v/>
      </c>
      <c r="V924" s="44" t="str">
        <f t="shared" si="299"/>
        <v/>
      </c>
      <c r="X924" s="44" t="str">
        <f>IF(AA924=$AA$1,MAX($X$1:X923)+1,"")</f>
        <v/>
      </c>
      <c r="Y924" s="44" t="str">
        <f t="shared" si="300"/>
        <v/>
      </c>
      <c r="Z924" s="44" t="str">
        <f t="shared" si="287"/>
        <v/>
      </c>
      <c r="AA924" s="44" t="str">
        <f t="shared" si="301"/>
        <v/>
      </c>
      <c r="AB924" s="44" t="str">
        <f t="shared" si="302"/>
        <v/>
      </c>
      <c r="AC924" s="45" t="str">
        <f t="shared" si="303"/>
        <v/>
      </c>
      <c r="AD924" s="45" t="str">
        <f t="shared" si="304"/>
        <v/>
      </c>
      <c r="AG924"/>
    </row>
    <row r="925" spans="1:33" x14ac:dyDescent="0.25">
      <c r="A925" s="41" t="str">
        <f>IF(B925=$Z$1,MAX($A$1:A924)+1,"")</f>
        <v/>
      </c>
      <c r="B925" s="48" t="s">
        <v>38</v>
      </c>
      <c r="C925" s="41" t="s">
        <v>183</v>
      </c>
      <c r="D925" s="49" t="s">
        <v>207</v>
      </c>
      <c r="E925" s="50">
        <v>717398</v>
      </c>
      <c r="F925" s="48" t="s">
        <v>24</v>
      </c>
      <c r="H925" s="63">
        <f t="shared" si="286"/>
        <v>924</v>
      </c>
      <c r="I925" s="63" t="str">
        <f t="shared" si="288"/>
        <v/>
      </c>
      <c r="J925" s="63" t="str">
        <f t="shared" si="289"/>
        <v/>
      </c>
      <c r="K925" s="63" t="str">
        <f t="shared" si="290"/>
        <v/>
      </c>
      <c r="L925" s="63" t="str">
        <f t="shared" si="291"/>
        <v/>
      </c>
      <c r="M925" s="63" t="str">
        <f t="shared" si="292"/>
        <v/>
      </c>
      <c r="N925" s="63" t="str">
        <f t="shared" si="293"/>
        <v/>
      </c>
      <c r="P925" s="44" t="str">
        <f>IF($AB$1="NE","",IF(V925=$V$1,MAX($P$1:P924)+1,""))</f>
        <v/>
      </c>
      <c r="Q925" s="44" t="str">
        <f t="shared" si="294"/>
        <v/>
      </c>
      <c r="R925" s="44" t="str">
        <f t="shared" si="295"/>
        <v/>
      </c>
      <c r="S925" s="44" t="str">
        <f t="shared" si="296"/>
        <v/>
      </c>
      <c r="T925" s="44" t="str">
        <f t="shared" si="297"/>
        <v/>
      </c>
      <c r="U925" s="44" t="str">
        <f t="shared" si="298"/>
        <v/>
      </c>
      <c r="V925" s="44" t="str">
        <f t="shared" si="299"/>
        <v/>
      </c>
      <c r="X925" s="44" t="str">
        <f>IF(AA925=$AA$1,MAX($X$1:X924)+1,"")</f>
        <v/>
      </c>
      <c r="Y925" s="44" t="str">
        <f t="shared" si="300"/>
        <v/>
      </c>
      <c r="Z925" s="44" t="str">
        <f t="shared" si="287"/>
        <v/>
      </c>
      <c r="AA925" s="44" t="str">
        <f t="shared" si="301"/>
        <v/>
      </c>
      <c r="AB925" s="44" t="str">
        <f t="shared" si="302"/>
        <v/>
      </c>
      <c r="AC925" s="45" t="str">
        <f t="shared" si="303"/>
        <v/>
      </c>
      <c r="AD925" s="45" t="str">
        <f t="shared" si="304"/>
        <v/>
      </c>
      <c r="AG925"/>
    </row>
    <row r="926" spans="1:33" x14ac:dyDescent="0.25">
      <c r="A926" s="41" t="str">
        <f>IF(B926=$Z$1,MAX($A$1:A925)+1,"")</f>
        <v/>
      </c>
      <c r="B926" s="48" t="s">
        <v>38</v>
      </c>
      <c r="C926" s="41" t="s">
        <v>183</v>
      </c>
      <c r="D926" s="49" t="s">
        <v>208</v>
      </c>
      <c r="E926" s="50">
        <v>717410</v>
      </c>
      <c r="F926" s="48" t="s">
        <v>24</v>
      </c>
      <c r="H926" s="63">
        <f t="shared" si="286"/>
        <v>925</v>
      </c>
      <c r="I926" s="63" t="str">
        <f t="shared" si="288"/>
        <v/>
      </c>
      <c r="J926" s="63" t="str">
        <f t="shared" si="289"/>
        <v/>
      </c>
      <c r="K926" s="63" t="str">
        <f t="shared" si="290"/>
        <v/>
      </c>
      <c r="L926" s="63" t="str">
        <f t="shared" si="291"/>
        <v/>
      </c>
      <c r="M926" s="63" t="str">
        <f t="shared" si="292"/>
        <v/>
      </c>
      <c r="N926" s="63" t="str">
        <f t="shared" si="293"/>
        <v/>
      </c>
      <c r="P926" s="44" t="str">
        <f>IF($AB$1="NE","",IF(V926=$V$1,MAX($P$1:P925)+1,""))</f>
        <v/>
      </c>
      <c r="Q926" s="44" t="str">
        <f t="shared" si="294"/>
        <v/>
      </c>
      <c r="R926" s="44" t="str">
        <f t="shared" si="295"/>
        <v/>
      </c>
      <c r="S926" s="44" t="str">
        <f t="shared" si="296"/>
        <v/>
      </c>
      <c r="T926" s="44" t="str">
        <f t="shared" si="297"/>
        <v/>
      </c>
      <c r="U926" s="44" t="str">
        <f t="shared" si="298"/>
        <v/>
      </c>
      <c r="V926" s="44" t="str">
        <f t="shared" si="299"/>
        <v/>
      </c>
      <c r="X926" s="44" t="str">
        <f>IF(AA926=$AA$1,MAX($X$1:X925)+1,"")</f>
        <v/>
      </c>
      <c r="Y926" s="44" t="str">
        <f t="shared" si="300"/>
        <v/>
      </c>
      <c r="Z926" s="44" t="str">
        <f t="shared" si="287"/>
        <v/>
      </c>
      <c r="AA926" s="44" t="str">
        <f t="shared" si="301"/>
        <v/>
      </c>
      <c r="AB926" s="44" t="str">
        <f t="shared" si="302"/>
        <v/>
      </c>
      <c r="AC926" s="45" t="str">
        <f t="shared" si="303"/>
        <v/>
      </c>
      <c r="AD926" s="45" t="str">
        <f t="shared" si="304"/>
        <v/>
      </c>
      <c r="AG926"/>
    </row>
    <row r="927" spans="1:33" x14ac:dyDescent="0.25">
      <c r="A927" s="41" t="str">
        <f>IF(B927=$Z$1,MAX($A$1:A926)+1,"")</f>
        <v/>
      </c>
      <c r="B927" s="48" t="s">
        <v>38</v>
      </c>
      <c r="C927" s="41" t="s">
        <v>183</v>
      </c>
      <c r="D927" s="49" t="s">
        <v>917</v>
      </c>
      <c r="E927" s="50">
        <v>721816</v>
      </c>
      <c r="F927" s="48" t="s">
        <v>24</v>
      </c>
      <c r="H927" s="63">
        <f t="shared" si="286"/>
        <v>926</v>
      </c>
      <c r="I927" s="63" t="str">
        <f t="shared" si="288"/>
        <v/>
      </c>
      <c r="J927" s="63" t="str">
        <f t="shared" si="289"/>
        <v/>
      </c>
      <c r="K927" s="63" t="str">
        <f t="shared" si="290"/>
        <v/>
      </c>
      <c r="L927" s="63" t="str">
        <f t="shared" si="291"/>
        <v/>
      </c>
      <c r="M927" s="63" t="str">
        <f t="shared" si="292"/>
        <v/>
      </c>
      <c r="N927" s="63" t="str">
        <f t="shared" si="293"/>
        <v/>
      </c>
      <c r="P927" s="44" t="str">
        <f>IF($AB$1="NE","",IF(V927=$V$1,MAX($P$1:P926)+1,""))</f>
        <v/>
      </c>
      <c r="Q927" s="44" t="str">
        <f t="shared" si="294"/>
        <v/>
      </c>
      <c r="R927" s="44" t="str">
        <f t="shared" si="295"/>
        <v/>
      </c>
      <c r="S927" s="44" t="str">
        <f t="shared" si="296"/>
        <v/>
      </c>
      <c r="T927" s="44" t="str">
        <f t="shared" si="297"/>
        <v/>
      </c>
      <c r="U927" s="44" t="str">
        <f t="shared" si="298"/>
        <v/>
      </c>
      <c r="V927" s="44" t="str">
        <f t="shared" si="299"/>
        <v/>
      </c>
      <c r="X927" s="44" t="str">
        <f>IF(AA927=$AA$1,MAX($X$1:X926)+1,"")</f>
        <v/>
      </c>
      <c r="Y927" s="44" t="str">
        <f t="shared" si="300"/>
        <v/>
      </c>
      <c r="Z927" s="44" t="str">
        <f t="shared" si="287"/>
        <v/>
      </c>
      <c r="AA927" s="44" t="str">
        <f t="shared" si="301"/>
        <v/>
      </c>
      <c r="AB927" s="44" t="str">
        <f t="shared" si="302"/>
        <v/>
      </c>
      <c r="AC927" s="45" t="str">
        <f t="shared" si="303"/>
        <v/>
      </c>
      <c r="AD927" s="45" t="str">
        <f t="shared" si="304"/>
        <v/>
      </c>
      <c r="AG927"/>
    </row>
    <row r="928" spans="1:33" x14ac:dyDescent="0.25">
      <c r="A928" s="41" t="str">
        <f>IF(B928=$Z$1,MAX($A$1:A927)+1,"")</f>
        <v/>
      </c>
      <c r="B928" s="48" t="s">
        <v>38</v>
      </c>
      <c r="C928" s="41" t="s">
        <v>183</v>
      </c>
      <c r="D928" s="49" t="s">
        <v>918</v>
      </c>
      <c r="E928" s="50">
        <v>723983</v>
      </c>
      <c r="F928" s="48" t="s">
        <v>24</v>
      </c>
      <c r="H928" s="63">
        <f t="shared" si="286"/>
        <v>927</v>
      </c>
      <c r="I928" s="63" t="str">
        <f t="shared" si="288"/>
        <v/>
      </c>
      <c r="J928" s="63" t="str">
        <f t="shared" si="289"/>
        <v/>
      </c>
      <c r="K928" s="63" t="str">
        <f t="shared" si="290"/>
        <v/>
      </c>
      <c r="L928" s="63" t="str">
        <f t="shared" si="291"/>
        <v/>
      </c>
      <c r="M928" s="63" t="str">
        <f t="shared" si="292"/>
        <v/>
      </c>
      <c r="N928" s="63" t="str">
        <f t="shared" si="293"/>
        <v/>
      </c>
      <c r="P928" s="44" t="str">
        <f>IF($AB$1="NE","",IF(V928=$V$1,MAX($P$1:P927)+1,""))</f>
        <v/>
      </c>
      <c r="Q928" s="44" t="str">
        <f t="shared" si="294"/>
        <v/>
      </c>
      <c r="R928" s="44" t="str">
        <f t="shared" si="295"/>
        <v/>
      </c>
      <c r="S928" s="44" t="str">
        <f t="shared" si="296"/>
        <v/>
      </c>
      <c r="T928" s="44" t="str">
        <f t="shared" si="297"/>
        <v/>
      </c>
      <c r="U928" s="44" t="str">
        <f t="shared" si="298"/>
        <v/>
      </c>
      <c r="V928" s="44" t="str">
        <f t="shared" si="299"/>
        <v/>
      </c>
      <c r="X928" s="44" t="str">
        <f>IF(AA928=$AA$1,MAX($X$1:X927)+1,"")</f>
        <v/>
      </c>
      <c r="Y928" s="44" t="str">
        <f t="shared" si="300"/>
        <v/>
      </c>
      <c r="Z928" s="44" t="str">
        <f t="shared" si="287"/>
        <v/>
      </c>
      <c r="AA928" s="44" t="str">
        <f t="shared" si="301"/>
        <v/>
      </c>
      <c r="AB928" s="44" t="str">
        <f t="shared" si="302"/>
        <v/>
      </c>
      <c r="AC928" s="45" t="str">
        <f t="shared" si="303"/>
        <v/>
      </c>
      <c r="AD928" s="45" t="str">
        <f t="shared" si="304"/>
        <v/>
      </c>
      <c r="AG928"/>
    </row>
    <row r="929" spans="1:33" x14ac:dyDescent="0.25">
      <c r="A929" s="41" t="str">
        <f>IF(B929=$Z$1,MAX($A$1:A928)+1,"")</f>
        <v/>
      </c>
      <c r="B929" s="48" t="s">
        <v>38</v>
      </c>
      <c r="C929" s="41" t="s">
        <v>183</v>
      </c>
      <c r="D929" s="49" t="s">
        <v>209</v>
      </c>
      <c r="E929" s="50">
        <v>666807</v>
      </c>
      <c r="F929" s="48" t="s">
        <v>24</v>
      </c>
      <c r="H929" s="63">
        <f t="shared" si="286"/>
        <v>928</v>
      </c>
      <c r="I929" s="63" t="str">
        <f t="shared" si="288"/>
        <v/>
      </c>
      <c r="J929" s="63" t="str">
        <f t="shared" si="289"/>
        <v/>
      </c>
      <c r="K929" s="63" t="str">
        <f t="shared" si="290"/>
        <v/>
      </c>
      <c r="L929" s="63" t="str">
        <f t="shared" si="291"/>
        <v/>
      </c>
      <c r="M929" s="63" t="str">
        <f t="shared" si="292"/>
        <v/>
      </c>
      <c r="N929" s="63" t="str">
        <f t="shared" si="293"/>
        <v/>
      </c>
      <c r="P929" s="44" t="str">
        <f>IF($AB$1="NE","",IF(V929=$V$1,MAX($P$1:P928)+1,""))</f>
        <v/>
      </c>
      <c r="Q929" s="44" t="str">
        <f t="shared" si="294"/>
        <v/>
      </c>
      <c r="R929" s="44" t="str">
        <f t="shared" si="295"/>
        <v/>
      </c>
      <c r="S929" s="44" t="str">
        <f t="shared" si="296"/>
        <v/>
      </c>
      <c r="T929" s="44" t="str">
        <f t="shared" si="297"/>
        <v/>
      </c>
      <c r="U929" s="44" t="str">
        <f t="shared" si="298"/>
        <v/>
      </c>
      <c r="V929" s="44" t="str">
        <f t="shared" si="299"/>
        <v/>
      </c>
      <c r="X929" s="44" t="str">
        <f>IF(AA929=$AA$1,MAX($X$1:X928)+1,"")</f>
        <v/>
      </c>
      <c r="Y929" s="44" t="str">
        <f t="shared" si="300"/>
        <v/>
      </c>
      <c r="Z929" s="44" t="str">
        <f t="shared" si="287"/>
        <v/>
      </c>
      <c r="AA929" s="44" t="str">
        <f t="shared" si="301"/>
        <v/>
      </c>
      <c r="AB929" s="44" t="str">
        <f t="shared" si="302"/>
        <v/>
      </c>
      <c r="AC929" s="45" t="str">
        <f t="shared" si="303"/>
        <v/>
      </c>
      <c r="AD929" s="45" t="str">
        <f t="shared" si="304"/>
        <v/>
      </c>
      <c r="AG929"/>
    </row>
    <row r="930" spans="1:33" x14ac:dyDescent="0.25">
      <c r="A930" s="41" t="str">
        <f>IF(B930=$Z$1,MAX($A$1:A929)+1,"")</f>
        <v/>
      </c>
      <c r="B930" s="48" t="s">
        <v>38</v>
      </c>
      <c r="C930" s="41" t="s">
        <v>183</v>
      </c>
      <c r="D930" s="49" t="s">
        <v>919</v>
      </c>
      <c r="E930" s="50">
        <v>734551</v>
      </c>
      <c r="F930" s="48" t="s">
        <v>24</v>
      </c>
      <c r="H930" s="63">
        <f t="shared" si="286"/>
        <v>929</v>
      </c>
      <c r="I930" s="63" t="str">
        <f t="shared" si="288"/>
        <v/>
      </c>
      <c r="J930" s="63" t="str">
        <f t="shared" si="289"/>
        <v/>
      </c>
      <c r="K930" s="63" t="str">
        <f t="shared" si="290"/>
        <v/>
      </c>
      <c r="L930" s="63" t="str">
        <f t="shared" si="291"/>
        <v/>
      </c>
      <c r="M930" s="63" t="str">
        <f t="shared" si="292"/>
        <v/>
      </c>
      <c r="N930" s="63" t="str">
        <f t="shared" si="293"/>
        <v/>
      </c>
      <c r="P930" s="44" t="str">
        <f>IF($AB$1="NE","",IF(V930=$V$1,MAX($P$1:P929)+1,""))</f>
        <v/>
      </c>
      <c r="Q930" s="44" t="str">
        <f t="shared" si="294"/>
        <v/>
      </c>
      <c r="R930" s="44" t="str">
        <f t="shared" si="295"/>
        <v/>
      </c>
      <c r="S930" s="44" t="str">
        <f t="shared" si="296"/>
        <v/>
      </c>
      <c r="T930" s="44" t="str">
        <f t="shared" si="297"/>
        <v/>
      </c>
      <c r="U930" s="44" t="str">
        <f t="shared" si="298"/>
        <v/>
      </c>
      <c r="V930" s="44" t="str">
        <f t="shared" si="299"/>
        <v/>
      </c>
      <c r="X930" s="44" t="str">
        <f>IF(AA930=$AA$1,MAX($X$1:X929)+1,"")</f>
        <v/>
      </c>
      <c r="Y930" s="44" t="str">
        <f t="shared" si="300"/>
        <v/>
      </c>
      <c r="Z930" s="44" t="str">
        <f t="shared" si="287"/>
        <v/>
      </c>
      <c r="AA930" s="44" t="str">
        <f t="shared" si="301"/>
        <v/>
      </c>
      <c r="AB930" s="44" t="str">
        <f t="shared" si="302"/>
        <v/>
      </c>
      <c r="AC930" s="45" t="str">
        <f t="shared" si="303"/>
        <v/>
      </c>
      <c r="AD930" s="45" t="str">
        <f t="shared" si="304"/>
        <v/>
      </c>
      <c r="AG930"/>
    </row>
    <row r="931" spans="1:33" x14ac:dyDescent="0.25">
      <c r="A931" s="41" t="str">
        <f>IF(B931=$Z$1,MAX($A$1:A930)+1,"")</f>
        <v/>
      </c>
      <c r="B931" s="48" t="s">
        <v>38</v>
      </c>
      <c r="C931" s="41" t="s">
        <v>183</v>
      </c>
      <c r="D931" s="49" t="s">
        <v>210</v>
      </c>
      <c r="E931" s="50">
        <v>664961</v>
      </c>
      <c r="F931" s="48" t="s">
        <v>24</v>
      </c>
      <c r="H931" s="63">
        <f t="shared" si="286"/>
        <v>930</v>
      </c>
      <c r="I931" s="63" t="str">
        <f t="shared" si="288"/>
        <v/>
      </c>
      <c r="J931" s="63" t="str">
        <f t="shared" si="289"/>
        <v/>
      </c>
      <c r="K931" s="63" t="str">
        <f t="shared" si="290"/>
        <v/>
      </c>
      <c r="L931" s="63" t="str">
        <f t="shared" si="291"/>
        <v/>
      </c>
      <c r="M931" s="63" t="str">
        <f t="shared" si="292"/>
        <v/>
      </c>
      <c r="N931" s="63" t="str">
        <f t="shared" si="293"/>
        <v/>
      </c>
      <c r="P931" s="44" t="str">
        <f>IF($AB$1="NE","",IF(V931=$V$1,MAX($P$1:P930)+1,""))</f>
        <v/>
      </c>
      <c r="Q931" s="44" t="str">
        <f t="shared" si="294"/>
        <v/>
      </c>
      <c r="R931" s="44" t="str">
        <f t="shared" si="295"/>
        <v/>
      </c>
      <c r="S931" s="44" t="str">
        <f t="shared" si="296"/>
        <v/>
      </c>
      <c r="T931" s="44" t="str">
        <f t="shared" si="297"/>
        <v/>
      </c>
      <c r="U931" s="44" t="str">
        <f t="shared" si="298"/>
        <v/>
      </c>
      <c r="V931" s="44" t="str">
        <f t="shared" si="299"/>
        <v/>
      </c>
      <c r="X931" s="44" t="str">
        <f>IF(AA931=$AA$1,MAX($X$1:X930)+1,"")</f>
        <v/>
      </c>
      <c r="Y931" s="44" t="str">
        <f t="shared" si="300"/>
        <v/>
      </c>
      <c r="Z931" s="44" t="str">
        <f t="shared" si="287"/>
        <v/>
      </c>
      <c r="AA931" s="44" t="str">
        <f t="shared" si="301"/>
        <v/>
      </c>
      <c r="AB931" s="44" t="str">
        <f t="shared" si="302"/>
        <v/>
      </c>
      <c r="AC931" s="45" t="str">
        <f t="shared" si="303"/>
        <v/>
      </c>
      <c r="AD931" s="45" t="str">
        <f t="shared" si="304"/>
        <v/>
      </c>
      <c r="AG931"/>
    </row>
    <row r="932" spans="1:33" x14ac:dyDescent="0.25">
      <c r="A932" s="41" t="str">
        <f>IF(B932=$Z$1,MAX($A$1:A931)+1,"")</f>
        <v/>
      </c>
      <c r="B932" s="48" t="s">
        <v>38</v>
      </c>
      <c r="C932" s="41" t="s">
        <v>183</v>
      </c>
      <c r="D932" s="49" t="s">
        <v>920</v>
      </c>
      <c r="E932" s="50">
        <v>745782</v>
      </c>
      <c r="F932" s="48" t="s">
        <v>24</v>
      </c>
      <c r="H932" s="63">
        <f t="shared" si="286"/>
        <v>931</v>
      </c>
      <c r="I932" s="63" t="str">
        <f t="shared" si="288"/>
        <v/>
      </c>
      <c r="J932" s="63" t="str">
        <f t="shared" si="289"/>
        <v/>
      </c>
      <c r="K932" s="63" t="str">
        <f t="shared" si="290"/>
        <v/>
      </c>
      <c r="L932" s="63" t="str">
        <f t="shared" si="291"/>
        <v/>
      </c>
      <c r="M932" s="63" t="str">
        <f t="shared" si="292"/>
        <v/>
      </c>
      <c r="N932" s="63" t="str">
        <f t="shared" si="293"/>
        <v/>
      </c>
      <c r="P932" s="44" t="str">
        <f>IF($AB$1="NE","",IF(V932=$V$1,MAX($P$1:P931)+1,""))</f>
        <v/>
      </c>
      <c r="Q932" s="44" t="str">
        <f t="shared" si="294"/>
        <v/>
      </c>
      <c r="R932" s="44" t="str">
        <f t="shared" si="295"/>
        <v/>
      </c>
      <c r="S932" s="44" t="str">
        <f t="shared" si="296"/>
        <v/>
      </c>
      <c r="T932" s="44" t="str">
        <f t="shared" si="297"/>
        <v/>
      </c>
      <c r="U932" s="44" t="str">
        <f t="shared" si="298"/>
        <v/>
      </c>
      <c r="V932" s="44" t="str">
        <f t="shared" si="299"/>
        <v/>
      </c>
      <c r="X932" s="44" t="str">
        <f>IF(AA932=$AA$1,MAX($X$1:X931)+1,"")</f>
        <v/>
      </c>
      <c r="Y932" s="44" t="str">
        <f t="shared" si="300"/>
        <v/>
      </c>
      <c r="Z932" s="44" t="str">
        <f t="shared" si="287"/>
        <v/>
      </c>
      <c r="AA932" s="44" t="str">
        <f t="shared" si="301"/>
        <v/>
      </c>
      <c r="AB932" s="44" t="str">
        <f t="shared" si="302"/>
        <v/>
      </c>
      <c r="AC932" s="45" t="str">
        <f t="shared" si="303"/>
        <v/>
      </c>
      <c r="AD932" s="45" t="str">
        <f t="shared" si="304"/>
        <v/>
      </c>
      <c r="AG932"/>
    </row>
    <row r="933" spans="1:33" x14ac:dyDescent="0.25">
      <c r="A933" s="41" t="str">
        <f>IF(B933=$Z$1,MAX($A$1:A932)+1,"")</f>
        <v/>
      </c>
      <c r="B933" s="48" t="s">
        <v>38</v>
      </c>
      <c r="C933" s="41" t="s">
        <v>183</v>
      </c>
      <c r="D933" s="49" t="s">
        <v>921</v>
      </c>
      <c r="E933" s="50">
        <v>769991</v>
      </c>
      <c r="F933" s="48" t="s">
        <v>24</v>
      </c>
      <c r="H933" s="63">
        <f t="shared" si="286"/>
        <v>932</v>
      </c>
      <c r="I933" s="63" t="str">
        <f t="shared" si="288"/>
        <v/>
      </c>
      <c r="J933" s="63" t="str">
        <f t="shared" si="289"/>
        <v/>
      </c>
      <c r="K933" s="63" t="str">
        <f t="shared" si="290"/>
        <v/>
      </c>
      <c r="L933" s="63" t="str">
        <f t="shared" si="291"/>
        <v/>
      </c>
      <c r="M933" s="63" t="str">
        <f t="shared" si="292"/>
        <v/>
      </c>
      <c r="N933" s="63" t="str">
        <f t="shared" si="293"/>
        <v/>
      </c>
      <c r="P933" s="44" t="str">
        <f>IF($AB$1="NE","",IF(V933=$V$1,MAX($P$1:P932)+1,""))</f>
        <v/>
      </c>
      <c r="Q933" s="44" t="str">
        <f t="shared" si="294"/>
        <v/>
      </c>
      <c r="R933" s="44" t="str">
        <f t="shared" si="295"/>
        <v/>
      </c>
      <c r="S933" s="44" t="str">
        <f t="shared" si="296"/>
        <v/>
      </c>
      <c r="T933" s="44" t="str">
        <f t="shared" si="297"/>
        <v/>
      </c>
      <c r="U933" s="44" t="str">
        <f t="shared" si="298"/>
        <v/>
      </c>
      <c r="V933" s="44" t="str">
        <f t="shared" si="299"/>
        <v/>
      </c>
      <c r="X933" s="44" t="str">
        <f>IF(AA933=$AA$1,MAX($X$1:X932)+1,"")</f>
        <v/>
      </c>
      <c r="Y933" s="44" t="str">
        <f t="shared" si="300"/>
        <v/>
      </c>
      <c r="Z933" s="44" t="str">
        <f t="shared" si="287"/>
        <v/>
      </c>
      <c r="AA933" s="44" t="str">
        <f t="shared" si="301"/>
        <v/>
      </c>
      <c r="AB933" s="44" t="str">
        <f t="shared" si="302"/>
        <v/>
      </c>
      <c r="AC933" s="45" t="str">
        <f t="shared" si="303"/>
        <v/>
      </c>
      <c r="AD933" s="45" t="str">
        <f t="shared" si="304"/>
        <v/>
      </c>
      <c r="AG933"/>
    </row>
    <row r="934" spans="1:33" x14ac:dyDescent="0.25">
      <c r="A934" s="41" t="str">
        <f>IF(B934=$Z$1,MAX($A$1:A933)+1,"")</f>
        <v/>
      </c>
      <c r="B934" s="48" t="s">
        <v>38</v>
      </c>
      <c r="C934" s="41" t="s">
        <v>183</v>
      </c>
      <c r="D934" s="49" t="s">
        <v>211</v>
      </c>
      <c r="E934" s="50">
        <v>640221</v>
      </c>
      <c r="F934" s="48" t="s">
        <v>24</v>
      </c>
      <c r="H934" s="63">
        <f t="shared" si="286"/>
        <v>933</v>
      </c>
      <c r="I934" s="63" t="str">
        <f t="shared" si="288"/>
        <v/>
      </c>
      <c r="J934" s="63" t="str">
        <f t="shared" si="289"/>
        <v/>
      </c>
      <c r="K934" s="63" t="str">
        <f t="shared" si="290"/>
        <v/>
      </c>
      <c r="L934" s="63" t="str">
        <f t="shared" si="291"/>
        <v/>
      </c>
      <c r="M934" s="63" t="str">
        <f t="shared" si="292"/>
        <v/>
      </c>
      <c r="N934" s="63" t="str">
        <f t="shared" si="293"/>
        <v/>
      </c>
      <c r="P934" s="44" t="str">
        <f>IF($AB$1="NE","",IF(V934=$V$1,MAX($P$1:P933)+1,""))</f>
        <v/>
      </c>
      <c r="Q934" s="44" t="str">
        <f t="shared" si="294"/>
        <v/>
      </c>
      <c r="R934" s="44" t="str">
        <f t="shared" si="295"/>
        <v/>
      </c>
      <c r="S934" s="44" t="str">
        <f t="shared" si="296"/>
        <v/>
      </c>
      <c r="T934" s="44" t="str">
        <f t="shared" si="297"/>
        <v/>
      </c>
      <c r="U934" s="44" t="str">
        <f t="shared" si="298"/>
        <v/>
      </c>
      <c r="V934" s="44" t="str">
        <f t="shared" si="299"/>
        <v/>
      </c>
      <c r="X934" s="44" t="str">
        <f>IF(AA934=$AA$1,MAX($X$1:X933)+1,"")</f>
        <v/>
      </c>
      <c r="Y934" s="44" t="str">
        <f t="shared" si="300"/>
        <v/>
      </c>
      <c r="Z934" s="44" t="str">
        <f t="shared" si="287"/>
        <v/>
      </c>
      <c r="AA934" s="44" t="str">
        <f t="shared" si="301"/>
        <v/>
      </c>
      <c r="AB934" s="44" t="str">
        <f t="shared" si="302"/>
        <v/>
      </c>
      <c r="AC934" s="45" t="str">
        <f t="shared" si="303"/>
        <v/>
      </c>
      <c r="AD934" s="45" t="str">
        <f t="shared" si="304"/>
        <v/>
      </c>
      <c r="AG934"/>
    </row>
    <row r="935" spans="1:33" x14ac:dyDescent="0.25">
      <c r="A935" s="41" t="str">
        <f>IF(B935=$Z$1,MAX($A$1:A934)+1,"")</f>
        <v/>
      </c>
      <c r="B935" s="48" t="s">
        <v>38</v>
      </c>
      <c r="C935" s="41" t="s">
        <v>183</v>
      </c>
      <c r="D935" s="49" t="s">
        <v>212</v>
      </c>
      <c r="E935" s="50">
        <v>749362</v>
      </c>
      <c r="F935" s="48" t="s">
        <v>24</v>
      </c>
      <c r="H935" s="63">
        <f t="shared" si="286"/>
        <v>934</v>
      </c>
      <c r="I935" s="63" t="str">
        <f t="shared" si="288"/>
        <v/>
      </c>
      <c r="J935" s="63" t="str">
        <f t="shared" si="289"/>
        <v/>
      </c>
      <c r="K935" s="63" t="str">
        <f t="shared" si="290"/>
        <v/>
      </c>
      <c r="L935" s="63" t="str">
        <f t="shared" si="291"/>
        <v/>
      </c>
      <c r="M935" s="63" t="str">
        <f t="shared" si="292"/>
        <v/>
      </c>
      <c r="N935" s="63" t="str">
        <f t="shared" si="293"/>
        <v/>
      </c>
      <c r="P935" s="44" t="str">
        <f>IF($AB$1="NE","",IF(V935=$V$1,MAX($P$1:P934)+1,""))</f>
        <v/>
      </c>
      <c r="Q935" s="44" t="str">
        <f t="shared" si="294"/>
        <v/>
      </c>
      <c r="R935" s="44" t="str">
        <f t="shared" si="295"/>
        <v/>
      </c>
      <c r="S935" s="44" t="str">
        <f t="shared" si="296"/>
        <v/>
      </c>
      <c r="T935" s="44" t="str">
        <f t="shared" si="297"/>
        <v/>
      </c>
      <c r="U935" s="44" t="str">
        <f t="shared" si="298"/>
        <v/>
      </c>
      <c r="V935" s="44" t="str">
        <f t="shared" si="299"/>
        <v/>
      </c>
      <c r="X935" s="44" t="str">
        <f>IF(AA935=$AA$1,MAX($X$1:X934)+1,"")</f>
        <v/>
      </c>
      <c r="Y935" s="44" t="str">
        <f t="shared" si="300"/>
        <v/>
      </c>
      <c r="Z935" s="44" t="str">
        <f t="shared" si="287"/>
        <v/>
      </c>
      <c r="AA935" s="44" t="str">
        <f t="shared" si="301"/>
        <v/>
      </c>
      <c r="AB935" s="44" t="str">
        <f t="shared" si="302"/>
        <v/>
      </c>
      <c r="AC935" s="45" t="str">
        <f t="shared" si="303"/>
        <v/>
      </c>
      <c r="AD935" s="45" t="str">
        <f t="shared" si="304"/>
        <v/>
      </c>
      <c r="AG935"/>
    </row>
    <row r="936" spans="1:33" x14ac:dyDescent="0.25">
      <c r="A936" s="41" t="str">
        <f>IF(B936=$Z$1,MAX($A$1:A935)+1,"")</f>
        <v/>
      </c>
      <c r="B936" s="48" t="s">
        <v>38</v>
      </c>
      <c r="C936" s="41" t="s">
        <v>183</v>
      </c>
      <c r="D936" s="49" t="s">
        <v>922</v>
      </c>
      <c r="E936" s="50">
        <v>752991</v>
      </c>
      <c r="F936" s="48" t="s">
        <v>24</v>
      </c>
      <c r="H936" s="63">
        <f t="shared" si="286"/>
        <v>935</v>
      </c>
      <c r="I936" s="63" t="str">
        <f t="shared" si="288"/>
        <v/>
      </c>
      <c r="J936" s="63" t="str">
        <f t="shared" si="289"/>
        <v/>
      </c>
      <c r="K936" s="63" t="str">
        <f t="shared" si="290"/>
        <v/>
      </c>
      <c r="L936" s="63" t="str">
        <f t="shared" si="291"/>
        <v/>
      </c>
      <c r="M936" s="63" t="str">
        <f t="shared" si="292"/>
        <v/>
      </c>
      <c r="N936" s="63" t="str">
        <f t="shared" si="293"/>
        <v/>
      </c>
      <c r="P936" s="44" t="str">
        <f>IF($AB$1="NE","",IF(V936=$V$1,MAX($P$1:P935)+1,""))</f>
        <v/>
      </c>
      <c r="Q936" s="44" t="str">
        <f t="shared" si="294"/>
        <v/>
      </c>
      <c r="R936" s="44" t="str">
        <f t="shared" si="295"/>
        <v/>
      </c>
      <c r="S936" s="44" t="str">
        <f t="shared" si="296"/>
        <v/>
      </c>
      <c r="T936" s="44" t="str">
        <f t="shared" si="297"/>
        <v/>
      </c>
      <c r="U936" s="44" t="str">
        <f t="shared" si="298"/>
        <v/>
      </c>
      <c r="V936" s="44" t="str">
        <f t="shared" si="299"/>
        <v/>
      </c>
      <c r="X936" s="44" t="str">
        <f>IF(AA936=$AA$1,MAX($X$1:X935)+1,"")</f>
        <v/>
      </c>
      <c r="Y936" s="44" t="str">
        <f t="shared" si="300"/>
        <v/>
      </c>
      <c r="Z936" s="44" t="str">
        <f t="shared" si="287"/>
        <v/>
      </c>
      <c r="AA936" s="44" t="str">
        <f t="shared" si="301"/>
        <v/>
      </c>
      <c r="AB936" s="44" t="str">
        <f t="shared" si="302"/>
        <v/>
      </c>
      <c r="AC936" s="45" t="str">
        <f t="shared" si="303"/>
        <v/>
      </c>
      <c r="AD936" s="45" t="str">
        <f t="shared" si="304"/>
        <v/>
      </c>
      <c r="AG936"/>
    </row>
    <row r="937" spans="1:33" x14ac:dyDescent="0.25">
      <c r="A937" s="41" t="str">
        <f>IF(B937=$Z$1,MAX($A$1:A936)+1,"")</f>
        <v/>
      </c>
      <c r="B937" s="48" t="s">
        <v>38</v>
      </c>
      <c r="C937" s="41" t="s">
        <v>183</v>
      </c>
      <c r="D937" s="49" t="s">
        <v>213</v>
      </c>
      <c r="E937" s="50">
        <v>755796</v>
      </c>
      <c r="F937" s="48" t="s">
        <v>24</v>
      </c>
      <c r="H937" s="63">
        <f t="shared" si="286"/>
        <v>936</v>
      </c>
      <c r="I937" s="63" t="str">
        <f t="shared" si="288"/>
        <v/>
      </c>
      <c r="J937" s="63" t="str">
        <f t="shared" si="289"/>
        <v/>
      </c>
      <c r="K937" s="63" t="str">
        <f t="shared" si="290"/>
        <v/>
      </c>
      <c r="L937" s="63" t="str">
        <f t="shared" si="291"/>
        <v/>
      </c>
      <c r="M937" s="63" t="str">
        <f t="shared" si="292"/>
        <v/>
      </c>
      <c r="N937" s="63" t="str">
        <f t="shared" si="293"/>
        <v/>
      </c>
      <c r="P937" s="44" t="str">
        <f>IF($AB$1="NE","",IF(V937=$V$1,MAX($P$1:P936)+1,""))</f>
        <v/>
      </c>
      <c r="Q937" s="44" t="str">
        <f t="shared" si="294"/>
        <v/>
      </c>
      <c r="R937" s="44" t="str">
        <f t="shared" si="295"/>
        <v/>
      </c>
      <c r="S937" s="44" t="str">
        <f t="shared" si="296"/>
        <v/>
      </c>
      <c r="T937" s="44" t="str">
        <f t="shared" si="297"/>
        <v/>
      </c>
      <c r="U937" s="44" t="str">
        <f t="shared" si="298"/>
        <v/>
      </c>
      <c r="V937" s="44" t="str">
        <f t="shared" si="299"/>
        <v/>
      </c>
      <c r="X937" s="44" t="str">
        <f>IF(AA937=$AA$1,MAX($X$1:X936)+1,"")</f>
        <v/>
      </c>
      <c r="Y937" s="44" t="str">
        <f t="shared" si="300"/>
        <v/>
      </c>
      <c r="Z937" s="44" t="str">
        <f t="shared" si="287"/>
        <v/>
      </c>
      <c r="AA937" s="44" t="str">
        <f t="shared" si="301"/>
        <v/>
      </c>
      <c r="AB937" s="44" t="str">
        <f t="shared" si="302"/>
        <v/>
      </c>
      <c r="AC937" s="45" t="str">
        <f t="shared" si="303"/>
        <v/>
      </c>
      <c r="AD937" s="45" t="str">
        <f t="shared" si="304"/>
        <v/>
      </c>
      <c r="AG937"/>
    </row>
    <row r="938" spans="1:33" x14ac:dyDescent="0.25">
      <c r="A938" s="41" t="str">
        <f>IF(B938=$Z$1,MAX($A$1:A937)+1,"")</f>
        <v/>
      </c>
      <c r="B938" s="48" t="s">
        <v>38</v>
      </c>
      <c r="C938" s="41" t="s">
        <v>183</v>
      </c>
      <c r="D938" s="49" t="s">
        <v>214</v>
      </c>
      <c r="E938" s="50">
        <v>758311</v>
      </c>
      <c r="F938" s="48" t="s">
        <v>24</v>
      </c>
      <c r="H938" s="63">
        <f t="shared" si="286"/>
        <v>937</v>
      </c>
      <c r="I938" s="63" t="str">
        <f t="shared" si="288"/>
        <v/>
      </c>
      <c r="J938" s="63" t="str">
        <f t="shared" si="289"/>
        <v/>
      </c>
      <c r="K938" s="63" t="str">
        <f t="shared" si="290"/>
        <v/>
      </c>
      <c r="L938" s="63" t="str">
        <f t="shared" si="291"/>
        <v/>
      </c>
      <c r="M938" s="63" t="str">
        <f t="shared" si="292"/>
        <v/>
      </c>
      <c r="N938" s="63" t="str">
        <f t="shared" si="293"/>
        <v/>
      </c>
      <c r="P938" s="44" t="str">
        <f>IF($AB$1="NE","",IF(V938=$V$1,MAX($P$1:P937)+1,""))</f>
        <v/>
      </c>
      <c r="Q938" s="44" t="str">
        <f t="shared" si="294"/>
        <v/>
      </c>
      <c r="R938" s="44" t="str">
        <f t="shared" si="295"/>
        <v/>
      </c>
      <c r="S938" s="44" t="str">
        <f t="shared" si="296"/>
        <v/>
      </c>
      <c r="T938" s="44" t="str">
        <f t="shared" si="297"/>
        <v/>
      </c>
      <c r="U938" s="44" t="str">
        <f t="shared" si="298"/>
        <v/>
      </c>
      <c r="V938" s="44" t="str">
        <f t="shared" si="299"/>
        <v/>
      </c>
      <c r="X938" s="44" t="str">
        <f>IF(AA938=$AA$1,MAX($X$1:X937)+1,"")</f>
        <v/>
      </c>
      <c r="Y938" s="44" t="str">
        <f t="shared" si="300"/>
        <v/>
      </c>
      <c r="Z938" s="44" t="str">
        <f t="shared" si="287"/>
        <v/>
      </c>
      <c r="AA938" s="44" t="str">
        <f t="shared" si="301"/>
        <v/>
      </c>
      <c r="AB938" s="44" t="str">
        <f t="shared" si="302"/>
        <v/>
      </c>
      <c r="AC938" s="45" t="str">
        <f t="shared" si="303"/>
        <v/>
      </c>
      <c r="AD938" s="45" t="str">
        <f t="shared" si="304"/>
        <v/>
      </c>
      <c r="AG938"/>
    </row>
    <row r="939" spans="1:33" x14ac:dyDescent="0.25">
      <c r="A939" s="41" t="str">
        <f>IF(B939=$Z$1,MAX($A$1:A938)+1,"")</f>
        <v/>
      </c>
      <c r="B939" s="48" t="s">
        <v>38</v>
      </c>
      <c r="C939" s="41" t="s">
        <v>183</v>
      </c>
      <c r="D939" s="49" t="s">
        <v>923</v>
      </c>
      <c r="E939" s="50">
        <v>760803</v>
      </c>
      <c r="F939" s="48" t="s">
        <v>24</v>
      </c>
      <c r="H939" s="63">
        <f t="shared" si="286"/>
        <v>938</v>
      </c>
      <c r="I939" s="63" t="str">
        <f t="shared" si="288"/>
        <v/>
      </c>
      <c r="J939" s="63" t="str">
        <f t="shared" si="289"/>
        <v/>
      </c>
      <c r="K939" s="63" t="str">
        <f t="shared" si="290"/>
        <v/>
      </c>
      <c r="L939" s="63" t="str">
        <f t="shared" si="291"/>
        <v/>
      </c>
      <c r="M939" s="63" t="str">
        <f t="shared" si="292"/>
        <v/>
      </c>
      <c r="N939" s="63" t="str">
        <f t="shared" si="293"/>
        <v/>
      </c>
      <c r="P939" s="44" t="str">
        <f>IF($AB$1="NE","",IF(V939=$V$1,MAX($P$1:P938)+1,""))</f>
        <v/>
      </c>
      <c r="Q939" s="44" t="str">
        <f t="shared" si="294"/>
        <v/>
      </c>
      <c r="R939" s="44" t="str">
        <f t="shared" si="295"/>
        <v/>
      </c>
      <c r="S939" s="44" t="str">
        <f t="shared" si="296"/>
        <v/>
      </c>
      <c r="T939" s="44" t="str">
        <f t="shared" si="297"/>
        <v/>
      </c>
      <c r="U939" s="44" t="str">
        <f t="shared" si="298"/>
        <v/>
      </c>
      <c r="V939" s="44" t="str">
        <f t="shared" si="299"/>
        <v/>
      </c>
      <c r="X939" s="44" t="str">
        <f>IF(AA939=$AA$1,MAX($X$1:X938)+1,"")</f>
        <v/>
      </c>
      <c r="Y939" s="44" t="str">
        <f t="shared" si="300"/>
        <v/>
      </c>
      <c r="Z939" s="44" t="str">
        <f t="shared" si="287"/>
        <v/>
      </c>
      <c r="AA939" s="44" t="str">
        <f t="shared" si="301"/>
        <v/>
      </c>
      <c r="AB939" s="44" t="str">
        <f t="shared" si="302"/>
        <v/>
      </c>
      <c r="AC939" s="45" t="str">
        <f t="shared" si="303"/>
        <v/>
      </c>
      <c r="AD939" s="45" t="str">
        <f t="shared" si="304"/>
        <v/>
      </c>
      <c r="AG939"/>
    </row>
    <row r="940" spans="1:33" x14ac:dyDescent="0.25">
      <c r="A940" s="41" t="str">
        <f>IF(B940=$Z$1,MAX($A$1:A939)+1,"")</f>
        <v/>
      </c>
      <c r="B940" s="48" t="s">
        <v>38</v>
      </c>
      <c r="C940" s="41" t="s">
        <v>183</v>
      </c>
      <c r="D940" s="49" t="s">
        <v>215</v>
      </c>
      <c r="E940" s="50">
        <v>762784</v>
      </c>
      <c r="F940" s="48" t="s">
        <v>24</v>
      </c>
      <c r="H940" s="63">
        <f t="shared" si="286"/>
        <v>939</v>
      </c>
      <c r="I940" s="63" t="str">
        <f t="shared" si="288"/>
        <v/>
      </c>
      <c r="J940" s="63" t="str">
        <f t="shared" si="289"/>
        <v/>
      </c>
      <c r="K940" s="63" t="str">
        <f t="shared" si="290"/>
        <v/>
      </c>
      <c r="L940" s="63" t="str">
        <f t="shared" si="291"/>
        <v/>
      </c>
      <c r="M940" s="63" t="str">
        <f t="shared" si="292"/>
        <v/>
      </c>
      <c r="N940" s="63" t="str">
        <f t="shared" si="293"/>
        <v/>
      </c>
      <c r="P940" s="44" t="str">
        <f>IF($AB$1="NE","",IF(V940=$V$1,MAX($P$1:P939)+1,""))</f>
        <v/>
      </c>
      <c r="Q940" s="44" t="str">
        <f t="shared" si="294"/>
        <v/>
      </c>
      <c r="R940" s="44" t="str">
        <f t="shared" si="295"/>
        <v/>
      </c>
      <c r="S940" s="44" t="str">
        <f t="shared" si="296"/>
        <v/>
      </c>
      <c r="T940" s="44" t="str">
        <f t="shared" si="297"/>
        <v/>
      </c>
      <c r="U940" s="44" t="str">
        <f t="shared" si="298"/>
        <v/>
      </c>
      <c r="V940" s="44" t="str">
        <f t="shared" si="299"/>
        <v/>
      </c>
      <c r="X940" s="44" t="str">
        <f>IF(AA940=$AA$1,MAX($X$1:X939)+1,"")</f>
        <v/>
      </c>
      <c r="Y940" s="44" t="str">
        <f t="shared" si="300"/>
        <v/>
      </c>
      <c r="Z940" s="44" t="str">
        <f t="shared" si="287"/>
        <v/>
      </c>
      <c r="AA940" s="44" t="str">
        <f t="shared" si="301"/>
        <v/>
      </c>
      <c r="AB940" s="44" t="str">
        <f t="shared" si="302"/>
        <v/>
      </c>
      <c r="AC940" s="45" t="str">
        <f t="shared" si="303"/>
        <v/>
      </c>
      <c r="AD940" s="45" t="str">
        <f t="shared" si="304"/>
        <v/>
      </c>
      <c r="AG940"/>
    </row>
    <row r="941" spans="1:33" x14ac:dyDescent="0.25">
      <c r="A941" s="41" t="str">
        <f>IF(B941=$Z$1,MAX($A$1:A940)+1,"")</f>
        <v/>
      </c>
      <c r="B941" s="48" t="s">
        <v>38</v>
      </c>
      <c r="C941" s="41" t="s">
        <v>183</v>
      </c>
      <c r="D941" s="49" t="s">
        <v>216</v>
      </c>
      <c r="E941" s="50">
        <v>767638</v>
      </c>
      <c r="F941" s="48" t="s">
        <v>24</v>
      </c>
      <c r="H941" s="63">
        <f t="shared" si="286"/>
        <v>940</v>
      </c>
      <c r="I941" s="63" t="str">
        <f t="shared" si="288"/>
        <v/>
      </c>
      <c r="J941" s="63" t="str">
        <f t="shared" si="289"/>
        <v/>
      </c>
      <c r="K941" s="63" t="str">
        <f t="shared" si="290"/>
        <v/>
      </c>
      <c r="L941" s="63" t="str">
        <f t="shared" si="291"/>
        <v/>
      </c>
      <c r="M941" s="63" t="str">
        <f t="shared" si="292"/>
        <v/>
      </c>
      <c r="N941" s="63" t="str">
        <f t="shared" si="293"/>
        <v/>
      </c>
      <c r="P941" s="44" t="str">
        <f>IF($AB$1="NE","",IF(V941=$V$1,MAX($P$1:P940)+1,""))</f>
        <v/>
      </c>
      <c r="Q941" s="44" t="str">
        <f t="shared" si="294"/>
        <v/>
      </c>
      <c r="R941" s="44" t="str">
        <f t="shared" si="295"/>
        <v/>
      </c>
      <c r="S941" s="44" t="str">
        <f t="shared" si="296"/>
        <v/>
      </c>
      <c r="T941" s="44" t="str">
        <f t="shared" si="297"/>
        <v/>
      </c>
      <c r="U941" s="44" t="str">
        <f t="shared" si="298"/>
        <v/>
      </c>
      <c r="V941" s="44" t="str">
        <f t="shared" si="299"/>
        <v/>
      </c>
      <c r="X941" s="44" t="str">
        <f>IF(AA941=$AA$1,MAX($X$1:X940)+1,"")</f>
        <v/>
      </c>
      <c r="Y941" s="44" t="str">
        <f t="shared" si="300"/>
        <v/>
      </c>
      <c r="Z941" s="44" t="str">
        <f t="shared" si="287"/>
        <v/>
      </c>
      <c r="AA941" s="44" t="str">
        <f t="shared" si="301"/>
        <v/>
      </c>
      <c r="AB941" s="44" t="str">
        <f t="shared" si="302"/>
        <v/>
      </c>
      <c r="AC941" s="45" t="str">
        <f t="shared" si="303"/>
        <v/>
      </c>
      <c r="AD941" s="45" t="str">
        <f t="shared" si="304"/>
        <v/>
      </c>
      <c r="AG941"/>
    </row>
    <row r="942" spans="1:33" x14ac:dyDescent="0.25">
      <c r="A942" s="41" t="str">
        <f>IF(B942=$Z$1,MAX($A$1:A941)+1,"")</f>
        <v/>
      </c>
      <c r="B942" s="48" t="s">
        <v>38</v>
      </c>
      <c r="C942" s="41" t="s">
        <v>183</v>
      </c>
      <c r="D942" s="49" t="s">
        <v>217</v>
      </c>
      <c r="E942" s="50">
        <v>768812</v>
      </c>
      <c r="F942" s="48" t="s">
        <v>24</v>
      </c>
      <c r="H942" s="63">
        <f t="shared" si="286"/>
        <v>941</v>
      </c>
      <c r="I942" s="63" t="str">
        <f t="shared" si="288"/>
        <v/>
      </c>
      <c r="J942" s="63" t="str">
        <f t="shared" si="289"/>
        <v/>
      </c>
      <c r="K942" s="63" t="str">
        <f t="shared" si="290"/>
        <v/>
      </c>
      <c r="L942" s="63" t="str">
        <f t="shared" si="291"/>
        <v/>
      </c>
      <c r="M942" s="63" t="str">
        <f t="shared" si="292"/>
        <v/>
      </c>
      <c r="N942" s="63" t="str">
        <f t="shared" si="293"/>
        <v/>
      </c>
      <c r="P942" s="44" t="str">
        <f>IF($AB$1="NE","",IF(V942=$V$1,MAX($P$1:P941)+1,""))</f>
        <v/>
      </c>
      <c r="Q942" s="44" t="str">
        <f t="shared" si="294"/>
        <v/>
      </c>
      <c r="R942" s="44" t="str">
        <f t="shared" si="295"/>
        <v/>
      </c>
      <c r="S942" s="44" t="str">
        <f t="shared" si="296"/>
        <v/>
      </c>
      <c r="T942" s="44" t="str">
        <f t="shared" si="297"/>
        <v/>
      </c>
      <c r="U942" s="44" t="str">
        <f t="shared" si="298"/>
        <v/>
      </c>
      <c r="V942" s="44" t="str">
        <f t="shared" si="299"/>
        <v/>
      </c>
      <c r="X942" s="44" t="str">
        <f>IF(AA942=$AA$1,MAX($X$1:X941)+1,"")</f>
        <v/>
      </c>
      <c r="Y942" s="44" t="str">
        <f t="shared" si="300"/>
        <v/>
      </c>
      <c r="Z942" s="44" t="str">
        <f t="shared" si="287"/>
        <v/>
      </c>
      <c r="AA942" s="44" t="str">
        <f t="shared" si="301"/>
        <v/>
      </c>
      <c r="AB942" s="44" t="str">
        <f t="shared" si="302"/>
        <v/>
      </c>
      <c r="AC942" s="45" t="str">
        <f t="shared" si="303"/>
        <v/>
      </c>
      <c r="AD942" s="45" t="str">
        <f t="shared" si="304"/>
        <v/>
      </c>
      <c r="AG942"/>
    </row>
    <row r="943" spans="1:33" x14ac:dyDescent="0.25">
      <c r="A943" s="41" t="str">
        <f>IF(B943=$Z$1,MAX($A$1:A942)+1,"")</f>
        <v/>
      </c>
      <c r="B943" s="48" t="s">
        <v>38</v>
      </c>
      <c r="C943" s="41" t="s">
        <v>183</v>
      </c>
      <c r="D943" s="49" t="s">
        <v>924</v>
      </c>
      <c r="E943" s="50">
        <v>770035</v>
      </c>
      <c r="F943" s="48" t="s">
        <v>24</v>
      </c>
      <c r="H943" s="63">
        <f t="shared" si="286"/>
        <v>942</v>
      </c>
      <c r="I943" s="63" t="str">
        <f t="shared" si="288"/>
        <v/>
      </c>
      <c r="J943" s="63" t="str">
        <f t="shared" si="289"/>
        <v/>
      </c>
      <c r="K943" s="63" t="str">
        <f t="shared" si="290"/>
        <v/>
      </c>
      <c r="L943" s="63" t="str">
        <f t="shared" si="291"/>
        <v/>
      </c>
      <c r="M943" s="63" t="str">
        <f t="shared" si="292"/>
        <v/>
      </c>
      <c r="N943" s="63" t="str">
        <f t="shared" si="293"/>
        <v/>
      </c>
      <c r="P943" s="44" t="str">
        <f>IF($AB$1="NE","",IF(V943=$V$1,MAX($P$1:P942)+1,""))</f>
        <v/>
      </c>
      <c r="Q943" s="44" t="str">
        <f t="shared" si="294"/>
        <v/>
      </c>
      <c r="R943" s="44" t="str">
        <f t="shared" si="295"/>
        <v/>
      </c>
      <c r="S943" s="44" t="str">
        <f t="shared" si="296"/>
        <v/>
      </c>
      <c r="T943" s="44" t="str">
        <f t="shared" si="297"/>
        <v/>
      </c>
      <c r="U943" s="44" t="str">
        <f t="shared" si="298"/>
        <v/>
      </c>
      <c r="V943" s="44" t="str">
        <f t="shared" si="299"/>
        <v/>
      </c>
      <c r="X943" s="44" t="str">
        <f>IF(AA943=$AA$1,MAX($X$1:X942)+1,"")</f>
        <v/>
      </c>
      <c r="Y943" s="44" t="str">
        <f t="shared" si="300"/>
        <v/>
      </c>
      <c r="Z943" s="44" t="str">
        <f t="shared" si="287"/>
        <v/>
      </c>
      <c r="AA943" s="44" t="str">
        <f t="shared" si="301"/>
        <v/>
      </c>
      <c r="AB943" s="44" t="str">
        <f t="shared" si="302"/>
        <v/>
      </c>
      <c r="AC943" s="45" t="str">
        <f t="shared" si="303"/>
        <v/>
      </c>
      <c r="AD943" s="45" t="str">
        <f t="shared" si="304"/>
        <v/>
      </c>
      <c r="AG943"/>
    </row>
    <row r="944" spans="1:33" x14ac:dyDescent="0.25">
      <c r="A944" s="41" t="str">
        <f>IF(B944=$Z$1,MAX($A$1:A943)+1,"")</f>
        <v/>
      </c>
      <c r="B944" s="48" t="s">
        <v>38</v>
      </c>
      <c r="C944" s="41" t="s">
        <v>183</v>
      </c>
      <c r="D944" s="49" t="s">
        <v>925</v>
      </c>
      <c r="E944" s="50">
        <v>770531</v>
      </c>
      <c r="F944" s="48" t="s">
        <v>24</v>
      </c>
      <c r="H944" s="63">
        <f t="shared" si="286"/>
        <v>943</v>
      </c>
      <c r="I944" s="63" t="str">
        <f t="shared" si="288"/>
        <v/>
      </c>
      <c r="J944" s="63" t="str">
        <f t="shared" si="289"/>
        <v/>
      </c>
      <c r="K944" s="63" t="str">
        <f t="shared" si="290"/>
        <v/>
      </c>
      <c r="L944" s="63" t="str">
        <f t="shared" si="291"/>
        <v/>
      </c>
      <c r="M944" s="63" t="str">
        <f t="shared" si="292"/>
        <v/>
      </c>
      <c r="N944" s="63" t="str">
        <f t="shared" si="293"/>
        <v/>
      </c>
      <c r="P944" s="44" t="str">
        <f>IF($AB$1="NE","",IF(V944=$V$1,MAX($P$1:P943)+1,""))</f>
        <v/>
      </c>
      <c r="Q944" s="44" t="str">
        <f t="shared" si="294"/>
        <v/>
      </c>
      <c r="R944" s="44" t="str">
        <f t="shared" si="295"/>
        <v/>
      </c>
      <c r="S944" s="44" t="str">
        <f t="shared" si="296"/>
        <v/>
      </c>
      <c r="T944" s="44" t="str">
        <f t="shared" si="297"/>
        <v/>
      </c>
      <c r="U944" s="44" t="str">
        <f t="shared" si="298"/>
        <v/>
      </c>
      <c r="V944" s="44" t="str">
        <f t="shared" si="299"/>
        <v/>
      </c>
      <c r="X944" s="44" t="str">
        <f>IF(AA944=$AA$1,MAX($X$1:X943)+1,"")</f>
        <v/>
      </c>
      <c r="Y944" s="44" t="str">
        <f t="shared" si="300"/>
        <v/>
      </c>
      <c r="Z944" s="44" t="str">
        <f t="shared" si="287"/>
        <v/>
      </c>
      <c r="AA944" s="44" t="str">
        <f t="shared" si="301"/>
        <v/>
      </c>
      <c r="AB944" s="44" t="str">
        <f t="shared" si="302"/>
        <v/>
      </c>
      <c r="AC944" s="45" t="str">
        <f t="shared" si="303"/>
        <v/>
      </c>
      <c r="AD944" s="45" t="str">
        <f t="shared" si="304"/>
        <v/>
      </c>
      <c r="AG944"/>
    </row>
    <row r="945" spans="1:33" x14ac:dyDescent="0.25">
      <c r="A945" s="41" t="str">
        <f>IF(B945=$Z$1,MAX($A$1:A944)+1,"")</f>
        <v/>
      </c>
      <c r="B945" s="48" t="s">
        <v>38</v>
      </c>
      <c r="C945" s="41" t="s">
        <v>183</v>
      </c>
      <c r="D945" s="51" t="s">
        <v>896</v>
      </c>
      <c r="E945" s="50"/>
      <c r="F945" s="48" t="s">
        <v>24</v>
      </c>
      <c r="H945" s="63">
        <f t="shared" si="286"/>
        <v>944</v>
      </c>
      <c r="I945" s="63" t="str">
        <f t="shared" si="288"/>
        <v/>
      </c>
      <c r="J945" s="63" t="str">
        <f t="shared" si="289"/>
        <v/>
      </c>
      <c r="K945" s="63" t="str">
        <f t="shared" si="290"/>
        <v/>
      </c>
      <c r="L945" s="63" t="str">
        <f t="shared" si="291"/>
        <v/>
      </c>
      <c r="M945" s="63" t="str">
        <f t="shared" si="292"/>
        <v/>
      </c>
      <c r="N945" s="63" t="str">
        <f t="shared" si="293"/>
        <v/>
      </c>
      <c r="P945" s="44" t="str">
        <f>IF($AB$1="NE","",IF(V945=$V$1,MAX($P$1:P944)+1,""))</f>
        <v/>
      </c>
      <c r="Q945" s="44" t="str">
        <f t="shared" si="294"/>
        <v/>
      </c>
      <c r="R945" s="44" t="str">
        <f t="shared" si="295"/>
        <v/>
      </c>
      <c r="S945" s="44" t="str">
        <f t="shared" si="296"/>
        <v/>
      </c>
      <c r="T945" s="44" t="str">
        <f t="shared" si="297"/>
        <v/>
      </c>
      <c r="U945" s="44" t="str">
        <f t="shared" si="298"/>
        <v/>
      </c>
      <c r="V945" s="44" t="str">
        <f t="shared" si="299"/>
        <v/>
      </c>
      <c r="X945" s="44" t="str">
        <f>IF(AA945=$AA$1,MAX($X$1:X944)+1,"")</f>
        <v/>
      </c>
      <c r="Y945" s="44" t="str">
        <f t="shared" si="300"/>
        <v/>
      </c>
      <c r="Z945" s="44" t="str">
        <f t="shared" si="287"/>
        <v/>
      </c>
      <c r="AA945" s="44" t="str">
        <f t="shared" si="301"/>
        <v/>
      </c>
      <c r="AB945" s="44" t="str">
        <f t="shared" si="302"/>
        <v/>
      </c>
      <c r="AC945" s="45" t="str">
        <f t="shared" si="303"/>
        <v/>
      </c>
      <c r="AD945" s="45" t="str">
        <f t="shared" si="304"/>
        <v/>
      </c>
      <c r="AG945"/>
    </row>
    <row r="946" spans="1:33" x14ac:dyDescent="0.25">
      <c r="A946" s="41" t="str">
        <f>IF(B946=$Z$1,MAX($A$1:A945)+1,"")</f>
        <v/>
      </c>
      <c r="B946" s="48" t="s">
        <v>38</v>
      </c>
      <c r="C946" s="41" t="s">
        <v>183</v>
      </c>
      <c r="D946" s="49" t="s">
        <v>218</v>
      </c>
      <c r="E946" s="50">
        <v>797553</v>
      </c>
      <c r="F946" s="48" t="s">
        <v>24</v>
      </c>
      <c r="H946" s="63">
        <f t="shared" si="286"/>
        <v>945</v>
      </c>
      <c r="I946" s="63" t="str">
        <f t="shared" si="288"/>
        <v/>
      </c>
      <c r="J946" s="63" t="str">
        <f t="shared" si="289"/>
        <v/>
      </c>
      <c r="K946" s="63" t="str">
        <f t="shared" si="290"/>
        <v/>
      </c>
      <c r="L946" s="63" t="str">
        <f t="shared" si="291"/>
        <v/>
      </c>
      <c r="M946" s="63" t="str">
        <f t="shared" si="292"/>
        <v/>
      </c>
      <c r="N946" s="63" t="str">
        <f t="shared" si="293"/>
        <v/>
      </c>
      <c r="P946" s="44" t="str">
        <f>IF($AB$1="NE","",IF(V946=$V$1,MAX($P$1:P945)+1,""))</f>
        <v/>
      </c>
      <c r="Q946" s="44" t="str">
        <f t="shared" si="294"/>
        <v/>
      </c>
      <c r="R946" s="44" t="str">
        <f t="shared" si="295"/>
        <v/>
      </c>
      <c r="S946" s="44" t="str">
        <f t="shared" si="296"/>
        <v/>
      </c>
      <c r="T946" s="44" t="str">
        <f t="shared" si="297"/>
        <v/>
      </c>
      <c r="U946" s="44" t="str">
        <f t="shared" si="298"/>
        <v/>
      </c>
      <c r="V946" s="44" t="str">
        <f t="shared" si="299"/>
        <v/>
      </c>
      <c r="X946" s="44" t="str">
        <f>IF(AA946=$AA$1,MAX($X$1:X945)+1,"")</f>
        <v/>
      </c>
      <c r="Y946" s="44" t="str">
        <f t="shared" si="300"/>
        <v/>
      </c>
      <c r="Z946" s="44" t="str">
        <f t="shared" si="287"/>
        <v/>
      </c>
      <c r="AA946" s="44" t="str">
        <f t="shared" si="301"/>
        <v/>
      </c>
      <c r="AB946" s="44" t="str">
        <f t="shared" si="302"/>
        <v/>
      </c>
      <c r="AC946" s="45" t="str">
        <f t="shared" si="303"/>
        <v/>
      </c>
      <c r="AD946" s="45" t="str">
        <f t="shared" si="304"/>
        <v/>
      </c>
      <c r="AG946"/>
    </row>
    <row r="947" spans="1:33" x14ac:dyDescent="0.25">
      <c r="A947" s="41" t="str">
        <f>IF(B947=$Z$1,MAX($A$1:A946)+1,"")</f>
        <v/>
      </c>
      <c r="B947" s="48" t="s">
        <v>38</v>
      </c>
      <c r="C947" s="41" t="s">
        <v>183</v>
      </c>
      <c r="D947" s="49" t="s">
        <v>926</v>
      </c>
      <c r="E947" s="50">
        <v>665177</v>
      </c>
      <c r="F947" s="48" t="s">
        <v>24</v>
      </c>
      <c r="H947" s="63">
        <f t="shared" si="286"/>
        <v>946</v>
      </c>
      <c r="I947" s="63" t="str">
        <f t="shared" si="288"/>
        <v/>
      </c>
      <c r="J947" s="63" t="str">
        <f t="shared" si="289"/>
        <v/>
      </c>
      <c r="K947" s="63" t="str">
        <f t="shared" si="290"/>
        <v/>
      </c>
      <c r="L947" s="63" t="str">
        <f t="shared" si="291"/>
        <v/>
      </c>
      <c r="M947" s="63" t="str">
        <f t="shared" si="292"/>
        <v/>
      </c>
      <c r="N947" s="63" t="str">
        <f t="shared" si="293"/>
        <v/>
      </c>
      <c r="P947" s="44" t="str">
        <f>IF($AB$1="NE","",IF(V947=$V$1,MAX($P$1:P946)+1,""))</f>
        <v/>
      </c>
      <c r="Q947" s="44" t="str">
        <f t="shared" si="294"/>
        <v/>
      </c>
      <c r="R947" s="44" t="str">
        <f t="shared" si="295"/>
        <v/>
      </c>
      <c r="S947" s="44" t="str">
        <f t="shared" si="296"/>
        <v/>
      </c>
      <c r="T947" s="44" t="str">
        <f t="shared" si="297"/>
        <v/>
      </c>
      <c r="U947" s="44" t="str">
        <f t="shared" si="298"/>
        <v/>
      </c>
      <c r="V947" s="44" t="str">
        <f t="shared" si="299"/>
        <v/>
      </c>
      <c r="X947" s="44" t="str">
        <f>IF(AA947=$AA$1,MAX($X$1:X946)+1,"")</f>
        <v/>
      </c>
      <c r="Y947" s="44" t="str">
        <f t="shared" si="300"/>
        <v/>
      </c>
      <c r="Z947" s="44" t="str">
        <f t="shared" si="287"/>
        <v/>
      </c>
      <c r="AA947" s="44" t="str">
        <f t="shared" si="301"/>
        <v/>
      </c>
      <c r="AB947" s="44" t="str">
        <f t="shared" si="302"/>
        <v/>
      </c>
      <c r="AC947" s="45" t="str">
        <f t="shared" si="303"/>
        <v/>
      </c>
      <c r="AD947" s="45" t="str">
        <f t="shared" si="304"/>
        <v/>
      </c>
      <c r="AG947"/>
    </row>
    <row r="948" spans="1:33" x14ac:dyDescent="0.25">
      <c r="A948" s="41" t="str">
        <f>IF(B948=$Z$1,MAX($A$1:A947)+1,"")</f>
        <v/>
      </c>
      <c r="B948" s="48" t="s">
        <v>38</v>
      </c>
      <c r="C948" s="41" t="s">
        <v>183</v>
      </c>
      <c r="D948" s="49" t="s">
        <v>927</v>
      </c>
      <c r="E948" s="50">
        <v>785989</v>
      </c>
      <c r="F948" s="48" t="s">
        <v>24</v>
      </c>
      <c r="H948" s="63">
        <f t="shared" si="286"/>
        <v>947</v>
      </c>
      <c r="I948" s="63" t="str">
        <f t="shared" si="288"/>
        <v/>
      </c>
      <c r="J948" s="63" t="str">
        <f t="shared" si="289"/>
        <v/>
      </c>
      <c r="K948" s="63" t="str">
        <f t="shared" si="290"/>
        <v/>
      </c>
      <c r="L948" s="63" t="str">
        <f t="shared" si="291"/>
        <v/>
      </c>
      <c r="M948" s="63" t="str">
        <f t="shared" si="292"/>
        <v/>
      </c>
      <c r="N948" s="63" t="str">
        <f t="shared" si="293"/>
        <v/>
      </c>
      <c r="P948" s="44" t="str">
        <f>IF($AB$1="NE","",IF(V948=$V$1,MAX($P$1:P947)+1,""))</f>
        <v/>
      </c>
      <c r="Q948" s="44" t="str">
        <f t="shared" si="294"/>
        <v/>
      </c>
      <c r="R948" s="44" t="str">
        <f t="shared" si="295"/>
        <v/>
      </c>
      <c r="S948" s="44" t="str">
        <f t="shared" si="296"/>
        <v/>
      </c>
      <c r="T948" s="44" t="str">
        <f t="shared" si="297"/>
        <v/>
      </c>
      <c r="U948" s="44" t="str">
        <f t="shared" si="298"/>
        <v/>
      </c>
      <c r="V948" s="44" t="str">
        <f t="shared" si="299"/>
        <v/>
      </c>
      <c r="X948" s="44" t="str">
        <f>IF(AA948=$AA$1,MAX($X$1:X947)+1,"")</f>
        <v/>
      </c>
      <c r="Y948" s="44" t="str">
        <f t="shared" si="300"/>
        <v/>
      </c>
      <c r="Z948" s="44" t="str">
        <f t="shared" si="287"/>
        <v/>
      </c>
      <c r="AA948" s="44" t="str">
        <f t="shared" si="301"/>
        <v/>
      </c>
      <c r="AB948" s="44" t="str">
        <f t="shared" si="302"/>
        <v/>
      </c>
      <c r="AC948" s="45" t="str">
        <f t="shared" si="303"/>
        <v/>
      </c>
      <c r="AD948" s="45" t="str">
        <f t="shared" si="304"/>
        <v/>
      </c>
      <c r="AG948"/>
    </row>
    <row r="949" spans="1:33" x14ac:dyDescent="0.25">
      <c r="A949" s="41" t="str">
        <f>IF(B949=$Z$1,MAX($A$1:A948)+1,"")</f>
        <v/>
      </c>
      <c r="B949" s="48" t="s">
        <v>38</v>
      </c>
      <c r="C949" s="41" t="s">
        <v>183</v>
      </c>
      <c r="D949" s="49" t="s">
        <v>219</v>
      </c>
      <c r="E949" s="50">
        <v>793329</v>
      </c>
      <c r="F949" s="48" t="s">
        <v>24</v>
      </c>
      <c r="H949" s="63">
        <f t="shared" si="286"/>
        <v>948</v>
      </c>
      <c r="I949" s="63" t="str">
        <f t="shared" si="288"/>
        <v/>
      </c>
      <c r="J949" s="63" t="str">
        <f t="shared" si="289"/>
        <v/>
      </c>
      <c r="K949" s="63" t="str">
        <f t="shared" si="290"/>
        <v/>
      </c>
      <c r="L949" s="63" t="str">
        <f t="shared" si="291"/>
        <v/>
      </c>
      <c r="M949" s="63" t="str">
        <f t="shared" si="292"/>
        <v/>
      </c>
      <c r="N949" s="63" t="str">
        <f t="shared" si="293"/>
        <v/>
      </c>
      <c r="P949" s="44" t="str">
        <f>IF($AB$1="NE","",IF(V949=$V$1,MAX($P$1:P948)+1,""))</f>
        <v/>
      </c>
      <c r="Q949" s="44" t="str">
        <f t="shared" si="294"/>
        <v/>
      </c>
      <c r="R949" s="44" t="str">
        <f t="shared" si="295"/>
        <v/>
      </c>
      <c r="S949" s="44" t="str">
        <f t="shared" si="296"/>
        <v/>
      </c>
      <c r="T949" s="44" t="str">
        <f t="shared" si="297"/>
        <v/>
      </c>
      <c r="U949" s="44" t="str">
        <f t="shared" si="298"/>
        <v/>
      </c>
      <c r="V949" s="44" t="str">
        <f t="shared" si="299"/>
        <v/>
      </c>
      <c r="X949" s="44" t="str">
        <f>IF(AA949=$AA$1,MAX($X$1:X948)+1,"")</f>
        <v/>
      </c>
      <c r="Y949" s="44" t="str">
        <f t="shared" si="300"/>
        <v/>
      </c>
      <c r="Z949" s="44" t="str">
        <f t="shared" si="287"/>
        <v/>
      </c>
      <c r="AA949" s="44" t="str">
        <f t="shared" si="301"/>
        <v/>
      </c>
      <c r="AB949" s="44" t="str">
        <f t="shared" si="302"/>
        <v/>
      </c>
      <c r="AC949" s="45" t="str">
        <f t="shared" si="303"/>
        <v/>
      </c>
      <c r="AD949" s="45" t="str">
        <f t="shared" si="304"/>
        <v/>
      </c>
      <c r="AG949"/>
    </row>
    <row r="950" spans="1:33" x14ac:dyDescent="0.25">
      <c r="A950" s="41" t="str">
        <f>IF(B950=$Z$1,MAX($A$1:A949)+1,"")</f>
        <v/>
      </c>
      <c r="B950" s="48" t="s">
        <v>38</v>
      </c>
      <c r="C950" s="41" t="s">
        <v>183</v>
      </c>
      <c r="D950" s="49" t="s">
        <v>928</v>
      </c>
      <c r="E950" s="50">
        <v>792985</v>
      </c>
      <c r="F950" s="48" t="s">
        <v>24</v>
      </c>
      <c r="H950" s="63">
        <f t="shared" si="286"/>
        <v>949</v>
      </c>
      <c r="I950" s="63" t="str">
        <f t="shared" si="288"/>
        <v/>
      </c>
      <c r="J950" s="63" t="str">
        <f t="shared" si="289"/>
        <v/>
      </c>
      <c r="K950" s="63" t="str">
        <f t="shared" si="290"/>
        <v/>
      </c>
      <c r="L950" s="63" t="str">
        <f t="shared" si="291"/>
        <v/>
      </c>
      <c r="M950" s="63" t="str">
        <f t="shared" si="292"/>
        <v/>
      </c>
      <c r="N950" s="63" t="str">
        <f t="shared" si="293"/>
        <v/>
      </c>
      <c r="P950" s="44" t="str">
        <f>IF($AB$1="NE","",IF(V950=$V$1,MAX($P$1:P949)+1,""))</f>
        <v/>
      </c>
      <c r="Q950" s="44" t="str">
        <f t="shared" si="294"/>
        <v/>
      </c>
      <c r="R950" s="44" t="str">
        <f t="shared" si="295"/>
        <v/>
      </c>
      <c r="S950" s="44" t="str">
        <f t="shared" si="296"/>
        <v/>
      </c>
      <c r="T950" s="44" t="str">
        <f t="shared" si="297"/>
        <v/>
      </c>
      <c r="U950" s="44" t="str">
        <f t="shared" si="298"/>
        <v/>
      </c>
      <c r="V950" s="44" t="str">
        <f t="shared" si="299"/>
        <v/>
      </c>
      <c r="X950" s="44" t="str">
        <f>IF(AA950=$AA$1,MAX($X$1:X949)+1,"")</f>
        <v/>
      </c>
      <c r="Y950" s="44" t="str">
        <f t="shared" si="300"/>
        <v/>
      </c>
      <c r="Z950" s="44" t="str">
        <f t="shared" si="287"/>
        <v/>
      </c>
      <c r="AA950" s="44" t="str">
        <f t="shared" si="301"/>
        <v/>
      </c>
      <c r="AB950" s="44" t="str">
        <f t="shared" si="302"/>
        <v/>
      </c>
      <c r="AC950" s="45" t="str">
        <f t="shared" si="303"/>
        <v/>
      </c>
      <c r="AD950" s="45" t="str">
        <f t="shared" si="304"/>
        <v/>
      </c>
      <c r="AG950"/>
    </row>
    <row r="951" spans="1:33" x14ac:dyDescent="0.25">
      <c r="A951" s="41" t="str">
        <f>IF(B951=$Z$1,MAX($A$1:A950)+1,"")</f>
        <v/>
      </c>
      <c r="B951" s="48" t="s">
        <v>38</v>
      </c>
      <c r="C951" s="41" t="s">
        <v>183</v>
      </c>
      <c r="D951" s="49" t="s">
        <v>220</v>
      </c>
      <c r="E951" s="50">
        <v>793337</v>
      </c>
      <c r="F951" s="48" t="s">
        <v>24</v>
      </c>
      <c r="H951" s="63">
        <f t="shared" si="286"/>
        <v>950</v>
      </c>
      <c r="I951" s="63" t="str">
        <f t="shared" si="288"/>
        <v/>
      </c>
      <c r="J951" s="63" t="str">
        <f t="shared" si="289"/>
        <v/>
      </c>
      <c r="K951" s="63" t="str">
        <f t="shared" si="290"/>
        <v/>
      </c>
      <c r="L951" s="63" t="str">
        <f t="shared" si="291"/>
        <v/>
      </c>
      <c r="M951" s="63" t="str">
        <f t="shared" si="292"/>
        <v/>
      </c>
      <c r="N951" s="63" t="str">
        <f t="shared" si="293"/>
        <v/>
      </c>
      <c r="P951" s="44" t="str">
        <f>IF($AB$1="NE","",IF(V951=$V$1,MAX($P$1:P950)+1,""))</f>
        <v/>
      </c>
      <c r="Q951" s="44" t="str">
        <f t="shared" si="294"/>
        <v/>
      </c>
      <c r="R951" s="44" t="str">
        <f t="shared" si="295"/>
        <v/>
      </c>
      <c r="S951" s="44" t="str">
        <f t="shared" si="296"/>
        <v/>
      </c>
      <c r="T951" s="44" t="str">
        <f t="shared" si="297"/>
        <v/>
      </c>
      <c r="U951" s="44" t="str">
        <f t="shared" si="298"/>
        <v/>
      </c>
      <c r="V951" s="44" t="str">
        <f t="shared" si="299"/>
        <v/>
      </c>
      <c r="X951" s="44" t="str">
        <f>IF(AA951=$AA$1,MAX($X$1:X950)+1,"")</f>
        <v/>
      </c>
      <c r="Y951" s="44" t="str">
        <f t="shared" si="300"/>
        <v/>
      </c>
      <c r="Z951" s="44" t="str">
        <f t="shared" si="287"/>
        <v/>
      </c>
      <c r="AA951" s="44" t="str">
        <f t="shared" si="301"/>
        <v/>
      </c>
      <c r="AB951" s="44" t="str">
        <f t="shared" si="302"/>
        <v/>
      </c>
      <c r="AC951" s="45" t="str">
        <f t="shared" si="303"/>
        <v/>
      </c>
      <c r="AD951" s="45" t="str">
        <f t="shared" si="304"/>
        <v/>
      </c>
      <c r="AG951"/>
    </row>
    <row r="952" spans="1:33" x14ac:dyDescent="0.25">
      <c r="A952" s="41" t="str">
        <f>IF(B952=$Z$1,MAX($A$1:A951)+1,"")</f>
        <v/>
      </c>
      <c r="B952" s="48" t="s">
        <v>38</v>
      </c>
      <c r="C952" s="41" t="s">
        <v>183</v>
      </c>
      <c r="D952" s="49" t="s">
        <v>929</v>
      </c>
      <c r="E952" s="50">
        <v>794104</v>
      </c>
      <c r="F952" s="48" t="s">
        <v>24</v>
      </c>
      <c r="H952" s="63">
        <f t="shared" si="286"/>
        <v>951</v>
      </c>
      <c r="I952" s="63" t="str">
        <f t="shared" si="288"/>
        <v/>
      </c>
      <c r="J952" s="63" t="str">
        <f t="shared" si="289"/>
        <v/>
      </c>
      <c r="K952" s="63" t="str">
        <f t="shared" si="290"/>
        <v/>
      </c>
      <c r="L952" s="63" t="str">
        <f t="shared" si="291"/>
        <v/>
      </c>
      <c r="M952" s="63" t="str">
        <f t="shared" si="292"/>
        <v/>
      </c>
      <c r="N952" s="63" t="str">
        <f t="shared" si="293"/>
        <v/>
      </c>
      <c r="P952" s="44" t="str">
        <f>IF($AB$1="NE","",IF(V952=$V$1,MAX($P$1:P951)+1,""))</f>
        <v/>
      </c>
      <c r="Q952" s="44" t="str">
        <f t="shared" si="294"/>
        <v/>
      </c>
      <c r="R952" s="44" t="str">
        <f t="shared" si="295"/>
        <v/>
      </c>
      <c r="S952" s="44" t="str">
        <f t="shared" si="296"/>
        <v/>
      </c>
      <c r="T952" s="44" t="str">
        <f t="shared" si="297"/>
        <v/>
      </c>
      <c r="U952" s="44" t="str">
        <f t="shared" si="298"/>
        <v/>
      </c>
      <c r="V952" s="44" t="str">
        <f t="shared" si="299"/>
        <v/>
      </c>
      <c r="X952" s="44" t="str">
        <f>IF(AA952=$AA$1,MAX($X$1:X951)+1,"")</f>
        <v/>
      </c>
      <c r="Y952" s="44" t="str">
        <f t="shared" si="300"/>
        <v/>
      </c>
      <c r="Z952" s="44" t="str">
        <f t="shared" si="287"/>
        <v/>
      </c>
      <c r="AA952" s="44" t="str">
        <f t="shared" si="301"/>
        <v/>
      </c>
      <c r="AB952" s="44" t="str">
        <f t="shared" si="302"/>
        <v/>
      </c>
      <c r="AC952" s="45" t="str">
        <f t="shared" si="303"/>
        <v/>
      </c>
      <c r="AD952" s="45" t="str">
        <f t="shared" si="304"/>
        <v/>
      </c>
      <c r="AG952"/>
    </row>
    <row r="953" spans="1:33" x14ac:dyDescent="0.25">
      <c r="A953" s="41" t="str">
        <f>IF(B953=$Z$1,MAX($A$1:A952)+1,"")</f>
        <v/>
      </c>
      <c r="B953" s="48" t="s">
        <v>38</v>
      </c>
      <c r="C953" s="41" t="s">
        <v>183</v>
      </c>
      <c r="D953" s="49" t="s">
        <v>221</v>
      </c>
      <c r="E953" s="50">
        <v>797561</v>
      </c>
      <c r="F953" s="48" t="s">
        <v>24</v>
      </c>
      <c r="H953" s="63">
        <f t="shared" si="286"/>
        <v>952</v>
      </c>
      <c r="I953" s="63" t="str">
        <f t="shared" si="288"/>
        <v/>
      </c>
      <c r="J953" s="63" t="str">
        <f t="shared" si="289"/>
        <v/>
      </c>
      <c r="K953" s="63" t="str">
        <f t="shared" si="290"/>
        <v/>
      </c>
      <c r="L953" s="63" t="str">
        <f t="shared" si="291"/>
        <v/>
      </c>
      <c r="M953" s="63" t="str">
        <f t="shared" si="292"/>
        <v/>
      </c>
      <c r="N953" s="63" t="str">
        <f t="shared" si="293"/>
        <v/>
      </c>
      <c r="P953" s="44" t="str">
        <f>IF($AB$1="NE","",IF(V953=$V$1,MAX($P$1:P952)+1,""))</f>
        <v/>
      </c>
      <c r="Q953" s="44" t="str">
        <f t="shared" si="294"/>
        <v/>
      </c>
      <c r="R953" s="44" t="str">
        <f t="shared" si="295"/>
        <v/>
      </c>
      <c r="S953" s="44" t="str">
        <f t="shared" si="296"/>
        <v/>
      </c>
      <c r="T953" s="44" t="str">
        <f t="shared" si="297"/>
        <v/>
      </c>
      <c r="U953" s="44" t="str">
        <f t="shared" si="298"/>
        <v/>
      </c>
      <c r="V953" s="44" t="str">
        <f t="shared" si="299"/>
        <v/>
      </c>
      <c r="X953" s="44" t="str">
        <f>IF(AA953=$AA$1,MAX($X$1:X952)+1,"")</f>
        <v/>
      </c>
      <c r="Y953" s="44" t="str">
        <f t="shared" si="300"/>
        <v/>
      </c>
      <c r="Z953" s="44" t="str">
        <f t="shared" si="287"/>
        <v/>
      </c>
      <c r="AA953" s="44" t="str">
        <f t="shared" si="301"/>
        <v/>
      </c>
      <c r="AB953" s="44" t="str">
        <f t="shared" si="302"/>
        <v/>
      </c>
      <c r="AC953" s="45" t="str">
        <f t="shared" si="303"/>
        <v/>
      </c>
      <c r="AD953" s="45" t="str">
        <f t="shared" si="304"/>
        <v/>
      </c>
      <c r="AG953"/>
    </row>
    <row r="954" spans="1:33" x14ac:dyDescent="0.25">
      <c r="A954" s="41" t="str">
        <f>IF(B954=$Z$1,MAX($A$1:A953)+1,"")</f>
        <v/>
      </c>
      <c r="B954" s="48" t="s">
        <v>38</v>
      </c>
      <c r="C954" s="41" t="s">
        <v>222</v>
      </c>
      <c r="D954" s="49" t="s">
        <v>930</v>
      </c>
      <c r="E954" s="50">
        <v>759694</v>
      </c>
      <c r="F954" s="48" t="s">
        <v>24</v>
      </c>
      <c r="H954" s="63">
        <f t="shared" si="286"/>
        <v>953</v>
      </c>
      <c r="I954" s="63" t="str">
        <f t="shared" si="288"/>
        <v/>
      </c>
      <c r="J954" s="63" t="str">
        <f t="shared" si="289"/>
        <v/>
      </c>
      <c r="K954" s="63" t="str">
        <f t="shared" si="290"/>
        <v/>
      </c>
      <c r="L954" s="63" t="str">
        <f t="shared" si="291"/>
        <v/>
      </c>
      <c r="M954" s="63" t="str">
        <f t="shared" si="292"/>
        <v/>
      </c>
      <c r="N954" s="63" t="str">
        <f t="shared" si="293"/>
        <v/>
      </c>
      <c r="P954" s="44" t="str">
        <f>IF($AB$1="NE","",IF(V954=$V$1,MAX($P$1:P953)+1,""))</f>
        <v/>
      </c>
      <c r="Q954" s="44" t="str">
        <f t="shared" si="294"/>
        <v/>
      </c>
      <c r="R954" s="44" t="str">
        <f t="shared" si="295"/>
        <v/>
      </c>
      <c r="S954" s="44" t="str">
        <f t="shared" si="296"/>
        <v/>
      </c>
      <c r="T954" s="44" t="str">
        <f t="shared" si="297"/>
        <v/>
      </c>
      <c r="U954" s="44" t="str">
        <f t="shared" si="298"/>
        <v/>
      </c>
      <c r="V954" s="44" t="str">
        <f t="shared" si="299"/>
        <v/>
      </c>
      <c r="X954" s="44" t="str">
        <f>IF(AA954=$AA$1,MAX($X$1:X953)+1,"")</f>
        <v/>
      </c>
      <c r="Y954" s="44" t="str">
        <f t="shared" si="300"/>
        <v/>
      </c>
      <c r="Z954" s="44" t="str">
        <f t="shared" si="287"/>
        <v/>
      </c>
      <c r="AA954" s="44" t="str">
        <f t="shared" si="301"/>
        <v/>
      </c>
      <c r="AB954" s="44" t="str">
        <f t="shared" si="302"/>
        <v/>
      </c>
      <c r="AC954" s="45" t="str">
        <f t="shared" si="303"/>
        <v/>
      </c>
      <c r="AD954" s="45" t="str">
        <f t="shared" si="304"/>
        <v/>
      </c>
      <c r="AG954"/>
    </row>
    <row r="955" spans="1:33" x14ac:dyDescent="0.25">
      <c r="A955" s="41" t="str">
        <f>IF(B955=$Z$1,MAX($A$1:A954)+1,"")</f>
        <v/>
      </c>
      <c r="B955" s="48" t="s">
        <v>38</v>
      </c>
      <c r="C955" s="41" t="s">
        <v>222</v>
      </c>
      <c r="D955" s="49" t="s">
        <v>931</v>
      </c>
      <c r="E955" s="50">
        <v>628336</v>
      </c>
      <c r="F955" s="48" t="s">
        <v>24</v>
      </c>
      <c r="H955" s="63">
        <f t="shared" si="286"/>
        <v>954</v>
      </c>
      <c r="I955" s="63" t="str">
        <f t="shared" si="288"/>
        <v/>
      </c>
      <c r="J955" s="63" t="str">
        <f t="shared" si="289"/>
        <v/>
      </c>
      <c r="K955" s="63" t="str">
        <f t="shared" si="290"/>
        <v/>
      </c>
      <c r="L955" s="63" t="str">
        <f t="shared" si="291"/>
        <v/>
      </c>
      <c r="M955" s="63" t="str">
        <f t="shared" si="292"/>
        <v/>
      </c>
      <c r="N955" s="63" t="str">
        <f t="shared" si="293"/>
        <v/>
      </c>
      <c r="P955" s="44" t="str">
        <f>IF($AB$1="NE","",IF(V955=$V$1,MAX($P$1:P954)+1,""))</f>
        <v/>
      </c>
      <c r="Q955" s="44" t="str">
        <f t="shared" si="294"/>
        <v/>
      </c>
      <c r="R955" s="44" t="str">
        <f t="shared" si="295"/>
        <v/>
      </c>
      <c r="S955" s="44" t="str">
        <f t="shared" si="296"/>
        <v/>
      </c>
      <c r="T955" s="44" t="str">
        <f t="shared" si="297"/>
        <v/>
      </c>
      <c r="U955" s="44" t="str">
        <f t="shared" si="298"/>
        <v/>
      </c>
      <c r="V955" s="44" t="str">
        <f t="shared" si="299"/>
        <v/>
      </c>
      <c r="X955" s="44" t="str">
        <f>IF(AA955=$AA$1,MAX($X$1:X954)+1,"")</f>
        <v/>
      </c>
      <c r="Y955" s="44" t="str">
        <f t="shared" si="300"/>
        <v/>
      </c>
      <c r="Z955" s="44" t="str">
        <f t="shared" si="287"/>
        <v/>
      </c>
      <c r="AA955" s="44" t="str">
        <f t="shared" si="301"/>
        <v/>
      </c>
      <c r="AB955" s="44" t="str">
        <f t="shared" si="302"/>
        <v/>
      </c>
      <c r="AC955" s="45" t="str">
        <f t="shared" si="303"/>
        <v/>
      </c>
      <c r="AD955" s="45" t="str">
        <f t="shared" si="304"/>
        <v/>
      </c>
      <c r="AG955"/>
    </row>
    <row r="956" spans="1:33" x14ac:dyDescent="0.25">
      <c r="A956" s="41" t="str">
        <f>IF(B956=$Z$1,MAX($A$1:A955)+1,"")</f>
        <v/>
      </c>
      <c r="B956" s="48" t="s">
        <v>38</v>
      </c>
      <c r="C956" s="41" t="s">
        <v>222</v>
      </c>
      <c r="D956" s="49" t="s">
        <v>223</v>
      </c>
      <c r="E956" s="50">
        <v>654604</v>
      </c>
      <c r="F956" s="48" t="s">
        <v>24</v>
      </c>
      <c r="H956" s="63">
        <f t="shared" si="286"/>
        <v>955</v>
      </c>
      <c r="I956" s="63" t="str">
        <f t="shared" si="288"/>
        <v/>
      </c>
      <c r="J956" s="63" t="str">
        <f t="shared" si="289"/>
        <v/>
      </c>
      <c r="K956" s="63" t="str">
        <f t="shared" si="290"/>
        <v/>
      </c>
      <c r="L956" s="63" t="str">
        <f t="shared" si="291"/>
        <v/>
      </c>
      <c r="M956" s="63" t="str">
        <f t="shared" si="292"/>
        <v/>
      </c>
      <c r="N956" s="63" t="str">
        <f t="shared" si="293"/>
        <v/>
      </c>
      <c r="P956" s="44" t="str">
        <f>IF($AB$1="NE","",IF(V956=$V$1,MAX($P$1:P955)+1,""))</f>
        <v/>
      </c>
      <c r="Q956" s="44" t="str">
        <f t="shared" si="294"/>
        <v/>
      </c>
      <c r="R956" s="44" t="str">
        <f t="shared" si="295"/>
        <v/>
      </c>
      <c r="S956" s="44" t="str">
        <f t="shared" si="296"/>
        <v/>
      </c>
      <c r="T956" s="44" t="str">
        <f t="shared" si="297"/>
        <v/>
      </c>
      <c r="U956" s="44" t="str">
        <f t="shared" si="298"/>
        <v/>
      </c>
      <c r="V956" s="44" t="str">
        <f t="shared" si="299"/>
        <v/>
      </c>
      <c r="X956" s="44" t="str">
        <f>IF(AA956=$AA$1,MAX($X$1:X955)+1,"")</f>
        <v/>
      </c>
      <c r="Y956" s="44" t="str">
        <f t="shared" si="300"/>
        <v/>
      </c>
      <c r="Z956" s="44" t="str">
        <f t="shared" si="287"/>
        <v/>
      </c>
      <c r="AA956" s="44" t="str">
        <f t="shared" si="301"/>
        <v/>
      </c>
      <c r="AB956" s="44" t="str">
        <f t="shared" si="302"/>
        <v/>
      </c>
      <c r="AC956" s="45" t="str">
        <f t="shared" si="303"/>
        <v/>
      </c>
      <c r="AD956" s="45" t="str">
        <f t="shared" si="304"/>
        <v/>
      </c>
      <c r="AG956"/>
    </row>
    <row r="957" spans="1:33" x14ac:dyDescent="0.25">
      <c r="A957" s="41" t="str">
        <f>IF(B957=$Z$1,MAX($A$1:A956)+1,"")</f>
        <v/>
      </c>
      <c r="B957" s="48" t="s">
        <v>38</v>
      </c>
      <c r="C957" s="41" t="s">
        <v>222</v>
      </c>
      <c r="D957" s="49" t="s">
        <v>932</v>
      </c>
      <c r="E957" s="50">
        <v>708437</v>
      </c>
      <c r="F957" s="48" t="s">
        <v>24</v>
      </c>
      <c r="H957" s="63">
        <f t="shared" si="286"/>
        <v>956</v>
      </c>
      <c r="I957" s="63" t="str">
        <f t="shared" si="288"/>
        <v/>
      </c>
      <c r="J957" s="63" t="str">
        <f t="shared" si="289"/>
        <v/>
      </c>
      <c r="K957" s="63" t="str">
        <f t="shared" si="290"/>
        <v/>
      </c>
      <c r="L957" s="63" t="str">
        <f t="shared" si="291"/>
        <v/>
      </c>
      <c r="M957" s="63" t="str">
        <f t="shared" si="292"/>
        <v/>
      </c>
      <c r="N957" s="63" t="str">
        <f t="shared" si="293"/>
        <v/>
      </c>
      <c r="P957" s="44" t="str">
        <f>IF($AB$1="NE","",IF(V957=$V$1,MAX($P$1:P956)+1,""))</f>
        <v/>
      </c>
      <c r="Q957" s="44" t="str">
        <f t="shared" si="294"/>
        <v/>
      </c>
      <c r="R957" s="44" t="str">
        <f t="shared" si="295"/>
        <v/>
      </c>
      <c r="S957" s="44" t="str">
        <f t="shared" si="296"/>
        <v/>
      </c>
      <c r="T957" s="44" t="str">
        <f t="shared" si="297"/>
        <v/>
      </c>
      <c r="U957" s="44" t="str">
        <f t="shared" si="298"/>
        <v/>
      </c>
      <c r="V957" s="44" t="str">
        <f t="shared" si="299"/>
        <v/>
      </c>
      <c r="X957" s="44" t="str">
        <f>IF(AA957=$AA$1,MAX($X$1:X956)+1,"")</f>
        <v/>
      </c>
      <c r="Y957" s="44" t="str">
        <f t="shared" si="300"/>
        <v/>
      </c>
      <c r="Z957" s="44" t="str">
        <f t="shared" si="287"/>
        <v/>
      </c>
      <c r="AA957" s="44" t="str">
        <f t="shared" si="301"/>
        <v/>
      </c>
      <c r="AB957" s="44" t="str">
        <f t="shared" si="302"/>
        <v/>
      </c>
      <c r="AC957" s="45" t="str">
        <f t="shared" si="303"/>
        <v/>
      </c>
      <c r="AD957" s="45" t="str">
        <f t="shared" si="304"/>
        <v/>
      </c>
      <c r="AG957"/>
    </row>
    <row r="958" spans="1:33" x14ac:dyDescent="0.25">
      <c r="A958" s="41" t="str">
        <f>IF(B958=$Z$1,MAX($A$1:A957)+1,"")</f>
        <v/>
      </c>
      <c r="B958" s="48" t="s">
        <v>38</v>
      </c>
      <c r="C958" s="41" t="s">
        <v>222</v>
      </c>
      <c r="D958" s="49" t="s">
        <v>224</v>
      </c>
      <c r="E958" s="50">
        <v>687588</v>
      </c>
      <c r="F958" s="48" t="s">
        <v>24</v>
      </c>
      <c r="H958" s="63">
        <f t="shared" si="286"/>
        <v>957</v>
      </c>
      <c r="I958" s="63" t="str">
        <f t="shared" si="288"/>
        <v/>
      </c>
      <c r="J958" s="63" t="str">
        <f t="shared" si="289"/>
        <v/>
      </c>
      <c r="K958" s="63" t="str">
        <f t="shared" si="290"/>
        <v/>
      </c>
      <c r="L958" s="63" t="str">
        <f t="shared" si="291"/>
        <v/>
      </c>
      <c r="M958" s="63" t="str">
        <f t="shared" si="292"/>
        <v/>
      </c>
      <c r="N958" s="63" t="str">
        <f t="shared" si="293"/>
        <v/>
      </c>
      <c r="P958" s="44" t="str">
        <f>IF($AB$1="NE","",IF(V958=$V$1,MAX($P$1:P957)+1,""))</f>
        <v/>
      </c>
      <c r="Q958" s="44" t="str">
        <f t="shared" si="294"/>
        <v/>
      </c>
      <c r="R958" s="44" t="str">
        <f t="shared" si="295"/>
        <v/>
      </c>
      <c r="S958" s="44" t="str">
        <f t="shared" si="296"/>
        <v/>
      </c>
      <c r="T958" s="44" t="str">
        <f t="shared" si="297"/>
        <v/>
      </c>
      <c r="U958" s="44" t="str">
        <f t="shared" si="298"/>
        <v/>
      </c>
      <c r="V958" s="44" t="str">
        <f t="shared" si="299"/>
        <v/>
      </c>
      <c r="X958" s="44" t="str">
        <f>IF(AA958=$AA$1,MAX($X$1:X957)+1,"")</f>
        <v/>
      </c>
      <c r="Y958" s="44" t="str">
        <f t="shared" si="300"/>
        <v/>
      </c>
      <c r="Z958" s="44" t="str">
        <f t="shared" si="287"/>
        <v/>
      </c>
      <c r="AA958" s="44" t="str">
        <f t="shared" si="301"/>
        <v/>
      </c>
      <c r="AB958" s="44" t="str">
        <f t="shared" si="302"/>
        <v/>
      </c>
      <c r="AC958" s="45" t="str">
        <f t="shared" si="303"/>
        <v/>
      </c>
      <c r="AD958" s="45" t="str">
        <f t="shared" si="304"/>
        <v/>
      </c>
      <c r="AG958"/>
    </row>
    <row r="959" spans="1:33" x14ac:dyDescent="0.25">
      <c r="A959" s="41" t="str">
        <f>IF(B959=$Z$1,MAX($A$1:A958)+1,"")</f>
        <v/>
      </c>
      <c r="B959" s="48" t="s">
        <v>38</v>
      </c>
      <c r="C959" s="41" t="s">
        <v>222</v>
      </c>
      <c r="D959" s="49" t="s">
        <v>933</v>
      </c>
      <c r="E959" s="50">
        <v>626520</v>
      </c>
      <c r="F959" s="48" t="s">
        <v>24</v>
      </c>
      <c r="H959" s="63">
        <f t="shared" si="286"/>
        <v>958</v>
      </c>
      <c r="I959" s="63" t="str">
        <f t="shared" si="288"/>
        <v/>
      </c>
      <c r="J959" s="63" t="str">
        <f t="shared" si="289"/>
        <v/>
      </c>
      <c r="K959" s="63" t="str">
        <f t="shared" si="290"/>
        <v/>
      </c>
      <c r="L959" s="63" t="str">
        <f t="shared" si="291"/>
        <v/>
      </c>
      <c r="M959" s="63" t="str">
        <f t="shared" si="292"/>
        <v/>
      </c>
      <c r="N959" s="63" t="str">
        <f t="shared" si="293"/>
        <v/>
      </c>
      <c r="P959" s="44" t="str">
        <f>IF($AB$1="NE","",IF(V959=$V$1,MAX($P$1:P958)+1,""))</f>
        <v/>
      </c>
      <c r="Q959" s="44" t="str">
        <f t="shared" si="294"/>
        <v/>
      </c>
      <c r="R959" s="44" t="str">
        <f t="shared" si="295"/>
        <v/>
      </c>
      <c r="S959" s="44" t="str">
        <f t="shared" si="296"/>
        <v/>
      </c>
      <c r="T959" s="44" t="str">
        <f t="shared" si="297"/>
        <v/>
      </c>
      <c r="U959" s="44" t="str">
        <f t="shared" si="298"/>
        <v/>
      </c>
      <c r="V959" s="44" t="str">
        <f t="shared" si="299"/>
        <v/>
      </c>
      <c r="X959" s="44" t="str">
        <f>IF(AA959=$AA$1,MAX($X$1:X958)+1,"")</f>
        <v/>
      </c>
      <c r="Y959" s="44" t="str">
        <f t="shared" si="300"/>
        <v/>
      </c>
      <c r="Z959" s="44" t="str">
        <f t="shared" si="287"/>
        <v/>
      </c>
      <c r="AA959" s="44" t="str">
        <f t="shared" si="301"/>
        <v/>
      </c>
      <c r="AB959" s="44" t="str">
        <f t="shared" si="302"/>
        <v/>
      </c>
      <c r="AC959" s="45" t="str">
        <f t="shared" si="303"/>
        <v/>
      </c>
      <c r="AD959" s="45" t="str">
        <f t="shared" si="304"/>
        <v/>
      </c>
      <c r="AG959"/>
    </row>
    <row r="960" spans="1:33" x14ac:dyDescent="0.25">
      <c r="A960" s="41" t="str">
        <f>IF(B960=$Z$1,MAX($A$1:A959)+1,"")</f>
        <v/>
      </c>
      <c r="B960" s="48" t="s">
        <v>38</v>
      </c>
      <c r="C960" s="41" t="s">
        <v>222</v>
      </c>
      <c r="D960" s="49" t="s">
        <v>934</v>
      </c>
      <c r="E960" s="50">
        <v>608220</v>
      </c>
      <c r="F960" s="48" t="s">
        <v>24</v>
      </c>
      <c r="H960" s="63">
        <f t="shared" si="286"/>
        <v>959</v>
      </c>
      <c r="I960" s="63" t="str">
        <f t="shared" si="288"/>
        <v/>
      </c>
      <c r="J960" s="63" t="str">
        <f t="shared" si="289"/>
        <v/>
      </c>
      <c r="K960" s="63" t="str">
        <f t="shared" si="290"/>
        <v/>
      </c>
      <c r="L960" s="63" t="str">
        <f t="shared" si="291"/>
        <v/>
      </c>
      <c r="M960" s="63" t="str">
        <f t="shared" si="292"/>
        <v/>
      </c>
      <c r="N960" s="63" t="str">
        <f t="shared" si="293"/>
        <v/>
      </c>
      <c r="P960" s="44" t="str">
        <f>IF($AB$1="NE","",IF(V960=$V$1,MAX($P$1:P959)+1,""))</f>
        <v/>
      </c>
      <c r="Q960" s="44" t="str">
        <f t="shared" si="294"/>
        <v/>
      </c>
      <c r="R960" s="44" t="str">
        <f t="shared" si="295"/>
        <v/>
      </c>
      <c r="S960" s="44" t="str">
        <f t="shared" si="296"/>
        <v/>
      </c>
      <c r="T960" s="44" t="str">
        <f t="shared" si="297"/>
        <v/>
      </c>
      <c r="U960" s="44" t="str">
        <f t="shared" si="298"/>
        <v/>
      </c>
      <c r="V960" s="44" t="str">
        <f t="shared" si="299"/>
        <v/>
      </c>
      <c r="X960" s="44" t="str">
        <f>IF(AA960=$AA$1,MAX($X$1:X959)+1,"")</f>
        <v/>
      </c>
      <c r="Y960" s="44" t="str">
        <f t="shared" si="300"/>
        <v/>
      </c>
      <c r="Z960" s="44" t="str">
        <f t="shared" si="287"/>
        <v/>
      </c>
      <c r="AA960" s="44" t="str">
        <f t="shared" si="301"/>
        <v/>
      </c>
      <c r="AB960" s="44" t="str">
        <f t="shared" si="302"/>
        <v/>
      </c>
      <c r="AC960" s="45" t="str">
        <f t="shared" si="303"/>
        <v/>
      </c>
      <c r="AD960" s="45" t="str">
        <f t="shared" si="304"/>
        <v/>
      </c>
      <c r="AG960"/>
    </row>
    <row r="961" spans="1:33" x14ac:dyDescent="0.25">
      <c r="A961" s="41" t="str">
        <f>IF(B961=$Z$1,MAX($A$1:A960)+1,"")</f>
        <v/>
      </c>
      <c r="B961" s="48" t="s">
        <v>38</v>
      </c>
      <c r="C961" s="41" t="s">
        <v>222</v>
      </c>
      <c r="D961" s="49" t="s">
        <v>935</v>
      </c>
      <c r="E961" s="50">
        <v>782688</v>
      </c>
      <c r="F961" s="48" t="s">
        <v>24</v>
      </c>
      <c r="H961" s="63">
        <f t="shared" si="286"/>
        <v>960</v>
      </c>
      <c r="I961" s="63" t="str">
        <f t="shared" si="288"/>
        <v/>
      </c>
      <c r="J961" s="63" t="str">
        <f t="shared" si="289"/>
        <v/>
      </c>
      <c r="K961" s="63" t="str">
        <f t="shared" si="290"/>
        <v/>
      </c>
      <c r="L961" s="63" t="str">
        <f t="shared" si="291"/>
        <v/>
      </c>
      <c r="M961" s="63" t="str">
        <f t="shared" si="292"/>
        <v/>
      </c>
      <c r="N961" s="63" t="str">
        <f t="shared" si="293"/>
        <v/>
      </c>
      <c r="P961" s="44" t="str">
        <f>IF($AB$1="NE","",IF(V961=$V$1,MAX($P$1:P960)+1,""))</f>
        <v/>
      </c>
      <c r="Q961" s="44" t="str">
        <f t="shared" si="294"/>
        <v/>
      </c>
      <c r="R961" s="44" t="str">
        <f t="shared" si="295"/>
        <v/>
      </c>
      <c r="S961" s="44" t="str">
        <f t="shared" si="296"/>
        <v/>
      </c>
      <c r="T961" s="44" t="str">
        <f t="shared" si="297"/>
        <v/>
      </c>
      <c r="U961" s="44" t="str">
        <f t="shared" si="298"/>
        <v/>
      </c>
      <c r="V961" s="44" t="str">
        <f t="shared" si="299"/>
        <v/>
      </c>
      <c r="X961" s="44" t="str">
        <f>IF(AA961=$AA$1,MAX($X$1:X960)+1,"")</f>
        <v/>
      </c>
      <c r="Y961" s="44" t="str">
        <f t="shared" si="300"/>
        <v/>
      </c>
      <c r="Z961" s="44" t="str">
        <f t="shared" si="287"/>
        <v/>
      </c>
      <c r="AA961" s="44" t="str">
        <f t="shared" si="301"/>
        <v/>
      </c>
      <c r="AB961" s="44" t="str">
        <f t="shared" si="302"/>
        <v/>
      </c>
      <c r="AC961" s="45" t="str">
        <f t="shared" si="303"/>
        <v/>
      </c>
      <c r="AD961" s="45" t="str">
        <f t="shared" si="304"/>
        <v/>
      </c>
      <c r="AG961"/>
    </row>
    <row r="962" spans="1:33" x14ac:dyDescent="0.25">
      <c r="A962" s="41" t="str">
        <f>IF(B962=$Z$1,MAX($A$1:A961)+1,"")</f>
        <v/>
      </c>
      <c r="B962" s="48" t="s">
        <v>38</v>
      </c>
      <c r="C962" s="41" t="s">
        <v>222</v>
      </c>
      <c r="D962" s="49" t="s">
        <v>225</v>
      </c>
      <c r="E962" s="50">
        <v>668397</v>
      </c>
      <c r="F962" s="48" t="s">
        <v>24</v>
      </c>
      <c r="H962" s="63">
        <f t="shared" si="286"/>
        <v>961</v>
      </c>
      <c r="I962" s="63" t="str">
        <f t="shared" si="288"/>
        <v/>
      </c>
      <c r="J962" s="63" t="str">
        <f t="shared" si="289"/>
        <v/>
      </c>
      <c r="K962" s="63" t="str">
        <f t="shared" si="290"/>
        <v/>
      </c>
      <c r="L962" s="63" t="str">
        <f t="shared" si="291"/>
        <v/>
      </c>
      <c r="M962" s="63" t="str">
        <f t="shared" si="292"/>
        <v/>
      </c>
      <c r="N962" s="63" t="str">
        <f t="shared" si="293"/>
        <v/>
      </c>
      <c r="P962" s="44" t="str">
        <f>IF($AB$1="NE","",IF(V962=$V$1,MAX($P$1:P961)+1,""))</f>
        <v/>
      </c>
      <c r="Q962" s="44" t="str">
        <f t="shared" si="294"/>
        <v/>
      </c>
      <c r="R962" s="44" t="str">
        <f t="shared" si="295"/>
        <v/>
      </c>
      <c r="S962" s="44" t="str">
        <f t="shared" si="296"/>
        <v/>
      </c>
      <c r="T962" s="44" t="str">
        <f t="shared" si="297"/>
        <v/>
      </c>
      <c r="U962" s="44" t="str">
        <f t="shared" si="298"/>
        <v/>
      </c>
      <c r="V962" s="44" t="str">
        <f t="shared" si="299"/>
        <v/>
      </c>
      <c r="X962" s="44" t="str">
        <f>IF(AA962=$AA$1,MAX($X$1:X961)+1,"")</f>
        <v/>
      </c>
      <c r="Y962" s="44" t="str">
        <f t="shared" si="300"/>
        <v/>
      </c>
      <c r="Z962" s="44" t="str">
        <f t="shared" si="287"/>
        <v/>
      </c>
      <c r="AA962" s="44" t="str">
        <f t="shared" si="301"/>
        <v/>
      </c>
      <c r="AB962" s="44" t="str">
        <f t="shared" si="302"/>
        <v/>
      </c>
      <c r="AC962" s="45" t="str">
        <f t="shared" si="303"/>
        <v/>
      </c>
      <c r="AD962" s="45" t="str">
        <f t="shared" si="304"/>
        <v/>
      </c>
      <c r="AG962"/>
    </row>
    <row r="963" spans="1:33" x14ac:dyDescent="0.25">
      <c r="A963" s="41" t="str">
        <f>IF(B963=$Z$1,MAX($A$1:A962)+1,"")</f>
        <v/>
      </c>
      <c r="B963" s="48" t="s">
        <v>38</v>
      </c>
      <c r="C963" s="41" t="s">
        <v>222</v>
      </c>
      <c r="D963" s="49" t="s">
        <v>936</v>
      </c>
      <c r="E963" s="50">
        <v>782696</v>
      </c>
      <c r="F963" s="48" t="s">
        <v>24</v>
      </c>
      <c r="H963" s="63">
        <f t="shared" ref="H963:H1026" si="305">IF($T$1="ANO",H962+1,"")</f>
        <v>962</v>
      </c>
      <c r="I963" s="63" t="str">
        <f t="shared" si="288"/>
        <v/>
      </c>
      <c r="J963" s="63" t="str">
        <f t="shared" si="289"/>
        <v/>
      </c>
      <c r="K963" s="63" t="str">
        <f t="shared" si="290"/>
        <v/>
      </c>
      <c r="L963" s="63" t="str">
        <f t="shared" si="291"/>
        <v/>
      </c>
      <c r="M963" s="63" t="str">
        <f t="shared" si="292"/>
        <v/>
      </c>
      <c r="N963" s="63" t="str">
        <f t="shared" si="293"/>
        <v/>
      </c>
      <c r="P963" s="44" t="str">
        <f>IF($AB$1="NE","",IF(V963=$V$1,MAX($P$1:P962)+1,""))</f>
        <v/>
      </c>
      <c r="Q963" s="44" t="str">
        <f t="shared" si="294"/>
        <v/>
      </c>
      <c r="R963" s="44" t="str">
        <f t="shared" si="295"/>
        <v/>
      </c>
      <c r="S963" s="44" t="str">
        <f t="shared" si="296"/>
        <v/>
      </c>
      <c r="T963" s="44" t="str">
        <f t="shared" si="297"/>
        <v/>
      </c>
      <c r="U963" s="44" t="str">
        <f t="shared" si="298"/>
        <v/>
      </c>
      <c r="V963" s="44" t="str">
        <f t="shared" si="299"/>
        <v/>
      </c>
      <c r="X963" s="44" t="str">
        <f>IF(AA963=$AA$1,MAX($X$1:X962)+1,"")</f>
        <v/>
      </c>
      <c r="Y963" s="44" t="str">
        <f t="shared" si="300"/>
        <v/>
      </c>
      <c r="Z963" s="44" t="str">
        <f t="shared" ref="Z963:Z1026" si="306">IF(Y963="","",LOOKUP(Y963,$A$2:$A$10000,$B$2:$B$10000))</f>
        <v/>
      </c>
      <c r="AA963" s="44" t="str">
        <f t="shared" si="301"/>
        <v/>
      </c>
      <c r="AB963" s="44" t="str">
        <f t="shared" si="302"/>
        <v/>
      </c>
      <c r="AC963" s="45" t="str">
        <f t="shared" si="303"/>
        <v/>
      </c>
      <c r="AD963" s="45" t="str">
        <f t="shared" si="304"/>
        <v/>
      </c>
      <c r="AG963"/>
    </row>
    <row r="964" spans="1:33" x14ac:dyDescent="0.25">
      <c r="A964" s="41" t="str">
        <f>IF(B964=$Z$1,MAX($A$1:A963)+1,"")</f>
        <v/>
      </c>
      <c r="B964" s="48" t="s">
        <v>38</v>
      </c>
      <c r="C964" s="41" t="s">
        <v>222</v>
      </c>
      <c r="D964" s="49" t="s">
        <v>937</v>
      </c>
      <c r="E964" s="50">
        <v>709000</v>
      </c>
      <c r="F964" s="48" t="s">
        <v>24</v>
      </c>
      <c r="H964" s="63">
        <f t="shared" si="305"/>
        <v>963</v>
      </c>
      <c r="I964" s="63" t="str">
        <f t="shared" si="288"/>
        <v/>
      </c>
      <c r="J964" s="63" t="str">
        <f t="shared" si="289"/>
        <v/>
      </c>
      <c r="K964" s="63" t="str">
        <f t="shared" si="290"/>
        <v/>
      </c>
      <c r="L964" s="63" t="str">
        <f t="shared" si="291"/>
        <v/>
      </c>
      <c r="M964" s="63" t="str">
        <f t="shared" si="292"/>
        <v/>
      </c>
      <c r="N964" s="63" t="str">
        <f t="shared" si="293"/>
        <v/>
      </c>
      <c r="P964" s="44" t="str">
        <f>IF($AB$1="NE","",IF(V964=$V$1,MAX($P$1:P963)+1,""))</f>
        <v/>
      </c>
      <c r="Q964" s="44" t="str">
        <f t="shared" si="294"/>
        <v/>
      </c>
      <c r="R964" s="44" t="str">
        <f t="shared" si="295"/>
        <v/>
      </c>
      <c r="S964" s="44" t="str">
        <f t="shared" si="296"/>
        <v/>
      </c>
      <c r="T964" s="44" t="str">
        <f t="shared" si="297"/>
        <v/>
      </c>
      <c r="U964" s="44" t="str">
        <f t="shared" si="298"/>
        <v/>
      </c>
      <c r="V964" s="44" t="str">
        <f t="shared" si="299"/>
        <v/>
      </c>
      <c r="X964" s="44" t="str">
        <f>IF(AA964=$AA$1,MAX($X$1:X963)+1,"")</f>
        <v/>
      </c>
      <c r="Y964" s="44" t="str">
        <f t="shared" si="300"/>
        <v/>
      </c>
      <c r="Z964" s="44" t="str">
        <f t="shared" si="306"/>
        <v/>
      </c>
      <c r="AA964" s="44" t="str">
        <f t="shared" si="301"/>
        <v/>
      </c>
      <c r="AB964" s="44" t="str">
        <f t="shared" si="302"/>
        <v/>
      </c>
      <c r="AC964" s="45" t="str">
        <f t="shared" si="303"/>
        <v/>
      </c>
      <c r="AD964" s="45" t="str">
        <f t="shared" si="304"/>
        <v/>
      </c>
      <c r="AG964"/>
    </row>
    <row r="965" spans="1:33" x14ac:dyDescent="0.25">
      <c r="A965" s="41" t="str">
        <f>IF(B965=$Z$1,MAX($A$1:A964)+1,"")</f>
        <v/>
      </c>
      <c r="B965" s="48" t="s">
        <v>38</v>
      </c>
      <c r="C965" s="41" t="s">
        <v>222</v>
      </c>
      <c r="D965" s="49" t="s">
        <v>226</v>
      </c>
      <c r="E965" s="50">
        <v>614891</v>
      </c>
      <c r="F965" s="48" t="s">
        <v>24</v>
      </c>
      <c r="H965" s="63">
        <f t="shared" si="305"/>
        <v>964</v>
      </c>
      <c r="I965" s="63" t="str">
        <f t="shared" si="288"/>
        <v/>
      </c>
      <c r="J965" s="63" t="str">
        <f t="shared" si="289"/>
        <v/>
      </c>
      <c r="K965" s="63" t="str">
        <f t="shared" si="290"/>
        <v/>
      </c>
      <c r="L965" s="63" t="str">
        <f t="shared" si="291"/>
        <v/>
      </c>
      <c r="M965" s="63" t="str">
        <f t="shared" si="292"/>
        <v/>
      </c>
      <c r="N965" s="63" t="str">
        <f t="shared" si="293"/>
        <v/>
      </c>
      <c r="P965" s="44" t="str">
        <f>IF($AB$1="NE","",IF(V965=$V$1,MAX($P$1:P964)+1,""))</f>
        <v/>
      </c>
      <c r="Q965" s="44" t="str">
        <f t="shared" si="294"/>
        <v/>
      </c>
      <c r="R965" s="44" t="str">
        <f t="shared" si="295"/>
        <v/>
      </c>
      <c r="S965" s="44" t="str">
        <f t="shared" si="296"/>
        <v/>
      </c>
      <c r="T965" s="44" t="str">
        <f t="shared" si="297"/>
        <v/>
      </c>
      <c r="U965" s="44" t="str">
        <f t="shared" si="298"/>
        <v/>
      </c>
      <c r="V965" s="44" t="str">
        <f t="shared" si="299"/>
        <v/>
      </c>
      <c r="X965" s="44" t="str">
        <f>IF(AA965=$AA$1,MAX($X$1:X964)+1,"")</f>
        <v/>
      </c>
      <c r="Y965" s="44" t="str">
        <f t="shared" si="300"/>
        <v/>
      </c>
      <c r="Z965" s="44" t="str">
        <f t="shared" si="306"/>
        <v/>
      </c>
      <c r="AA965" s="44" t="str">
        <f t="shared" si="301"/>
        <v/>
      </c>
      <c r="AB965" s="44" t="str">
        <f t="shared" si="302"/>
        <v/>
      </c>
      <c r="AC965" s="45" t="str">
        <f t="shared" si="303"/>
        <v/>
      </c>
      <c r="AD965" s="45" t="str">
        <f t="shared" si="304"/>
        <v/>
      </c>
      <c r="AG965"/>
    </row>
    <row r="966" spans="1:33" x14ac:dyDescent="0.25">
      <c r="A966" s="41" t="str">
        <f>IF(B966=$Z$1,MAX($A$1:A965)+1,"")</f>
        <v/>
      </c>
      <c r="B966" s="48" t="s">
        <v>38</v>
      </c>
      <c r="C966" s="41" t="s">
        <v>222</v>
      </c>
      <c r="D966" s="49" t="s">
        <v>938</v>
      </c>
      <c r="E966" s="50">
        <v>615307</v>
      </c>
      <c r="F966" s="48" t="s">
        <v>24</v>
      </c>
      <c r="H966" s="63">
        <f t="shared" si="305"/>
        <v>965</v>
      </c>
      <c r="I966" s="63" t="str">
        <f t="shared" si="288"/>
        <v/>
      </c>
      <c r="J966" s="63" t="str">
        <f t="shared" si="289"/>
        <v/>
      </c>
      <c r="K966" s="63" t="str">
        <f t="shared" si="290"/>
        <v/>
      </c>
      <c r="L966" s="63" t="str">
        <f t="shared" si="291"/>
        <v/>
      </c>
      <c r="M966" s="63" t="str">
        <f t="shared" si="292"/>
        <v/>
      </c>
      <c r="N966" s="63" t="str">
        <f t="shared" si="293"/>
        <v/>
      </c>
      <c r="P966" s="44" t="str">
        <f>IF($AB$1="NE","",IF(V966=$V$1,MAX($P$1:P965)+1,""))</f>
        <v/>
      </c>
      <c r="Q966" s="44" t="str">
        <f t="shared" si="294"/>
        <v/>
      </c>
      <c r="R966" s="44" t="str">
        <f t="shared" si="295"/>
        <v/>
      </c>
      <c r="S966" s="44" t="str">
        <f t="shared" si="296"/>
        <v/>
      </c>
      <c r="T966" s="44" t="str">
        <f t="shared" si="297"/>
        <v/>
      </c>
      <c r="U966" s="44" t="str">
        <f t="shared" si="298"/>
        <v/>
      </c>
      <c r="V966" s="44" t="str">
        <f t="shared" si="299"/>
        <v/>
      </c>
      <c r="X966" s="44" t="str">
        <f>IF(AA966=$AA$1,MAX($X$1:X965)+1,"")</f>
        <v/>
      </c>
      <c r="Y966" s="44" t="str">
        <f t="shared" si="300"/>
        <v/>
      </c>
      <c r="Z966" s="44" t="str">
        <f t="shared" si="306"/>
        <v/>
      </c>
      <c r="AA966" s="44" t="str">
        <f t="shared" si="301"/>
        <v/>
      </c>
      <c r="AB966" s="44" t="str">
        <f t="shared" si="302"/>
        <v/>
      </c>
      <c r="AC966" s="45" t="str">
        <f t="shared" si="303"/>
        <v/>
      </c>
      <c r="AD966" s="45" t="str">
        <f t="shared" si="304"/>
        <v/>
      </c>
      <c r="AG966"/>
    </row>
    <row r="967" spans="1:33" x14ac:dyDescent="0.25">
      <c r="A967" s="41" t="str">
        <f>IF(B967=$Z$1,MAX($A$1:A966)+1,"")</f>
        <v/>
      </c>
      <c r="B967" s="48" t="s">
        <v>38</v>
      </c>
      <c r="C967" s="41" t="s">
        <v>222</v>
      </c>
      <c r="D967" s="49" t="s">
        <v>939</v>
      </c>
      <c r="E967" s="50">
        <v>626325</v>
      </c>
      <c r="F967" s="48" t="s">
        <v>24</v>
      </c>
      <c r="H967" s="63">
        <f t="shared" si="305"/>
        <v>966</v>
      </c>
      <c r="I967" s="63" t="str">
        <f t="shared" si="288"/>
        <v/>
      </c>
      <c r="J967" s="63" t="str">
        <f t="shared" si="289"/>
        <v/>
      </c>
      <c r="K967" s="63" t="str">
        <f t="shared" si="290"/>
        <v/>
      </c>
      <c r="L967" s="63" t="str">
        <f t="shared" si="291"/>
        <v/>
      </c>
      <c r="M967" s="63" t="str">
        <f t="shared" si="292"/>
        <v/>
      </c>
      <c r="N967" s="63" t="str">
        <f t="shared" si="293"/>
        <v/>
      </c>
      <c r="P967" s="44" t="str">
        <f>IF($AB$1="NE","",IF(V967=$V$1,MAX($P$1:P966)+1,""))</f>
        <v/>
      </c>
      <c r="Q967" s="44" t="str">
        <f t="shared" si="294"/>
        <v/>
      </c>
      <c r="R967" s="44" t="str">
        <f t="shared" si="295"/>
        <v/>
      </c>
      <c r="S967" s="44" t="str">
        <f t="shared" si="296"/>
        <v/>
      </c>
      <c r="T967" s="44" t="str">
        <f t="shared" si="297"/>
        <v/>
      </c>
      <c r="U967" s="44" t="str">
        <f t="shared" si="298"/>
        <v/>
      </c>
      <c r="V967" s="44" t="str">
        <f t="shared" si="299"/>
        <v/>
      </c>
      <c r="X967" s="44" t="str">
        <f>IF(AA967=$AA$1,MAX($X$1:X966)+1,"")</f>
        <v/>
      </c>
      <c r="Y967" s="44" t="str">
        <f t="shared" si="300"/>
        <v/>
      </c>
      <c r="Z967" s="44" t="str">
        <f t="shared" si="306"/>
        <v/>
      </c>
      <c r="AA967" s="44" t="str">
        <f t="shared" si="301"/>
        <v/>
      </c>
      <c r="AB967" s="44" t="str">
        <f t="shared" si="302"/>
        <v/>
      </c>
      <c r="AC967" s="45" t="str">
        <f t="shared" si="303"/>
        <v/>
      </c>
      <c r="AD967" s="45" t="str">
        <f t="shared" si="304"/>
        <v/>
      </c>
      <c r="AG967"/>
    </row>
    <row r="968" spans="1:33" x14ac:dyDescent="0.25">
      <c r="A968" s="41" t="str">
        <f>IF(B968=$Z$1,MAX($A$1:A967)+1,"")</f>
        <v/>
      </c>
      <c r="B968" s="48" t="s">
        <v>38</v>
      </c>
      <c r="C968" s="41" t="s">
        <v>222</v>
      </c>
      <c r="D968" s="49" t="s">
        <v>940</v>
      </c>
      <c r="E968" s="50">
        <v>616133</v>
      </c>
      <c r="F968" s="48" t="s">
        <v>24</v>
      </c>
      <c r="H968" s="63">
        <f t="shared" si="305"/>
        <v>967</v>
      </c>
      <c r="I968" s="63" t="str">
        <f t="shared" si="288"/>
        <v/>
      </c>
      <c r="J968" s="63" t="str">
        <f t="shared" si="289"/>
        <v/>
      </c>
      <c r="K968" s="63" t="str">
        <f t="shared" si="290"/>
        <v/>
      </c>
      <c r="L968" s="63" t="str">
        <f t="shared" si="291"/>
        <v/>
      </c>
      <c r="M968" s="63" t="str">
        <f t="shared" si="292"/>
        <v/>
      </c>
      <c r="N968" s="63" t="str">
        <f t="shared" si="293"/>
        <v/>
      </c>
      <c r="P968" s="44" t="str">
        <f>IF($AB$1="NE","",IF(V968=$V$1,MAX($P$1:P967)+1,""))</f>
        <v/>
      </c>
      <c r="Q968" s="44" t="str">
        <f t="shared" si="294"/>
        <v/>
      </c>
      <c r="R968" s="44" t="str">
        <f t="shared" si="295"/>
        <v/>
      </c>
      <c r="S968" s="44" t="str">
        <f t="shared" si="296"/>
        <v/>
      </c>
      <c r="T968" s="44" t="str">
        <f t="shared" si="297"/>
        <v/>
      </c>
      <c r="U968" s="44" t="str">
        <f t="shared" si="298"/>
        <v/>
      </c>
      <c r="V968" s="44" t="str">
        <f t="shared" si="299"/>
        <v/>
      </c>
      <c r="X968" s="44" t="str">
        <f>IF(AA968=$AA$1,MAX($X$1:X967)+1,"")</f>
        <v/>
      </c>
      <c r="Y968" s="44" t="str">
        <f t="shared" si="300"/>
        <v/>
      </c>
      <c r="Z968" s="44" t="str">
        <f t="shared" si="306"/>
        <v/>
      </c>
      <c r="AA968" s="44" t="str">
        <f t="shared" si="301"/>
        <v/>
      </c>
      <c r="AB968" s="44" t="str">
        <f t="shared" si="302"/>
        <v/>
      </c>
      <c r="AC968" s="45" t="str">
        <f t="shared" si="303"/>
        <v/>
      </c>
      <c r="AD968" s="45" t="str">
        <f t="shared" si="304"/>
        <v/>
      </c>
      <c r="AG968"/>
    </row>
    <row r="969" spans="1:33" x14ac:dyDescent="0.25">
      <c r="A969" s="41" t="str">
        <f>IF(B969=$Z$1,MAX($A$1:A968)+1,"")</f>
        <v/>
      </c>
      <c r="B969" s="48" t="s">
        <v>38</v>
      </c>
      <c r="C969" s="41" t="s">
        <v>222</v>
      </c>
      <c r="D969" s="49" t="s">
        <v>941</v>
      </c>
      <c r="E969" s="50">
        <v>668401</v>
      </c>
      <c r="F969" s="48" t="s">
        <v>24</v>
      </c>
      <c r="H969" s="63">
        <f t="shared" si="305"/>
        <v>968</v>
      </c>
      <c r="I969" s="63" t="str">
        <f t="shared" si="288"/>
        <v/>
      </c>
      <c r="J969" s="63" t="str">
        <f t="shared" si="289"/>
        <v/>
      </c>
      <c r="K969" s="63" t="str">
        <f t="shared" si="290"/>
        <v/>
      </c>
      <c r="L969" s="63" t="str">
        <f t="shared" si="291"/>
        <v/>
      </c>
      <c r="M969" s="63" t="str">
        <f t="shared" si="292"/>
        <v/>
      </c>
      <c r="N969" s="63" t="str">
        <f t="shared" si="293"/>
        <v/>
      </c>
      <c r="P969" s="44" t="str">
        <f>IF($AB$1="NE","",IF(V969=$V$1,MAX($P$1:P968)+1,""))</f>
        <v/>
      </c>
      <c r="Q969" s="44" t="str">
        <f t="shared" si="294"/>
        <v/>
      </c>
      <c r="R969" s="44" t="str">
        <f t="shared" si="295"/>
        <v/>
      </c>
      <c r="S969" s="44" t="str">
        <f t="shared" si="296"/>
        <v/>
      </c>
      <c r="T969" s="44" t="str">
        <f t="shared" si="297"/>
        <v/>
      </c>
      <c r="U969" s="44" t="str">
        <f t="shared" si="298"/>
        <v/>
      </c>
      <c r="V969" s="44" t="str">
        <f t="shared" si="299"/>
        <v/>
      </c>
      <c r="X969" s="44" t="str">
        <f>IF(AA969=$AA$1,MAX($X$1:X968)+1,"")</f>
        <v/>
      </c>
      <c r="Y969" s="44" t="str">
        <f t="shared" si="300"/>
        <v/>
      </c>
      <c r="Z969" s="44" t="str">
        <f t="shared" si="306"/>
        <v/>
      </c>
      <c r="AA969" s="44" t="str">
        <f t="shared" si="301"/>
        <v/>
      </c>
      <c r="AB969" s="44" t="str">
        <f t="shared" si="302"/>
        <v/>
      </c>
      <c r="AC969" s="45" t="str">
        <f t="shared" si="303"/>
        <v/>
      </c>
      <c r="AD969" s="45" t="str">
        <f t="shared" si="304"/>
        <v/>
      </c>
      <c r="AG969"/>
    </row>
    <row r="970" spans="1:33" x14ac:dyDescent="0.25">
      <c r="A970" s="41" t="str">
        <f>IF(B970=$Z$1,MAX($A$1:A969)+1,"")</f>
        <v/>
      </c>
      <c r="B970" s="48" t="s">
        <v>38</v>
      </c>
      <c r="C970" s="41" t="s">
        <v>222</v>
      </c>
      <c r="D970" s="49" t="s">
        <v>942</v>
      </c>
      <c r="E970" s="50">
        <v>617083</v>
      </c>
      <c r="F970" s="48" t="s">
        <v>24</v>
      </c>
      <c r="H970" s="63">
        <f t="shared" si="305"/>
        <v>969</v>
      </c>
      <c r="I970" s="63" t="str">
        <f t="shared" si="288"/>
        <v/>
      </c>
      <c r="J970" s="63" t="str">
        <f t="shared" si="289"/>
        <v/>
      </c>
      <c r="K970" s="63" t="str">
        <f t="shared" si="290"/>
        <v/>
      </c>
      <c r="L970" s="63" t="str">
        <f t="shared" si="291"/>
        <v/>
      </c>
      <c r="M970" s="63" t="str">
        <f t="shared" si="292"/>
        <v/>
      </c>
      <c r="N970" s="63" t="str">
        <f t="shared" si="293"/>
        <v/>
      </c>
      <c r="P970" s="44" t="str">
        <f>IF($AB$1="NE","",IF(V970=$V$1,MAX($P$1:P969)+1,""))</f>
        <v/>
      </c>
      <c r="Q970" s="44" t="str">
        <f t="shared" si="294"/>
        <v/>
      </c>
      <c r="R970" s="44" t="str">
        <f t="shared" si="295"/>
        <v/>
      </c>
      <c r="S970" s="44" t="str">
        <f t="shared" si="296"/>
        <v/>
      </c>
      <c r="T970" s="44" t="str">
        <f t="shared" si="297"/>
        <v/>
      </c>
      <c r="U970" s="44" t="str">
        <f t="shared" si="298"/>
        <v/>
      </c>
      <c r="V970" s="44" t="str">
        <f t="shared" si="299"/>
        <v/>
      </c>
      <c r="X970" s="44" t="str">
        <f>IF(AA970=$AA$1,MAX($X$1:X969)+1,"")</f>
        <v/>
      </c>
      <c r="Y970" s="44" t="str">
        <f t="shared" si="300"/>
        <v/>
      </c>
      <c r="Z970" s="44" t="str">
        <f t="shared" si="306"/>
        <v/>
      </c>
      <c r="AA970" s="44" t="str">
        <f t="shared" si="301"/>
        <v/>
      </c>
      <c r="AB970" s="44" t="str">
        <f t="shared" si="302"/>
        <v/>
      </c>
      <c r="AC970" s="45" t="str">
        <f t="shared" si="303"/>
        <v/>
      </c>
      <c r="AD970" s="45" t="str">
        <f t="shared" si="304"/>
        <v/>
      </c>
      <c r="AG970"/>
    </row>
    <row r="971" spans="1:33" x14ac:dyDescent="0.25">
      <c r="A971" s="41" t="str">
        <f>IF(B971=$Z$1,MAX($A$1:A970)+1,"")</f>
        <v/>
      </c>
      <c r="B971" s="48" t="s">
        <v>38</v>
      </c>
      <c r="C971" s="41" t="s">
        <v>222</v>
      </c>
      <c r="D971" s="49" t="s">
        <v>943</v>
      </c>
      <c r="E971" s="50">
        <v>619728</v>
      </c>
      <c r="F971" s="48" t="s">
        <v>24</v>
      </c>
      <c r="H971" s="63">
        <f t="shared" si="305"/>
        <v>970</v>
      </c>
      <c r="I971" s="63" t="str">
        <f t="shared" ref="I971:I1034" si="307">IF(I970="","",IF(MAX($P$2:$P$10000)=I970,"",I970+1))</f>
        <v/>
      </c>
      <c r="J971" s="63" t="str">
        <f t="shared" ref="J971:J1034" si="308">IF(I971="","",LOOKUP(Q971,$P$2:$P$10000,$R$2:$R$10000))</f>
        <v/>
      </c>
      <c r="K971" s="63" t="str">
        <f t="shared" ref="K971:K1034" si="309">IF(I971="","",LOOKUP(I971,$P$2:$P$10000,$S$2:$S$10000))</f>
        <v/>
      </c>
      <c r="L971" s="63" t="str">
        <f t="shared" ref="L971:L1034" si="310">IF(I971="","",LOOKUP(I971,$P$2:$P$10000,$T$2:$T$10000))</f>
        <v/>
      </c>
      <c r="M971" s="63" t="str">
        <f t="shared" ref="M971:M1034" si="311">IF(I971="","",LOOKUP(I971,$P$2:$P$10000,$U$2:$U$10000))</f>
        <v/>
      </c>
      <c r="N971" s="63" t="str">
        <f t="shared" ref="N971:N1034" si="312">IF(I971="","",LOOKUP(I971,$P$2:$P$10000,$V$2:$V$10000))</f>
        <v/>
      </c>
      <c r="P971" s="44" t="str">
        <f>IF($AB$1="NE","",IF(V971=$V$1,MAX($P$1:P970)+1,""))</f>
        <v/>
      </c>
      <c r="Q971" s="44" t="str">
        <f t="shared" ref="Q971:Q1034" si="313">IF(Q970="","",IF(MAX($X$2:$X$10000)=Q970,"",Q970+1))</f>
        <v/>
      </c>
      <c r="R971" s="44" t="str">
        <f t="shared" ref="R971:R1034" si="314">IF(Q971="","",LOOKUP(Q971,$Y$2:$Y$10000,$Z$2:$Z$10000))</f>
        <v/>
      </c>
      <c r="S971" s="44" t="str">
        <f t="shared" ref="S971:S1034" si="315">IF(Q971="","",LOOKUP(Q971,$X$2:$X$10000,$AA$2:$AA$10000))</f>
        <v/>
      </c>
      <c r="T971" s="44" t="str">
        <f t="shared" ref="T971:T1034" si="316">IF(Q971="","",LOOKUP(Q971,$X$2:$X$10000,$AB$2:$AB$10000))</f>
        <v/>
      </c>
      <c r="U971" s="44" t="str">
        <f t="shared" ref="U971:U1034" si="317">IF(Q971="","",LOOKUP(Q971,$X$2:$X$10000,$AC$2:$AC$10000))</f>
        <v/>
      </c>
      <c r="V971" s="44" t="str">
        <f t="shared" ref="V971:V1034" si="318">IF(Q971="","",LOOKUP(Q971,$X$2:$X$10000,$AD$2:$AD$10000))</f>
        <v/>
      </c>
      <c r="X971" s="44" t="str">
        <f>IF(AA971=$AA$1,MAX($X$1:X970)+1,"")</f>
        <v/>
      </c>
      <c r="Y971" s="44" t="str">
        <f t="shared" ref="Y971:Y1034" si="319">IF(Y970="","",IF(MAX($A$2:$A$10000)=Y970,"",Y970+1))</f>
        <v/>
      </c>
      <c r="Z971" s="44" t="str">
        <f t="shared" si="306"/>
        <v/>
      </c>
      <c r="AA971" s="44" t="str">
        <f t="shared" ref="AA971:AA1034" si="320">IF(Y971="","",LOOKUP(Y971,$A$2:$A$10000,$C$2:$C$10000))</f>
        <v/>
      </c>
      <c r="AB971" s="44" t="str">
        <f t="shared" ref="AB971:AB1034" si="321">IF(Y971="","",LOOKUP(Y971,$A$2:$A$10000,$D$2:$D$10000))</f>
        <v/>
      </c>
      <c r="AC971" s="45" t="str">
        <f t="shared" ref="AC971:AC1034" si="322">IF(Y971="","",LOOKUP(Y971,$A$2:$A$10000,$E$2:$E$10000))</f>
        <v/>
      </c>
      <c r="AD971" s="45" t="str">
        <f t="shared" ref="AD971:AD1034" si="323">IF(Y971="","",LOOKUP(Y971,$A$2:$A$10000,$F$2:$F$10000))</f>
        <v/>
      </c>
      <c r="AG971"/>
    </row>
    <row r="972" spans="1:33" x14ac:dyDescent="0.25">
      <c r="A972" s="41" t="str">
        <f>IF(B972=$Z$1,MAX($A$1:A971)+1,"")</f>
        <v/>
      </c>
      <c r="B972" s="48" t="s">
        <v>38</v>
      </c>
      <c r="C972" s="41" t="s">
        <v>222</v>
      </c>
      <c r="D972" s="49" t="s">
        <v>944</v>
      </c>
      <c r="E972" s="50">
        <v>620190</v>
      </c>
      <c r="F972" s="48" t="s">
        <v>24</v>
      </c>
      <c r="H972" s="63">
        <f t="shared" si="305"/>
        <v>971</v>
      </c>
      <c r="I972" s="63" t="str">
        <f t="shared" si="307"/>
        <v/>
      </c>
      <c r="J972" s="63" t="str">
        <f t="shared" si="308"/>
        <v/>
      </c>
      <c r="K972" s="63" t="str">
        <f t="shared" si="309"/>
        <v/>
      </c>
      <c r="L972" s="63" t="str">
        <f t="shared" si="310"/>
        <v/>
      </c>
      <c r="M972" s="63" t="str">
        <f t="shared" si="311"/>
        <v/>
      </c>
      <c r="N972" s="63" t="str">
        <f t="shared" si="312"/>
        <v/>
      </c>
      <c r="P972" s="44" t="str">
        <f>IF($AB$1="NE","",IF(V972=$V$1,MAX($P$1:P971)+1,""))</f>
        <v/>
      </c>
      <c r="Q972" s="44" t="str">
        <f t="shared" si="313"/>
        <v/>
      </c>
      <c r="R972" s="44" t="str">
        <f t="shared" si="314"/>
        <v/>
      </c>
      <c r="S972" s="44" t="str">
        <f t="shared" si="315"/>
        <v/>
      </c>
      <c r="T972" s="44" t="str">
        <f t="shared" si="316"/>
        <v/>
      </c>
      <c r="U972" s="44" t="str">
        <f t="shared" si="317"/>
        <v/>
      </c>
      <c r="V972" s="44" t="str">
        <f t="shared" si="318"/>
        <v/>
      </c>
      <c r="X972" s="44" t="str">
        <f>IF(AA972=$AA$1,MAX($X$1:X971)+1,"")</f>
        <v/>
      </c>
      <c r="Y972" s="44" t="str">
        <f t="shared" si="319"/>
        <v/>
      </c>
      <c r="Z972" s="44" t="str">
        <f t="shared" si="306"/>
        <v/>
      </c>
      <c r="AA972" s="44" t="str">
        <f t="shared" si="320"/>
        <v/>
      </c>
      <c r="AB972" s="44" t="str">
        <f t="shared" si="321"/>
        <v/>
      </c>
      <c r="AC972" s="45" t="str">
        <f t="shared" si="322"/>
        <v/>
      </c>
      <c r="AD972" s="45" t="str">
        <f t="shared" si="323"/>
        <v/>
      </c>
      <c r="AG972"/>
    </row>
    <row r="973" spans="1:33" x14ac:dyDescent="0.25">
      <c r="A973" s="41" t="str">
        <f>IF(B973=$Z$1,MAX($A$1:A972)+1,"")</f>
        <v/>
      </c>
      <c r="B973" s="48" t="s">
        <v>38</v>
      </c>
      <c r="C973" s="41" t="s">
        <v>222</v>
      </c>
      <c r="D973" s="49" t="s">
        <v>945</v>
      </c>
      <c r="E973" s="50">
        <v>759759</v>
      </c>
      <c r="F973" s="48" t="s">
        <v>24</v>
      </c>
      <c r="H973" s="63">
        <f t="shared" si="305"/>
        <v>972</v>
      </c>
      <c r="I973" s="63" t="str">
        <f t="shared" si="307"/>
        <v/>
      </c>
      <c r="J973" s="63" t="str">
        <f t="shared" si="308"/>
        <v/>
      </c>
      <c r="K973" s="63" t="str">
        <f t="shared" si="309"/>
        <v/>
      </c>
      <c r="L973" s="63" t="str">
        <f t="shared" si="310"/>
        <v/>
      </c>
      <c r="M973" s="63" t="str">
        <f t="shared" si="311"/>
        <v/>
      </c>
      <c r="N973" s="63" t="str">
        <f t="shared" si="312"/>
        <v/>
      </c>
      <c r="P973" s="44" t="str">
        <f>IF($AB$1="NE","",IF(V973=$V$1,MAX($P$1:P972)+1,""))</f>
        <v/>
      </c>
      <c r="Q973" s="44" t="str">
        <f t="shared" si="313"/>
        <v/>
      </c>
      <c r="R973" s="44" t="str">
        <f t="shared" si="314"/>
        <v/>
      </c>
      <c r="S973" s="44" t="str">
        <f t="shared" si="315"/>
        <v/>
      </c>
      <c r="T973" s="44" t="str">
        <f t="shared" si="316"/>
        <v/>
      </c>
      <c r="U973" s="44" t="str">
        <f t="shared" si="317"/>
        <v/>
      </c>
      <c r="V973" s="44" t="str">
        <f t="shared" si="318"/>
        <v/>
      </c>
      <c r="X973" s="44" t="str">
        <f>IF(AA973=$AA$1,MAX($X$1:X972)+1,"")</f>
        <v/>
      </c>
      <c r="Y973" s="44" t="str">
        <f t="shared" si="319"/>
        <v/>
      </c>
      <c r="Z973" s="44" t="str">
        <f t="shared" si="306"/>
        <v/>
      </c>
      <c r="AA973" s="44" t="str">
        <f t="shared" si="320"/>
        <v/>
      </c>
      <c r="AB973" s="44" t="str">
        <f t="shared" si="321"/>
        <v/>
      </c>
      <c r="AC973" s="45" t="str">
        <f t="shared" si="322"/>
        <v/>
      </c>
      <c r="AD973" s="45" t="str">
        <f t="shared" si="323"/>
        <v/>
      </c>
      <c r="AG973"/>
    </row>
    <row r="974" spans="1:33" x14ac:dyDescent="0.25">
      <c r="A974" s="41" t="str">
        <f>IF(B974=$Z$1,MAX($A$1:A973)+1,"")</f>
        <v/>
      </c>
      <c r="B974" s="48" t="s">
        <v>38</v>
      </c>
      <c r="C974" s="41" t="s">
        <v>222</v>
      </c>
      <c r="D974" s="49" t="s">
        <v>946</v>
      </c>
      <c r="E974" s="50">
        <v>756733</v>
      </c>
      <c r="F974" s="48" t="s">
        <v>24</v>
      </c>
      <c r="H974" s="63">
        <f t="shared" si="305"/>
        <v>973</v>
      </c>
      <c r="I974" s="63" t="str">
        <f t="shared" si="307"/>
        <v/>
      </c>
      <c r="J974" s="63" t="str">
        <f t="shared" si="308"/>
        <v/>
      </c>
      <c r="K974" s="63" t="str">
        <f t="shared" si="309"/>
        <v/>
      </c>
      <c r="L974" s="63" t="str">
        <f t="shared" si="310"/>
        <v/>
      </c>
      <c r="M974" s="63" t="str">
        <f t="shared" si="311"/>
        <v/>
      </c>
      <c r="N974" s="63" t="str">
        <f t="shared" si="312"/>
        <v/>
      </c>
      <c r="P974" s="44" t="str">
        <f>IF($AB$1="NE","",IF(V974=$V$1,MAX($P$1:P973)+1,""))</f>
        <v/>
      </c>
      <c r="Q974" s="44" t="str">
        <f t="shared" si="313"/>
        <v/>
      </c>
      <c r="R974" s="44" t="str">
        <f t="shared" si="314"/>
        <v/>
      </c>
      <c r="S974" s="44" t="str">
        <f t="shared" si="315"/>
        <v/>
      </c>
      <c r="T974" s="44" t="str">
        <f t="shared" si="316"/>
        <v/>
      </c>
      <c r="U974" s="44" t="str">
        <f t="shared" si="317"/>
        <v/>
      </c>
      <c r="V974" s="44" t="str">
        <f t="shared" si="318"/>
        <v/>
      </c>
      <c r="X974" s="44" t="str">
        <f>IF(AA974=$AA$1,MAX($X$1:X973)+1,"")</f>
        <v/>
      </c>
      <c r="Y974" s="44" t="str">
        <f t="shared" si="319"/>
        <v/>
      </c>
      <c r="Z974" s="44" t="str">
        <f t="shared" si="306"/>
        <v/>
      </c>
      <c r="AA974" s="44" t="str">
        <f t="shared" si="320"/>
        <v/>
      </c>
      <c r="AB974" s="44" t="str">
        <f t="shared" si="321"/>
        <v/>
      </c>
      <c r="AC974" s="45" t="str">
        <f t="shared" si="322"/>
        <v/>
      </c>
      <c r="AD974" s="45" t="str">
        <f t="shared" si="323"/>
        <v/>
      </c>
      <c r="AG974"/>
    </row>
    <row r="975" spans="1:33" x14ac:dyDescent="0.25">
      <c r="A975" s="41" t="str">
        <f>IF(B975=$Z$1,MAX($A$1:A974)+1,"")</f>
        <v/>
      </c>
      <c r="B975" s="48" t="s">
        <v>38</v>
      </c>
      <c r="C975" s="41" t="s">
        <v>222</v>
      </c>
      <c r="D975" s="49" t="s">
        <v>947</v>
      </c>
      <c r="E975" s="50">
        <v>795941</v>
      </c>
      <c r="F975" s="48" t="s">
        <v>24</v>
      </c>
      <c r="H975" s="63">
        <f t="shared" si="305"/>
        <v>974</v>
      </c>
      <c r="I975" s="63" t="str">
        <f t="shared" si="307"/>
        <v/>
      </c>
      <c r="J975" s="63" t="str">
        <f t="shared" si="308"/>
        <v/>
      </c>
      <c r="K975" s="63" t="str">
        <f t="shared" si="309"/>
        <v/>
      </c>
      <c r="L975" s="63" t="str">
        <f t="shared" si="310"/>
        <v/>
      </c>
      <c r="M975" s="63" t="str">
        <f t="shared" si="311"/>
        <v/>
      </c>
      <c r="N975" s="63" t="str">
        <f t="shared" si="312"/>
        <v/>
      </c>
      <c r="P975" s="44" t="str">
        <f>IF($AB$1="NE","",IF(V975=$V$1,MAX($P$1:P974)+1,""))</f>
        <v/>
      </c>
      <c r="Q975" s="44" t="str">
        <f t="shared" si="313"/>
        <v/>
      </c>
      <c r="R975" s="44" t="str">
        <f t="shared" si="314"/>
        <v/>
      </c>
      <c r="S975" s="44" t="str">
        <f t="shared" si="315"/>
        <v/>
      </c>
      <c r="T975" s="44" t="str">
        <f t="shared" si="316"/>
        <v/>
      </c>
      <c r="U975" s="44" t="str">
        <f t="shared" si="317"/>
        <v/>
      </c>
      <c r="V975" s="44" t="str">
        <f t="shared" si="318"/>
        <v/>
      </c>
      <c r="X975" s="44" t="str">
        <f>IF(AA975=$AA$1,MAX($X$1:X974)+1,"")</f>
        <v/>
      </c>
      <c r="Y975" s="44" t="str">
        <f t="shared" si="319"/>
        <v/>
      </c>
      <c r="Z975" s="44" t="str">
        <f t="shared" si="306"/>
        <v/>
      </c>
      <c r="AA975" s="44" t="str">
        <f t="shared" si="320"/>
        <v/>
      </c>
      <c r="AB975" s="44" t="str">
        <f t="shared" si="321"/>
        <v/>
      </c>
      <c r="AC975" s="45" t="str">
        <f t="shared" si="322"/>
        <v/>
      </c>
      <c r="AD975" s="45" t="str">
        <f t="shared" si="323"/>
        <v/>
      </c>
      <c r="AG975"/>
    </row>
    <row r="976" spans="1:33" x14ac:dyDescent="0.25">
      <c r="A976" s="41" t="str">
        <f>IF(B976=$Z$1,MAX($A$1:A975)+1,"")</f>
        <v/>
      </c>
      <c r="B976" s="48" t="s">
        <v>38</v>
      </c>
      <c r="C976" s="41" t="s">
        <v>222</v>
      </c>
      <c r="D976" s="49" t="s">
        <v>948</v>
      </c>
      <c r="E976" s="50">
        <v>626538</v>
      </c>
      <c r="F976" s="48" t="s">
        <v>24</v>
      </c>
      <c r="H976" s="63">
        <f t="shared" si="305"/>
        <v>975</v>
      </c>
      <c r="I976" s="63" t="str">
        <f t="shared" si="307"/>
        <v/>
      </c>
      <c r="J976" s="63" t="str">
        <f t="shared" si="308"/>
        <v/>
      </c>
      <c r="K976" s="63" t="str">
        <f t="shared" si="309"/>
        <v/>
      </c>
      <c r="L976" s="63" t="str">
        <f t="shared" si="310"/>
        <v/>
      </c>
      <c r="M976" s="63" t="str">
        <f t="shared" si="311"/>
        <v/>
      </c>
      <c r="N976" s="63" t="str">
        <f t="shared" si="312"/>
        <v/>
      </c>
      <c r="P976" s="44" t="str">
        <f>IF($AB$1="NE","",IF(V976=$V$1,MAX($P$1:P975)+1,""))</f>
        <v/>
      </c>
      <c r="Q976" s="44" t="str">
        <f t="shared" si="313"/>
        <v/>
      </c>
      <c r="R976" s="44" t="str">
        <f t="shared" si="314"/>
        <v/>
      </c>
      <c r="S976" s="44" t="str">
        <f t="shared" si="315"/>
        <v/>
      </c>
      <c r="T976" s="44" t="str">
        <f t="shared" si="316"/>
        <v/>
      </c>
      <c r="U976" s="44" t="str">
        <f t="shared" si="317"/>
        <v/>
      </c>
      <c r="V976" s="44" t="str">
        <f t="shared" si="318"/>
        <v/>
      </c>
      <c r="X976" s="44" t="str">
        <f>IF(AA976=$AA$1,MAX($X$1:X975)+1,"")</f>
        <v/>
      </c>
      <c r="Y976" s="44" t="str">
        <f t="shared" si="319"/>
        <v/>
      </c>
      <c r="Z976" s="44" t="str">
        <f t="shared" si="306"/>
        <v/>
      </c>
      <c r="AA976" s="44" t="str">
        <f t="shared" si="320"/>
        <v/>
      </c>
      <c r="AB976" s="44" t="str">
        <f t="shared" si="321"/>
        <v/>
      </c>
      <c r="AC976" s="45" t="str">
        <f t="shared" si="322"/>
        <v/>
      </c>
      <c r="AD976" s="45" t="str">
        <f t="shared" si="323"/>
        <v/>
      </c>
      <c r="AG976"/>
    </row>
    <row r="977" spans="1:33" x14ac:dyDescent="0.25">
      <c r="A977" s="41" t="str">
        <f>IF(B977=$Z$1,MAX($A$1:A976)+1,"")</f>
        <v/>
      </c>
      <c r="B977" s="48" t="s">
        <v>38</v>
      </c>
      <c r="C977" s="41" t="s">
        <v>222</v>
      </c>
      <c r="D977" s="49" t="s">
        <v>949</v>
      </c>
      <c r="E977" s="50">
        <v>637378</v>
      </c>
      <c r="F977" s="48" t="s">
        <v>24</v>
      </c>
      <c r="H977" s="63">
        <f t="shared" si="305"/>
        <v>976</v>
      </c>
      <c r="I977" s="63" t="str">
        <f t="shared" si="307"/>
        <v/>
      </c>
      <c r="J977" s="63" t="str">
        <f t="shared" si="308"/>
        <v/>
      </c>
      <c r="K977" s="63" t="str">
        <f t="shared" si="309"/>
        <v/>
      </c>
      <c r="L977" s="63" t="str">
        <f t="shared" si="310"/>
        <v/>
      </c>
      <c r="M977" s="63" t="str">
        <f t="shared" si="311"/>
        <v/>
      </c>
      <c r="N977" s="63" t="str">
        <f t="shared" si="312"/>
        <v/>
      </c>
      <c r="P977" s="44" t="str">
        <f>IF($AB$1="NE","",IF(V977=$V$1,MAX($P$1:P976)+1,""))</f>
        <v/>
      </c>
      <c r="Q977" s="44" t="str">
        <f t="shared" si="313"/>
        <v/>
      </c>
      <c r="R977" s="44" t="str">
        <f t="shared" si="314"/>
        <v/>
      </c>
      <c r="S977" s="44" t="str">
        <f t="shared" si="315"/>
        <v/>
      </c>
      <c r="T977" s="44" t="str">
        <f t="shared" si="316"/>
        <v/>
      </c>
      <c r="U977" s="44" t="str">
        <f t="shared" si="317"/>
        <v/>
      </c>
      <c r="V977" s="44" t="str">
        <f t="shared" si="318"/>
        <v/>
      </c>
      <c r="X977" s="44" t="str">
        <f>IF(AA977=$AA$1,MAX($X$1:X976)+1,"")</f>
        <v/>
      </c>
      <c r="Y977" s="44" t="str">
        <f t="shared" si="319"/>
        <v/>
      </c>
      <c r="Z977" s="44" t="str">
        <f t="shared" si="306"/>
        <v/>
      </c>
      <c r="AA977" s="44" t="str">
        <f t="shared" si="320"/>
        <v/>
      </c>
      <c r="AB977" s="44" t="str">
        <f t="shared" si="321"/>
        <v/>
      </c>
      <c r="AC977" s="45" t="str">
        <f t="shared" si="322"/>
        <v/>
      </c>
      <c r="AD977" s="45" t="str">
        <f t="shared" si="323"/>
        <v/>
      </c>
      <c r="AG977"/>
    </row>
    <row r="978" spans="1:33" x14ac:dyDescent="0.25">
      <c r="A978" s="41" t="str">
        <f>IF(B978=$Z$1,MAX($A$1:A977)+1,"")</f>
        <v/>
      </c>
      <c r="B978" s="48" t="s">
        <v>38</v>
      </c>
      <c r="C978" s="41" t="s">
        <v>222</v>
      </c>
      <c r="D978" s="49" t="s">
        <v>950</v>
      </c>
      <c r="E978" s="50">
        <v>759741</v>
      </c>
      <c r="F978" s="48" t="s">
        <v>24</v>
      </c>
      <c r="H978" s="63">
        <f t="shared" si="305"/>
        <v>977</v>
      </c>
      <c r="I978" s="63" t="str">
        <f t="shared" si="307"/>
        <v/>
      </c>
      <c r="J978" s="63" t="str">
        <f t="shared" si="308"/>
        <v/>
      </c>
      <c r="K978" s="63" t="str">
        <f t="shared" si="309"/>
        <v/>
      </c>
      <c r="L978" s="63" t="str">
        <f t="shared" si="310"/>
        <v/>
      </c>
      <c r="M978" s="63" t="str">
        <f t="shared" si="311"/>
        <v/>
      </c>
      <c r="N978" s="63" t="str">
        <f t="shared" si="312"/>
        <v/>
      </c>
      <c r="P978" s="44" t="str">
        <f>IF($AB$1="NE","",IF(V978=$V$1,MAX($P$1:P977)+1,""))</f>
        <v/>
      </c>
      <c r="Q978" s="44" t="str">
        <f t="shared" si="313"/>
        <v/>
      </c>
      <c r="R978" s="44" t="str">
        <f t="shared" si="314"/>
        <v/>
      </c>
      <c r="S978" s="44" t="str">
        <f t="shared" si="315"/>
        <v/>
      </c>
      <c r="T978" s="44" t="str">
        <f t="shared" si="316"/>
        <v/>
      </c>
      <c r="U978" s="44" t="str">
        <f t="shared" si="317"/>
        <v/>
      </c>
      <c r="V978" s="44" t="str">
        <f t="shared" si="318"/>
        <v/>
      </c>
      <c r="X978" s="44" t="str">
        <f>IF(AA978=$AA$1,MAX($X$1:X977)+1,"")</f>
        <v/>
      </c>
      <c r="Y978" s="44" t="str">
        <f t="shared" si="319"/>
        <v/>
      </c>
      <c r="Z978" s="44" t="str">
        <f t="shared" si="306"/>
        <v/>
      </c>
      <c r="AA978" s="44" t="str">
        <f t="shared" si="320"/>
        <v/>
      </c>
      <c r="AB978" s="44" t="str">
        <f t="shared" si="321"/>
        <v/>
      </c>
      <c r="AC978" s="45" t="str">
        <f t="shared" si="322"/>
        <v/>
      </c>
      <c r="AD978" s="45" t="str">
        <f t="shared" si="323"/>
        <v/>
      </c>
      <c r="AG978"/>
    </row>
    <row r="979" spans="1:33" x14ac:dyDescent="0.25">
      <c r="A979" s="41" t="str">
        <f>IF(B979=$Z$1,MAX($A$1:A978)+1,"")</f>
        <v/>
      </c>
      <c r="B979" s="48" t="s">
        <v>38</v>
      </c>
      <c r="C979" s="41" t="s">
        <v>222</v>
      </c>
      <c r="D979" s="49" t="s">
        <v>951</v>
      </c>
      <c r="E979" s="50">
        <v>771503</v>
      </c>
      <c r="F979" s="48" t="s">
        <v>24</v>
      </c>
      <c r="H979" s="63">
        <f t="shared" si="305"/>
        <v>978</v>
      </c>
      <c r="I979" s="63" t="str">
        <f t="shared" si="307"/>
        <v/>
      </c>
      <c r="J979" s="63" t="str">
        <f t="shared" si="308"/>
        <v/>
      </c>
      <c r="K979" s="63" t="str">
        <f t="shared" si="309"/>
        <v/>
      </c>
      <c r="L979" s="63" t="str">
        <f t="shared" si="310"/>
        <v/>
      </c>
      <c r="M979" s="63" t="str">
        <f t="shared" si="311"/>
        <v/>
      </c>
      <c r="N979" s="63" t="str">
        <f t="shared" si="312"/>
        <v/>
      </c>
      <c r="P979" s="44" t="str">
        <f>IF($AB$1="NE","",IF(V979=$V$1,MAX($P$1:P978)+1,""))</f>
        <v/>
      </c>
      <c r="Q979" s="44" t="str">
        <f t="shared" si="313"/>
        <v/>
      </c>
      <c r="R979" s="44" t="str">
        <f t="shared" si="314"/>
        <v/>
      </c>
      <c r="S979" s="44" t="str">
        <f t="shared" si="315"/>
        <v/>
      </c>
      <c r="T979" s="44" t="str">
        <f t="shared" si="316"/>
        <v/>
      </c>
      <c r="U979" s="44" t="str">
        <f t="shared" si="317"/>
        <v/>
      </c>
      <c r="V979" s="44" t="str">
        <f t="shared" si="318"/>
        <v/>
      </c>
      <c r="X979" s="44" t="str">
        <f>IF(AA979=$AA$1,MAX($X$1:X978)+1,"")</f>
        <v/>
      </c>
      <c r="Y979" s="44" t="str">
        <f t="shared" si="319"/>
        <v/>
      </c>
      <c r="Z979" s="44" t="str">
        <f t="shared" si="306"/>
        <v/>
      </c>
      <c r="AA979" s="44" t="str">
        <f t="shared" si="320"/>
        <v/>
      </c>
      <c r="AB979" s="44" t="str">
        <f t="shared" si="321"/>
        <v/>
      </c>
      <c r="AC979" s="45" t="str">
        <f t="shared" si="322"/>
        <v/>
      </c>
      <c r="AD979" s="45" t="str">
        <f t="shared" si="323"/>
        <v/>
      </c>
      <c r="AG979"/>
    </row>
    <row r="980" spans="1:33" x14ac:dyDescent="0.25">
      <c r="A980" s="41" t="str">
        <f>IF(B980=$Z$1,MAX($A$1:A979)+1,"")</f>
        <v/>
      </c>
      <c r="B980" s="48" t="s">
        <v>38</v>
      </c>
      <c r="C980" s="41" t="s">
        <v>222</v>
      </c>
      <c r="D980" s="49" t="s">
        <v>952</v>
      </c>
      <c r="E980" s="50">
        <v>708852</v>
      </c>
      <c r="F980" s="48" t="s">
        <v>24</v>
      </c>
      <c r="H980" s="63">
        <f t="shared" si="305"/>
        <v>979</v>
      </c>
      <c r="I980" s="63" t="str">
        <f t="shared" si="307"/>
        <v/>
      </c>
      <c r="J980" s="63" t="str">
        <f t="shared" si="308"/>
        <v/>
      </c>
      <c r="K980" s="63" t="str">
        <f t="shared" si="309"/>
        <v/>
      </c>
      <c r="L980" s="63" t="str">
        <f t="shared" si="310"/>
        <v/>
      </c>
      <c r="M980" s="63" t="str">
        <f t="shared" si="311"/>
        <v/>
      </c>
      <c r="N980" s="63" t="str">
        <f t="shared" si="312"/>
        <v/>
      </c>
      <c r="P980" s="44" t="str">
        <f>IF($AB$1="NE","",IF(V980=$V$1,MAX($P$1:P979)+1,""))</f>
        <v/>
      </c>
      <c r="Q980" s="44" t="str">
        <f t="shared" si="313"/>
        <v/>
      </c>
      <c r="R980" s="44" t="str">
        <f t="shared" si="314"/>
        <v/>
      </c>
      <c r="S980" s="44" t="str">
        <f t="shared" si="315"/>
        <v/>
      </c>
      <c r="T980" s="44" t="str">
        <f t="shared" si="316"/>
        <v/>
      </c>
      <c r="U980" s="44" t="str">
        <f t="shared" si="317"/>
        <v/>
      </c>
      <c r="V980" s="44" t="str">
        <f t="shared" si="318"/>
        <v/>
      </c>
      <c r="X980" s="44" t="str">
        <f>IF(AA980=$AA$1,MAX($X$1:X979)+1,"")</f>
        <v/>
      </c>
      <c r="Y980" s="44" t="str">
        <f t="shared" si="319"/>
        <v/>
      </c>
      <c r="Z980" s="44" t="str">
        <f t="shared" si="306"/>
        <v/>
      </c>
      <c r="AA980" s="44" t="str">
        <f t="shared" si="320"/>
        <v/>
      </c>
      <c r="AB980" s="44" t="str">
        <f t="shared" si="321"/>
        <v/>
      </c>
      <c r="AC980" s="45" t="str">
        <f t="shared" si="322"/>
        <v/>
      </c>
      <c r="AD980" s="45" t="str">
        <f t="shared" si="323"/>
        <v/>
      </c>
      <c r="AG980"/>
    </row>
    <row r="981" spans="1:33" x14ac:dyDescent="0.25">
      <c r="A981" s="41" t="str">
        <f>IF(B981=$Z$1,MAX($A$1:A980)+1,"")</f>
        <v/>
      </c>
      <c r="B981" s="48" t="s">
        <v>38</v>
      </c>
      <c r="C981" s="41" t="s">
        <v>222</v>
      </c>
      <c r="D981" s="49" t="s">
        <v>953</v>
      </c>
      <c r="E981" s="50">
        <v>772275</v>
      </c>
      <c r="F981" s="48" t="s">
        <v>24</v>
      </c>
      <c r="H981" s="63">
        <f t="shared" si="305"/>
        <v>980</v>
      </c>
      <c r="I981" s="63" t="str">
        <f t="shared" si="307"/>
        <v/>
      </c>
      <c r="J981" s="63" t="str">
        <f t="shared" si="308"/>
        <v/>
      </c>
      <c r="K981" s="63" t="str">
        <f t="shared" si="309"/>
        <v/>
      </c>
      <c r="L981" s="63" t="str">
        <f t="shared" si="310"/>
        <v/>
      </c>
      <c r="M981" s="63" t="str">
        <f t="shared" si="311"/>
        <v/>
      </c>
      <c r="N981" s="63" t="str">
        <f t="shared" si="312"/>
        <v/>
      </c>
      <c r="P981" s="44" t="str">
        <f>IF($AB$1="NE","",IF(V981=$V$1,MAX($P$1:P980)+1,""))</f>
        <v/>
      </c>
      <c r="Q981" s="44" t="str">
        <f t="shared" si="313"/>
        <v/>
      </c>
      <c r="R981" s="44" t="str">
        <f t="shared" si="314"/>
        <v/>
      </c>
      <c r="S981" s="44" t="str">
        <f t="shared" si="315"/>
        <v/>
      </c>
      <c r="T981" s="44" t="str">
        <f t="shared" si="316"/>
        <v/>
      </c>
      <c r="U981" s="44" t="str">
        <f t="shared" si="317"/>
        <v/>
      </c>
      <c r="V981" s="44" t="str">
        <f t="shared" si="318"/>
        <v/>
      </c>
      <c r="X981" s="44" t="str">
        <f>IF(AA981=$AA$1,MAX($X$1:X980)+1,"")</f>
        <v/>
      </c>
      <c r="Y981" s="44" t="str">
        <f t="shared" si="319"/>
        <v/>
      </c>
      <c r="Z981" s="44" t="str">
        <f t="shared" si="306"/>
        <v/>
      </c>
      <c r="AA981" s="44" t="str">
        <f t="shared" si="320"/>
        <v/>
      </c>
      <c r="AB981" s="44" t="str">
        <f t="shared" si="321"/>
        <v/>
      </c>
      <c r="AC981" s="45" t="str">
        <f t="shared" si="322"/>
        <v/>
      </c>
      <c r="AD981" s="45" t="str">
        <f t="shared" si="323"/>
        <v/>
      </c>
      <c r="AG981"/>
    </row>
    <row r="982" spans="1:33" x14ac:dyDescent="0.25">
      <c r="A982" s="41" t="str">
        <f>IF(B982=$Z$1,MAX($A$1:A981)+1,"")</f>
        <v/>
      </c>
      <c r="B982" s="48" t="s">
        <v>38</v>
      </c>
      <c r="C982" s="41" t="s">
        <v>222</v>
      </c>
      <c r="D982" s="49" t="s">
        <v>954</v>
      </c>
      <c r="E982" s="50">
        <v>644994</v>
      </c>
      <c r="F982" s="48" t="s">
        <v>24</v>
      </c>
      <c r="H982" s="63">
        <f t="shared" si="305"/>
        <v>981</v>
      </c>
      <c r="I982" s="63" t="str">
        <f t="shared" si="307"/>
        <v/>
      </c>
      <c r="J982" s="63" t="str">
        <f t="shared" si="308"/>
        <v/>
      </c>
      <c r="K982" s="63" t="str">
        <f t="shared" si="309"/>
        <v/>
      </c>
      <c r="L982" s="63" t="str">
        <f t="shared" si="310"/>
        <v/>
      </c>
      <c r="M982" s="63" t="str">
        <f t="shared" si="311"/>
        <v/>
      </c>
      <c r="N982" s="63" t="str">
        <f t="shared" si="312"/>
        <v/>
      </c>
      <c r="P982" s="44" t="str">
        <f>IF($AB$1="NE","",IF(V982=$V$1,MAX($P$1:P981)+1,""))</f>
        <v/>
      </c>
      <c r="Q982" s="44" t="str">
        <f t="shared" si="313"/>
        <v/>
      </c>
      <c r="R982" s="44" t="str">
        <f t="shared" si="314"/>
        <v/>
      </c>
      <c r="S982" s="44" t="str">
        <f t="shared" si="315"/>
        <v/>
      </c>
      <c r="T982" s="44" t="str">
        <f t="shared" si="316"/>
        <v/>
      </c>
      <c r="U982" s="44" t="str">
        <f t="shared" si="317"/>
        <v/>
      </c>
      <c r="V982" s="44" t="str">
        <f t="shared" si="318"/>
        <v/>
      </c>
      <c r="X982" s="44" t="str">
        <f>IF(AA982=$AA$1,MAX($X$1:X981)+1,"")</f>
        <v/>
      </c>
      <c r="Y982" s="44" t="str">
        <f t="shared" si="319"/>
        <v/>
      </c>
      <c r="Z982" s="44" t="str">
        <f t="shared" si="306"/>
        <v/>
      </c>
      <c r="AA982" s="44" t="str">
        <f t="shared" si="320"/>
        <v/>
      </c>
      <c r="AB982" s="44" t="str">
        <f t="shared" si="321"/>
        <v/>
      </c>
      <c r="AC982" s="45" t="str">
        <f t="shared" si="322"/>
        <v/>
      </c>
      <c r="AD982" s="45" t="str">
        <f t="shared" si="323"/>
        <v/>
      </c>
      <c r="AG982"/>
    </row>
    <row r="983" spans="1:33" x14ac:dyDescent="0.25">
      <c r="A983" s="41" t="str">
        <f>IF(B983=$Z$1,MAX($A$1:A982)+1,"")</f>
        <v/>
      </c>
      <c r="B983" s="48" t="s">
        <v>38</v>
      </c>
      <c r="C983" s="41" t="s">
        <v>222</v>
      </c>
      <c r="D983" s="49" t="s">
        <v>955</v>
      </c>
      <c r="E983" s="50">
        <v>603325</v>
      </c>
      <c r="F983" s="48" t="s">
        <v>24</v>
      </c>
      <c r="H983" s="63">
        <f t="shared" si="305"/>
        <v>982</v>
      </c>
      <c r="I983" s="63" t="str">
        <f t="shared" si="307"/>
        <v/>
      </c>
      <c r="J983" s="63" t="str">
        <f t="shared" si="308"/>
        <v/>
      </c>
      <c r="K983" s="63" t="str">
        <f t="shared" si="309"/>
        <v/>
      </c>
      <c r="L983" s="63" t="str">
        <f t="shared" si="310"/>
        <v/>
      </c>
      <c r="M983" s="63" t="str">
        <f t="shared" si="311"/>
        <v/>
      </c>
      <c r="N983" s="63" t="str">
        <f t="shared" si="312"/>
        <v/>
      </c>
      <c r="P983" s="44" t="str">
        <f>IF($AB$1="NE","",IF(V983=$V$1,MAX($P$1:P982)+1,""))</f>
        <v/>
      </c>
      <c r="Q983" s="44" t="str">
        <f t="shared" si="313"/>
        <v/>
      </c>
      <c r="R983" s="44" t="str">
        <f t="shared" si="314"/>
        <v/>
      </c>
      <c r="S983" s="44" t="str">
        <f t="shared" si="315"/>
        <v/>
      </c>
      <c r="T983" s="44" t="str">
        <f t="shared" si="316"/>
        <v/>
      </c>
      <c r="U983" s="44" t="str">
        <f t="shared" si="317"/>
        <v/>
      </c>
      <c r="V983" s="44" t="str">
        <f t="shared" si="318"/>
        <v/>
      </c>
      <c r="X983" s="44" t="str">
        <f>IF(AA983=$AA$1,MAX($X$1:X982)+1,"")</f>
        <v/>
      </c>
      <c r="Y983" s="44" t="str">
        <f t="shared" si="319"/>
        <v/>
      </c>
      <c r="Z983" s="44" t="str">
        <f t="shared" si="306"/>
        <v/>
      </c>
      <c r="AA983" s="44" t="str">
        <f t="shared" si="320"/>
        <v/>
      </c>
      <c r="AB983" s="44" t="str">
        <f t="shared" si="321"/>
        <v/>
      </c>
      <c r="AC983" s="45" t="str">
        <f t="shared" si="322"/>
        <v/>
      </c>
      <c r="AD983" s="45" t="str">
        <f t="shared" si="323"/>
        <v/>
      </c>
      <c r="AG983"/>
    </row>
    <row r="984" spans="1:33" x14ac:dyDescent="0.25">
      <c r="A984" s="41" t="str">
        <f>IF(B984=$Z$1,MAX($A$1:A983)+1,"")</f>
        <v/>
      </c>
      <c r="B984" s="48" t="s">
        <v>38</v>
      </c>
      <c r="C984" s="41" t="s">
        <v>222</v>
      </c>
      <c r="D984" s="49" t="s">
        <v>956</v>
      </c>
      <c r="E984" s="50">
        <v>698075</v>
      </c>
      <c r="F984" s="48" t="s">
        <v>24</v>
      </c>
      <c r="H984" s="63">
        <f t="shared" si="305"/>
        <v>983</v>
      </c>
      <c r="I984" s="63" t="str">
        <f t="shared" si="307"/>
        <v/>
      </c>
      <c r="J984" s="63" t="str">
        <f t="shared" si="308"/>
        <v/>
      </c>
      <c r="K984" s="63" t="str">
        <f t="shared" si="309"/>
        <v/>
      </c>
      <c r="L984" s="63" t="str">
        <f t="shared" si="310"/>
        <v/>
      </c>
      <c r="M984" s="63" t="str">
        <f t="shared" si="311"/>
        <v/>
      </c>
      <c r="N984" s="63" t="str">
        <f t="shared" si="312"/>
        <v/>
      </c>
      <c r="P984" s="44" t="str">
        <f>IF($AB$1="NE","",IF(V984=$V$1,MAX($P$1:P983)+1,""))</f>
        <v/>
      </c>
      <c r="Q984" s="44" t="str">
        <f t="shared" si="313"/>
        <v/>
      </c>
      <c r="R984" s="44" t="str">
        <f t="shared" si="314"/>
        <v/>
      </c>
      <c r="S984" s="44" t="str">
        <f t="shared" si="315"/>
        <v/>
      </c>
      <c r="T984" s="44" t="str">
        <f t="shared" si="316"/>
        <v/>
      </c>
      <c r="U984" s="44" t="str">
        <f t="shared" si="317"/>
        <v/>
      </c>
      <c r="V984" s="44" t="str">
        <f t="shared" si="318"/>
        <v/>
      </c>
      <c r="X984" s="44" t="str">
        <f>IF(AA984=$AA$1,MAX($X$1:X983)+1,"")</f>
        <v/>
      </c>
      <c r="Y984" s="44" t="str">
        <f t="shared" si="319"/>
        <v/>
      </c>
      <c r="Z984" s="44" t="str">
        <f t="shared" si="306"/>
        <v/>
      </c>
      <c r="AA984" s="44" t="str">
        <f t="shared" si="320"/>
        <v/>
      </c>
      <c r="AB984" s="44" t="str">
        <f t="shared" si="321"/>
        <v/>
      </c>
      <c r="AC984" s="45" t="str">
        <f t="shared" si="322"/>
        <v/>
      </c>
      <c r="AD984" s="45" t="str">
        <f t="shared" si="323"/>
        <v/>
      </c>
      <c r="AG984"/>
    </row>
    <row r="985" spans="1:33" x14ac:dyDescent="0.25">
      <c r="A985" s="41" t="str">
        <f>IF(B985=$Z$1,MAX($A$1:A984)+1,"")</f>
        <v/>
      </c>
      <c r="B985" s="48" t="s">
        <v>38</v>
      </c>
      <c r="C985" s="41" t="s">
        <v>222</v>
      </c>
      <c r="D985" s="49" t="s">
        <v>957</v>
      </c>
      <c r="E985" s="50">
        <v>608238</v>
      </c>
      <c r="F985" s="48" t="s">
        <v>24</v>
      </c>
      <c r="H985" s="63">
        <f t="shared" si="305"/>
        <v>984</v>
      </c>
      <c r="I985" s="63" t="str">
        <f t="shared" si="307"/>
        <v/>
      </c>
      <c r="J985" s="63" t="str">
        <f t="shared" si="308"/>
        <v/>
      </c>
      <c r="K985" s="63" t="str">
        <f t="shared" si="309"/>
        <v/>
      </c>
      <c r="L985" s="63" t="str">
        <f t="shared" si="310"/>
        <v/>
      </c>
      <c r="M985" s="63" t="str">
        <f t="shared" si="311"/>
        <v/>
      </c>
      <c r="N985" s="63" t="str">
        <f t="shared" si="312"/>
        <v/>
      </c>
      <c r="P985" s="44" t="str">
        <f>IF($AB$1="NE","",IF(V985=$V$1,MAX($P$1:P984)+1,""))</f>
        <v/>
      </c>
      <c r="Q985" s="44" t="str">
        <f t="shared" si="313"/>
        <v/>
      </c>
      <c r="R985" s="44" t="str">
        <f t="shared" si="314"/>
        <v/>
      </c>
      <c r="S985" s="44" t="str">
        <f t="shared" si="315"/>
        <v/>
      </c>
      <c r="T985" s="44" t="str">
        <f t="shared" si="316"/>
        <v/>
      </c>
      <c r="U985" s="44" t="str">
        <f t="shared" si="317"/>
        <v/>
      </c>
      <c r="V985" s="44" t="str">
        <f t="shared" si="318"/>
        <v/>
      </c>
      <c r="X985" s="44" t="str">
        <f>IF(AA985=$AA$1,MAX($X$1:X984)+1,"")</f>
        <v/>
      </c>
      <c r="Y985" s="44" t="str">
        <f t="shared" si="319"/>
        <v/>
      </c>
      <c r="Z985" s="44" t="str">
        <f t="shared" si="306"/>
        <v/>
      </c>
      <c r="AA985" s="44" t="str">
        <f t="shared" si="320"/>
        <v/>
      </c>
      <c r="AB985" s="44" t="str">
        <f t="shared" si="321"/>
        <v/>
      </c>
      <c r="AC985" s="45" t="str">
        <f t="shared" si="322"/>
        <v/>
      </c>
      <c r="AD985" s="45" t="str">
        <f t="shared" si="323"/>
        <v/>
      </c>
      <c r="AG985"/>
    </row>
    <row r="986" spans="1:33" x14ac:dyDescent="0.25">
      <c r="A986" s="41" t="str">
        <f>IF(B986=$Z$1,MAX($A$1:A985)+1,"")</f>
        <v/>
      </c>
      <c r="B986" s="48" t="s">
        <v>38</v>
      </c>
      <c r="C986" s="41" t="s">
        <v>222</v>
      </c>
      <c r="D986" s="49" t="s">
        <v>958</v>
      </c>
      <c r="E986" s="50">
        <v>654728</v>
      </c>
      <c r="F986" s="48" t="s">
        <v>24</v>
      </c>
      <c r="H986" s="63">
        <f t="shared" si="305"/>
        <v>985</v>
      </c>
      <c r="I986" s="63" t="str">
        <f t="shared" si="307"/>
        <v/>
      </c>
      <c r="J986" s="63" t="str">
        <f t="shared" si="308"/>
        <v/>
      </c>
      <c r="K986" s="63" t="str">
        <f t="shared" si="309"/>
        <v/>
      </c>
      <c r="L986" s="63" t="str">
        <f t="shared" si="310"/>
        <v/>
      </c>
      <c r="M986" s="63" t="str">
        <f t="shared" si="311"/>
        <v/>
      </c>
      <c r="N986" s="63" t="str">
        <f t="shared" si="312"/>
        <v/>
      </c>
      <c r="P986" s="44" t="str">
        <f>IF($AB$1="NE","",IF(V986=$V$1,MAX($P$1:P985)+1,""))</f>
        <v/>
      </c>
      <c r="Q986" s="44" t="str">
        <f t="shared" si="313"/>
        <v/>
      </c>
      <c r="R986" s="44" t="str">
        <f t="shared" si="314"/>
        <v/>
      </c>
      <c r="S986" s="44" t="str">
        <f t="shared" si="315"/>
        <v/>
      </c>
      <c r="T986" s="44" t="str">
        <f t="shared" si="316"/>
        <v/>
      </c>
      <c r="U986" s="44" t="str">
        <f t="shared" si="317"/>
        <v/>
      </c>
      <c r="V986" s="44" t="str">
        <f t="shared" si="318"/>
        <v/>
      </c>
      <c r="X986" s="44" t="str">
        <f>IF(AA986=$AA$1,MAX($X$1:X985)+1,"")</f>
        <v/>
      </c>
      <c r="Y986" s="44" t="str">
        <f t="shared" si="319"/>
        <v/>
      </c>
      <c r="Z986" s="44" t="str">
        <f t="shared" si="306"/>
        <v/>
      </c>
      <c r="AA986" s="44" t="str">
        <f t="shared" si="320"/>
        <v/>
      </c>
      <c r="AB986" s="44" t="str">
        <f t="shared" si="321"/>
        <v/>
      </c>
      <c r="AC986" s="45" t="str">
        <f t="shared" si="322"/>
        <v/>
      </c>
      <c r="AD986" s="45" t="str">
        <f t="shared" si="323"/>
        <v/>
      </c>
      <c r="AG986"/>
    </row>
    <row r="987" spans="1:33" x14ac:dyDescent="0.25">
      <c r="A987" s="41" t="str">
        <f>IF(B987=$Z$1,MAX($A$1:A986)+1,"")</f>
        <v/>
      </c>
      <c r="B987" s="48" t="s">
        <v>38</v>
      </c>
      <c r="C987" s="41" t="s">
        <v>222</v>
      </c>
      <c r="D987" s="49" t="s">
        <v>959</v>
      </c>
      <c r="E987" s="50">
        <v>657123</v>
      </c>
      <c r="F987" s="48" t="s">
        <v>24</v>
      </c>
      <c r="H987" s="63">
        <f t="shared" si="305"/>
        <v>986</v>
      </c>
      <c r="I987" s="63" t="str">
        <f t="shared" si="307"/>
        <v/>
      </c>
      <c r="J987" s="63" t="str">
        <f t="shared" si="308"/>
        <v/>
      </c>
      <c r="K987" s="63" t="str">
        <f t="shared" si="309"/>
        <v/>
      </c>
      <c r="L987" s="63" t="str">
        <f t="shared" si="310"/>
        <v/>
      </c>
      <c r="M987" s="63" t="str">
        <f t="shared" si="311"/>
        <v/>
      </c>
      <c r="N987" s="63" t="str">
        <f t="shared" si="312"/>
        <v/>
      </c>
      <c r="P987" s="44" t="str">
        <f>IF($AB$1="NE","",IF(V987=$V$1,MAX($P$1:P986)+1,""))</f>
        <v/>
      </c>
      <c r="Q987" s="44" t="str">
        <f t="shared" si="313"/>
        <v/>
      </c>
      <c r="R987" s="44" t="str">
        <f t="shared" si="314"/>
        <v/>
      </c>
      <c r="S987" s="44" t="str">
        <f t="shared" si="315"/>
        <v/>
      </c>
      <c r="T987" s="44" t="str">
        <f t="shared" si="316"/>
        <v/>
      </c>
      <c r="U987" s="44" t="str">
        <f t="shared" si="317"/>
        <v/>
      </c>
      <c r="V987" s="44" t="str">
        <f t="shared" si="318"/>
        <v/>
      </c>
      <c r="X987" s="44" t="str">
        <f>IF(AA987=$AA$1,MAX($X$1:X986)+1,"")</f>
        <v/>
      </c>
      <c r="Y987" s="44" t="str">
        <f t="shared" si="319"/>
        <v/>
      </c>
      <c r="Z987" s="44" t="str">
        <f t="shared" si="306"/>
        <v/>
      </c>
      <c r="AA987" s="44" t="str">
        <f t="shared" si="320"/>
        <v/>
      </c>
      <c r="AB987" s="44" t="str">
        <f t="shared" si="321"/>
        <v/>
      </c>
      <c r="AC987" s="45" t="str">
        <f t="shared" si="322"/>
        <v/>
      </c>
      <c r="AD987" s="45" t="str">
        <f t="shared" si="323"/>
        <v/>
      </c>
      <c r="AG987"/>
    </row>
    <row r="988" spans="1:33" x14ac:dyDescent="0.25">
      <c r="A988" s="41" t="str">
        <f>IF(B988=$Z$1,MAX($A$1:A987)+1,"")</f>
        <v/>
      </c>
      <c r="B988" s="48" t="s">
        <v>38</v>
      </c>
      <c r="C988" s="41" t="s">
        <v>222</v>
      </c>
      <c r="D988" s="49" t="s">
        <v>960</v>
      </c>
      <c r="E988" s="50">
        <v>719986</v>
      </c>
      <c r="F988" s="48" t="s">
        <v>24</v>
      </c>
      <c r="H988" s="63">
        <f t="shared" si="305"/>
        <v>987</v>
      </c>
      <c r="I988" s="63" t="str">
        <f t="shared" si="307"/>
        <v/>
      </c>
      <c r="J988" s="63" t="str">
        <f t="shared" si="308"/>
        <v/>
      </c>
      <c r="K988" s="63" t="str">
        <f t="shared" si="309"/>
        <v/>
      </c>
      <c r="L988" s="63" t="str">
        <f t="shared" si="310"/>
        <v/>
      </c>
      <c r="M988" s="63" t="str">
        <f t="shared" si="311"/>
        <v/>
      </c>
      <c r="N988" s="63" t="str">
        <f t="shared" si="312"/>
        <v/>
      </c>
      <c r="P988" s="44" t="str">
        <f>IF($AB$1="NE","",IF(V988=$V$1,MAX($P$1:P987)+1,""))</f>
        <v/>
      </c>
      <c r="Q988" s="44" t="str">
        <f t="shared" si="313"/>
        <v/>
      </c>
      <c r="R988" s="44" t="str">
        <f t="shared" si="314"/>
        <v/>
      </c>
      <c r="S988" s="44" t="str">
        <f t="shared" si="315"/>
        <v/>
      </c>
      <c r="T988" s="44" t="str">
        <f t="shared" si="316"/>
        <v/>
      </c>
      <c r="U988" s="44" t="str">
        <f t="shared" si="317"/>
        <v/>
      </c>
      <c r="V988" s="44" t="str">
        <f t="shared" si="318"/>
        <v/>
      </c>
      <c r="X988" s="44" t="str">
        <f>IF(AA988=$AA$1,MAX($X$1:X987)+1,"")</f>
        <v/>
      </c>
      <c r="Y988" s="44" t="str">
        <f t="shared" si="319"/>
        <v/>
      </c>
      <c r="Z988" s="44" t="str">
        <f t="shared" si="306"/>
        <v/>
      </c>
      <c r="AA988" s="44" t="str">
        <f t="shared" si="320"/>
        <v/>
      </c>
      <c r="AB988" s="44" t="str">
        <f t="shared" si="321"/>
        <v/>
      </c>
      <c r="AC988" s="45" t="str">
        <f t="shared" si="322"/>
        <v/>
      </c>
      <c r="AD988" s="45" t="str">
        <f t="shared" si="323"/>
        <v/>
      </c>
      <c r="AG988"/>
    </row>
    <row r="989" spans="1:33" x14ac:dyDescent="0.25">
      <c r="A989" s="41" t="str">
        <f>IF(B989=$Z$1,MAX($A$1:A988)+1,"")</f>
        <v/>
      </c>
      <c r="B989" s="48" t="s">
        <v>38</v>
      </c>
      <c r="C989" s="41" t="s">
        <v>222</v>
      </c>
      <c r="D989" s="49" t="s">
        <v>961</v>
      </c>
      <c r="E989" s="50">
        <v>659517</v>
      </c>
      <c r="F989" s="48" t="s">
        <v>24</v>
      </c>
      <c r="H989" s="63">
        <f t="shared" si="305"/>
        <v>988</v>
      </c>
      <c r="I989" s="63" t="str">
        <f t="shared" si="307"/>
        <v/>
      </c>
      <c r="J989" s="63" t="str">
        <f t="shared" si="308"/>
        <v/>
      </c>
      <c r="K989" s="63" t="str">
        <f t="shared" si="309"/>
        <v/>
      </c>
      <c r="L989" s="63" t="str">
        <f t="shared" si="310"/>
        <v/>
      </c>
      <c r="M989" s="63" t="str">
        <f t="shared" si="311"/>
        <v/>
      </c>
      <c r="N989" s="63" t="str">
        <f t="shared" si="312"/>
        <v/>
      </c>
      <c r="P989" s="44" t="str">
        <f>IF($AB$1="NE","",IF(V989=$V$1,MAX($P$1:P988)+1,""))</f>
        <v/>
      </c>
      <c r="Q989" s="44" t="str">
        <f t="shared" si="313"/>
        <v/>
      </c>
      <c r="R989" s="44" t="str">
        <f t="shared" si="314"/>
        <v/>
      </c>
      <c r="S989" s="44" t="str">
        <f t="shared" si="315"/>
        <v/>
      </c>
      <c r="T989" s="44" t="str">
        <f t="shared" si="316"/>
        <v/>
      </c>
      <c r="U989" s="44" t="str">
        <f t="shared" si="317"/>
        <v/>
      </c>
      <c r="V989" s="44" t="str">
        <f t="shared" si="318"/>
        <v/>
      </c>
      <c r="X989" s="44" t="str">
        <f>IF(AA989=$AA$1,MAX($X$1:X988)+1,"")</f>
        <v/>
      </c>
      <c r="Y989" s="44" t="str">
        <f t="shared" si="319"/>
        <v/>
      </c>
      <c r="Z989" s="44" t="str">
        <f t="shared" si="306"/>
        <v/>
      </c>
      <c r="AA989" s="44" t="str">
        <f t="shared" si="320"/>
        <v/>
      </c>
      <c r="AB989" s="44" t="str">
        <f t="shared" si="321"/>
        <v/>
      </c>
      <c r="AC989" s="45" t="str">
        <f t="shared" si="322"/>
        <v/>
      </c>
      <c r="AD989" s="45" t="str">
        <f t="shared" si="323"/>
        <v/>
      </c>
      <c r="AG989"/>
    </row>
    <row r="990" spans="1:33" x14ac:dyDescent="0.25">
      <c r="A990" s="41" t="str">
        <f>IF(B990=$Z$1,MAX($A$1:A989)+1,"")</f>
        <v/>
      </c>
      <c r="B990" s="48" t="s">
        <v>38</v>
      </c>
      <c r="C990" s="41" t="s">
        <v>222</v>
      </c>
      <c r="D990" s="49" t="s">
        <v>962</v>
      </c>
      <c r="E990" s="50">
        <v>657131</v>
      </c>
      <c r="F990" s="48" t="s">
        <v>24</v>
      </c>
      <c r="H990" s="63">
        <f t="shared" si="305"/>
        <v>989</v>
      </c>
      <c r="I990" s="63" t="str">
        <f t="shared" si="307"/>
        <v/>
      </c>
      <c r="J990" s="63" t="str">
        <f t="shared" si="308"/>
        <v/>
      </c>
      <c r="K990" s="63" t="str">
        <f t="shared" si="309"/>
        <v/>
      </c>
      <c r="L990" s="63" t="str">
        <f t="shared" si="310"/>
        <v/>
      </c>
      <c r="M990" s="63" t="str">
        <f t="shared" si="311"/>
        <v/>
      </c>
      <c r="N990" s="63" t="str">
        <f t="shared" si="312"/>
        <v/>
      </c>
      <c r="P990" s="44" t="str">
        <f>IF($AB$1="NE","",IF(V990=$V$1,MAX($P$1:P989)+1,""))</f>
        <v/>
      </c>
      <c r="Q990" s="44" t="str">
        <f t="shared" si="313"/>
        <v/>
      </c>
      <c r="R990" s="44" t="str">
        <f t="shared" si="314"/>
        <v/>
      </c>
      <c r="S990" s="44" t="str">
        <f t="shared" si="315"/>
        <v/>
      </c>
      <c r="T990" s="44" t="str">
        <f t="shared" si="316"/>
        <v/>
      </c>
      <c r="U990" s="44" t="str">
        <f t="shared" si="317"/>
        <v/>
      </c>
      <c r="V990" s="44" t="str">
        <f t="shared" si="318"/>
        <v/>
      </c>
      <c r="X990" s="44" t="str">
        <f>IF(AA990=$AA$1,MAX($X$1:X989)+1,"")</f>
        <v/>
      </c>
      <c r="Y990" s="44" t="str">
        <f t="shared" si="319"/>
        <v/>
      </c>
      <c r="Z990" s="44" t="str">
        <f t="shared" si="306"/>
        <v/>
      </c>
      <c r="AA990" s="44" t="str">
        <f t="shared" si="320"/>
        <v/>
      </c>
      <c r="AB990" s="44" t="str">
        <f t="shared" si="321"/>
        <v/>
      </c>
      <c r="AC990" s="45" t="str">
        <f t="shared" si="322"/>
        <v/>
      </c>
      <c r="AD990" s="45" t="str">
        <f t="shared" si="323"/>
        <v/>
      </c>
      <c r="AG990"/>
    </row>
    <row r="991" spans="1:33" x14ac:dyDescent="0.25">
      <c r="A991" s="41" t="str">
        <f>IF(B991=$Z$1,MAX($A$1:A990)+1,"")</f>
        <v/>
      </c>
      <c r="B991" s="48" t="s">
        <v>38</v>
      </c>
      <c r="C991" s="41" t="s">
        <v>222</v>
      </c>
      <c r="D991" s="49" t="s">
        <v>963</v>
      </c>
      <c r="E991" s="50">
        <v>626546</v>
      </c>
      <c r="F991" s="48" t="s">
        <v>24</v>
      </c>
      <c r="H991" s="63">
        <f t="shared" si="305"/>
        <v>990</v>
      </c>
      <c r="I991" s="63" t="str">
        <f t="shared" si="307"/>
        <v/>
      </c>
      <c r="J991" s="63" t="str">
        <f t="shared" si="308"/>
        <v/>
      </c>
      <c r="K991" s="63" t="str">
        <f t="shared" si="309"/>
        <v/>
      </c>
      <c r="L991" s="63" t="str">
        <f t="shared" si="310"/>
        <v/>
      </c>
      <c r="M991" s="63" t="str">
        <f t="shared" si="311"/>
        <v/>
      </c>
      <c r="N991" s="63" t="str">
        <f t="shared" si="312"/>
        <v/>
      </c>
      <c r="P991" s="44" t="str">
        <f>IF($AB$1="NE","",IF(V991=$V$1,MAX($P$1:P990)+1,""))</f>
        <v/>
      </c>
      <c r="Q991" s="44" t="str">
        <f t="shared" si="313"/>
        <v/>
      </c>
      <c r="R991" s="44" t="str">
        <f t="shared" si="314"/>
        <v/>
      </c>
      <c r="S991" s="44" t="str">
        <f t="shared" si="315"/>
        <v/>
      </c>
      <c r="T991" s="44" t="str">
        <f t="shared" si="316"/>
        <v/>
      </c>
      <c r="U991" s="44" t="str">
        <f t="shared" si="317"/>
        <v/>
      </c>
      <c r="V991" s="44" t="str">
        <f t="shared" si="318"/>
        <v/>
      </c>
      <c r="X991" s="44" t="str">
        <f>IF(AA991=$AA$1,MAX($X$1:X990)+1,"")</f>
        <v/>
      </c>
      <c r="Y991" s="44" t="str">
        <f t="shared" si="319"/>
        <v/>
      </c>
      <c r="Z991" s="44" t="str">
        <f t="shared" si="306"/>
        <v/>
      </c>
      <c r="AA991" s="44" t="str">
        <f t="shared" si="320"/>
        <v/>
      </c>
      <c r="AB991" s="44" t="str">
        <f t="shared" si="321"/>
        <v/>
      </c>
      <c r="AC991" s="45" t="str">
        <f t="shared" si="322"/>
        <v/>
      </c>
      <c r="AD991" s="45" t="str">
        <f t="shared" si="323"/>
        <v/>
      </c>
      <c r="AG991"/>
    </row>
    <row r="992" spans="1:33" x14ac:dyDescent="0.25">
      <c r="A992" s="41" t="str">
        <f>IF(B992=$Z$1,MAX($A$1:A991)+1,"")</f>
        <v/>
      </c>
      <c r="B992" s="48" t="s">
        <v>38</v>
      </c>
      <c r="C992" s="41" t="s">
        <v>222</v>
      </c>
      <c r="D992" s="49" t="s">
        <v>964</v>
      </c>
      <c r="E992" s="50">
        <v>772283</v>
      </c>
      <c r="F992" s="48" t="s">
        <v>24</v>
      </c>
      <c r="H992" s="63">
        <f t="shared" si="305"/>
        <v>991</v>
      </c>
      <c r="I992" s="63" t="str">
        <f t="shared" si="307"/>
        <v/>
      </c>
      <c r="J992" s="63" t="str">
        <f t="shared" si="308"/>
        <v/>
      </c>
      <c r="K992" s="63" t="str">
        <f t="shared" si="309"/>
        <v/>
      </c>
      <c r="L992" s="63" t="str">
        <f t="shared" si="310"/>
        <v/>
      </c>
      <c r="M992" s="63" t="str">
        <f t="shared" si="311"/>
        <v/>
      </c>
      <c r="N992" s="63" t="str">
        <f t="shared" si="312"/>
        <v/>
      </c>
      <c r="P992" s="44" t="str">
        <f>IF($AB$1="NE","",IF(V992=$V$1,MAX($P$1:P991)+1,""))</f>
        <v/>
      </c>
      <c r="Q992" s="44" t="str">
        <f t="shared" si="313"/>
        <v/>
      </c>
      <c r="R992" s="44" t="str">
        <f t="shared" si="314"/>
        <v/>
      </c>
      <c r="S992" s="44" t="str">
        <f t="shared" si="315"/>
        <v/>
      </c>
      <c r="T992" s="44" t="str">
        <f t="shared" si="316"/>
        <v/>
      </c>
      <c r="U992" s="44" t="str">
        <f t="shared" si="317"/>
        <v/>
      </c>
      <c r="V992" s="44" t="str">
        <f t="shared" si="318"/>
        <v/>
      </c>
      <c r="X992" s="44" t="str">
        <f>IF(AA992=$AA$1,MAX($X$1:X991)+1,"")</f>
        <v/>
      </c>
      <c r="Y992" s="44" t="str">
        <f t="shared" si="319"/>
        <v/>
      </c>
      <c r="Z992" s="44" t="str">
        <f t="shared" si="306"/>
        <v/>
      </c>
      <c r="AA992" s="44" t="str">
        <f t="shared" si="320"/>
        <v/>
      </c>
      <c r="AB992" s="44" t="str">
        <f t="shared" si="321"/>
        <v/>
      </c>
      <c r="AC992" s="45" t="str">
        <f t="shared" si="322"/>
        <v/>
      </c>
      <c r="AD992" s="45" t="str">
        <f t="shared" si="323"/>
        <v/>
      </c>
      <c r="AG992"/>
    </row>
    <row r="993" spans="1:33" x14ac:dyDescent="0.25">
      <c r="A993" s="41" t="str">
        <f>IF(B993=$Z$1,MAX($A$1:A992)+1,"")</f>
        <v/>
      </c>
      <c r="B993" s="48" t="s">
        <v>38</v>
      </c>
      <c r="C993" s="41" t="s">
        <v>222</v>
      </c>
      <c r="D993" s="49" t="s">
        <v>965</v>
      </c>
      <c r="E993" s="50">
        <v>659525</v>
      </c>
      <c r="F993" s="48" t="s">
        <v>24</v>
      </c>
      <c r="H993" s="63">
        <f t="shared" si="305"/>
        <v>992</v>
      </c>
      <c r="I993" s="63" t="str">
        <f t="shared" si="307"/>
        <v/>
      </c>
      <c r="J993" s="63" t="str">
        <f t="shared" si="308"/>
        <v/>
      </c>
      <c r="K993" s="63" t="str">
        <f t="shared" si="309"/>
        <v/>
      </c>
      <c r="L993" s="63" t="str">
        <f t="shared" si="310"/>
        <v/>
      </c>
      <c r="M993" s="63" t="str">
        <f t="shared" si="311"/>
        <v/>
      </c>
      <c r="N993" s="63" t="str">
        <f t="shared" si="312"/>
        <v/>
      </c>
      <c r="P993" s="44" t="str">
        <f>IF($AB$1="NE","",IF(V993=$V$1,MAX($P$1:P992)+1,""))</f>
        <v/>
      </c>
      <c r="Q993" s="44" t="str">
        <f t="shared" si="313"/>
        <v/>
      </c>
      <c r="R993" s="44" t="str">
        <f t="shared" si="314"/>
        <v/>
      </c>
      <c r="S993" s="44" t="str">
        <f t="shared" si="315"/>
        <v/>
      </c>
      <c r="T993" s="44" t="str">
        <f t="shared" si="316"/>
        <v/>
      </c>
      <c r="U993" s="44" t="str">
        <f t="shared" si="317"/>
        <v/>
      </c>
      <c r="V993" s="44" t="str">
        <f t="shared" si="318"/>
        <v/>
      </c>
      <c r="X993" s="44" t="str">
        <f>IF(AA993=$AA$1,MAX($X$1:X992)+1,"")</f>
        <v/>
      </c>
      <c r="Y993" s="44" t="str">
        <f t="shared" si="319"/>
        <v/>
      </c>
      <c r="Z993" s="44" t="str">
        <f t="shared" si="306"/>
        <v/>
      </c>
      <c r="AA993" s="44" t="str">
        <f t="shared" si="320"/>
        <v/>
      </c>
      <c r="AB993" s="44" t="str">
        <f t="shared" si="321"/>
        <v/>
      </c>
      <c r="AC993" s="45" t="str">
        <f t="shared" si="322"/>
        <v/>
      </c>
      <c r="AD993" s="45" t="str">
        <f t="shared" si="323"/>
        <v/>
      </c>
      <c r="AG993"/>
    </row>
    <row r="994" spans="1:33" x14ac:dyDescent="0.25">
      <c r="A994" s="41" t="str">
        <f>IF(B994=$Z$1,MAX($A$1:A993)+1,"")</f>
        <v/>
      </c>
      <c r="B994" s="48" t="s">
        <v>38</v>
      </c>
      <c r="C994" s="41" t="s">
        <v>222</v>
      </c>
      <c r="D994" s="49" t="s">
        <v>966</v>
      </c>
      <c r="E994" s="50">
        <v>719994</v>
      </c>
      <c r="F994" s="48" t="s">
        <v>24</v>
      </c>
      <c r="H994" s="63">
        <f t="shared" si="305"/>
        <v>993</v>
      </c>
      <c r="I994" s="63" t="str">
        <f t="shared" si="307"/>
        <v/>
      </c>
      <c r="J994" s="63" t="str">
        <f t="shared" si="308"/>
        <v/>
      </c>
      <c r="K994" s="63" t="str">
        <f t="shared" si="309"/>
        <v/>
      </c>
      <c r="L994" s="63" t="str">
        <f t="shared" si="310"/>
        <v/>
      </c>
      <c r="M994" s="63" t="str">
        <f t="shared" si="311"/>
        <v/>
      </c>
      <c r="N994" s="63" t="str">
        <f t="shared" si="312"/>
        <v/>
      </c>
      <c r="P994" s="44" t="str">
        <f>IF($AB$1="NE","",IF(V994=$V$1,MAX($P$1:P993)+1,""))</f>
        <v/>
      </c>
      <c r="Q994" s="44" t="str">
        <f t="shared" si="313"/>
        <v/>
      </c>
      <c r="R994" s="44" t="str">
        <f t="shared" si="314"/>
        <v/>
      </c>
      <c r="S994" s="44" t="str">
        <f t="shared" si="315"/>
        <v/>
      </c>
      <c r="T994" s="44" t="str">
        <f t="shared" si="316"/>
        <v/>
      </c>
      <c r="U994" s="44" t="str">
        <f t="shared" si="317"/>
        <v/>
      </c>
      <c r="V994" s="44" t="str">
        <f t="shared" si="318"/>
        <v/>
      </c>
      <c r="X994" s="44" t="str">
        <f>IF(AA994=$AA$1,MAX($X$1:X993)+1,"")</f>
        <v/>
      </c>
      <c r="Y994" s="44" t="str">
        <f t="shared" si="319"/>
        <v/>
      </c>
      <c r="Z994" s="44" t="str">
        <f t="shared" si="306"/>
        <v/>
      </c>
      <c r="AA994" s="44" t="str">
        <f t="shared" si="320"/>
        <v/>
      </c>
      <c r="AB994" s="44" t="str">
        <f t="shared" si="321"/>
        <v/>
      </c>
      <c r="AC994" s="45" t="str">
        <f t="shared" si="322"/>
        <v/>
      </c>
      <c r="AD994" s="45" t="str">
        <f t="shared" si="323"/>
        <v/>
      </c>
      <c r="AG994"/>
    </row>
    <row r="995" spans="1:33" x14ac:dyDescent="0.25">
      <c r="A995" s="41" t="str">
        <f>IF(B995=$Z$1,MAX($A$1:A994)+1,"")</f>
        <v/>
      </c>
      <c r="B995" s="48" t="s">
        <v>38</v>
      </c>
      <c r="C995" s="41" t="s">
        <v>222</v>
      </c>
      <c r="D995" s="49" t="s">
        <v>967</v>
      </c>
      <c r="E995" s="50">
        <v>742325</v>
      </c>
      <c r="F995" s="48" t="s">
        <v>24</v>
      </c>
      <c r="H995" s="63">
        <f t="shared" si="305"/>
        <v>994</v>
      </c>
      <c r="I995" s="63" t="str">
        <f t="shared" si="307"/>
        <v/>
      </c>
      <c r="J995" s="63" t="str">
        <f t="shared" si="308"/>
        <v/>
      </c>
      <c r="K995" s="63" t="str">
        <f t="shared" si="309"/>
        <v/>
      </c>
      <c r="L995" s="63" t="str">
        <f t="shared" si="310"/>
        <v/>
      </c>
      <c r="M995" s="63" t="str">
        <f t="shared" si="311"/>
        <v/>
      </c>
      <c r="N995" s="63" t="str">
        <f t="shared" si="312"/>
        <v/>
      </c>
      <c r="P995" s="44" t="str">
        <f>IF($AB$1="NE","",IF(V995=$V$1,MAX($P$1:P994)+1,""))</f>
        <v/>
      </c>
      <c r="Q995" s="44" t="str">
        <f t="shared" si="313"/>
        <v/>
      </c>
      <c r="R995" s="44" t="str">
        <f t="shared" si="314"/>
        <v/>
      </c>
      <c r="S995" s="44" t="str">
        <f t="shared" si="315"/>
        <v/>
      </c>
      <c r="T995" s="44" t="str">
        <f t="shared" si="316"/>
        <v/>
      </c>
      <c r="U995" s="44" t="str">
        <f t="shared" si="317"/>
        <v/>
      </c>
      <c r="V995" s="44" t="str">
        <f t="shared" si="318"/>
        <v/>
      </c>
      <c r="X995" s="44" t="str">
        <f>IF(AA995=$AA$1,MAX($X$1:X994)+1,"")</f>
        <v/>
      </c>
      <c r="Y995" s="44" t="str">
        <f t="shared" si="319"/>
        <v/>
      </c>
      <c r="Z995" s="44" t="str">
        <f t="shared" si="306"/>
        <v/>
      </c>
      <c r="AA995" s="44" t="str">
        <f t="shared" si="320"/>
        <v/>
      </c>
      <c r="AB995" s="44" t="str">
        <f t="shared" si="321"/>
        <v/>
      </c>
      <c r="AC995" s="45" t="str">
        <f t="shared" si="322"/>
        <v/>
      </c>
      <c r="AD995" s="45" t="str">
        <f t="shared" si="323"/>
        <v/>
      </c>
      <c r="AG995"/>
    </row>
    <row r="996" spans="1:33" x14ac:dyDescent="0.25">
      <c r="A996" s="41" t="str">
        <f>IF(B996=$Z$1,MAX($A$1:A995)+1,"")</f>
        <v/>
      </c>
      <c r="B996" s="48" t="s">
        <v>38</v>
      </c>
      <c r="C996" s="41" t="s">
        <v>222</v>
      </c>
      <c r="D996" s="49" t="s">
        <v>968</v>
      </c>
      <c r="E996" s="50">
        <v>665983</v>
      </c>
      <c r="F996" s="48" t="s">
        <v>24</v>
      </c>
      <c r="H996" s="63">
        <f t="shared" si="305"/>
        <v>995</v>
      </c>
      <c r="I996" s="63" t="str">
        <f t="shared" si="307"/>
        <v/>
      </c>
      <c r="J996" s="63" t="str">
        <f t="shared" si="308"/>
        <v/>
      </c>
      <c r="K996" s="63" t="str">
        <f t="shared" si="309"/>
        <v/>
      </c>
      <c r="L996" s="63" t="str">
        <f t="shared" si="310"/>
        <v/>
      </c>
      <c r="M996" s="63" t="str">
        <f t="shared" si="311"/>
        <v/>
      </c>
      <c r="N996" s="63" t="str">
        <f t="shared" si="312"/>
        <v/>
      </c>
      <c r="P996" s="44" t="str">
        <f>IF($AB$1="NE","",IF(V996=$V$1,MAX($P$1:P995)+1,""))</f>
        <v/>
      </c>
      <c r="Q996" s="44" t="str">
        <f t="shared" si="313"/>
        <v/>
      </c>
      <c r="R996" s="44" t="str">
        <f t="shared" si="314"/>
        <v/>
      </c>
      <c r="S996" s="44" t="str">
        <f t="shared" si="315"/>
        <v/>
      </c>
      <c r="T996" s="44" t="str">
        <f t="shared" si="316"/>
        <v/>
      </c>
      <c r="U996" s="44" t="str">
        <f t="shared" si="317"/>
        <v/>
      </c>
      <c r="V996" s="44" t="str">
        <f t="shared" si="318"/>
        <v/>
      </c>
      <c r="X996" s="44" t="str">
        <f>IF(AA996=$AA$1,MAX($X$1:X995)+1,"")</f>
        <v/>
      </c>
      <c r="Y996" s="44" t="str">
        <f t="shared" si="319"/>
        <v/>
      </c>
      <c r="Z996" s="44" t="str">
        <f t="shared" si="306"/>
        <v/>
      </c>
      <c r="AA996" s="44" t="str">
        <f t="shared" si="320"/>
        <v/>
      </c>
      <c r="AB996" s="44" t="str">
        <f t="shared" si="321"/>
        <v/>
      </c>
      <c r="AC996" s="45" t="str">
        <f t="shared" si="322"/>
        <v/>
      </c>
      <c r="AD996" s="45" t="str">
        <f t="shared" si="323"/>
        <v/>
      </c>
      <c r="AG996"/>
    </row>
    <row r="997" spans="1:33" x14ac:dyDescent="0.25">
      <c r="A997" s="41" t="str">
        <f>IF(B997=$Z$1,MAX($A$1:A996)+1,"")</f>
        <v/>
      </c>
      <c r="B997" s="48" t="s">
        <v>38</v>
      </c>
      <c r="C997" s="41" t="s">
        <v>222</v>
      </c>
      <c r="D997" s="49" t="s">
        <v>969</v>
      </c>
      <c r="E997" s="50">
        <v>675831</v>
      </c>
      <c r="F997" s="48" t="s">
        <v>24</v>
      </c>
      <c r="H997" s="63">
        <f t="shared" si="305"/>
        <v>996</v>
      </c>
      <c r="I997" s="63" t="str">
        <f t="shared" si="307"/>
        <v/>
      </c>
      <c r="J997" s="63" t="str">
        <f t="shared" si="308"/>
        <v/>
      </c>
      <c r="K997" s="63" t="str">
        <f t="shared" si="309"/>
        <v/>
      </c>
      <c r="L997" s="63" t="str">
        <f t="shared" si="310"/>
        <v/>
      </c>
      <c r="M997" s="63" t="str">
        <f t="shared" si="311"/>
        <v/>
      </c>
      <c r="N997" s="63" t="str">
        <f t="shared" si="312"/>
        <v/>
      </c>
      <c r="P997" s="44" t="str">
        <f>IF($AB$1="NE","",IF(V997=$V$1,MAX($P$1:P996)+1,""))</f>
        <v/>
      </c>
      <c r="Q997" s="44" t="str">
        <f t="shared" si="313"/>
        <v/>
      </c>
      <c r="R997" s="44" t="str">
        <f t="shared" si="314"/>
        <v/>
      </c>
      <c r="S997" s="44" t="str">
        <f t="shared" si="315"/>
        <v/>
      </c>
      <c r="T997" s="44" t="str">
        <f t="shared" si="316"/>
        <v/>
      </c>
      <c r="U997" s="44" t="str">
        <f t="shared" si="317"/>
        <v/>
      </c>
      <c r="V997" s="44" t="str">
        <f t="shared" si="318"/>
        <v/>
      </c>
      <c r="X997" s="44" t="str">
        <f>IF(AA997=$AA$1,MAX($X$1:X996)+1,"")</f>
        <v/>
      </c>
      <c r="Y997" s="44" t="str">
        <f t="shared" si="319"/>
        <v/>
      </c>
      <c r="Z997" s="44" t="str">
        <f t="shared" si="306"/>
        <v/>
      </c>
      <c r="AA997" s="44" t="str">
        <f t="shared" si="320"/>
        <v/>
      </c>
      <c r="AB997" s="44" t="str">
        <f t="shared" si="321"/>
        <v/>
      </c>
      <c r="AC997" s="45" t="str">
        <f t="shared" si="322"/>
        <v/>
      </c>
      <c r="AD997" s="45" t="str">
        <f t="shared" si="323"/>
        <v/>
      </c>
      <c r="AG997"/>
    </row>
    <row r="998" spans="1:33" x14ac:dyDescent="0.25">
      <c r="A998" s="41" t="str">
        <f>IF(B998=$Z$1,MAX($A$1:A997)+1,"")</f>
        <v/>
      </c>
      <c r="B998" s="48" t="s">
        <v>38</v>
      </c>
      <c r="C998" s="41" t="s">
        <v>222</v>
      </c>
      <c r="D998" s="49" t="s">
        <v>970</v>
      </c>
      <c r="E998" s="50">
        <v>664405</v>
      </c>
      <c r="F998" s="48" t="s">
        <v>24</v>
      </c>
      <c r="H998" s="63">
        <f t="shared" si="305"/>
        <v>997</v>
      </c>
      <c r="I998" s="63" t="str">
        <f t="shared" si="307"/>
        <v/>
      </c>
      <c r="J998" s="63" t="str">
        <f t="shared" si="308"/>
        <v/>
      </c>
      <c r="K998" s="63" t="str">
        <f t="shared" si="309"/>
        <v/>
      </c>
      <c r="L998" s="63" t="str">
        <f t="shared" si="310"/>
        <v/>
      </c>
      <c r="M998" s="63" t="str">
        <f t="shared" si="311"/>
        <v/>
      </c>
      <c r="N998" s="63" t="str">
        <f t="shared" si="312"/>
        <v/>
      </c>
      <c r="P998" s="44" t="str">
        <f>IF($AB$1="NE","",IF(V998=$V$1,MAX($P$1:P997)+1,""))</f>
        <v/>
      </c>
      <c r="Q998" s="44" t="str">
        <f t="shared" si="313"/>
        <v/>
      </c>
      <c r="R998" s="44" t="str">
        <f t="shared" si="314"/>
        <v/>
      </c>
      <c r="S998" s="44" t="str">
        <f t="shared" si="315"/>
        <v/>
      </c>
      <c r="T998" s="44" t="str">
        <f t="shared" si="316"/>
        <v/>
      </c>
      <c r="U998" s="44" t="str">
        <f t="shared" si="317"/>
        <v/>
      </c>
      <c r="V998" s="44" t="str">
        <f t="shared" si="318"/>
        <v/>
      </c>
      <c r="X998" s="44" t="str">
        <f>IF(AA998=$AA$1,MAX($X$1:X997)+1,"")</f>
        <v/>
      </c>
      <c r="Y998" s="44" t="str">
        <f t="shared" si="319"/>
        <v/>
      </c>
      <c r="Z998" s="44" t="str">
        <f t="shared" si="306"/>
        <v/>
      </c>
      <c r="AA998" s="44" t="str">
        <f t="shared" si="320"/>
        <v/>
      </c>
      <c r="AB998" s="44" t="str">
        <f t="shared" si="321"/>
        <v/>
      </c>
      <c r="AC998" s="45" t="str">
        <f t="shared" si="322"/>
        <v/>
      </c>
      <c r="AD998" s="45" t="str">
        <f t="shared" si="323"/>
        <v/>
      </c>
      <c r="AG998"/>
    </row>
    <row r="999" spans="1:33" x14ac:dyDescent="0.25">
      <c r="A999" s="41" t="str">
        <f>IF(B999=$Z$1,MAX($A$1:A998)+1,"")</f>
        <v/>
      </c>
      <c r="B999" s="48" t="s">
        <v>38</v>
      </c>
      <c r="C999" s="41" t="s">
        <v>222</v>
      </c>
      <c r="D999" s="49" t="s">
        <v>971</v>
      </c>
      <c r="E999" s="50">
        <v>664723</v>
      </c>
      <c r="F999" s="48" t="s">
        <v>24</v>
      </c>
      <c r="H999" s="63">
        <f t="shared" si="305"/>
        <v>998</v>
      </c>
      <c r="I999" s="63" t="str">
        <f t="shared" si="307"/>
        <v/>
      </c>
      <c r="J999" s="63" t="str">
        <f t="shared" si="308"/>
        <v/>
      </c>
      <c r="K999" s="63" t="str">
        <f t="shared" si="309"/>
        <v/>
      </c>
      <c r="L999" s="63" t="str">
        <f t="shared" si="310"/>
        <v/>
      </c>
      <c r="M999" s="63" t="str">
        <f t="shared" si="311"/>
        <v/>
      </c>
      <c r="N999" s="63" t="str">
        <f t="shared" si="312"/>
        <v/>
      </c>
      <c r="P999" s="44" t="str">
        <f>IF($AB$1="NE","",IF(V999=$V$1,MAX($P$1:P998)+1,""))</f>
        <v/>
      </c>
      <c r="Q999" s="44" t="str">
        <f t="shared" si="313"/>
        <v/>
      </c>
      <c r="R999" s="44" t="str">
        <f t="shared" si="314"/>
        <v/>
      </c>
      <c r="S999" s="44" t="str">
        <f t="shared" si="315"/>
        <v/>
      </c>
      <c r="T999" s="44" t="str">
        <f t="shared" si="316"/>
        <v/>
      </c>
      <c r="U999" s="44" t="str">
        <f t="shared" si="317"/>
        <v/>
      </c>
      <c r="V999" s="44" t="str">
        <f t="shared" si="318"/>
        <v/>
      </c>
      <c r="X999" s="44" t="str">
        <f>IF(AA999=$AA$1,MAX($X$1:X998)+1,"")</f>
        <v/>
      </c>
      <c r="Y999" s="44" t="str">
        <f t="shared" si="319"/>
        <v/>
      </c>
      <c r="Z999" s="44" t="str">
        <f t="shared" si="306"/>
        <v/>
      </c>
      <c r="AA999" s="44" t="str">
        <f t="shared" si="320"/>
        <v/>
      </c>
      <c r="AB999" s="44" t="str">
        <f t="shared" si="321"/>
        <v/>
      </c>
      <c r="AC999" s="45" t="str">
        <f t="shared" si="322"/>
        <v/>
      </c>
      <c r="AD999" s="45" t="str">
        <f t="shared" si="323"/>
        <v/>
      </c>
      <c r="AG999"/>
    </row>
    <row r="1000" spans="1:33" x14ac:dyDescent="0.25">
      <c r="A1000" s="41" t="str">
        <f>IF(B1000=$Z$1,MAX($A$1:A999)+1,"")</f>
        <v/>
      </c>
      <c r="B1000" s="48" t="s">
        <v>38</v>
      </c>
      <c r="C1000" s="41" t="s">
        <v>222</v>
      </c>
      <c r="D1000" s="49" t="s">
        <v>972</v>
      </c>
      <c r="E1000" s="50">
        <v>740063</v>
      </c>
      <c r="F1000" s="48" t="s">
        <v>24</v>
      </c>
      <c r="H1000" s="63">
        <f t="shared" si="305"/>
        <v>999</v>
      </c>
      <c r="I1000" s="63" t="str">
        <f t="shared" si="307"/>
        <v/>
      </c>
      <c r="J1000" s="63" t="str">
        <f t="shared" si="308"/>
        <v/>
      </c>
      <c r="K1000" s="63" t="str">
        <f t="shared" si="309"/>
        <v/>
      </c>
      <c r="L1000" s="63" t="str">
        <f t="shared" si="310"/>
        <v/>
      </c>
      <c r="M1000" s="63" t="str">
        <f t="shared" si="311"/>
        <v/>
      </c>
      <c r="N1000" s="63" t="str">
        <f t="shared" si="312"/>
        <v/>
      </c>
      <c r="P1000" s="44" t="str">
        <f>IF($AB$1="NE","",IF(V1000=$V$1,MAX($P$1:P999)+1,""))</f>
        <v/>
      </c>
      <c r="Q1000" s="44" t="str">
        <f t="shared" si="313"/>
        <v/>
      </c>
      <c r="R1000" s="44" t="str">
        <f t="shared" si="314"/>
        <v/>
      </c>
      <c r="S1000" s="44" t="str">
        <f t="shared" si="315"/>
        <v/>
      </c>
      <c r="T1000" s="44" t="str">
        <f t="shared" si="316"/>
        <v/>
      </c>
      <c r="U1000" s="44" t="str">
        <f t="shared" si="317"/>
        <v/>
      </c>
      <c r="V1000" s="44" t="str">
        <f t="shared" si="318"/>
        <v/>
      </c>
      <c r="X1000" s="44" t="str">
        <f>IF(AA1000=$AA$1,MAX($X$1:X999)+1,"")</f>
        <v/>
      </c>
      <c r="Y1000" s="44" t="str">
        <f t="shared" si="319"/>
        <v/>
      </c>
      <c r="Z1000" s="44" t="str">
        <f t="shared" si="306"/>
        <v/>
      </c>
      <c r="AA1000" s="44" t="str">
        <f t="shared" si="320"/>
        <v/>
      </c>
      <c r="AB1000" s="44" t="str">
        <f t="shared" si="321"/>
        <v/>
      </c>
      <c r="AC1000" s="45" t="str">
        <f t="shared" si="322"/>
        <v/>
      </c>
      <c r="AD1000" s="45" t="str">
        <f t="shared" si="323"/>
        <v/>
      </c>
      <c r="AG1000"/>
    </row>
    <row r="1001" spans="1:33" x14ac:dyDescent="0.25">
      <c r="A1001" s="41" t="str">
        <f>IF(B1001=$Z$1,MAX($A$1:A1000)+1,"")</f>
        <v/>
      </c>
      <c r="B1001" s="48" t="s">
        <v>38</v>
      </c>
      <c r="C1001" s="41" t="s">
        <v>222</v>
      </c>
      <c r="D1001" s="49" t="s">
        <v>228</v>
      </c>
      <c r="E1001" s="50">
        <v>799041</v>
      </c>
      <c r="F1001" s="48" t="s">
        <v>24</v>
      </c>
      <c r="H1001" s="63">
        <f t="shared" si="305"/>
        <v>1000</v>
      </c>
      <c r="I1001" s="63" t="str">
        <f t="shared" si="307"/>
        <v/>
      </c>
      <c r="J1001" s="63" t="str">
        <f t="shared" si="308"/>
        <v/>
      </c>
      <c r="K1001" s="63" t="str">
        <f t="shared" si="309"/>
        <v/>
      </c>
      <c r="L1001" s="63" t="str">
        <f t="shared" si="310"/>
        <v/>
      </c>
      <c r="M1001" s="63" t="str">
        <f t="shared" si="311"/>
        <v/>
      </c>
      <c r="N1001" s="63" t="str">
        <f t="shared" si="312"/>
        <v/>
      </c>
      <c r="P1001" s="44" t="str">
        <f>IF($AB$1="NE","",IF(V1001=$V$1,MAX($P$1:P1000)+1,""))</f>
        <v/>
      </c>
      <c r="Q1001" s="44" t="str">
        <f t="shared" si="313"/>
        <v/>
      </c>
      <c r="R1001" s="44" t="str">
        <f t="shared" si="314"/>
        <v/>
      </c>
      <c r="S1001" s="44" t="str">
        <f t="shared" si="315"/>
        <v/>
      </c>
      <c r="T1001" s="44" t="str">
        <f t="shared" si="316"/>
        <v/>
      </c>
      <c r="U1001" s="44" t="str">
        <f t="shared" si="317"/>
        <v/>
      </c>
      <c r="V1001" s="44" t="str">
        <f t="shared" si="318"/>
        <v/>
      </c>
      <c r="X1001" s="44" t="str">
        <f>IF(AA1001=$AA$1,MAX($X$1:X1000)+1,"")</f>
        <v/>
      </c>
      <c r="Y1001" s="44" t="str">
        <f t="shared" si="319"/>
        <v/>
      </c>
      <c r="Z1001" s="44" t="str">
        <f t="shared" si="306"/>
        <v/>
      </c>
      <c r="AA1001" s="44" t="str">
        <f t="shared" si="320"/>
        <v/>
      </c>
      <c r="AB1001" s="44" t="str">
        <f t="shared" si="321"/>
        <v/>
      </c>
      <c r="AC1001" s="45" t="str">
        <f t="shared" si="322"/>
        <v/>
      </c>
      <c r="AD1001" s="45" t="str">
        <f t="shared" si="323"/>
        <v/>
      </c>
      <c r="AG1001"/>
    </row>
    <row r="1002" spans="1:33" x14ac:dyDescent="0.25">
      <c r="A1002" s="41" t="str">
        <f>IF(B1002=$Z$1,MAX($A$1:A1001)+1,"")</f>
        <v/>
      </c>
      <c r="B1002" s="48" t="s">
        <v>38</v>
      </c>
      <c r="C1002" s="41" t="s">
        <v>222</v>
      </c>
      <c r="D1002" s="49" t="s">
        <v>222</v>
      </c>
      <c r="E1002" s="50">
        <v>665797</v>
      </c>
      <c r="F1002" s="48" t="s">
        <v>24</v>
      </c>
      <c r="H1002" s="63">
        <f t="shared" si="305"/>
        <v>1001</v>
      </c>
      <c r="I1002" s="63" t="str">
        <f t="shared" si="307"/>
        <v/>
      </c>
      <c r="J1002" s="63" t="str">
        <f t="shared" si="308"/>
        <v/>
      </c>
      <c r="K1002" s="63" t="str">
        <f t="shared" si="309"/>
        <v/>
      </c>
      <c r="L1002" s="63" t="str">
        <f t="shared" si="310"/>
        <v/>
      </c>
      <c r="M1002" s="63" t="str">
        <f t="shared" si="311"/>
        <v/>
      </c>
      <c r="N1002" s="63" t="str">
        <f t="shared" si="312"/>
        <v/>
      </c>
      <c r="P1002" s="44" t="str">
        <f>IF($AB$1="NE","",IF(V1002=$V$1,MAX($P$1:P1001)+1,""))</f>
        <v/>
      </c>
      <c r="Q1002" s="44" t="str">
        <f t="shared" si="313"/>
        <v/>
      </c>
      <c r="R1002" s="44" t="str">
        <f t="shared" si="314"/>
        <v/>
      </c>
      <c r="S1002" s="44" t="str">
        <f t="shared" si="315"/>
        <v/>
      </c>
      <c r="T1002" s="44" t="str">
        <f t="shared" si="316"/>
        <v/>
      </c>
      <c r="U1002" s="44" t="str">
        <f t="shared" si="317"/>
        <v/>
      </c>
      <c r="V1002" s="44" t="str">
        <f t="shared" si="318"/>
        <v/>
      </c>
      <c r="X1002" s="44" t="str">
        <f>IF(AA1002=$AA$1,MAX($X$1:X1001)+1,"")</f>
        <v/>
      </c>
      <c r="Y1002" s="44" t="str">
        <f t="shared" si="319"/>
        <v/>
      </c>
      <c r="Z1002" s="44" t="str">
        <f t="shared" si="306"/>
        <v/>
      </c>
      <c r="AA1002" s="44" t="str">
        <f t="shared" si="320"/>
        <v/>
      </c>
      <c r="AB1002" s="44" t="str">
        <f t="shared" si="321"/>
        <v/>
      </c>
      <c r="AC1002" s="45" t="str">
        <f t="shared" si="322"/>
        <v/>
      </c>
      <c r="AD1002" s="45" t="str">
        <f t="shared" si="323"/>
        <v/>
      </c>
      <c r="AG1002"/>
    </row>
    <row r="1003" spans="1:33" x14ac:dyDescent="0.25">
      <c r="A1003" s="41" t="str">
        <f>IF(B1003=$Z$1,MAX($A$1:A1002)+1,"")</f>
        <v/>
      </c>
      <c r="B1003" s="48" t="s">
        <v>38</v>
      </c>
      <c r="C1003" s="41" t="s">
        <v>222</v>
      </c>
      <c r="D1003" s="49" t="s">
        <v>973</v>
      </c>
      <c r="E1003" s="50">
        <v>772291</v>
      </c>
      <c r="F1003" s="48" t="s">
        <v>24</v>
      </c>
      <c r="H1003" s="63">
        <f t="shared" si="305"/>
        <v>1002</v>
      </c>
      <c r="I1003" s="63" t="str">
        <f t="shared" si="307"/>
        <v/>
      </c>
      <c r="J1003" s="63" t="str">
        <f t="shared" si="308"/>
        <v/>
      </c>
      <c r="K1003" s="63" t="str">
        <f t="shared" si="309"/>
        <v/>
      </c>
      <c r="L1003" s="63" t="str">
        <f t="shared" si="310"/>
        <v/>
      </c>
      <c r="M1003" s="63" t="str">
        <f t="shared" si="311"/>
        <v/>
      </c>
      <c r="N1003" s="63" t="str">
        <f t="shared" si="312"/>
        <v/>
      </c>
      <c r="P1003" s="44" t="str">
        <f>IF($AB$1="NE","",IF(V1003=$V$1,MAX($P$1:P1002)+1,""))</f>
        <v/>
      </c>
      <c r="Q1003" s="44" t="str">
        <f t="shared" si="313"/>
        <v/>
      </c>
      <c r="R1003" s="44" t="str">
        <f t="shared" si="314"/>
        <v/>
      </c>
      <c r="S1003" s="44" t="str">
        <f t="shared" si="315"/>
        <v/>
      </c>
      <c r="T1003" s="44" t="str">
        <f t="shared" si="316"/>
        <v/>
      </c>
      <c r="U1003" s="44" t="str">
        <f t="shared" si="317"/>
        <v/>
      </c>
      <c r="V1003" s="44" t="str">
        <f t="shared" si="318"/>
        <v/>
      </c>
      <c r="X1003" s="44" t="str">
        <f>IF(AA1003=$AA$1,MAX($X$1:X1002)+1,"")</f>
        <v/>
      </c>
      <c r="Y1003" s="44" t="str">
        <f t="shared" si="319"/>
        <v/>
      </c>
      <c r="Z1003" s="44" t="str">
        <f t="shared" si="306"/>
        <v/>
      </c>
      <c r="AA1003" s="44" t="str">
        <f t="shared" si="320"/>
        <v/>
      </c>
      <c r="AB1003" s="44" t="str">
        <f t="shared" si="321"/>
        <v/>
      </c>
      <c r="AC1003" s="45" t="str">
        <f t="shared" si="322"/>
        <v/>
      </c>
      <c r="AD1003" s="45" t="str">
        <f t="shared" si="323"/>
        <v/>
      </c>
      <c r="AG1003"/>
    </row>
    <row r="1004" spans="1:33" x14ac:dyDescent="0.25">
      <c r="A1004" s="41" t="str">
        <f>IF(B1004=$Z$1,MAX($A$1:A1003)+1,"")</f>
        <v/>
      </c>
      <c r="B1004" s="48" t="s">
        <v>38</v>
      </c>
      <c r="C1004" s="41" t="s">
        <v>222</v>
      </c>
      <c r="D1004" s="49" t="s">
        <v>974</v>
      </c>
      <c r="E1004" s="50">
        <v>667617</v>
      </c>
      <c r="F1004" s="48" t="s">
        <v>24</v>
      </c>
      <c r="H1004" s="63">
        <f t="shared" si="305"/>
        <v>1003</v>
      </c>
      <c r="I1004" s="63" t="str">
        <f t="shared" si="307"/>
        <v/>
      </c>
      <c r="J1004" s="63" t="str">
        <f t="shared" si="308"/>
        <v/>
      </c>
      <c r="K1004" s="63" t="str">
        <f t="shared" si="309"/>
        <v/>
      </c>
      <c r="L1004" s="63" t="str">
        <f t="shared" si="310"/>
        <v/>
      </c>
      <c r="M1004" s="63" t="str">
        <f t="shared" si="311"/>
        <v/>
      </c>
      <c r="N1004" s="63" t="str">
        <f t="shared" si="312"/>
        <v/>
      </c>
      <c r="P1004" s="44" t="str">
        <f>IF($AB$1="NE","",IF(V1004=$V$1,MAX($P$1:P1003)+1,""))</f>
        <v/>
      </c>
      <c r="Q1004" s="44" t="str">
        <f t="shared" si="313"/>
        <v/>
      </c>
      <c r="R1004" s="44" t="str">
        <f t="shared" si="314"/>
        <v/>
      </c>
      <c r="S1004" s="44" t="str">
        <f t="shared" si="315"/>
        <v/>
      </c>
      <c r="T1004" s="44" t="str">
        <f t="shared" si="316"/>
        <v/>
      </c>
      <c r="U1004" s="44" t="str">
        <f t="shared" si="317"/>
        <v/>
      </c>
      <c r="V1004" s="44" t="str">
        <f t="shared" si="318"/>
        <v/>
      </c>
      <c r="X1004" s="44" t="str">
        <f>IF(AA1004=$AA$1,MAX($X$1:X1003)+1,"")</f>
        <v/>
      </c>
      <c r="Y1004" s="44" t="str">
        <f t="shared" si="319"/>
        <v/>
      </c>
      <c r="Z1004" s="44" t="str">
        <f t="shared" si="306"/>
        <v/>
      </c>
      <c r="AA1004" s="44" t="str">
        <f t="shared" si="320"/>
        <v/>
      </c>
      <c r="AB1004" s="44" t="str">
        <f t="shared" si="321"/>
        <v/>
      </c>
      <c r="AC1004" s="45" t="str">
        <f t="shared" si="322"/>
        <v/>
      </c>
      <c r="AD1004" s="45" t="str">
        <f t="shared" si="323"/>
        <v/>
      </c>
      <c r="AG1004"/>
    </row>
    <row r="1005" spans="1:33" x14ac:dyDescent="0.25">
      <c r="A1005" s="41" t="str">
        <f>IF(B1005=$Z$1,MAX($A$1:A1004)+1,"")</f>
        <v/>
      </c>
      <c r="B1005" s="48" t="s">
        <v>38</v>
      </c>
      <c r="C1005" s="41" t="s">
        <v>222</v>
      </c>
      <c r="D1005" s="49" t="s">
        <v>975</v>
      </c>
      <c r="E1005" s="50">
        <v>720003</v>
      </c>
      <c r="F1005" s="48" t="s">
        <v>24</v>
      </c>
      <c r="H1005" s="63">
        <f t="shared" si="305"/>
        <v>1004</v>
      </c>
      <c r="I1005" s="63" t="str">
        <f t="shared" si="307"/>
        <v/>
      </c>
      <c r="J1005" s="63" t="str">
        <f t="shared" si="308"/>
        <v/>
      </c>
      <c r="K1005" s="63" t="str">
        <f t="shared" si="309"/>
        <v/>
      </c>
      <c r="L1005" s="63" t="str">
        <f t="shared" si="310"/>
        <v/>
      </c>
      <c r="M1005" s="63" t="str">
        <f t="shared" si="311"/>
        <v/>
      </c>
      <c r="N1005" s="63" t="str">
        <f t="shared" si="312"/>
        <v/>
      </c>
      <c r="P1005" s="44" t="str">
        <f>IF($AB$1="NE","",IF(V1005=$V$1,MAX($P$1:P1004)+1,""))</f>
        <v/>
      </c>
      <c r="Q1005" s="44" t="str">
        <f t="shared" si="313"/>
        <v/>
      </c>
      <c r="R1005" s="44" t="str">
        <f t="shared" si="314"/>
        <v/>
      </c>
      <c r="S1005" s="44" t="str">
        <f t="shared" si="315"/>
        <v/>
      </c>
      <c r="T1005" s="44" t="str">
        <f t="shared" si="316"/>
        <v/>
      </c>
      <c r="U1005" s="44" t="str">
        <f t="shared" si="317"/>
        <v/>
      </c>
      <c r="V1005" s="44" t="str">
        <f t="shared" si="318"/>
        <v/>
      </c>
      <c r="X1005" s="44" t="str">
        <f>IF(AA1005=$AA$1,MAX($X$1:X1004)+1,"")</f>
        <v/>
      </c>
      <c r="Y1005" s="44" t="str">
        <f t="shared" si="319"/>
        <v/>
      </c>
      <c r="Z1005" s="44" t="str">
        <f t="shared" si="306"/>
        <v/>
      </c>
      <c r="AA1005" s="44" t="str">
        <f t="shared" si="320"/>
        <v/>
      </c>
      <c r="AB1005" s="44" t="str">
        <f t="shared" si="321"/>
        <v/>
      </c>
      <c r="AC1005" s="45" t="str">
        <f t="shared" si="322"/>
        <v/>
      </c>
      <c r="AD1005" s="45" t="str">
        <f t="shared" si="323"/>
        <v/>
      </c>
      <c r="AG1005"/>
    </row>
    <row r="1006" spans="1:33" x14ac:dyDescent="0.25">
      <c r="A1006" s="41" t="str">
        <f>IF(B1006=$Z$1,MAX($A$1:A1005)+1,"")</f>
        <v/>
      </c>
      <c r="B1006" s="48" t="s">
        <v>38</v>
      </c>
      <c r="C1006" s="41" t="s">
        <v>222</v>
      </c>
      <c r="D1006" s="49" t="s">
        <v>976</v>
      </c>
      <c r="E1006" s="50">
        <v>668419</v>
      </c>
      <c r="F1006" s="48" t="s">
        <v>24</v>
      </c>
      <c r="H1006" s="63">
        <f t="shared" si="305"/>
        <v>1005</v>
      </c>
      <c r="I1006" s="63" t="str">
        <f t="shared" si="307"/>
        <v/>
      </c>
      <c r="J1006" s="63" t="str">
        <f t="shared" si="308"/>
        <v/>
      </c>
      <c r="K1006" s="63" t="str">
        <f t="shared" si="309"/>
        <v/>
      </c>
      <c r="L1006" s="63" t="str">
        <f t="shared" si="310"/>
        <v/>
      </c>
      <c r="M1006" s="63" t="str">
        <f t="shared" si="311"/>
        <v/>
      </c>
      <c r="N1006" s="63" t="str">
        <f t="shared" si="312"/>
        <v/>
      </c>
      <c r="P1006" s="44" t="str">
        <f>IF($AB$1="NE","",IF(V1006=$V$1,MAX($P$1:P1005)+1,""))</f>
        <v/>
      </c>
      <c r="Q1006" s="44" t="str">
        <f t="shared" si="313"/>
        <v/>
      </c>
      <c r="R1006" s="44" t="str">
        <f t="shared" si="314"/>
        <v/>
      </c>
      <c r="S1006" s="44" t="str">
        <f t="shared" si="315"/>
        <v/>
      </c>
      <c r="T1006" s="44" t="str">
        <f t="shared" si="316"/>
        <v/>
      </c>
      <c r="U1006" s="44" t="str">
        <f t="shared" si="317"/>
        <v/>
      </c>
      <c r="V1006" s="44" t="str">
        <f t="shared" si="318"/>
        <v/>
      </c>
      <c r="X1006" s="44" t="str">
        <f>IF(AA1006=$AA$1,MAX($X$1:X1005)+1,"")</f>
        <v/>
      </c>
      <c r="Y1006" s="44" t="str">
        <f t="shared" si="319"/>
        <v/>
      </c>
      <c r="Z1006" s="44" t="str">
        <f t="shared" si="306"/>
        <v/>
      </c>
      <c r="AA1006" s="44" t="str">
        <f t="shared" si="320"/>
        <v/>
      </c>
      <c r="AB1006" s="44" t="str">
        <f t="shared" si="321"/>
        <v/>
      </c>
      <c r="AC1006" s="45" t="str">
        <f t="shared" si="322"/>
        <v/>
      </c>
      <c r="AD1006" s="45" t="str">
        <f t="shared" si="323"/>
        <v/>
      </c>
      <c r="AG1006"/>
    </row>
    <row r="1007" spans="1:33" x14ac:dyDescent="0.25">
      <c r="A1007" s="41" t="str">
        <f>IF(B1007=$Z$1,MAX($A$1:A1006)+1,"")</f>
        <v/>
      </c>
      <c r="B1007" s="48" t="s">
        <v>38</v>
      </c>
      <c r="C1007" s="41" t="s">
        <v>222</v>
      </c>
      <c r="D1007" s="49" t="s">
        <v>977</v>
      </c>
      <c r="E1007" s="50">
        <v>603490</v>
      </c>
      <c r="F1007" s="48" t="s">
        <v>24</v>
      </c>
      <c r="H1007" s="63">
        <f t="shared" si="305"/>
        <v>1006</v>
      </c>
      <c r="I1007" s="63" t="str">
        <f t="shared" si="307"/>
        <v/>
      </c>
      <c r="J1007" s="63" t="str">
        <f t="shared" si="308"/>
        <v/>
      </c>
      <c r="K1007" s="63" t="str">
        <f t="shared" si="309"/>
        <v/>
      </c>
      <c r="L1007" s="63" t="str">
        <f t="shared" si="310"/>
        <v/>
      </c>
      <c r="M1007" s="63" t="str">
        <f t="shared" si="311"/>
        <v/>
      </c>
      <c r="N1007" s="63" t="str">
        <f t="shared" si="312"/>
        <v/>
      </c>
      <c r="P1007" s="44" t="str">
        <f>IF($AB$1="NE","",IF(V1007=$V$1,MAX($P$1:P1006)+1,""))</f>
        <v/>
      </c>
      <c r="Q1007" s="44" t="str">
        <f t="shared" si="313"/>
        <v/>
      </c>
      <c r="R1007" s="44" t="str">
        <f t="shared" si="314"/>
        <v/>
      </c>
      <c r="S1007" s="44" t="str">
        <f t="shared" si="315"/>
        <v/>
      </c>
      <c r="T1007" s="44" t="str">
        <f t="shared" si="316"/>
        <v/>
      </c>
      <c r="U1007" s="44" t="str">
        <f t="shared" si="317"/>
        <v/>
      </c>
      <c r="V1007" s="44" t="str">
        <f t="shared" si="318"/>
        <v/>
      </c>
      <c r="X1007" s="44" t="str">
        <f>IF(AA1007=$AA$1,MAX($X$1:X1006)+1,"")</f>
        <v/>
      </c>
      <c r="Y1007" s="44" t="str">
        <f t="shared" si="319"/>
        <v/>
      </c>
      <c r="Z1007" s="44" t="str">
        <f t="shared" si="306"/>
        <v/>
      </c>
      <c r="AA1007" s="44" t="str">
        <f t="shared" si="320"/>
        <v/>
      </c>
      <c r="AB1007" s="44" t="str">
        <f t="shared" si="321"/>
        <v/>
      </c>
      <c r="AC1007" s="45" t="str">
        <f t="shared" si="322"/>
        <v/>
      </c>
      <c r="AD1007" s="45" t="str">
        <f t="shared" si="323"/>
        <v/>
      </c>
      <c r="AG1007"/>
    </row>
    <row r="1008" spans="1:33" x14ac:dyDescent="0.25">
      <c r="A1008" s="41" t="str">
        <f>IF(B1008=$Z$1,MAX($A$1:A1007)+1,"")</f>
        <v/>
      </c>
      <c r="B1008" s="48" t="s">
        <v>38</v>
      </c>
      <c r="C1008" s="41" t="s">
        <v>222</v>
      </c>
      <c r="D1008" s="49" t="s">
        <v>978</v>
      </c>
      <c r="E1008" s="50">
        <v>665967</v>
      </c>
      <c r="F1008" s="48" t="s">
        <v>24</v>
      </c>
      <c r="H1008" s="63">
        <f t="shared" si="305"/>
        <v>1007</v>
      </c>
      <c r="I1008" s="63" t="str">
        <f t="shared" si="307"/>
        <v/>
      </c>
      <c r="J1008" s="63" t="str">
        <f t="shared" si="308"/>
        <v/>
      </c>
      <c r="K1008" s="63" t="str">
        <f t="shared" si="309"/>
        <v/>
      </c>
      <c r="L1008" s="63" t="str">
        <f t="shared" si="310"/>
        <v/>
      </c>
      <c r="M1008" s="63" t="str">
        <f t="shared" si="311"/>
        <v/>
      </c>
      <c r="N1008" s="63" t="str">
        <f t="shared" si="312"/>
        <v/>
      </c>
      <c r="P1008" s="44" t="str">
        <f>IF($AB$1="NE","",IF(V1008=$V$1,MAX($P$1:P1007)+1,""))</f>
        <v/>
      </c>
      <c r="Q1008" s="44" t="str">
        <f t="shared" si="313"/>
        <v/>
      </c>
      <c r="R1008" s="44" t="str">
        <f t="shared" si="314"/>
        <v/>
      </c>
      <c r="S1008" s="44" t="str">
        <f t="shared" si="315"/>
        <v/>
      </c>
      <c r="T1008" s="44" t="str">
        <f t="shared" si="316"/>
        <v/>
      </c>
      <c r="U1008" s="44" t="str">
        <f t="shared" si="317"/>
        <v/>
      </c>
      <c r="V1008" s="44" t="str">
        <f t="shared" si="318"/>
        <v/>
      </c>
      <c r="X1008" s="44" t="str">
        <f>IF(AA1008=$AA$1,MAX($X$1:X1007)+1,"")</f>
        <v/>
      </c>
      <c r="Y1008" s="44" t="str">
        <f t="shared" si="319"/>
        <v/>
      </c>
      <c r="Z1008" s="44" t="str">
        <f t="shared" si="306"/>
        <v/>
      </c>
      <c r="AA1008" s="44" t="str">
        <f t="shared" si="320"/>
        <v/>
      </c>
      <c r="AB1008" s="44" t="str">
        <f t="shared" si="321"/>
        <v/>
      </c>
      <c r="AC1008" s="45" t="str">
        <f t="shared" si="322"/>
        <v/>
      </c>
      <c r="AD1008" s="45" t="str">
        <f t="shared" si="323"/>
        <v/>
      </c>
      <c r="AG1008"/>
    </row>
    <row r="1009" spans="1:33" x14ac:dyDescent="0.25">
      <c r="A1009" s="41" t="str">
        <f>IF(B1009=$Z$1,MAX($A$1:A1008)+1,"")</f>
        <v/>
      </c>
      <c r="B1009" s="48" t="s">
        <v>38</v>
      </c>
      <c r="C1009" s="41" t="s">
        <v>222</v>
      </c>
      <c r="D1009" s="49" t="s">
        <v>979</v>
      </c>
      <c r="E1009" s="50">
        <v>700738</v>
      </c>
      <c r="F1009" s="48" t="s">
        <v>24</v>
      </c>
      <c r="H1009" s="63">
        <f t="shared" si="305"/>
        <v>1008</v>
      </c>
      <c r="I1009" s="63" t="str">
        <f t="shared" si="307"/>
        <v/>
      </c>
      <c r="J1009" s="63" t="str">
        <f t="shared" si="308"/>
        <v/>
      </c>
      <c r="K1009" s="63" t="str">
        <f t="shared" si="309"/>
        <v/>
      </c>
      <c r="L1009" s="63" t="str">
        <f t="shared" si="310"/>
        <v/>
      </c>
      <c r="M1009" s="63" t="str">
        <f t="shared" si="311"/>
        <v/>
      </c>
      <c r="N1009" s="63" t="str">
        <f t="shared" si="312"/>
        <v/>
      </c>
      <c r="P1009" s="44" t="str">
        <f>IF($AB$1="NE","",IF(V1009=$V$1,MAX($P$1:P1008)+1,""))</f>
        <v/>
      </c>
      <c r="Q1009" s="44" t="str">
        <f t="shared" si="313"/>
        <v/>
      </c>
      <c r="R1009" s="44" t="str">
        <f t="shared" si="314"/>
        <v/>
      </c>
      <c r="S1009" s="44" t="str">
        <f t="shared" si="315"/>
        <v/>
      </c>
      <c r="T1009" s="44" t="str">
        <f t="shared" si="316"/>
        <v/>
      </c>
      <c r="U1009" s="44" t="str">
        <f t="shared" si="317"/>
        <v/>
      </c>
      <c r="V1009" s="44" t="str">
        <f t="shared" si="318"/>
        <v/>
      </c>
      <c r="X1009" s="44" t="str">
        <f>IF(AA1009=$AA$1,MAX($X$1:X1008)+1,"")</f>
        <v/>
      </c>
      <c r="Y1009" s="44" t="str">
        <f t="shared" si="319"/>
        <v/>
      </c>
      <c r="Z1009" s="44" t="str">
        <f t="shared" si="306"/>
        <v/>
      </c>
      <c r="AA1009" s="44" t="str">
        <f t="shared" si="320"/>
        <v/>
      </c>
      <c r="AB1009" s="44" t="str">
        <f t="shared" si="321"/>
        <v/>
      </c>
      <c r="AC1009" s="45" t="str">
        <f t="shared" si="322"/>
        <v/>
      </c>
      <c r="AD1009" s="45" t="str">
        <f t="shared" si="323"/>
        <v/>
      </c>
      <c r="AG1009"/>
    </row>
    <row r="1010" spans="1:33" x14ac:dyDescent="0.25">
      <c r="A1010" s="41" t="str">
        <f>IF(B1010=$Z$1,MAX($A$1:A1009)+1,"")</f>
        <v/>
      </c>
      <c r="B1010" s="48" t="s">
        <v>38</v>
      </c>
      <c r="C1010" s="41" t="s">
        <v>222</v>
      </c>
      <c r="D1010" s="49" t="s">
        <v>980</v>
      </c>
      <c r="E1010" s="50">
        <v>774804</v>
      </c>
      <c r="F1010" s="48" t="s">
        <v>24</v>
      </c>
      <c r="H1010" s="63">
        <f t="shared" si="305"/>
        <v>1009</v>
      </c>
      <c r="I1010" s="63" t="str">
        <f t="shared" si="307"/>
        <v/>
      </c>
      <c r="J1010" s="63" t="str">
        <f t="shared" si="308"/>
        <v/>
      </c>
      <c r="K1010" s="63" t="str">
        <f t="shared" si="309"/>
        <v/>
      </c>
      <c r="L1010" s="63" t="str">
        <f t="shared" si="310"/>
        <v/>
      </c>
      <c r="M1010" s="63" t="str">
        <f t="shared" si="311"/>
        <v/>
      </c>
      <c r="N1010" s="63" t="str">
        <f t="shared" si="312"/>
        <v/>
      </c>
      <c r="P1010" s="44" t="str">
        <f>IF($AB$1="NE","",IF(V1010=$V$1,MAX($P$1:P1009)+1,""))</f>
        <v/>
      </c>
      <c r="Q1010" s="44" t="str">
        <f t="shared" si="313"/>
        <v/>
      </c>
      <c r="R1010" s="44" t="str">
        <f t="shared" si="314"/>
        <v/>
      </c>
      <c r="S1010" s="44" t="str">
        <f t="shared" si="315"/>
        <v/>
      </c>
      <c r="T1010" s="44" t="str">
        <f t="shared" si="316"/>
        <v/>
      </c>
      <c r="U1010" s="44" t="str">
        <f t="shared" si="317"/>
        <v/>
      </c>
      <c r="V1010" s="44" t="str">
        <f t="shared" si="318"/>
        <v/>
      </c>
      <c r="X1010" s="44" t="str">
        <f>IF(AA1010=$AA$1,MAX($X$1:X1009)+1,"")</f>
        <v/>
      </c>
      <c r="Y1010" s="44" t="str">
        <f t="shared" si="319"/>
        <v/>
      </c>
      <c r="Z1010" s="44" t="str">
        <f t="shared" si="306"/>
        <v/>
      </c>
      <c r="AA1010" s="44" t="str">
        <f t="shared" si="320"/>
        <v/>
      </c>
      <c r="AB1010" s="44" t="str">
        <f t="shared" si="321"/>
        <v/>
      </c>
      <c r="AC1010" s="45" t="str">
        <f t="shared" si="322"/>
        <v/>
      </c>
      <c r="AD1010" s="45" t="str">
        <f t="shared" si="323"/>
        <v/>
      </c>
      <c r="AG1010"/>
    </row>
    <row r="1011" spans="1:33" x14ac:dyDescent="0.25">
      <c r="A1011" s="41" t="str">
        <f>IF(B1011=$Z$1,MAX($A$1:A1010)+1,"")</f>
        <v/>
      </c>
      <c r="B1011" s="48" t="s">
        <v>38</v>
      </c>
      <c r="C1011" s="41" t="s">
        <v>222</v>
      </c>
      <c r="D1011" s="49" t="s">
        <v>981</v>
      </c>
      <c r="E1011" s="50">
        <v>757594</v>
      </c>
      <c r="F1011" s="48" t="s">
        <v>24</v>
      </c>
      <c r="H1011" s="63">
        <f t="shared" si="305"/>
        <v>1010</v>
      </c>
      <c r="I1011" s="63" t="str">
        <f t="shared" si="307"/>
        <v/>
      </c>
      <c r="J1011" s="63" t="str">
        <f t="shared" si="308"/>
        <v/>
      </c>
      <c r="K1011" s="63" t="str">
        <f t="shared" si="309"/>
        <v/>
      </c>
      <c r="L1011" s="63" t="str">
        <f t="shared" si="310"/>
        <v/>
      </c>
      <c r="M1011" s="63" t="str">
        <f t="shared" si="311"/>
        <v/>
      </c>
      <c r="N1011" s="63" t="str">
        <f t="shared" si="312"/>
        <v/>
      </c>
      <c r="P1011" s="44" t="str">
        <f>IF($AB$1="NE","",IF(V1011=$V$1,MAX($P$1:P1010)+1,""))</f>
        <v/>
      </c>
      <c r="Q1011" s="44" t="str">
        <f t="shared" si="313"/>
        <v/>
      </c>
      <c r="R1011" s="44" t="str">
        <f t="shared" si="314"/>
        <v/>
      </c>
      <c r="S1011" s="44" t="str">
        <f t="shared" si="315"/>
        <v/>
      </c>
      <c r="T1011" s="44" t="str">
        <f t="shared" si="316"/>
        <v/>
      </c>
      <c r="U1011" s="44" t="str">
        <f t="shared" si="317"/>
        <v/>
      </c>
      <c r="V1011" s="44" t="str">
        <f t="shared" si="318"/>
        <v/>
      </c>
      <c r="X1011" s="44" t="str">
        <f>IF(AA1011=$AA$1,MAX($X$1:X1010)+1,"")</f>
        <v/>
      </c>
      <c r="Y1011" s="44" t="str">
        <f t="shared" si="319"/>
        <v/>
      </c>
      <c r="Z1011" s="44" t="str">
        <f t="shared" si="306"/>
        <v/>
      </c>
      <c r="AA1011" s="44" t="str">
        <f t="shared" si="320"/>
        <v/>
      </c>
      <c r="AB1011" s="44" t="str">
        <f t="shared" si="321"/>
        <v/>
      </c>
      <c r="AC1011" s="45" t="str">
        <f t="shared" si="322"/>
        <v/>
      </c>
      <c r="AD1011" s="45" t="str">
        <f t="shared" si="323"/>
        <v/>
      </c>
      <c r="AG1011"/>
    </row>
    <row r="1012" spans="1:33" x14ac:dyDescent="0.25">
      <c r="A1012" s="41" t="str">
        <f>IF(B1012=$Z$1,MAX($A$1:A1011)+1,"")</f>
        <v/>
      </c>
      <c r="B1012" s="48" t="s">
        <v>38</v>
      </c>
      <c r="C1012" s="41" t="s">
        <v>222</v>
      </c>
      <c r="D1012" s="49" t="s">
        <v>982</v>
      </c>
      <c r="E1012" s="50">
        <v>756750</v>
      </c>
      <c r="F1012" s="48" t="s">
        <v>24</v>
      </c>
      <c r="H1012" s="63">
        <f t="shared" si="305"/>
        <v>1011</v>
      </c>
      <c r="I1012" s="63" t="str">
        <f t="shared" si="307"/>
        <v/>
      </c>
      <c r="J1012" s="63" t="str">
        <f t="shared" si="308"/>
        <v/>
      </c>
      <c r="K1012" s="63" t="str">
        <f t="shared" si="309"/>
        <v/>
      </c>
      <c r="L1012" s="63" t="str">
        <f t="shared" si="310"/>
        <v/>
      </c>
      <c r="M1012" s="63" t="str">
        <f t="shared" si="311"/>
        <v/>
      </c>
      <c r="N1012" s="63" t="str">
        <f t="shared" si="312"/>
        <v/>
      </c>
      <c r="P1012" s="44" t="str">
        <f>IF($AB$1="NE","",IF(V1012=$V$1,MAX($P$1:P1011)+1,""))</f>
        <v/>
      </c>
      <c r="Q1012" s="44" t="str">
        <f t="shared" si="313"/>
        <v/>
      </c>
      <c r="R1012" s="44" t="str">
        <f t="shared" si="314"/>
        <v/>
      </c>
      <c r="S1012" s="44" t="str">
        <f t="shared" si="315"/>
        <v/>
      </c>
      <c r="T1012" s="44" t="str">
        <f t="shared" si="316"/>
        <v/>
      </c>
      <c r="U1012" s="44" t="str">
        <f t="shared" si="317"/>
        <v/>
      </c>
      <c r="V1012" s="44" t="str">
        <f t="shared" si="318"/>
        <v/>
      </c>
      <c r="X1012" s="44" t="str">
        <f>IF(AA1012=$AA$1,MAX($X$1:X1011)+1,"")</f>
        <v/>
      </c>
      <c r="Y1012" s="44" t="str">
        <f t="shared" si="319"/>
        <v/>
      </c>
      <c r="Z1012" s="44" t="str">
        <f t="shared" si="306"/>
        <v/>
      </c>
      <c r="AA1012" s="44" t="str">
        <f t="shared" si="320"/>
        <v/>
      </c>
      <c r="AB1012" s="44" t="str">
        <f t="shared" si="321"/>
        <v/>
      </c>
      <c r="AC1012" s="45" t="str">
        <f t="shared" si="322"/>
        <v/>
      </c>
      <c r="AD1012" s="45" t="str">
        <f t="shared" si="323"/>
        <v/>
      </c>
      <c r="AG1012"/>
    </row>
    <row r="1013" spans="1:33" x14ac:dyDescent="0.25">
      <c r="A1013" s="41" t="str">
        <f>IF(B1013=$Z$1,MAX($A$1:A1012)+1,"")</f>
        <v/>
      </c>
      <c r="B1013" s="48" t="s">
        <v>38</v>
      </c>
      <c r="C1013" s="41" t="s">
        <v>222</v>
      </c>
      <c r="D1013" s="49" t="s">
        <v>983</v>
      </c>
      <c r="E1013" s="50">
        <v>698245</v>
      </c>
      <c r="F1013" s="48" t="s">
        <v>24</v>
      </c>
      <c r="H1013" s="63">
        <f t="shared" si="305"/>
        <v>1012</v>
      </c>
      <c r="I1013" s="63" t="str">
        <f t="shared" si="307"/>
        <v/>
      </c>
      <c r="J1013" s="63" t="str">
        <f t="shared" si="308"/>
        <v/>
      </c>
      <c r="K1013" s="63" t="str">
        <f t="shared" si="309"/>
        <v/>
      </c>
      <c r="L1013" s="63" t="str">
        <f t="shared" si="310"/>
        <v/>
      </c>
      <c r="M1013" s="63" t="str">
        <f t="shared" si="311"/>
        <v/>
      </c>
      <c r="N1013" s="63" t="str">
        <f t="shared" si="312"/>
        <v/>
      </c>
      <c r="P1013" s="44" t="str">
        <f>IF($AB$1="NE","",IF(V1013=$V$1,MAX($P$1:P1012)+1,""))</f>
        <v/>
      </c>
      <c r="Q1013" s="44" t="str">
        <f t="shared" si="313"/>
        <v/>
      </c>
      <c r="R1013" s="44" t="str">
        <f t="shared" si="314"/>
        <v/>
      </c>
      <c r="S1013" s="44" t="str">
        <f t="shared" si="315"/>
        <v/>
      </c>
      <c r="T1013" s="44" t="str">
        <f t="shared" si="316"/>
        <v/>
      </c>
      <c r="U1013" s="44" t="str">
        <f t="shared" si="317"/>
        <v/>
      </c>
      <c r="V1013" s="44" t="str">
        <f t="shared" si="318"/>
        <v/>
      </c>
      <c r="X1013" s="44" t="str">
        <f>IF(AA1013=$AA$1,MAX($X$1:X1012)+1,"")</f>
        <v/>
      </c>
      <c r="Y1013" s="44" t="str">
        <f t="shared" si="319"/>
        <v/>
      </c>
      <c r="Z1013" s="44" t="str">
        <f t="shared" si="306"/>
        <v/>
      </c>
      <c r="AA1013" s="44" t="str">
        <f t="shared" si="320"/>
        <v/>
      </c>
      <c r="AB1013" s="44" t="str">
        <f t="shared" si="321"/>
        <v/>
      </c>
      <c r="AC1013" s="45" t="str">
        <f t="shared" si="322"/>
        <v/>
      </c>
      <c r="AD1013" s="45" t="str">
        <f t="shared" si="323"/>
        <v/>
      </c>
      <c r="AG1013"/>
    </row>
    <row r="1014" spans="1:33" x14ac:dyDescent="0.25">
      <c r="A1014" s="41" t="str">
        <f>IF(B1014=$Z$1,MAX($A$1:A1013)+1,"")</f>
        <v/>
      </c>
      <c r="B1014" s="48" t="s">
        <v>38</v>
      </c>
      <c r="C1014" s="41" t="s">
        <v>222</v>
      </c>
      <c r="D1014" s="49" t="s">
        <v>984</v>
      </c>
      <c r="E1014" s="50">
        <v>667625</v>
      </c>
      <c r="F1014" s="48" t="s">
        <v>24</v>
      </c>
      <c r="H1014" s="63">
        <f t="shared" si="305"/>
        <v>1013</v>
      </c>
      <c r="I1014" s="63" t="str">
        <f t="shared" si="307"/>
        <v/>
      </c>
      <c r="J1014" s="63" t="str">
        <f t="shared" si="308"/>
        <v/>
      </c>
      <c r="K1014" s="63" t="str">
        <f t="shared" si="309"/>
        <v/>
      </c>
      <c r="L1014" s="63" t="str">
        <f t="shared" si="310"/>
        <v/>
      </c>
      <c r="M1014" s="63" t="str">
        <f t="shared" si="311"/>
        <v/>
      </c>
      <c r="N1014" s="63" t="str">
        <f t="shared" si="312"/>
        <v/>
      </c>
      <c r="P1014" s="44" t="str">
        <f>IF($AB$1="NE","",IF(V1014=$V$1,MAX($P$1:P1013)+1,""))</f>
        <v/>
      </c>
      <c r="Q1014" s="44" t="str">
        <f t="shared" si="313"/>
        <v/>
      </c>
      <c r="R1014" s="44" t="str">
        <f t="shared" si="314"/>
        <v/>
      </c>
      <c r="S1014" s="44" t="str">
        <f t="shared" si="315"/>
        <v/>
      </c>
      <c r="T1014" s="44" t="str">
        <f t="shared" si="316"/>
        <v/>
      </c>
      <c r="U1014" s="44" t="str">
        <f t="shared" si="317"/>
        <v/>
      </c>
      <c r="V1014" s="44" t="str">
        <f t="shared" si="318"/>
        <v/>
      </c>
      <c r="X1014" s="44" t="str">
        <f>IF(AA1014=$AA$1,MAX($X$1:X1013)+1,"")</f>
        <v/>
      </c>
      <c r="Y1014" s="44" t="str">
        <f t="shared" si="319"/>
        <v/>
      </c>
      <c r="Z1014" s="44" t="str">
        <f t="shared" si="306"/>
        <v/>
      </c>
      <c r="AA1014" s="44" t="str">
        <f t="shared" si="320"/>
        <v/>
      </c>
      <c r="AB1014" s="44" t="str">
        <f t="shared" si="321"/>
        <v/>
      </c>
      <c r="AC1014" s="45" t="str">
        <f t="shared" si="322"/>
        <v/>
      </c>
      <c r="AD1014" s="45" t="str">
        <f t="shared" si="323"/>
        <v/>
      </c>
      <c r="AG1014"/>
    </row>
    <row r="1015" spans="1:33" x14ac:dyDescent="0.25">
      <c r="A1015" s="41" t="str">
        <f>IF(B1015=$Z$1,MAX($A$1:A1014)+1,"")</f>
        <v/>
      </c>
      <c r="B1015" s="48" t="s">
        <v>38</v>
      </c>
      <c r="C1015" s="41" t="s">
        <v>222</v>
      </c>
      <c r="D1015" s="49" t="s">
        <v>985</v>
      </c>
      <c r="E1015" s="50">
        <v>615315</v>
      </c>
      <c r="F1015" s="48" t="s">
        <v>24</v>
      </c>
      <c r="H1015" s="63">
        <f t="shared" si="305"/>
        <v>1014</v>
      </c>
      <c r="I1015" s="63" t="str">
        <f t="shared" si="307"/>
        <v/>
      </c>
      <c r="J1015" s="63" t="str">
        <f t="shared" si="308"/>
        <v/>
      </c>
      <c r="K1015" s="63" t="str">
        <f t="shared" si="309"/>
        <v/>
      </c>
      <c r="L1015" s="63" t="str">
        <f t="shared" si="310"/>
        <v/>
      </c>
      <c r="M1015" s="63" t="str">
        <f t="shared" si="311"/>
        <v/>
      </c>
      <c r="N1015" s="63" t="str">
        <f t="shared" si="312"/>
        <v/>
      </c>
      <c r="P1015" s="44" t="str">
        <f>IF($AB$1="NE","",IF(V1015=$V$1,MAX($P$1:P1014)+1,""))</f>
        <v/>
      </c>
      <c r="Q1015" s="44" t="str">
        <f t="shared" si="313"/>
        <v/>
      </c>
      <c r="R1015" s="44" t="str">
        <f t="shared" si="314"/>
        <v/>
      </c>
      <c r="S1015" s="44" t="str">
        <f t="shared" si="315"/>
        <v/>
      </c>
      <c r="T1015" s="44" t="str">
        <f t="shared" si="316"/>
        <v/>
      </c>
      <c r="U1015" s="44" t="str">
        <f t="shared" si="317"/>
        <v/>
      </c>
      <c r="V1015" s="44" t="str">
        <f t="shared" si="318"/>
        <v/>
      </c>
      <c r="X1015" s="44" t="str">
        <f>IF(AA1015=$AA$1,MAX($X$1:X1014)+1,"")</f>
        <v/>
      </c>
      <c r="Y1015" s="44" t="str">
        <f t="shared" si="319"/>
        <v/>
      </c>
      <c r="Z1015" s="44" t="str">
        <f t="shared" si="306"/>
        <v/>
      </c>
      <c r="AA1015" s="44" t="str">
        <f t="shared" si="320"/>
        <v/>
      </c>
      <c r="AB1015" s="44" t="str">
        <f t="shared" si="321"/>
        <v/>
      </c>
      <c r="AC1015" s="45" t="str">
        <f t="shared" si="322"/>
        <v/>
      </c>
      <c r="AD1015" s="45" t="str">
        <f t="shared" si="323"/>
        <v/>
      </c>
      <c r="AG1015"/>
    </row>
    <row r="1016" spans="1:33" x14ac:dyDescent="0.25">
      <c r="A1016" s="41" t="str">
        <f>IF(B1016=$Z$1,MAX($A$1:A1015)+1,"")</f>
        <v/>
      </c>
      <c r="B1016" s="48" t="s">
        <v>38</v>
      </c>
      <c r="C1016" s="41" t="s">
        <v>222</v>
      </c>
      <c r="D1016" s="49" t="s">
        <v>986</v>
      </c>
      <c r="E1016" s="50">
        <v>654671</v>
      </c>
      <c r="F1016" s="48" t="s">
        <v>24</v>
      </c>
      <c r="H1016" s="63">
        <f t="shared" si="305"/>
        <v>1015</v>
      </c>
      <c r="I1016" s="63" t="str">
        <f t="shared" si="307"/>
        <v/>
      </c>
      <c r="J1016" s="63" t="str">
        <f t="shared" si="308"/>
        <v/>
      </c>
      <c r="K1016" s="63" t="str">
        <f t="shared" si="309"/>
        <v/>
      </c>
      <c r="L1016" s="63" t="str">
        <f t="shared" si="310"/>
        <v/>
      </c>
      <c r="M1016" s="63" t="str">
        <f t="shared" si="311"/>
        <v/>
      </c>
      <c r="N1016" s="63" t="str">
        <f t="shared" si="312"/>
        <v/>
      </c>
      <c r="P1016" s="44" t="str">
        <f>IF($AB$1="NE","",IF(V1016=$V$1,MAX($P$1:P1015)+1,""))</f>
        <v/>
      </c>
      <c r="Q1016" s="44" t="str">
        <f t="shared" si="313"/>
        <v/>
      </c>
      <c r="R1016" s="44" t="str">
        <f t="shared" si="314"/>
        <v/>
      </c>
      <c r="S1016" s="44" t="str">
        <f t="shared" si="315"/>
        <v/>
      </c>
      <c r="T1016" s="44" t="str">
        <f t="shared" si="316"/>
        <v/>
      </c>
      <c r="U1016" s="44" t="str">
        <f t="shared" si="317"/>
        <v/>
      </c>
      <c r="V1016" s="44" t="str">
        <f t="shared" si="318"/>
        <v/>
      </c>
      <c r="X1016" s="44" t="str">
        <f>IF(AA1016=$AA$1,MAX($X$1:X1015)+1,"")</f>
        <v/>
      </c>
      <c r="Y1016" s="44" t="str">
        <f t="shared" si="319"/>
        <v/>
      </c>
      <c r="Z1016" s="44" t="str">
        <f t="shared" si="306"/>
        <v/>
      </c>
      <c r="AA1016" s="44" t="str">
        <f t="shared" si="320"/>
        <v/>
      </c>
      <c r="AB1016" s="44" t="str">
        <f t="shared" si="321"/>
        <v/>
      </c>
      <c r="AC1016" s="45" t="str">
        <f t="shared" si="322"/>
        <v/>
      </c>
      <c r="AD1016" s="45" t="str">
        <f t="shared" si="323"/>
        <v/>
      </c>
      <c r="AG1016"/>
    </row>
    <row r="1017" spans="1:33" x14ac:dyDescent="0.25">
      <c r="A1017" s="41" t="str">
        <f>IF(B1017=$Z$1,MAX($A$1:A1016)+1,"")</f>
        <v/>
      </c>
      <c r="B1017" s="48" t="s">
        <v>38</v>
      </c>
      <c r="C1017" s="41" t="s">
        <v>222</v>
      </c>
      <c r="D1017" s="49" t="s">
        <v>987</v>
      </c>
      <c r="E1017" s="50">
        <v>629499</v>
      </c>
      <c r="F1017" s="48" t="s">
        <v>24</v>
      </c>
      <c r="H1017" s="63">
        <f t="shared" si="305"/>
        <v>1016</v>
      </c>
      <c r="I1017" s="63" t="str">
        <f t="shared" si="307"/>
        <v/>
      </c>
      <c r="J1017" s="63" t="str">
        <f t="shared" si="308"/>
        <v/>
      </c>
      <c r="K1017" s="63" t="str">
        <f t="shared" si="309"/>
        <v/>
      </c>
      <c r="L1017" s="63" t="str">
        <f t="shared" si="310"/>
        <v/>
      </c>
      <c r="M1017" s="63" t="str">
        <f t="shared" si="311"/>
        <v/>
      </c>
      <c r="N1017" s="63" t="str">
        <f t="shared" si="312"/>
        <v/>
      </c>
      <c r="P1017" s="44" t="str">
        <f>IF($AB$1="NE","",IF(V1017=$V$1,MAX($P$1:P1016)+1,""))</f>
        <v/>
      </c>
      <c r="Q1017" s="44" t="str">
        <f t="shared" si="313"/>
        <v/>
      </c>
      <c r="R1017" s="44" t="str">
        <f t="shared" si="314"/>
        <v/>
      </c>
      <c r="S1017" s="44" t="str">
        <f t="shared" si="315"/>
        <v/>
      </c>
      <c r="T1017" s="44" t="str">
        <f t="shared" si="316"/>
        <v/>
      </c>
      <c r="U1017" s="44" t="str">
        <f t="shared" si="317"/>
        <v/>
      </c>
      <c r="V1017" s="44" t="str">
        <f t="shared" si="318"/>
        <v/>
      </c>
      <c r="X1017" s="44" t="str">
        <f>IF(AA1017=$AA$1,MAX($X$1:X1016)+1,"")</f>
        <v/>
      </c>
      <c r="Y1017" s="44" t="str">
        <f t="shared" si="319"/>
        <v/>
      </c>
      <c r="Z1017" s="44" t="str">
        <f t="shared" si="306"/>
        <v/>
      </c>
      <c r="AA1017" s="44" t="str">
        <f t="shared" si="320"/>
        <v/>
      </c>
      <c r="AB1017" s="44" t="str">
        <f t="shared" si="321"/>
        <v/>
      </c>
      <c r="AC1017" s="45" t="str">
        <f t="shared" si="322"/>
        <v/>
      </c>
      <c r="AD1017" s="45" t="str">
        <f t="shared" si="323"/>
        <v/>
      </c>
      <c r="AG1017"/>
    </row>
    <row r="1018" spans="1:33" x14ac:dyDescent="0.25">
      <c r="A1018" s="41" t="str">
        <f>IF(B1018=$Z$1,MAX($A$1:A1017)+1,"")</f>
        <v/>
      </c>
      <c r="B1018" s="48" t="s">
        <v>38</v>
      </c>
      <c r="C1018" s="41" t="s">
        <v>222</v>
      </c>
      <c r="D1018" s="49" t="s">
        <v>229</v>
      </c>
      <c r="E1018" s="50">
        <v>772305</v>
      </c>
      <c r="F1018" s="48" t="s">
        <v>24</v>
      </c>
      <c r="H1018" s="63">
        <f t="shared" si="305"/>
        <v>1017</v>
      </c>
      <c r="I1018" s="63" t="str">
        <f t="shared" si="307"/>
        <v/>
      </c>
      <c r="J1018" s="63" t="str">
        <f t="shared" si="308"/>
        <v/>
      </c>
      <c r="K1018" s="63" t="str">
        <f t="shared" si="309"/>
        <v/>
      </c>
      <c r="L1018" s="63" t="str">
        <f t="shared" si="310"/>
        <v/>
      </c>
      <c r="M1018" s="63" t="str">
        <f t="shared" si="311"/>
        <v/>
      </c>
      <c r="N1018" s="63" t="str">
        <f t="shared" si="312"/>
        <v/>
      </c>
      <c r="P1018" s="44" t="str">
        <f>IF($AB$1="NE","",IF(V1018=$V$1,MAX($P$1:P1017)+1,""))</f>
        <v/>
      </c>
      <c r="Q1018" s="44" t="str">
        <f t="shared" si="313"/>
        <v/>
      </c>
      <c r="R1018" s="44" t="str">
        <f t="shared" si="314"/>
        <v/>
      </c>
      <c r="S1018" s="44" t="str">
        <f t="shared" si="315"/>
        <v/>
      </c>
      <c r="T1018" s="44" t="str">
        <f t="shared" si="316"/>
        <v/>
      </c>
      <c r="U1018" s="44" t="str">
        <f t="shared" si="317"/>
        <v/>
      </c>
      <c r="V1018" s="44" t="str">
        <f t="shared" si="318"/>
        <v/>
      </c>
      <c r="X1018" s="44" t="str">
        <f>IF(AA1018=$AA$1,MAX($X$1:X1017)+1,"")</f>
        <v/>
      </c>
      <c r="Y1018" s="44" t="str">
        <f t="shared" si="319"/>
        <v/>
      </c>
      <c r="Z1018" s="44" t="str">
        <f t="shared" si="306"/>
        <v/>
      </c>
      <c r="AA1018" s="44" t="str">
        <f t="shared" si="320"/>
        <v/>
      </c>
      <c r="AB1018" s="44" t="str">
        <f t="shared" si="321"/>
        <v/>
      </c>
      <c r="AC1018" s="45" t="str">
        <f t="shared" si="322"/>
        <v/>
      </c>
      <c r="AD1018" s="45" t="str">
        <f t="shared" si="323"/>
        <v/>
      </c>
      <c r="AG1018"/>
    </row>
    <row r="1019" spans="1:33" x14ac:dyDescent="0.25">
      <c r="A1019" s="41" t="str">
        <f>IF(B1019=$Z$1,MAX($A$1:A1018)+1,"")</f>
        <v/>
      </c>
      <c r="B1019" s="48" t="s">
        <v>38</v>
      </c>
      <c r="C1019" s="41" t="s">
        <v>222</v>
      </c>
      <c r="D1019" s="49" t="s">
        <v>230</v>
      </c>
      <c r="E1019" s="50">
        <v>687600</v>
      </c>
      <c r="F1019" s="48" t="s">
        <v>24</v>
      </c>
      <c r="H1019" s="63">
        <f t="shared" si="305"/>
        <v>1018</v>
      </c>
      <c r="I1019" s="63" t="str">
        <f t="shared" si="307"/>
        <v/>
      </c>
      <c r="J1019" s="63" t="str">
        <f t="shared" si="308"/>
        <v/>
      </c>
      <c r="K1019" s="63" t="str">
        <f t="shared" si="309"/>
        <v/>
      </c>
      <c r="L1019" s="63" t="str">
        <f t="shared" si="310"/>
        <v/>
      </c>
      <c r="M1019" s="63" t="str">
        <f t="shared" si="311"/>
        <v/>
      </c>
      <c r="N1019" s="63" t="str">
        <f t="shared" si="312"/>
        <v/>
      </c>
      <c r="P1019" s="44" t="str">
        <f>IF($AB$1="NE","",IF(V1019=$V$1,MAX($P$1:P1018)+1,""))</f>
        <v/>
      </c>
      <c r="Q1019" s="44" t="str">
        <f t="shared" si="313"/>
        <v/>
      </c>
      <c r="R1019" s="44" t="str">
        <f t="shared" si="314"/>
        <v/>
      </c>
      <c r="S1019" s="44" t="str">
        <f t="shared" si="315"/>
        <v/>
      </c>
      <c r="T1019" s="44" t="str">
        <f t="shared" si="316"/>
        <v/>
      </c>
      <c r="U1019" s="44" t="str">
        <f t="shared" si="317"/>
        <v/>
      </c>
      <c r="V1019" s="44" t="str">
        <f t="shared" si="318"/>
        <v/>
      </c>
      <c r="X1019" s="44" t="str">
        <f>IF(AA1019=$AA$1,MAX($X$1:X1018)+1,"")</f>
        <v/>
      </c>
      <c r="Y1019" s="44" t="str">
        <f t="shared" si="319"/>
        <v/>
      </c>
      <c r="Z1019" s="44" t="str">
        <f t="shared" si="306"/>
        <v/>
      </c>
      <c r="AA1019" s="44" t="str">
        <f t="shared" si="320"/>
        <v/>
      </c>
      <c r="AB1019" s="44" t="str">
        <f t="shared" si="321"/>
        <v/>
      </c>
      <c r="AC1019" s="45" t="str">
        <f t="shared" si="322"/>
        <v/>
      </c>
      <c r="AD1019" s="45" t="str">
        <f t="shared" si="323"/>
        <v/>
      </c>
      <c r="AG1019"/>
    </row>
    <row r="1020" spans="1:33" x14ac:dyDescent="0.25">
      <c r="A1020" s="41" t="str">
        <f>IF(B1020=$Z$1,MAX($A$1:A1019)+1,"")</f>
        <v/>
      </c>
      <c r="B1020" s="48" t="s">
        <v>38</v>
      </c>
      <c r="C1020" s="41" t="s">
        <v>222</v>
      </c>
      <c r="D1020" s="49" t="s">
        <v>988</v>
      </c>
      <c r="E1020" s="50">
        <v>665975</v>
      </c>
      <c r="F1020" s="48" t="s">
        <v>24</v>
      </c>
      <c r="H1020" s="63">
        <f t="shared" si="305"/>
        <v>1019</v>
      </c>
      <c r="I1020" s="63" t="str">
        <f t="shared" si="307"/>
        <v/>
      </c>
      <c r="J1020" s="63" t="str">
        <f t="shared" si="308"/>
        <v/>
      </c>
      <c r="K1020" s="63" t="str">
        <f t="shared" si="309"/>
        <v/>
      </c>
      <c r="L1020" s="63" t="str">
        <f t="shared" si="310"/>
        <v/>
      </c>
      <c r="M1020" s="63" t="str">
        <f t="shared" si="311"/>
        <v/>
      </c>
      <c r="N1020" s="63" t="str">
        <f t="shared" si="312"/>
        <v/>
      </c>
      <c r="P1020" s="44" t="str">
        <f>IF($AB$1="NE","",IF(V1020=$V$1,MAX($P$1:P1019)+1,""))</f>
        <v/>
      </c>
      <c r="Q1020" s="44" t="str">
        <f t="shared" si="313"/>
        <v/>
      </c>
      <c r="R1020" s="44" t="str">
        <f t="shared" si="314"/>
        <v/>
      </c>
      <c r="S1020" s="44" t="str">
        <f t="shared" si="315"/>
        <v/>
      </c>
      <c r="T1020" s="44" t="str">
        <f t="shared" si="316"/>
        <v/>
      </c>
      <c r="U1020" s="44" t="str">
        <f t="shared" si="317"/>
        <v/>
      </c>
      <c r="V1020" s="44" t="str">
        <f t="shared" si="318"/>
        <v/>
      </c>
      <c r="X1020" s="44" t="str">
        <f>IF(AA1020=$AA$1,MAX($X$1:X1019)+1,"")</f>
        <v/>
      </c>
      <c r="Y1020" s="44" t="str">
        <f t="shared" si="319"/>
        <v/>
      </c>
      <c r="Z1020" s="44" t="str">
        <f t="shared" si="306"/>
        <v/>
      </c>
      <c r="AA1020" s="44" t="str">
        <f t="shared" si="320"/>
        <v/>
      </c>
      <c r="AB1020" s="44" t="str">
        <f t="shared" si="321"/>
        <v/>
      </c>
      <c r="AC1020" s="45" t="str">
        <f t="shared" si="322"/>
        <v/>
      </c>
      <c r="AD1020" s="45" t="str">
        <f t="shared" si="323"/>
        <v/>
      </c>
      <c r="AG1020"/>
    </row>
    <row r="1021" spans="1:33" x14ac:dyDescent="0.25">
      <c r="A1021" s="41" t="str">
        <f>IF(B1021=$Z$1,MAX($A$1:A1020)+1,"")</f>
        <v/>
      </c>
      <c r="B1021" s="48" t="s">
        <v>38</v>
      </c>
      <c r="C1021" s="41" t="s">
        <v>222</v>
      </c>
      <c r="D1021" s="49" t="s">
        <v>989</v>
      </c>
      <c r="E1021" s="50">
        <v>654621</v>
      </c>
      <c r="F1021" s="48" t="s">
        <v>24</v>
      </c>
      <c r="H1021" s="63">
        <f t="shared" si="305"/>
        <v>1020</v>
      </c>
      <c r="I1021" s="63" t="str">
        <f t="shared" si="307"/>
        <v/>
      </c>
      <c r="J1021" s="63" t="str">
        <f t="shared" si="308"/>
        <v/>
      </c>
      <c r="K1021" s="63" t="str">
        <f t="shared" si="309"/>
        <v/>
      </c>
      <c r="L1021" s="63" t="str">
        <f t="shared" si="310"/>
        <v/>
      </c>
      <c r="M1021" s="63" t="str">
        <f t="shared" si="311"/>
        <v/>
      </c>
      <c r="N1021" s="63" t="str">
        <f t="shared" si="312"/>
        <v/>
      </c>
      <c r="P1021" s="44" t="str">
        <f>IF($AB$1="NE","",IF(V1021=$V$1,MAX($P$1:P1020)+1,""))</f>
        <v/>
      </c>
      <c r="Q1021" s="44" t="str">
        <f t="shared" si="313"/>
        <v/>
      </c>
      <c r="R1021" s="44" t="str">
        <f t="shared" si="314"/>
        <v/>
      </c>
      <c r="S1021" s="44" t="str">
        <f t="shared" si="315"/>
        <v/>
      </c>
      <c r="T1021" s="44" t="str">
        <f t="shared" si="316"/>
        <v/>
      </c>
      <c r="U1021" s="44" t="str">
        <f t="shared" si="317"/>
        <v/>
      </c>
      <c r="V1021" s="44" t="str">
        <f t="shared" si="318"/>
        <v/>
      </c>
      <c r="X1021" s="44" t="str">
        <f>IF(AA1021=$AA$1,MAX($X$1:X1020)+1,"")</f>
        <v/>
      </c>
      <c r="Y1021" s="44" t="str">
        <f t="shared" si="319"/>
        <v/>
      </c>
      <c r="Z1021" s="44" t="str">
        <f t="shared" si="306"/>
        <v/>
      </c>
      <c r="AA1021" s="44" t="str">
        <f t="shared" si="320"/>
        <v/>
      </c>
      <c r="AB1021" s="44" t="str">
        <f t="shared" si="321"/>
        <v/>
      </c>
      <c r="AC1021" s="45" t="str">
        <f t="shared" si="322"/>
        <v/>
      </c>
      <c r="AD1021" s="45" t="str">
        <f t="shared" si="323"/>
        <v/>
      </c>
      <c r="AG1021"/>
    </row>
    <row r="1022" spans="1:33" x14ac:dyDescent="0.25">
      <c r="A1022" s="41" t="str">
        <f>IF(B1022=$Z$1,MAX($A$1:A1021)+1,"")</f>
        <v/>
      </c>
      <c r="B1022" s="48" t="s">
        <v>38</v>
      </c>
      <c r="C1022" s="41" t="s">
        <v>222</v>
      </c>
      <c r="D1022" s="49" t="s">
        <v>990</v>
      </c>
      <c r="E1022" s="50">
        <v>628352</v>
      </c>
      <c r="F1022" s="48" t="s">
        <v>24</v>
      </c>
      <c r="H1022" s="63">
        <f t="shared" si="305"/>
        <v>1021</v>
      </c>
      <c r="I1022" s="63" t="str">
        <f t="shared" si="307"/>
        <v/>
      </c>
      <c r="J1022" s="63" t="str">
        <f t="shared" si="308"/>
        <v/>
      </c>
      <c r="K1022" s="63" t="str">
        <f t="shared" si="309"/>
        <v/>
      </c>
      <c r="L1022" s="63" t="str">
        <f t="shared" si="310"/>
        <v/>
      </c>
      <c r="M1022" s="63" t="str">
        <f t="shared" si="311"/>
        <v/>
      </c>
      <c r="N1022" s="63" t="str">
        <f t="shared" si="312"/>
        <v/>
      </c>
      <c r="P1022" s="44" t="str">
        <f>IF($AB$1="NE","",IF(V1022=$V$1,MAX($P$1:P1021)+1,""))</f>
        <v/>
      </c>
      <c r="Q1022" s="44" t="str">
        <f t="shared" si="313"/>
        <v/>
      </c>
      <c r="R1022" s="44" t="str">
        <f t="shared" si="314"/>
        <v/>
      </c>
      <c r="S1022" s="44" t="str">
        <f t="shared" si="315"/>
        <v/>
      </c>
      <c r="T1022" s="44" t="str">
        <f t="shared" si="316"/>
        <v/>
      </c>
      <c r="U1022" s="44" t="str">
        <f t="shared" si="317"/>
        <v/>
      </c>
      <c r="V1022" s="44" t="str">
        <f t="shared" si="318"/>
        <v/>
      </c>
      <c r="X1022" s="44" t="str">
        <f>IF(AA1022=$AA$1,MAX($X$1:X1021)+1,"")</f>
        <v/>
      </c>
      <c r="Y1022" s="44" t="str">
        <f t="shared" si="319"/>
        <v/>
      </c>
      <c r="Z1022" s="44" t="str">
        <f t="shared" si="306"/>
        <v/>
      </c>
      <c r="AA1022" s="44" t="str">
        <f t="shared" si="320"/>
        <v/>
      </c>
      <c r="AB1022" s="44" t="str">
        <f t="shared" si="321"/>
        <v/>
      </c>
      <c r="AC1022" s="45" t="str">
        <f t="shared" si="322"/>
        <v/>
      </c>
      <c r="AD1022" s="45" t="str">
        <f t="shared" si="323"/>
        <v/>
      </c>
      <c r="AG1022"/>
    </row>
    <row r="1023" spans="1:33" x14ac:dyDescent="0.25">
      <c r="A1023" s="41" t="str">
        <f>IF(B1023=$Z$1,MAX($A$1:A1022)+1,"")</f>
        <v/>
      </c>
      <c r="B1023" s="48" t="s">
        <v>38</v>
      </c>
      <c r="C1023" s="41" t="s">
        <v>222</v>
      </c>
      <c r="D1023" s="49" t="s">
        <v>991</v>
      </c>
      <c r="E1023" s="50">
        <v>695823</v>
      </c>
      <c r="F1023" s="48" t="s">
        <v>24</v>
      </c>
      <c r="H1023" s="63">
        <f t="shared" si="305"/>
        <v>1022</v>
      </c>
      <c r="I1023" s="63" t="str">
        <f t="shared" si="307"/>
        <v/>
      </c>
      <c r="J1023" s="63" t="str">
        <f t="shared" si="308"/>
        <v/>
      </c>
      <c r="K1023" s="63" t="str">
        <f t="shared" si="309"/>
        <v/>
      </c>
      <c r="L1023" s="63" t="str">
        <f t="shared" si="310"/>
        <v/>
      </c>
      <c r="M1023" s="63" t="str">
        <f t="shared" si="311"/>
        <v/>
      </c>
      <c r="N1023" s="63" t="str">
        <f t="shared" si="312"/>
        <v/>
      </c>
      <c r="P1023" s="44" t="str">
        <f>IF($AB$1="NE","",IF(V1023=$V$1,MAX($P$1:P1022)+1,""))</f>
        <v/>
      </c>
      <c r="Q1023" s="44" t="str">
        <f t="shared" si="313"/>
        <v/>
      </c>
      <c r="R1023" s="44" t="str">
        <f t="shared" si="314"/>
        <v/>
      </c>
      <c r="S1023" s="44" t="str">
        <f t="shared" si="315"/>
        <v/>
      </c>
      <c r="T1023" s="44" t="str">
        <f t="shared" si="316"/>
        <v/>
      </c>
      <c r="U1023" s="44" t="str">
        <f t="shared" si="317"/>
        <v/>
      </c>
      <c r="V1023" s="44" t="str">
        <f t="shared" si="318"/>
        <v/>
      </c>
      <c r="X1023" s="44" t="str">
        <f>IF(AA1023=$AA$1,MAX($X$1:X1022)+1,"")</f>
        <v/>
      </c>
      <c r="Y1023" s="44" t="str">
        <f t="shared" si="319"/>
        <v/>
      </c>
      <c r="Z1023" s="44" t="str">
        <f t="shared" si="306"/>
        <v/>
      </c>
      <c r="AA1023" s="44" t="str">
        <f t="shared" si="320"/>
        <v/>
      </c>
      <c r="AB1023" s="44" t="str">
        <f t="shared" si="321"/>
        <v/>
      </c>
      <c r="AC1023" s="45" t="str">
        <f t="shared" si="322"/>
        <v/>
      </c>
      <c r="AD1023" s="45" t="str">
        <f t="shared" si="323"/>
        <v/>
      </c>
      <c r="AG1023"/>
    </row>
    <row r="1024" spans="1:33" x14ac:dyDescent="0.25">
      <c r="A1024" s="41" t="str">
        <f>IF(B1024=$Z$1,MAX($A$1:A1023)+1,"")</f>
        <v/>
      </c>
      <c r="B1024" s="48" t="s">
        <v>38</v>
      </c>
      <c r="C1024" s="41" t="s">
        <v>222</v>
      </c>
      <c r="D1024" s="49" t="s">
        <v>992</v>
      </c>
      <c r="E1024" s="50">
        <v>773956</v>
      </c>
      <c r="F1024" s="48" t="s">
        <v>24</v>
      </c>
      <c r="H1024" s="63">
        <f t="shared" si="305"/>
        <v>1023</v>
      </c>
      <c r="I1024" s="63" t="str">
        <f t="shared" si="307"/>
        <v/>
      </c>
      <c r="J1024" s="63" t="str">
        <f t="shared" si="308"/>
        <v/>
      </c>
      <c r="K1024" s="63" t="str">
        <f t="shared" si="309"/>
        <v/>
      </c>
      <c r="L1024" s="63" t="str">
        <f t="shared" si="310"/>
        <v/>
      </c>
      <c r="M1024" s="63" t="str">
        <f t="shared" si="311"/>
        <v/>
      </c>
      <c r="N1024" s="63" t="str">
        <f t="shared" si="312"/>
        <v/>
      </c>
      <c r="P1024" s="44" t="str">
        <f>IF($AB$1="NE","",IF(V1024=$V$1,MAX($P$1:P1023)+1,""))</f>
        <v/>
      </c>
      <c r="Q1024" s="44" t="str">
        <f t="shared" si="313"/>
        <v/>
      </c>
      <c r="R1024" s="44" t="str">
        <f t="shared" si="314"/>
        <v/>
      </c>
      <c r="S1024" s="44" t="str">
        <f t="shared" si="315"/>
        <v/>
      </c>
      <c r="T1024" s="44" t="str">
        <f t="shared" si="316"/>
        <v/>
      </c>
      <c r="U1024" s="44" t="str">
        <f t="shared" si="317"/>
        <v/>
      </c>
      <c r="V1024" s="44" t="str">
        <f t="shared" si="318"/>
        <v/>
      </c>
      <c r="X1024" s="44" t="str">
        <f>IF(AA1024=$AA$1,MAX($X$1:X1023)+1,"")</f>
        <v/>
      </c>
      <c r="Y1024" s="44" t="str">
        <f t="shared" si="319"/>
        <v/>
      </c>
      <c r="Z1024" s="44" t="str">
        <f t="shared" si="306"/>
        <v/>
      </c>
      <c r="AA1024" s="44" t="str">
        <f t="shared" si="320"/>
        <v/>
      </c>
      <c r="AB1024" s="44" t="str">
        <f t="shared" si="321"/>
        <v/>
      </c>
      <c r="AC1024" s="45" t="str">
        <f t="shared" si="322"/>
        <v/>
      </c>
      <c r="AD1024" s="45" t="str">
        <f t="shared" si="323"/>
        <v/>
      </c>
      <c r="AG1024"/>
    </row>
    <row r="1025" spans="1:33" x14ac:dyDescent="0.25">
      <c r="A1025" s="41" t="str">
        <f>IF(B1025=$Z$1,MAX($A$1:A1024)+1,"")</f>
        <v/>
      </c>
      <c r="B1025" s="48" t="s">
        <v>38</v>
      </c>
      <c r="C1025" s="41" t="s">
        <v>222</v>
      </c>
      <c r="D1025" s="49" t="s">
        <v>993</v>
      </c>
      <c r="E1025" s="50">
        <v>725137</v>
      </c>
      <c r="F1025" s="48" t="s">
        <v>24</v>
      </c>
      <c r="H1025" s="63">
        <f t="shared" si="305"/>
        <v>1024</v>
      </c>
      <c r="I1025" s="63" t="str">
        <f t="shared" si="307"/>
        <v/>
      </c>
      <c r="J1025" s="63" t="str">
        <f t="shared" si="308"/>
        <v/>
      </c>
      <c r="K1025" s="63" t="str">
        <f t="shared" si="309"/>
        <v/>
      </c>
      <c r="L1025" s="63" t="str">
        <f t="shared" si="310"/>
        <v/>
      </c>
      <c r="M1025" s="63" t="str">
        <f t="shared" si="311"/>
        <v/>
      </c>
      <c r="N1025" s="63" t="str">
        <f t="shared" si="312"/>
        <v/>
      </c>
      <c r="P1025" s="44" t="str">
        <f>IF($AB$1="NE","",IF(V1025=$V$1,MAX($P$1:P1024)+1,""))</f>
        <v/>
      </c>
      <c r="Q1025" s="44" t="str">
        <f t="shared" si="313"/>
        <v/>
      </c>
      <c r="R1025" s="44" t="str">
        <f t="shared" si="314"/>
        <v/>
      </c>
      <c r="S1025" s="44" t="str">
        <f t="shared" si="315"/>
        <v/>
      </c>
      <c r="T1025" s="44" t="str">
        <f t="shared" si="316"/>
        <v/>
      </c>
      <c r="U1025" s="44" t="str">
        <f t="shared" si="317"/>
        <v/>
      </c>
      <c r="V1025" s="44" t="str">
        <f t="shared" si="318"/>
        <v/>
      </c>
      <c r="X1025" s="44" t="str">
        <f>IF(AA1025=$AA$1,MAX($X$1:X1024)+1,"")</f>
        <v/>
      </c>
      <c r="Y1025" s="44" t="str">
        <f t="shared" si="319"/>
        <v/>
      </c>
      <c r="Z1025" s="44" t="str">
        <f t="shared" si="306"/>
        <v/>
      </c>
      <c r="AA1025" s="44" t="str">
        <f t="shared" si="320"/>
        <v/>
      </c>
      <c r="AB1025" s="44" t="str">
        <f t="shared" si="321"/>
        <v/>
      </c>
      <c r="AC1025" s="45" t="str">
        <f t="shared" si="322"/>
        <v/>
      </c>
      <c r="AD1025" s="45" t="str">
        <f t="shared" si="323"/>
        <v/>
      </c>
      <c r="AG1025"/>
    </row>
    <row r="1026" spans="1:33" x14ac:dyDescent="0.25">
      <c r="A1026" s="41" t="str">
        <f>IF(B1026=$Z$1,MAX($A$1:A1025)+1,"")</f>
        <v/>
      </c>
      <c r="B1026" s="48" t="s">
        <v>38</v>
      </c>
      <c r="C1026" s="41" t="s">
        <v>222</v>
      </c>
      <c r="D1026" s="49" t="s">
        <v>994</v>
      </c>
      <c r="E1026" s="50">
        <v>698253</v>
      </c>
      <c r="F1026" s="48" t="s">
        <v>24</v>
      </c>
      <c r="H1026" s="63">
        <f t="shared" si="305"/>
        <v>1025</v>
      </c>
      <c r="I1026" s="63" t="str">
        <f t="shared" si="307"/>
        <v/>
      </c>
      <c r="J1026" s="63" t="str">
        <f t="shared" si="308"/>
        <v/>
      </c>
      <c r="K1026" s="63" t="str">
        <f t="shared" si="309"/>
        <v/>
      </c>
      <c r="L1026" s="63" t="str">
        <f t="shared" si="310"/>
        <v/>
      </c>
      <c r="M1026" s="63" t="str">
        <f t="shared" si="311"/>
        <v/>
      </c>
      <c r="N1026" s="63" t="str">
        <f t="shared" si="312"/>
        <v/>
      </c>
      <c r="P1026" s="44" t="str">
        <f>IF($AB$1="NE","",IF(V1026=$V$1,MAX($P$1:P1025)+1,""))</f>
        <v/>
      </c>
      <c r="Q1026" s="44" t="str">
        <f t="shared" si="313"/>
        <v/>
      </c>
      <c r="R1026" s="44" t="str">
        <f t="shared" si="314"/>
        <v/>
      </c>
      <c r="S1026" s="44" t="str">
        <f t="shared" si="315"/>
        <v/>
      </c>
      <c r="T1026" s="44" t="str">
        <f t="shared" si="316"/>
        <v/>
      </c>
      <c r="U1026" s="44" t="str">
        <f t="shared" si="317"/>
        <v/>
      </c>
      <c r="V1026" s="44" t="str">
        <f t="shared" si="318"/>
        <v/>
      </c>
      <c r="X1026" s="44" t="str">
        <f>IF(AA1026=$AA$1,MAX($X$1:X1025)+1,"")</f>
        <v/>
      </c>
      <c r="Y1026" s="44" t="str">
        <f t="shared" si="319"/>
        <v/>
      </c>
      <c r="Z1026" s="44" t="str">
        <f t="shared" si="306"/>
        <v/>
      </c>
      <c r="AA1026" s="44" t="str">
        <f t="shared" si="320"/>
        <v/>
      </c>
      <c r="AB1026" s="44" t="str">
        <f t="shared" si="321"/>
        <v/>
      </c>
      <c r="AC1026" s="45" t="str">
        <f t="shared" si="322"/>
        <v/>
      </c>
      <c r="AD1026" s="45" t="str">
        <f t="shared" si="323"/>
        <v/>
      </c>
      <c r="AG1026"/>
    </row>
    <row r="1027" spans="1:33" x14ac:dyDescent="0.25">
      <c r="A1027" s="41" t="str">
        <f>IF(B1027=$Z$1,MAX($A$1:A1026)+1,"")</f>
        <v/>
      </c>
      <c r="B1027" s="48" t="s">
        <v>38</v>
      </c>
      <c r="C1027" s="41" t="s">
        <v>222</v>
      </c>
      <c r="D1027" s="49" t="s">
        <v>995</v>
      </c>
      <c r="E1027" s="50">
        <v>700746</v>
      </c>
      <c r="F1027" s="48" t="s">
        <v>24</v>
      </c>
      <c r="H1027" s="63">
        <f t="shared" ref="H1027:H1090" si="324">IF($T$1="ANO",H1026+1,"")</f>
        <v>1026</v>
      </c>
      <c r="I1027" s="63" t="str">
        <f t="shared" si="307"/>
        <v/>
      </c>
      <c r="J1027" s="63" t="str">
        <f t="shared" si="308"/>
        <v/>
      </c>
      <c r="K1027" s="63" t="str">
        <f t="shared" si="309"/>
        <v/>
      </c>
      <c r="L1027" s="63" t="str">
        <f t="shared" si="310"/>
        <v/>
      </c>
      <c r="M1027" s="63" t="str">
        <f t="shared" si="311"/>
        <v/>
      </c>
      <c r="N1027" s="63" t="str">
        <f t="shared" si="312"/>
        <v/>
      </c>
      <c r="P1027" s="44" t="str">
        <f>IF($AB$1="NE","",IF(V1027=$V$1,MAX($P$1:P1026)+1,""))</f>
        <v/>
      </c>
      <c r="Q1027" s="44" t="str">
        <f t="shared" si="313"/>
        <v/>
      </c>
      <c r="R1027" s="44" t="str">
        <f t="shared" si="314"/>
        <v/>
      </c>
      <c r="S1027" s="44" t="str">
        <f t="shared" si="315"/>
        <v/>
      </c>
      <c r="T1027" s="44" t="str">
        <f t="shared" si="316"/>
        <v/>
      </c>
      <c r="U1027" s="44" t="str">
        <f t="shared" si="317"/>
        <v/>
      </c>
      <c r="V1027" s="44" t="str">
        <f t="shared" si="318"/>
        <v/>
      </c>
      <c r="X1027" s="44" t="str">
        <f>IF(AA1027=$AA$1,MAX($X$1:X1026)+1,"")</f>
        <v/>
      </c>
      <c r="Y1027" s="44" t="str">
        <f t="shared" si="319"/>
        <v/>
      </c>
      <c r="Z1027" s="44" t="str">
        <f t="shared" ref="Z1027:Z1090" si="325">IF(Y1027="","",LOOKUP(Y1027,$A$2:$A$10000,$B$2:$B$10000))</f>
        <v/>
      </c>
      <c r="AA1027" s="44" t="str">
        <f t="shared" si="320"/>
        <v/>
      </c>
      <c r="AB1027" s="44" t="str">
        <f t="shared" si="321"/>
        <v/>
      </c>
      <c r="AC1027" s="45" t="str">
        <f t="shared" si="322"/>
        <v/>
      </c>
      <c r="AD1027" s="45" t="str">
        <f t="shared" si="323"/>
        <v/>
      </c>
      <c r="AG1027"/>
    </row>
    <row r="1028" spans="1:33" x14ac:dyDescent="0.25">
      <c r="A1028" s="41" t="str">
        <f>IF(B1028=$Z$1,MAX($A$1:A1027)+1,"")</f>
        <v/>
      </c>
      <c r="B1028" s="48" t="s">
        <v>38</v>
      </c>
      <c r="C1028" s="41" t="s">
        <v>222</v>
      </c>
      <c r="D1028" s="49" t="s">
        <v>996</v>
      </c>
      <c r="E1028" s="50">
        <v>700673</v>
      </c>
      <c r="F1028" s="48" t="s">
        <v>24</v>
      </c>
      <c r="H1028" s="63">
        <f t="shared" si="324"/>
        <v>1027</v>
      </c>
      <c r="I1028" s="63" t="str">
        <f t="shared" si="307"/>
        <v/>
      </c>
      <c r="J1028" s="63" t="str">
        <f t="shared" si="308"/>
        <v/>
      </c>
      <c r="K1028" s="63" t="str">
        <f t="shared" si="309"/>
        <v/>
      </c>
      <c r="L1028" s="63" t="str">
        <f t="shared" si="310"/>
        <v/>
      </c>
      <c r="M1028" s="63" t="str">
        <f t="shared" si="311"/>
        <v/>
      </c>
      <c r="N1028" s="63" t="str">
        <f t="shared" si="312"/>
        <v/>
      </c>
      <c r="P1028" s="44" t="str">
        <f>IF($AB$1="NE","",IF(V1028=$V$1,MAX($P$1:P1027)+1,""))</f>
        <v/>
      </c>
      <c r="Q1028" s="44" t="str">
        <f t="shared" si="313"/>
        <v/>
      </c>
      <c r="R1028" s="44" t="str">
        <f t="shared" si="314"/>
        <v/>
      </c>
      <c r="S1028" s="44" t="str">
        <f t="shared" si="315"/>
        <v/>
      </c>
      <c r="T1028" s="44" t="str">
        <f t="shared" si="316"/>
        <v/>
      </c>
      <c r="U1028" s="44" t="str">
        <f t="shared" si="317"/>
        <v/>
      </c>
      <c r="V1028" s="44" t="str">
        <f t="shared" si="318"/>
        <v/>
      </c>
      <c r="X1028" s="44" t="str">
        <f>IF(AA1028=$AA$1,MAX($X$1:X1027)+1,"")</f>
        <v/>
      </c>
      <c r="Y1028" s="44" t="str">
        <f t="shared" si="319"/>
        <v/>
      </c>
      <c r="Z1028" s="44" t="str">
        <f t="shared" si="325"/>
        <v/>
      </c>
      <c r="AA1028" s="44" t="str">
        <f t="shared" si="320"/>
        <v/>
      </c>
      <c r="AB1028" s="44" t="str">
        <f t="shared" si="321"/>
        <v/>
      </c>
      <c r="AC1028" s="45" t="str">
        <f t="shared" si="322"/>
        <v/>
      </c>
      <c r="AD1028" s="45" t="str">
        <f t="shared" si="323"/>
        <v/>
      </c>
      <c r="AG1028"/>
    </row>
    <row r="1029" spans="1:33" x14ac:dyDescent="0.25">
      <c r="A1029" s="41" t="str">
        <f>IF(B1029=$Z$1,MAX($A$1:A1028)+1,"")</f>
        <v/>
      </c>
      <c r="B1029" s="48" t="s">
        <v>38</v>
      </c>
      <c r="C1029" s="41" t="s">
        <v>222</v>
      </c>
      <c r="D1029" s="49" t="s">
        <v>997</v>
      </c>
      <c r="E1029" s="50">
        <v>702986</v>
      </c>
      <c r="F1029" s="48" t="s">
        <v>24</v>
      </c>
      <c r="H1029" s="63">
        <f t="shared" si="324"/>
        <v>1028</v>
      </c>
      <c r="I1029" s="63" t="str">
        <f t="shared" si="307"/>
        <v/>
      </c>
      <c r="J1029" s="63" t="str">
        <f t="shared" si="308"/>
        <v/>
      </c>
      <c r="K1029" s="63" t="str">
        <f t="shared" si="309"/>
        <v/>
      </c>
      <c r="L1029" s="63" t="str">
        <f t="shared" si="310"/>
        <v/>
      </c>
      <c r="M1029" s="63" t="str">
        <f t="shared" si="311"/>
        <v/>
      </c>
      <c r="N1029" s="63" t="str">
        <f t="shared" si="312"/>
        <v/>
      </c>
      <c r="P1029" s="44" t="str">
        <f>IF($AB$1="NE","",IF(V1029=$V$1,MAX($P$1:P1028)+1,""))</f>
        <v/>
      </c>
      <c r="Q1029" s="44" t="str">
        <f t="shared" si="313"/>
        <v/>
      </c>
      <c r="R1029" s="44" t="str">
        <f t="shared" si="314"/>
        <v/>
      </c>
      <c r="S1029" s="44" t="str">
        <f t="shared" si="315"/>
        <v/>
      </c>
      <c r="T1029" s="44" t="str">
        <f t="shared" si="316"/>
        <v/>
      </c>
      <c r="U1029" s="44" t="str">
        <f t="shared" si="317"/>
        <v/>
      </c>
      <c r="V1029" s="44" t="str">
        <f t="shared" si="318"/>
        <v/>
      </c>
      <c r="X1029" s="44" t="str">
        <f>IF(AA1029=$AA$1,MAX($X$1:X1028)+1,"")</f>
        <v/>
      </c>
      <c r="Y1029" s="44" t="str">
        <f t="shared" si="319"/>
        <v/>
      </c>
      <c r="Z1029" s="44" t="str">
        <f t="shared" si="325"/>
        <v/>
      </c>
      <c r="AA1029" s="44" t="str">
        <f t="shared" si="320"/>
        <v/>
      </c>
      <c r="AB1029" s="44" t="str">
        <f t="shared" si="321"/>
        <v/>
      </c>
      <c r="AC1029" s="45" t="str">
        <f t="shared" si="322"/>
        <v/>
      </c>
      <c r="AD1029" s="45" t="str">
        <f t="shared" si="323"/>
        <v/>
      </c>
      <c r="AG1029"/>
    </row>
    <row r="1030" spans="1:33" x14ac:dyDescent="0.25">
      <c r="A1030" s="41" t="str">
        <f>IF(B1030=$Z$1,MAX($A$1:A1029)+1,"")</f>
        <v/>
      </c>
      <c r="B1030" s="48" t="s">
        <v>38</v>
      </c>
      <c r="C1030" s="41" t="s">
        <v>222</v>
      </c>
      <c r="D1030" s="49" t="s">
        <v>998</v>
      </c>
      <c r="E1030" s="50">
        <v>703524</v>
      </c>
      <c r="F1030" s="48" t="s">
        <v>24</v>
      </c>
      <c r="H1030" s="63">
        <f t="shared" si="324"/>
        <v>1029</v>
      </c>
      <c r="I1030" s="63" t="str">
        <f t="shared" si="307"/>
        <v/>
      </c>
      <c r="J1030" s="63" t="str">
        <f t="shared" si="308"/>
        <v/>
      </c>
      <c r="K1030" s="63" t="str">
        <f t="shared" si="309"/>
        <v/>
      </c>
      <c r="L1030" s="63" t="str">
        <f t="shared" si="310"/>
        <v/>
      </c>
      <c r="M1030" s="63" t="str">
        <f t="shared" si="311"/>
        <v/>
      </c>
      <c r="N1030" s="63" t="str">
        <f t="shared" si="312"/>
        <v/>
      </c>
      <c r="P1030" s="44" t="str">
        <f>IF($AB$1="NE","",IF(V1030=$V$1,MAX($P$1:P1029)+1,""))</f>
        <v/>
      </c>
      <c r="Q1030" s="44" t="str">
        <f t="shared" si="313"/>
        <v/>
      </c>
      <c r="R1030" s="44" t="str">
        <f t="shared" si="314"/>
        <v/>
      </c>
      <c r="S1030" s="44" t="str">
        <f t="shared" si="315"/>
        <v/>
      </c>
      <c r="T1030" s="44" t="str">
        <f t="shared" si="316"/>
        <v/>
      </c>
      <c r="U1030" s="44" t="str">
        <f t="shared" si="317"/>
        <v/>
      </c>
      <c r="V1030" s="44" t="str">
        <f t="shared" si="318"/>
        <v/>
      </c>
      <c r="X1030" s="44" t="str">
        <f>IF(AA1030=$AA$1,MAX($X$1:X1029)+1,"")</f>
        <v/>
      </c>
      <c r="Y1030" s="44" t="str">
        <f t="shared" si="319"/>
        <v/>
      </c>
      <c r="Z1030" s="44" t="str">
        <f t="shared" si="325"/>
        <v/>
      </c>
      <c r="AA1030" s="44" t="str">
        <f t="shared" si="320"/>
        <v/>
      </c>
      <c r="AB1030" s="44" t="str">
        <f t="shared" si="321"/>
        <v/>
      </c>
      <c r="AC1030" s="45" t="str">
        <f t="shared" si="322"/>
        <v/>
      </c>
      <c r="AD1030" s="45" t="str">
        <f t="shared" si="323"/>
        <v/>
      </c>
      <c r="AG1030"/>
    </row>
    <row r="1031" spans="1:33" x14ac:dyDescent="0.25">
      <c r="A1031" s="41" t="str">
        <f>IF(B1031=$Z$1,MAX($A$1:A1030)+1,"")</f>
        <v/>
      </c>
      <c r="B1031" s="48" t="s">
        <v>38</v>
      </c>
      <c r="C1031" s="41" t="s">
        <v>222</v>
      </c>
      <c r="D1031" s="49" t="s">
        <v>999</v>
      </c>
      <c r="E1031" s="50">
        <v>750191</v>
      </c>
      <c r="F1031" s="48" t="s">
        <v>24</v>
      </c>
      <c r="H1031" s="63">
        <f t="shared" si="324"/>
        <v>1030</v>
      </c>
      <c r="I1031" s="63" t="str">
        <f t="shared" si="307"/>
        <v/>
      </c>
      <c r="J1031" s="63" t="str">
        <f t="shared" si="308"/>
        <v/>
      </c>
      <c r="K1031" s="63" t="str">
        <f t="shared" si="309"/>
        <v/>
      </c>
      <c r="L1031" s="63" t="str">
        <f t="shared" si="310"/>
        <v/>
      </c>
      <c r="M1031" s="63" t="str">
        <f t="shared" si="311"/>
        <v/>
      </c>
      <c r="N1031" s="63" t="str">
        <f t="shared" si="312"/>
        <v/>
      </c>
      <c r="P1031" s="44" t="str">
        <f>IF($AB$1="NE","",IF(V1031=$V$1,MAX($P$1:P1030)+1,""))</f>
        <v/>
      </c>
      <c r="Q1031" s="44" t="str">
        <f t="shared" si="313"/>
        <v/>
      </c>
      <c r="R1031" s="44" t="str">
        <f t="shared" si="314"/>
        <v/>
      </c>
      <c r="S1031" s="44" t="str">
        <f t="shared" si="315"/>
        <v/>
      </c>
      <c r="T1031" s="44" t="str">
        <f t="shared" si="316"/>
        <v/>
      </c>
      <c r="U1031" s="44" t="str">
        <f t="shared" si="317"/>
        <v/>
      </c>
      <c r="V1031" s="44" t="str">
        <f t="shared" si="318"/>
        <v/>
      </c>
      <c r="X1031" s="44" t="str">
        <f>IF(AA1031=$AA$1,MAX($X$1:X1030)+1,"")</f>
        <v/>
      </c>
      <c r="Y1031" s="44" t="str">
        <f t="shared" si="319"/>
        <v/>
      </c>
      <c r="Z1031" s="44" t="str">
        <f t="shared" si="325"/>
        <v/>
      </c>
      <c r="AA1031" s="44" t="str">
        <f t="shared" si="320"/>
        <v/>
      </c>
      <c r="AB1031" s="44" t="str">
        <f t="shared" si="321"/>
        <v/>
      </c>
      <c r="AC1031" s="45" t="str">
        <f t="shared" si="322"/>
        <v/>
      </c>
      <c r="AD1031" s="45" t="str">
        <f t="shared" si="323"/>
        <v/>
      </c>
      <c r="AG1031"/>
    </row>
    <row r="1032" spans="1:33" x14ac:dyDescent="0.25">
      <c r="A1032" s="41" t="str">
        <f>IF(B1032=$Z$1,MAX($A$1:A1031)+1,"")</f>
        <v/>
      </c>
      <c r="B1032" s="48" t="s">
        <v>38</v>
      </c>
      <c r="C1032" s="41" t="s">
        <v>222</v>
      </c>
      <c r="D1032" s="49" t="s">
        <v>1000</v>
      </c>
      <c r="E1032" s="50">
        <v>704385</v>
      </c>
      <c r="F1032" s="48" t="s">
        <v>24</v>
      </c>
      <c r="H1032" s="63">
        <f t="shared" si="324"/>
        <v>1031</v>
      </c>
      <c r="I1032" s="63" t="str">
        <f t="shared" si="307"/>
        <v/>
      </c>
      <c r="J1032" s="63" t="str">
        <f t="shared" si="308"/>
        <v/>
      </c>
      <c r="K1032" s="63" t="str">
        <f t="shared" si="309"/>
        <v/>
      </c>
      <c r="L1032" s="63" t="str">
        <f t="shared" si="310"/>
        <v/>
      </c>
      <c r="M1032" s="63" t="str">
        <f t="shared" si="311"/>
        <v/>
      </c>
      <c r="N1032" s="63" t="str">
        <f t="shared" si="312"/>
        <v/>
      </c>
      <c r="P1032" s="44" t="str">
        <f>IF($AB$1="NE","",IF(V1032=$V$1,MAX($P$1:P1031)+1,""))</f>
        <v/>
      </c>
      <c r="Q1032" s="44" t="str">
        <f t="shared" si="313"/>
        <v/>
      </c>
      <c r="R1032" s="44" t="str">
        <f t="shared" si="314"/>
        <v/>
      </c>
      <c r="S1032" s="44" t="str">
        <f t="shared" si="315"/>
        <v/>
      </c>
      <c r="T1032" s="44" t="str">
        <f t="shared" si="316"/>
        <v/>
      </c>
      <c r="U1032" s="44" t="str">
        <f t="shared" si="317"/>
        <v/>
      </c>
      <c r="V1032" s="44" t="str">
        <f t="shared" si="318"/>
        <v/>
      </c>
      <c r="X1032" s="44" t="str">
        <f>IF(AA1032=$AA$1,MAX($X$1:X1031)+1,"")</f>
        <v/>
      </c>
      <c r="Y1032" s="44" t="str">
        <f t="shared" si="319"/>
        <v/>
      </c>
      <c r="Z1032" s="44" t="str">
        <f t="shared" si="325"/>
        <v/>
      </c>
      <c r="AA1032" s="44" t="str">
        <f t="shared" si="320"/>
        <v/>
      </c>
      <c r="AB1032" s="44" t="str">
        <f t="shared" si="321"/>
        <v/>
      </c>
      <c r="AC1032" s="45" t="str">
        <f t="shared" si="322"/>
        <v/>
      </c>
      <c r="AD1032" s="45" t="str">
        <f t="shared" si="323"/>
        <v/>
      </c>
      <c r="AG1032"/>
    </row>
    <row r="1033" spans="1:33" x14ac:dyDescent="0.25">
      <c r="A1033" s="41" t="str">
        <f>IF(B1033=$Z$1,MAX($A$1:A1032)+1,"")</f>
        <v/>
      </c>
      <c r="B1033" s="48" t="s">
        <v>38</v>
      </c>
      <c r="C1033" s="41" t="s">
        <v>222</v>
      </c>
      <c r="D1033" s="49" t="s">
        <v>1002</v>
      </c>
      <c r="E1033" s="50">
        <v>786268</v>
      </c>
      <c r="F1033" s="48" t="s">
        <v>24</v>
      </c>
      <c r="H1033" s="63">
        <f t="shared" si="324"/>
        <v>1032</v>
      </c>
      <c r="I1033" s="63" t="str">
        <f t="shared" si="307"/>
        <v/>
      </c>
      <c r="J1033" s="63" t="str">
        <f t="shared" si="308"/>
        <v/>
      </c>
      <c r="K1033" s="63" t="str">
        <f t="shared" si="309"/>
        <v/>
      </c>
      <c r="L1033" s="63" t="str">
        <f t="shared" si="310"/>
        <v/>
      </c>
      <c r="M1033" s="63" t="str">
        <f t="shared" si="311"/>
        <v/>
      </c>
      <c r="N1033" s="63" t="str">
        <f t="shared" si="312"/>
        <v/>
      </c>
      <c r="P1033" s="44" t="str">
        <f>IF($AB$1="NE","",IF(V1033=$V$1,MAX($P$1:P1032)+1,""))</f>
        <v/>
      </c>
      <c r="Q1033" s="44" t="str">
        <f t="shared" si="313"/>
        <v/>
      </c>
      <c r="R1033" s="44" t="str">
        <f t="shared" si="314"/>
        <v/>
      </c>
      <c r="S1033" s="44" t="str">
        <f t="shared" si="315"/>
        <v/>
      </c>
      <c r="T1033" s="44" t="str">
        <f t="shared" si="316"/>
        <v/>
      </c>
      <c r="U1033" s="44" t="str">
        <f t="shared" si="317"/>
        <v/>
      </c>
      <c r="V1033" s="44" t="str">
        <f t="shared" si="318"/>
        <v/>
      </c>
      <c r="X1033" s="44" t="str">
        <f>IF(AA1033=$AA$1,MAX($X$1:X1032)+1,"")</f>
        <v/>
      </c>
      <c r="Y1033" s="44" t="str">
        <f t="shared" si="319"/>
        <v/>
      </c>
      <c r="Z1033" s="44" t="str">
        <f t="shared" si="325"/>
        <v/>
      </c>
      <c r="AA1033" s="44" t="str">
        <f t="shared" si="320"/>
        <v/>
      </c>
      <c r="AB1033" s="44" t="str">
        <f t="shared" si="321"/>
        <v/>
      </c>
      <c r="AC1033" s="45" t="str">
        <f t="shared" si="322"/>
        <v/>
      </c>
      <c r="AD1033" s="45" t="str">
        <f t="shared" si="323"/>
        <v/>
      </c>
      <c r="AG1033"/>
    </row>
    <row r="1034" spans="1:33" x14ac:dyDescent="0.25">
      <c r="A1034" s="41" t="str">
        <f>IF(B1034=$Z$1,MAX($A$1:A1033)+1,"")</f>
        <v/>
      </c>
      <c r="B1034" s="48" t="s">
        <v>38</v>
      </c>
      <c r="C1034" s="41" t="s">
        <v>222</v>
      </c>
      <c r="D1034" s="49" t="s">
        <v>424</v>
      </c>
      <c r="E1034" s="50">
        <v>626554</v>
      </c>
      <c r="F1034" s="48" t="s">
        <v>24</v>
      </c>
      <c r="H1034" s="63">
        <f t="shared" si="324"/>
        <v>1033</v>
      </c>
      <c r="I1034" s="63" t="str">
        <f t="shared" si="307"/>
        <v/>
      </c>
      <c r="J1034" s="63" t="str">
        <f t="shared" si="308"/>
        <v/>
      </c>
      <c r="K1034" s="63" t="str">
        <f t="shared" si="309"/>
        <v/>
      </c>
      <c r="L1034" s="63" t="str">
        <f t="shared" si="310"/>
        <v/>
      </c>
      <c r="M1034" s="63" t="str">
        <f t="shared" si="311"/>
        <v/>
      </c>
      <c r="N1034" s="63" t="str">
        <f t="shared" si="312"/>
        <v/>
      </c>
      <c r="P1034" s="44" t="str">
        <f>IF($AB$1="NE","",IF(V1034=$V$1,MAX($P$1:P1033)+1,""))</f>
        <v/>
      </c>
      <c r="Q1034" s="44" t="str">
        <f t="shared" si="313"/>
        <v/>
      </c>
      <c r="R1034" s="44" t="str">
        <f t="shared" si="314"/>
        <v/>
      </c>
      <c r="S1034" s="44" t="str">
        <f t="shared" si="315"/>
        <v/>
      </c>
      <c r="T1034" s="44" t="str">
        <f t="shared" si="316"/>
        <v/>
      </c>
      <c r="U1034" s="44" t="str">
        <f t="shared" si="317"/>
        <v/>
      </c>
      <c r="V1034" s="44" t="str">
        <f t="shared" si="318"/>
        <v/>
      </c>
      <c r="X1034" s="44" t="str">
        <f>IF(AA1034=$AA$1,MAX($X$1:X1033)+1,"")</f>
        <v/>
      </c>
      <c r="Y1034" s="44" t="str">
        <f t="shared" si="319"/>
        <v/>
      </c>
      <c r="Z1034" s="44" t="str">
        <f t="shared" si="325"/>
        <v/>
      </c>
      <c r="AA1034" s="44" t="str">
        <f t="shared" si="320"/>
        <v/>
      </c>
      <c r="AB1034" s="44" t="str">
        <f t="shared" si="321"/>
        <v/>
      </c>
      <c r="AC1034" s="45" t="str">
        <f t="shared" si="322"/>
        <v/>
      </c>
      <c r="AD1034" s="45" t="str">
        <f t="shared" si="323"/>
        <v/>
      </c>
      <c r="AG1034"/>
    </row>
    <row r="1035" spans="1:33" x14ac:dyDescent="0.25">
      <c r="A1035" s="41" t="str">
        <f>IF(B1035=$Z$1,MAX($A$1:A1034)+1,"")</f>
        <v/>
      </c>
      <c r="B1035" s="48" t="s">
        <v>38</v>
      </c>
      <c r="C1035" s="41" t="s">
        <v>222</v>
      </c>
      <c r="D1035" s="49" t="s">
        <v>1003</v>
      </c>
      <c r="E1035" s="50">
        <v>759732</v>
      </c>
      <c r="F1035" s="48" t="s">
        <v>24</v>
      </c>
      <c r="H1035" s="63">
        <f t="shared" si="324"/>
        <v>1034</v>
      </c>
      <c r="I1035" s="63" t="str">
        <f t="shared" ref="I1035:I1098" si="326">IF(I1034="","",IF(MAX($P$2:$P$10000)=I1034,"",I1034+1))</f>
        <v/>
      </c>
      <c r="J1035" s="63" t="str">
        <f t="shared" ref="J1035:J1098" si="327">IF(I1035="","",LOOKUP(Q1035,$P$2:$P$10000,$R$2:$R$10000))</f>
        <v/>
      </c>
      <c r="K1035" s="63" t="str">
        <f t="shared" ref="K1035:K1098" si="328">IF(I1035="","",LOOKUP(I1035,$P$2:$P$10000,$S$2:$S$10000))</f>
        <v/>
      </c>
      <c r="L1035" s="63" t="str">
        <f t="shared" ref="L1035:L1098" si="329">IF(I1035="","",LOOKUP(I1035,$P$2:$P$10000,$T$2:$T$10000))</f>
        <v/>
      </c>
      <c r="M1035" s="63" t="str">
        <f t="shared" ref="M1035:M1098" si="330">IF(I1035="","",LOOKUP(I1035,$P$2:$P$10000,$U$2:$U$10000))</f>
        <v/>
      </c>
      <c r="N1035" s="63" t="str">
        <f t="shared" ref="N1035:N1098" si="331">IF(I1035="","",LOOKUP(I1035,$P$2:$P$10000,$V$2:$V$10000))</f>
        <v/>
      </c>
      <c r="P1035" s="44" t="str">
        <f>IF($AB$1="NE","",IF(V1035=$V$1,MAX($P$1:P1034)+1,""))</f>
        <v/>
      </c>
      <c r="Q1035" s="44" t="str">
        <f t="shared" ref="Q1035:Q1098" si="332">IF(Q1034="","",IF(MAX($X$2:$X$10000)=Q1034,"",Q1034+1))</f>
        <v/>
      </c>
      <c r="R1035" s="44" t="str">
        <f t="shared" ref="R1035:R1098" si="333">IF(Q1035="","",LOOKUP(Q1035,$Y$2:$Y$10000,$Z$2:$Z$10000))</f>
        <v/>
      </c>
      <c r="S1035" s="44" t="str">
        <f t="shared" ref="S1035:S1098" si="334">IF(Q1035="","",LOOKUP(Q1035,$X$2:$X$10000,$AA$2:$AA$10000))</f>
        <v/>
      </c>
      <c r="T1035" s="44" t="str">
        <f t="shared" ref="T1035:T1098" si="335">IF(Q1035="","",LOOKUP(Q1035,$X$2:$X$10000,$AB$2:$AB$10000))</f>
        <v/>
      </c>
      <c r="U1035" s="44" t="str">
        <f t="shared" ref="U1035:U1098" si="336">IF(Q1035="","",LOOKUP(Q1035,$X$2:$X$10000,$AC$2:$AC$10000))</f>
        <v/>
      </c>
      <c r="V1035" s="44" t="str">
        <f t="shared" ref="V1035:V1098" si="337">IF(Q1035="","",LOOKUP(Q1035,$X$2:$X$10000,$AD$2:$AD$10000))</f>
        <v/>
      </c>
      <c r="X1035" s="44" t="str">
        <f>IF(AA1035=$AA$1,MAX($X$1:X1034)+1,"")</f>
        <v/>
      </c>
      <c r="Y1035" s="44" t="str">
        <f t="shared" ref="Y1035:Y1098" si="338">IF(Y1034="","",IF(MAX($A$2:$A$10000)=Y1034,"",Y1034+1))</f>
        <v/>
      </c>
      <c r="Z1035" s="44" t="str">
        <f t="shared" si="325"/>
        <v/>
      </c>
      <c r="AA1035" s="44" t="str">
        <f t="shared" ref="AA1035:AA1098" si="339">IF(Y1035="","",LOOKUP(Y1035,$A$2:$A$10000,$C$2:$C$10000))</f>
        <v/>
      </c>
      <c r="AB1035" s="44" t="str">
        <f t="shared" ref="AB1035:AB1098" si="340">IF(Y1035="","",LOOKUP(Y1035,$A$2:$A$10000,$D$2:$D$10000))</f>
        <v/>
      </c>
      <c r="AC1035" s="45" t="str">
        <f t="shared" ref="AC1035:AC1098" si="341">IF(Y1035="","",LOOKUP(Y1035,$A$2:$A$10000,$E$2:$E$10000))</f>
        <v/>
      </c>
      <c r="AD1035" s="45" t="str">
        <f t="shared" ref="AD1035:AD1098" si="342">IF(Y1035="","",LOOKUP(Y1035,$A$2:$A$10000,$F$2:$F$10000))</f>
        <v/>
      </c>
      <c r="AG1035"/>
    </row>
    <row r="1036" spans="1:33" x14ac:dyDescent="0.25">
      <c r="A1036" s="41" t="str">
        <f>IF(B1036=$Z$1,MAX($A$1:A1035)+1,"")</f>
        <v/>
      </c>
      <c r="B1036" s="48" t="s">
        <v>38</v>
      </c>
      <c r="C1036" s="41" t="s">
        <v>222</v>
      </c>
      <c r="D1036" s="49" t="s">
        <v>1004</v>
      </c>
      <c r="E1036" s="50">
        <v>708861</v>
      </c>
      <c r="F1036" s="48" t="s">
        <v>24</v>
      </c>
      <c r="H1036" s="63">
        <f t="shared" si="324"/>
        <v>1035</v>
      </c>
      <c r="I1036" s="63" t="str">
        <f t="shared" si="326"/>
        <v/>
      </c>
      <c r="J1036" s="63" t="str">
        <f t="shared" si="327"/>
        <v/>
      </c>
      <c r="K1036" s="63" t="str">
        <f t="shared" si="328"/>
        <v/>
      </c>
      <c r="L1036" s="63" t="str">
        <f t="shared" si="329"/>
        <v/>
      </c>
      <c r="M1036" s="63" t="str">
        <f t="shared" si="330"/>
        <v/>
      </c>
      <c r="N1036" s="63" t="str">
        <f t="shared" si="331"/>
        <v/>
      </c>
      <c r="P1036" s="44" t="str">
        <f>IF($AB$1="NE","",IF(V1036=$V$1,MAX($P$1:P1035)+1,""))</f>
        <v/>
      </c>
      <c r="Q1036" s="44" t="str">
        <f t="shared" si="332"/>
        <v/>
      </c>
      <c r="R1036" s="44" t="str">
        <f t="shared" si="333"/>
        <v/>
      </c>
      <c r="S1036" s="44" t="str">
        <f t="shared" si="334"/>
        <v/>
      </c>
      <c r="T1036" s="44" t="str">
        <f t="shared" si="335"/>
        <v/>
      </c>
      <c r="U1036" s="44" t="str">
        <f t="shared" si="336"/>
        <v/>
      </c>
      <c r="V1036" s="44" t="str">
        <f t="shared" si="337"/>
        <v/>
      </c>
      <c r="X1036" s="44" t="str">
        <f>IF(AA1036=$AA$1,MAX($X$1:X1035)+1,"")</f>
        <v/>
      </c>
      <c r="Y1036" s="44" t="str">
        <f t="shared" si="338"/>
        <v/>
      </c>
      <c r="Z1036" s="44" t="str">
        <f t="shared" si="325"/>
        <v/>
      </c>
      <c r="AA1036" s="44" t="str">
        <f t="shared" si="339"/>
        <v/>
      </c>
      <c r="AB1036" s="44" t="str">
        <f t="shared" si="340"/>
        <v/>
      </c>
      <c r="AC1036" s="45" t="str">
        <f t="shared" si="341"/>
        <v/>
      </c>
      <c r="AD1036" s="45" t="str">
        <f t="shared" si="342"/>
        <v/>
      </c>
      <c r="AG1036"/>
    </row>
    <row r="1037" spans="1:33" x14ac:dyDescent="0.25">
      <c r="A1037" s="41" t="str">
        <f>IF(B1037=$Z$1,MAX($A$1:A1036)+1,"")</f>
        <v/>
      </c>
      <c r="B1037" s="48" t="s">
        <v>38</v>
      </c>
      <c r="C1037" s="41" t="s">
        <v>222</v>
      </c>
      <c r="D1037" s="49" t="s">
        <v>1005</v>
      </c>
      <c r="E1037" s="50">
        <v>709018</v>
      </c>
      <c r="F1037" s="48" t="s">
        <v>24</v>
      </c>
      <c r="H1037" s="63">
        <f t="shared" si="324"/>
        <v>1036</v>
      </c>
      <c r="I1037" s="63" t="str">
        <f t="shared" si="326"/>
        <v/>
      </c>
      <c r="J1037" s="63" t="str">
        <f t="shared" si="327"/>
        <v/>
      </c>
      <c r="K1037" s="63" t="str">
        <f t="shared" si="328"/>
        <v/>
      </c>
      <c r="L1037" s="63" t="str">
        <f t="shared" si="329"/>
        <v/>
      </c>
      <c r="M1037" s="63" t="str">
        <f t="shared" si="330"/>
        <v/>
      </c>
      <c r="N1037" s="63" t="str">
        <f t="shared" si="331"/>
        <v/>
      </c>
      <c r="P1037" s="44" t="str">
        <f>IF($AB$1="NE","",IF(V1037=$V$1,MAX($P$1:P1036)+1,""))</f>
        <v/>
      </c>
      <c r="Q1037" s="44" t="str">
        <f t="shared" si="332"/>
        <v/>
      </c>
      <c r="R1037" s="44" t="str">
        <f t="shared" si="333"/>
        <v/>
      </c>
      <c r="S1037" s="44" t="str">
        <f t="shared" si="334"/>
        <v/>
      </c>
      <c r="T1037" s="44" t="str">
        <f t="shared" si="335"/>
        <v/>
      </c>
      <c r="U1037" s="44" t="str">
        <f t="shared" si="336"/>
        <v/>
      </c>
      <c r="V1037" s="44" t="str">
        <f t="shared" si="337"/>
        <v/>
      </c>
      <c r="X1037" s="44" t="str">
        <f>IF(AA1037=$AA$1,MAX($X$1:X1036)+1,"")</f>
        <v/>
      </c>
      <c r="Y1037" s="44" t="str">
        <f t="shared" si="338"/>
        <v/>
      </c>
      <c r="Z1037" s="44" t="str">
        <f t="shared" si="325"/>
        <v/>
      </c>
      <c r="AA1037" s="44" t="str">
        <f t="shared" si="339"/>
        <v/>
      </c>
      <c r="AB1037" s="44" t="str">
        <f t="shared" si="340"/>
        <v/>
      </c>
      <c r="AC1037" s="45" t="str">
        <f t="shared" si="341"/>
        <v/>
      </c>
      <c r="AD1037" s="45" t="str">
        <f t="shared" si="342"/>
        <v/>
      </c>
      <c r="AG1037"/>
    </row>
    <row r="1038" spans="1:33" x14ac:dyDescent="0.25">
      <c r="A1038" s="41" t="str">
        <f>IF(B1038=$Z$1,MAX($A$1:A1037)+1,"")</f>
        <v/>
      </c>
      <c r="B1038" s="48" t="s">
        <v>38</v>
      </c>
      <c r="C1038" s="41" t="s">
        <v>222</v>
      </c>
      <c r="D1038" s="49" t="s">
        <v>1006</v>
      </c>
      <c r="E1038" s="50">
        <v>664421</v>
      </c>
      <c r="F1038" s="48" t="s">
        <v>24</v>
      </c>
      <c r="H1038" s="63">
        <f t="shared" si="324"/>
        <v>1037</v>
      </c>
      <c r="I1038" s="63" t="str">
        <f t="shared" si="326"/>
        <v/>
      </c>
      <c r="J1038" s="63" t="str">
        <f t="shared" si="327"/>
        <v/>
      </c>
      <c r="K1038" s="63" t="str">
        <f t="shared" si="328"/>
        <v/>
      </c>
      <c r="L1038" s="63" t="str">
        <f t="shared" si="329"/>
        <v/>
      </c>
      <c r="M1038" s="63" t="str">
        <f t="shared" si="330"/>
        <v/>
      </c>
      <c r="N1038" s="63" t="str">
        <f t="shared" si="331"/>
        <v/>
      </c>
      <c r="P1038" s="44" t="str">
        <f>IF($AB$1="NE","",IF(V1038=$V$1,MAX($P$1:P1037)+1,""))</f>
        <v/>
      </c>
      <c r="Q1038" s="44" t="str">
        <f t="shared" si="332"/>
        <v/>
      </c>
      <c r="R1038" s="44" t="str">
        <f t="shared" si="333"/>
        <v/>
      </c>
      <c r="S1038" s="44" t="str">
        <f t="shared" si="334"/>
        <v/>
      </c>
      <c r="T1038" s="44" t="str">
        <f t="shared" si="335"/>
        <v/>
      </c>
      <c r="U1038" s="44" t="str">
        <f t="shared" si="336"/>
        <v/>
      </c>
      <c r="V1038" s="44" t="str">
        <f t="shared" si="337"/>
        <v/>
      </c>
      <c r="X1038" s="44" t="str">
        <f>IF(AA1038=$AA$1,MAX($X$1:X1037)+1,"")</f>
        <v/>
      </c>
      <c r="Y1038" s="44" t="str">
        <f t="shared" si="338"/>
        <v/>
      </c>
      <c r="Z1038" s="44" t="str">
        <f t="shared" si="325"/>
        <v/>
      </c>
      <c r="AA1038" s="44" t="str">
        <f t="shared" si="339"/>
        <v/>
      </c>
      <c r="AB1038" s="44" t="str">
        <f t="shared" si="340"/>
        <v/>
      </c>
      <c r="AC1038" s="45" t="str">
        <f t="shared" si="341"/>
        <v/>
      </c>
      <c r="AD1038" s="45" t="str">
        <f t="shared" si="342"/>
        <v/>
      </c>
      <c r="AG1038"/>
    </row>
    <row r="1039" spans="1:33" x14ac:dyDescent="0.25">
      <c r="A1039" s="41" t="str">
        <f>IF(B1039=$Z$1,MAX($A$1:A1038)+1,"")</f>
        <v/>
      </c>
      <c r="B1039" s="48" t="s">
        <v>38</v>
      </c>
      <c r="C1039" s="41" t="s">
        <v>222</v>
      </c>
      <c r="D1039" s="49" t="s">
        <v>1007</v>
      </c>
      <c r="E1039" s="50">
        <v>700754</v>
      </c>
      <c r="F1039" s="48" t="s">
        <v>24</v>
      </c>
      <c r="H1039" s="63">
        <f t="shared" si="324"/>
        <v>1038</v>
      </c>
      <c r="I1039" s="63" t="str">
        <f t="shared" si="326"/>
        <v/>
      </c>
      <c r="J1039" s="63" t="str">
        <f t="shared" si="327"/>
        <v/>
      </c>
      <c r="K1039" s="63" t="str">
        <f t="shared" si="328"/>
        <v/>
      </c>
      <c r="L1039" s="63" t="str">
        <f t="shared" si="329"/>
        <v/>
      </c>
      <c r="M1039" s="63" t="str">
        <f t="shared" si="330"/>
        <v/>
      </c>
      <c r="N1039" s="63" t="str">
        <f t="shared" si="331"/>
        <v/>
      </c>
      <c r="P1039" s="44" t="str">
        <f>IF($AB$1="NE","",IF(V1039=$V$1,MAX($P$1:P1038)+1,""))</f>
        <v/>
      </c>
      <c r="Q1039" s="44" t="str">
        <f t="shared" si="332"/>
        <v/>
      </c>
      <c r="R1039" s="44" t="str">
        <f t="shared" si="333"/>
        <v/>
      </c>
      <c r="S1039" s="44" t="str">
        <f t="shared" si="334"/>
        <v/>
      </c>
      <c r="T1039" s="44" t="str">
        <f t="shared" si="335"/>
        <v/>
      </c>
      <c r="U1039" s="44" t="str">
        <f t="shared" si="336"/>
        <v/>
      </c>
      <c r="V1039" s="44" t="str">
        <f t="shared" si="337"/>
        <v/>
      </c>
      <c r="X1039" s="44" t="str">
        <f>IF(AA1039=$AA$1,MAX($X$1:X1038)+1,"")</f>
        <v/>
      </c>
      <c r="Y1039" s="44" t="str">
        <f t="shared" si="338"/>
        <v/>
      </c>
      <c r="Z1039" s="44" t="str">
        <f t="shared" si="325"/>
        <v/>
      </c>
      <c r="AA1039" s="44" t="str">
        <f t="shared" si="339"/>
        <v/>
      </c>
      <c r="AB1039" s="44" t="str">
        <f t="shared" si="340"/>
        <v/>
      </c>
      <c r="AC1039" s="45" t="str">
        <f t="shared" si="341"/>
        <v/>
      </c>
      <c r="AD1039" s="45" t="str">
        <f t="shared" si="342"/>
        <v/>
      </c>
      <c r="AG1039"/>
    </row>
    <row r="1040" spans="1:33" x14ac:dyDescent="0.25">
      <c r="A1040" s="41" t="str">
        <f>IF(B1040=$Z$1,MAX($A$1:A1039)+1,"")</f>
        <v/>
      </c>
      <c r="B1040" s="48" t="s">
        <v>38</v>
      </c>
      <c r="C1040" s="41" t="s">
        <v>222</v>
      </c>
      <c r="D1040" s="49" t="s">
        <v>1008</v>
      </c>
      <c r="E1040" s="50">
        <v>617091</v>
      </c>
      <c r="F1040" s="48" t="s">
        <v>24</v>
      </c>
      <c r="H1040" s="63">
        <f t="shared" si="324"/>
        <v>1039</v>
      </c>
      <c r="I1040" s="63" t="str">
        <f t="shared" si="326"/>
        <v/>
      </c>
      <c r="J1040" s="63" t="str">
        <f t="shared" si="327"/>
        <v/>
      </c>
      <c r="K1040" s="63" t="str">
        <f t="shared" si="328"/>
        <v/>
      </c>
      <c r="L1040" s="63" t="str">
        <f t="shared" si="329"/>
        <v/>
      </c>
      <c r="M1040" s="63" t="str">
        <f t="shared" si="330"/>
        <v/>
      </c>
      <c r="N1040" s="63" t="str">
        <f t="shared" si="331"/>
        <v/>
      </c>
      <c r="P1040" s="44" t="str">
        <f>IF($AB$1="NE","",IF(V1040=$V$1,MAX($P$1:P1039)+1,""))</f>
        <v/>
      </c>
      <c r="Q1040" s="44" t="str">
        <f t="shared" si="332"/>
        <v/>
      </c>
      <c r="R1040" s="44" t="str">
        <f t="shared" si="333"/>
        <v/>
      </c>
      <c r="S1040" s="44" t="str">
        <f t="shared" si="334"/>
        <v/>
      </c>
      <c r="T1040" s="44" t="str">
        <f t="shared" si="335"/>
        <v/>
      </c>
      <c r="U1040" s="44" t="str">
        <f t="shared" si="336"/>
        <v/>
      </c>
      <c r="V1040" s="44" t="str">
        <f t="shared" si="337"/>
        <v/>
      </c>
      <c r="X1040" s="44" t="str">
        <f>IF(AA1040=$AA$1,MAX($X$1:X1039)+1,"")</f>
        <v/>
      </c>
      <c r="Y1040" s="44" t="str">
        <f t="shared" si="338"/>
        <v/>
      </c>
      <c r="Z1040" s="44" t="str">
        <f t="shared" si="325"/>
        <v/>
      </c>
      <c r="AA1040" s="44" t="str">
        <f t="shared" si="339"/>
        <v/>
      </c>
      <c r="AB1040" s="44" t="str">
        <f t="shared" si="340"/>
        <v/>
      </c>
      <c r="AC1040" s="45" t="str">
        <f t="shared" si="341"/>
        <v/>
      </c>
      <c r="AD1040" s="45" t="str">
        <f t="shared" si="342"/>
        <v/>
      </c>
      <c r="AG1040"/>
    </row>
    <row r="1041" spans="1:33" x14ac:dyDescent="0.25">
      <c r="A1041" s="41" t="str">
        <f>IF(B1041=$Z$1,MAX($A$1:A1040)+1,"")</f>
        <v/>
      </c>
      <c r="B1041" s="48" t="s">
        <v>38</v>
      </c>
      <c r="C1041" s="41" t="s">
        <v>222</v>
      </c>
      <c r="D1041" s="49" t="s">
        <v>1009</v>
      </c>
      <c r="E1041" s="50">
        <v>734438</v>
      </c>
      <c r="F1041" s="48" t="s">
        <v>24</v>
      </c>
      <c r="H1041" s="63">
        <f t="shared" si="324"/>
        <v>1040</v>
      </c>
      <c r="I1041" s="63" t="str">
        <f t="shared" si="326"/>
        <v/>
      </c>
      <c r="J1041" s="63" t="str">
        <f t="shared" si="327"/>
        <v/>
      </c>
      <c r="K1041" s="63" t="str">
        <f t="shared" si="328"/>
        <v/>
      </c>
      <c r="L1041" s="63" t="str">
        <f t="shared" si="329"/>
        <v/>
      </c>
      <c r="M1041" s="63" t="str">
        <f t="shared" si="330"/>
        <v/>
      </c>
      <c r="N1041" s="63" t="str">
        <f t="shared" si="331"/>
        <v/>
      </c>
      <c r="P1041" s="44" t="str">
        <f>IF($AB$1="NE","",IF(V1041=$V$1,MAX($P$1:P1040)+1,""))</f>
        <v/>
      </c>
      <c r="Q1041" s="44" t="str">
        <f t="shared" si="332"/>
        <v/>
      </c>
      <c r="R1041" s="44" t="str">
        <f t="shared" si="333"/>
        <v/>
      </c>
      <c r="S1041" s="44" t="str">
        <f t="shared" si="334"/>
        <v/>
      </c>
      <c r="T1041" s="44" t="str">
        <f t="shared" si="335"/>
        <v/>
      </c>
      <c r="U1041" s="44" t="str">
        <f t="shared" si="336"/>
        <v/>
      </c>
      <c r="V1041" s="44" t="str">
        <f t="shared" si="337"/>
        <v/>
      </c>
      <c r="X1041" s="44" t="str">
        <f>IF(AA1041=$AA$1,MAX($X$1:X1040)+1,"")</f>
        <v/>
      </c>
      <c r="Y1041" s="44" t="str">
        <f t="shared" si="338"/>
        <v/>
      </c>
      <c r="Z1041" s="44" t="str">
        <f t="shared" si="325"/>
        <v/>
      </c>
      <c r="AA1041" s="44" t="str">
        <f t="shared" si="339"/>
        <v/>
      </c>
      <c r="AB1041" s="44" t="str">
        <f t="shared" si="340"/>
        <v/>
      </c>
      <c r="AC1041" s="45" t="str">
        <f t="shared" si="341"/>
        <v/>
      </c>
      <c r="AD1041" s="45" t="str">
        <f t="shared" si="342"/>
        <v/>
      </c>
      <c r="AG1041"/>
    </row>
    <row r="1042" spans="1:33" x14ac:dyDescent="0.25">
      <c r="A1042" s="41" t="str">
        <f>IF(B1042=$Z$1,MAX($A$1:A1041)+1,"")</f>
        <v/>
      </c>
      <c r="B1042" s="48" t="s">
        <v>38</v>
      </c>
      <c r="C1042" s="41" t="s">
        <v>222</v>
      </c>
      <c r="D1042" s="49" t="s">
        <v>1010</v>
      </c>
      <c r="E1042" s="50">
        <v>639109</v>
      </c>
      <c r="F1042" s="48" t="s">
        <v>24</v>
      </c>
      <c r="H1042" s="63">
        <f t="shared" si="324"/>
        <v>1041</v>
      </c>
      <c r="I1042" s="63" t="str">
        <f t="shared" si="326"/>
        <v/>
      </c>
      <c r="J1042" s="63" t="str">
        <f t="shared" si="327"/>
        <v/>
      </c>
      <c r="K1042" s="63" t="str">
        <f t="shared" si="328"/>
        <v/>
      </c>
      <c r="L1042" s="63" t="str">
        <f t="shared" si="329"/>
        <v/>
      </c>
      <c r="M1042" s="63" t="str">
        <f t="shared" si="330"/>
        <v/>
      </c>
      <c r="N1042" s="63" t="str">
        <f t="shared" si="331"/>
        <v/>
      </c>
      <c r="P1042" s="44" t="str">
        <f>IF($AB$1="NE","",IF(V1042=$V$1,MAX($P$1:P1041)+1,""))</f>
        <v/>
      </c>
      <c r="Q1042" s="44" t="str">
        <f t="shared" si="332"/>
        <v/>
      </c>
      <c r="R1042" s="44" t="str">
        <f t="shared" si="333"/>
        <v/>
      </c>
      <c r="S1042" s="44" t="str">
        <f t="shared" si="334"/>
        <v/>
      </c>
      <c r="T1042" s="44" t="str">
        <f t="shared" si="335"/>
        <v/>
      </c>
      <c r="U1042" s="44" t="str">
        <f t="shared" si="336"/>
        <v/>
      </c>
      <c r="V1042" s="44" t="str">
        <f t="shared" si="337"/>
        <v/>
      </c>
      <c r="X1042" s="44" t="str">
        <f>IF(AA1042=$AA$1,MAX($X$1:X1041)+1,"")</f>
        <v/>
      </c>
      <c r="Y1042" s="44" t="str">
        <f t="shared" si="338"/>
        <v/>
      </c>
      <c r="Z1042" s="44" t="str">
        <f t="shared" si="325"/>
        <v/>
      </c>
      <c r="AA1042" s="44" t="str">
        <f t="shared" si="339"/>
        <v/>
      </c>
      <c r="AB1042" s="44" t="str">
        <f t="shared" si="340"/>
        <v/>
      </c>
      <c r="AC1042" s="45" t="str">
        <f t="shared" si="341"/>
        <v/>
      </c>
      <c r="AD1042" s="45" t="str">
        <f t="shared" si="342"/>
        <v/>
      </c>
      <c r="AG1042"/>
    </row>
    <row r="1043" spans="1:33" x14ac:dyDescent="0.25">
      <c r="A1043" s="41" t="str">
        <f>IF(B1043=$Z$1,MAX($A$1:A1042)+1,"")</f>
        <v/>
      </c>
      <c r="B1043" s="48" t="s">
        <v>38</v>
      </c>
      <c r="C1043" s="41" t="s">
        <v>222</v>
      </c>
      <c r="D1043" s="49" t="s">
        <v>1011</v>
      </c>
      <c r="E1043" s="50">
        <v>626562</v>
      </c>
      <c r="F1043" s="48" t="s">
        <v>24</v>
      </c>
      <c r="H1043" s="63">
        <f t="shared" si="324"/>
        <v>1042</v>
      </c>
      <c r="I1043" s="63" t="str">
        <f t="shared" si="326"/>
        <v/>
      </c>
      <c r="J1043" s="63" t="str">
        <f t="shared" si="327"/>
        <v/>
      </c>
      <c r="K1043" s="63" t="str">
        <f t="shared" si="328"/>
        <v/>
      </c>
      <c r="L1043" s="63" t="str">
        <f t="shared" si="329"/>
        <v/>
      </c>
      <c r="M1043" s="63" t="str">
        <f t="shared" si="330"/>
        <v/>
      </c>
      <c r="N1043" s="63" t="str">
        <f t="shared" si="331"/>
        <v/>
      </c>
      <c r="P1043" s="44" t="str">
        <f>IF($AB$1="NE","",IF(V1043=$V$1,MAX($P$1:P1042)+1,""))</f>
        <v/>
      </c>
      <c r="Q1043" s="44" t="str">
        <f t="shared" si="332"/>
        <v/>
      </c>
      <c r="R1043" s="44" t="str">
        <f t="shared" si="333"/>
        <v/>
      </c>
      <c r="S1043" s="44" t="str">
        <f t="shared" si="334"/>
        <v/>
      </c>
      <c r="T1043" s="44" t="str">
        <f t="shared" si="335"/>
        <v/>
      </c>
      <c r="U1043" s="44" t="str">
        <f t="shared" si="336"/>
        <v/>
      </c>
      <c r="V1043" s="44" t="str">
        <f t="shared" si="337"/>
        <v/>
      </c>
      <c r="X1043" s="44" t="str">
        <f>IF(AA1043=$AA$1,MAX($X$1:X1042)+1,"")</f>
        <v/>
      </c>
      <c r="Y1043" s="44" t="str">
        <f t="shared" si="338"/>
        <v/>
      </c>
      <c r="Z1043" s="44" t="str">
        <f t="shared" si="325"/>
        <v/>
      </c>
      <c r="AA1043" s="44" t="str">
        <f t="shared" si="339"/>
        <v/>
      </c>
      <c r="AB1043" s="44" t="str">
        <f t="shared" si="340"/>
        <v/>
      </c>
      <c r="AC1043" s="45" t="str">
        <f t="shared" si="341"/>
        <v/>
      </c>
      <c r="AD1043" s="45" t="str">
        <f t="shared" si="342"/>
        <v/>
      </c>
      <c r="AG1043"/>
    </row>
    <row r="1044" spans="1:33" x14ac:dyDescent="0.25">
      <c r="A1044" s="41" t="str">
        <f>IF(B1044=$Z$1,MAX($A$1:A1043)+1,"")</f>
        <v/>
      </c>
      <c r="B1044" s="48" t="s">
        <v>38</v>
      </c>
      <c r="C1044" s="41" t="s">
        <v>222</v>
      </c>
      <c r="D1044" s="49" t="s">
        <v>1012</v>
      </c>
      <c r="E1044" s="50">
        <v>724041</v>
      </c>
      <c r="F1044" s="48" t="s">
        <v>24</v>
      </c>
      <c r="H1044" s="63">
        <f t="shared" si="324"/>
        <v>1043</v>
      </c>
      <c r="I1044" s="63" t="str">
        <f t="shared" si="326"/>
        <v/>
      </c>
      <c r="J1044" s="63" t="str">
        <f t="shared" si="327"/>
        <v/>
      </c>
      <c r="K1044" s="63" t="str">
        <f t="shared" si="328"/>
        <v/>
      </c>
      <c r="L1044" s="63" t="str">
        <f t="shared" si="329"/>
        <v/>
      </c>
      <c r="M1044" s="63" t="str">
        <f t="shared" si="330"/>
        <v/>
      </c>
      <c r="N1044" s="63" t="str">
        <f t="shared" si="331"/>
        <v/>
      </c>
      <c r="P1044" s="44" t="str">
        <f>IF($AB$1="NE","",IF(V1044=$V$1,MAX($P$1:P1043)+1,""))</f>
        <v/>
      </c>
      <c r="Q1044" s="44" t="str">
        <f t="shared" si="332"/>
        <v/>
      </c>
      <c r="R1044" s="44" t="str">
        <f t="shared" si="333"/>
        <v/>
      </c>
      <c r="S1044" s="44" t="str">
        <f t="shared" si="334"/>
        <v/>
      </c>
      <c r="T1044" s="44" t="str">
        <f t="shared" si="335"/>
        <v/>
      </c>
      <c r="U1044" s="44" t="str">
        <f t="shared" si="336"/>
        <v/>
      </c>
      <c r="V1044" s="44" t="str">
        <f t="shared" si="337"/>
        <v/>
      </c>
      <c r="X1044" s="44" t="str">
        <f>IF(AA1044=$AA$1,MAX($X$1:X1043)+1,"")</f>
        <v/>
      </c>
      <c r="Y1044" s="44" t="str">
        <f t="shared" si="338"/>
        <v/>
      </c>
      <c r="Z1044" s="44" t="str">
        <f t="shared" si="325"/>
        <v/>
      </c>
      <c r="AA1044" s="44" t="str">
        <f t="shared" si="339"/>
        <v/>
      </c>
      <c r="AB1044" s="44" t="str">
        <f t="shared" si="340"/>
        <v/>
      </c>
      <c r="AC1044" s="45" t="str">
        <f t="shared" si="341"/>
        <v/>
      </c>
      <c r="AD1044" s="45" t="str">
        <f t="shared" si="342"/>
        <v/>
      </c>
      <c r="AG1044"/>
    </row>
    <row r="1045" spans="1:33" x14ac:dyDescent="0.25">
      <c r="A1045" s="41" t="str">
        <f>IF(B1045=$Z$1,MAX($A$1:A1044)+1,"")</f>
        <v/>
      </c>
      <c r="B1045" s="48" t="s">
        <v>38</v>
      </c>
      <c r="C1045" s="41" t="s">
        <v>222</v>
      </c>
      <c r="D1045" s="49" t="s">
        <v>582</v>
      </c>
      <c r="E1045" s="50">
        <v>687618</v>
      </c>
      <c r="F1045" s="48" t="s">
        <v>24</v>
      </c>
      <c r="H1045" s="63">
        <f t="shared" si="324"/>
        <v>1044</v>
      </c>
      <c r="I1045" s="63" t="str">
        <f t="shared" si="326"/>
        <v/>
      </c>
      <c r="J1045" s="63" t="str">
        <f t="shared" si="327"/>
        <v/>
      </c>
      <c r="K1045" s="63" t="str">
        <f t="shared" si="328"/>
        <v/>
      </c>
      <c r="L1045" s="63" t="str">
        <f t="shared" si="329"/>
        <v/>
      </c>
      <c r="M1045" s="63" t="str">
        <f t="shared" si="330"/>
        <v/>
      </c>
      <c r="N1045" s="63" t="str">
        <f t="shared" si="331"/>
        <v/>
      </c>
      <c r="P1045" s="44" t="str">
        <f>IF($AB$1="NE","",IF(V1045=$V$1,MAX($P$1:P1044)+1,""))</f>
        <v/>
      </c>
      <c r="Q1045" s="44" t="str">
        <f t="shared" si="332"/>
        <v/>
      </c>
      <c r="R1045" s="44" t="str">
        <f t="shared" si="333"/>
        <v/>
      </c>
      <c r="S1045" s="44" t="str">
        <f t="shared" si="334"/>
        <v/>
      </c>
      <c r="T1045" s="44" t="str">
        <f t="shared" si="335"/>
        <v/>
      </c>
      <c r="U1045" s="44" t="str">
        <f t="shared" si="336"/>
        <v/>
      </c>
      <c r="V1045" s="44" t="str">
        <f t="shared" si="337"/>
        <v/>
      </c>
      <c r="X1045" s="44" t="str">
        <f>IF(AA1045=$AA$1,MAX($X$1:X1044)+1,"")</f>
        <v/>
      </c>
      <c r="Y1045" s="44" t="str">
        <f t="shared" si="338"/>
        <v/>
      </c>
      <c r="Z1045" s="44" t="str">
        <f t="shared" si="325"/>
        <v/>
      </c>
      <c r="AA1045" s="44" t="str">
        <f t="shared" si="339"/>
        <v/>
      </c>
      <c r="AB1045" s="44" t="str">
        <f t="shared" si="340"/>
        <v/>
      </c>
      <c r="AC1045" s="45" t="str">
        <f t="shared" si="341"/>
        <v/>
      </c>
      <c r="AD1045" s="45" t="str">
        <f t="shared" si="342"/>
        <v/>
      </c>
      <c r="AG1045"/>
    </row>
    <row r="1046" spans="1:33" x14ac:dyDescent="0.25">
      <c r="A1046" s="41" t="str">
        <f>IF(B1046=$Z$1,MAX($A$1:A1045)+1,"")</f>
        <v/>
      </c>
      <c r="B1046" s="48" t="s">
        <v>38</v>
      </c>
      <c r="C1046" s="41" t="s">
        <v>222</v>
      </c>
      <c r="D1046" s="49" t="s">
        <v>1013</v>
      </c>
      <c r="E1046" s="50">
        <v>725145</v>
      </c>
      <c r="F1046" s="48" t="s">
        <v>24</v>
      </c>
      <c r="H1046" s="63">
        <f t="shared" si="324"/>
        <v>1045</v>
      </c>
      <c r="I1046" s="63" t="str">
        <f t="shared" si="326"/>
        <v/>
      </c>
      <c r="J1046" s="63" t="str">
        <f t="shared" si="327"/>
        <v/>
      </c>
      <c r="K1046" s="63" t="str">
        <f t="shared" si="328"/>
        <v/>
      </c>
      <c r="L1046" s="63" t="str">
        <f t="shared" si="329"/>
        <v/>
      </c>
      <c r="M1046" s="63" t="str">
        <f t="shared" si="330"/>
        <v/>
      </c>
      <c r="N1046" s="63" t="str">
        <f t="shared" si="331"/>
        <v/>
      </c>
      <c r="P1046" s="44" t="str">
        <f>IF($AB$1="NE","",IF(V1046=$V$1,MAX($P$1:P1045)+1,""))</f>
        <v/>
      </c>
      <c r="Q1046" s="44" t="str">
        <f t="shared" si="332"/>
        <v/>
      </c>
      <c r="R1046" s="44" t="str">
        <f t="shared" si="333"/>
        <v/>
      </c>
      <c r="S1046" s="44" t="str">
        <f t="shared" si="334"/>
        <v/>
      </c>
      <c r="T1046" s="44" t="str">
        <f t="shared" si="335"/>
        <v/>
      </c>
      <c r="U1046" s="44" t="str">
        <f t="shared" si="336"/>
        <v/>
      </c>
      <c r="V1046" s="44" t="str">
        <f t="shared" si="337"/>
        <v/>
      </c>
      <c r="X1046" s="44" t="str">
        <f>IF(AA1046=$AA$1,MAX($X$1:X1045)+1,"")</f>
        <v/>
      </c>
      <c r="Y1046" s="44" t="str">
        <f t="shared" si="338"/>
        <v/>
      </c>
      <c r="Z1046" s="44" t="str">
        <f t="shared" si="325"/>
        <v/>
      </c>
      <c r="AA1046" s="44" t="str">
        <f t="shared" si="339"/>
        <v/>
      </c>
      <c r="AB1046" s="44" t="str">
        <f t="shared" si="340"/>
        <v/>
      </c>
      <c r="AC1046" s="45" t="str">
        <f t="shared" si="341"/>
        <v/>
      </c>
      <c r="AD1046" s="45" t="str">
        <f t="shared" si="342"/>
        <v/>
      </c>
      <c r="AG1046"/>
    </row>
    <row r="1047" spans="1:33" x14ac:dyDescent="0.25">
      <c r="A1047" s="41" t="str">
        <f>IF(B1047=$Z$1,MAX($A$1:A1046)+1,"")</f>
        <v/>
      </c>
      <c r="B1047" s="48" t="s">
        <v>38</v>
      </c>
      <c r="C1047" s="41" t="s">
        <v>222</v>
      </c>
      <c r="D1047" s="49" t="s">
        <v>1014</v>
      </c>
      <c r="E1047" s="50">
        <v>725153</v>
      </c>
      <c r="F1047" s="48" t="s">
        <v>24</v>
      </c>
      <c r="H1047" s="63">
        <f t="shared" si="324"/>
        <v>1046</v>
      </c>
      <c r="I1047" s="63" t="str">
        <f t="shared" si="326"/>
        <v/>
      </c>
      <c r="J1047" s="63" t="str">
        <f t="shared" si="327"/>
        <v/>
      </c>
      <c r="K1047" s="63" t="str">
        <f t="shared" si="328"/>
        <v/>
      </c>
      <c r="L1047" s="63" t="str">
        <f t="shared" si="329"/>
        <v/>
      </c>
      <c r="M1047" s="63" t="str">
        <f t="shared" si="330"/>
        <v/>
      </c>
      <c r="N1047" s="63" t="str">
        <f t="shared" si="331"/>
        <v/>
      </c>
      <c r="P1047" s="44" t="str">
        <f>IF($AB$1="NE","",IF(V1047=$V$1,MAX($P$1:P1046)+1,""))</f>
        <v/>
      </c>
      <c r="Q1047" s="44" t="str">
        <f t="shared" si="332"/>
        <v/>
      </c>
      <c r="R1047" s="44" t="str">
        <f t="shared" si="333"/>
        <v/>
      </c>
      <c r="S1047" s="44" t="str">
        <f t="shared" si="334"/>
        <v/>
      </c>
      <c r="T1047" s="44" t="str">
        <f t="shared" si="335"/>
        <v/>
      </c>
      <c r="U1047" s="44" t="str">
        <f t="shared" si="336"/>
        <v/>
      </c>
      <c r="V1047" s="44" t="str">
        <f t="shared" si="337"/>
        <v/>
      </c>
      <c r="X1047" s="44" t="str">
        <f>IF(AA1047=$AA$1,MAX($X$1:X1046)+1,"")</f>
        <v/>
      </c>
      <c r="Y1047" s="44" t="str">
        <f t="shared" si="338"/>
        <v/>
      </c>
      <c r="Z1047" s="44" t="str">
        <f t="shared" si="325"/>
        <v/>
      </c>
      <c r="AA1047" s="44" t="str">
        <f t="shared" si="339"/>
        <v/>
      </c>
      <c r="AB1047" s="44" t="str">
        <f t="shared" si="340"/>
        <v/>
      </c>
      <c r="AC1047" s="45" t="str">
        <f t="shared" si="341"/>
        <v/>
      </c>
      <c r="AD1047" s="45" t="str">
        <f t="shared" si="342"/>
        <v/>
      </c>
      <c r="AG1047"/>
    </row>
    <row r="1048" spans="1:33" x14ac:dyDescent="0.25">
      <c r="A1048" s="41" t="str">
        <f>IF(B1048=$Z$1,MAX($A$1:A1047)+1,"")</f>
        <v/>
      </c>
      <c r="B1048" s="48" t="s">
        <v>38</v>
      </c>
      <c r="C1048" s="41" t="s">
        <v>222</v>
      </c>
      <c r="D1048" s="49" t="s">
        <v>1015</v>
      </c>
      <c r="E1048" s="50">
        <v>675857</v>
      </c>
      <c r="F1048" s="48" t="s">
        <v>24</v>
      </c>
      <c r="H1048" s="63">
        <f t="shared" si="324"/>
        <v>1047</v>
      </c>
      <c r="I1048" s="63" t="str">
        <f t="shared" si="326"/>
        <v/>
      </c>
      <c r="J1048" s="63" t="str">
        <f t="shared" si="327"/>
        <v/>
      </c>
      <c r="K1048" s="63" t="str">
        <f t="shared" si="328"/>
        <v/>
      </c>
      <c r="L1048" s="63" t="str">
        <f t="shared" si="329"/>
        <v/>
      </c>
      <c r="M1048" s="63" t="str">
        <f t="shared" si="330"/>
        <v/>
      </c>
      <c r="N1048" s="63" t="str">
        <f t="shared" si="331"/>
        <v/>
      </c>
      <c r="P1048" s="44" t="str">
        <f>IF($AB$1="NE","",IF(V1048=$V$1,MAX($P$1:P1047)+1,""))</f>
        <v/>
      </c>
      <c r="Q1048" s="44" t="str">
        <f t="shared" si="332"/>
        <v/>
      </c>
      <c r="R1048" s="44" t="str">
        <f t="shared" si="333"/>
        <v/>
      </c>
      <c r="S1048" s="44" t="str">
        <f t="shared" si="334"/>
        <v/>
      </c>
      <c r="T1048" s="44" t="str">
        <f t="shared" si="335"/>
        <v/>
      </c>
      <c r="U1048" s="44" t="str">
        <f t="shared" si="336"/>
        <v/>
      </c>
      <c r="V1048" s="44" t="str">
        <f t="shared" si="337"/>
        <v/>
      </c>
      <c r="X1048" s="44" t="str">
        <f>IF(AA1048=$AA$1,MAX($X$1:X1047)+1,"")</f>
        <v/>
      </c>
      <c r="Y1048" s="44" t="str">
        <f t="shared" si="338"/>
        <v/>
      </c>
      <c r="Z1048" s="44" t="str">
        <f t="shared" si="325"/>
        <v/>
      </c>
      <c r="AA1048" s="44" t="str">
        <f t="shared" si="339"/>
        <v/>
      </c>
      <c r="AB1048" s="44" t="str">
        <f t="shared" si="340"/>
        <v/>
      </c>
      <c r="AC1048" s="45" t="str">
        <f t="shared" si="341"/>
        <v/>
      </c>
      <c r="AD1048" s="45" t="str">
        <f t="shared" si="342"/>
        <v/>
      </c>
      <c r="AG1048"/>
    </row>
    <row r="1049" spans="1:33" x14ac:dyDescent="0.25">
      <c r="A1049" s="41" t="str">
        <f>IF(B1049=$Z$1,MAX($A$1:A1048)+1,"")</f>
        <v/>
      </c>
      <c r="B1049" s="48" t="s">
        <v>38</v>
      </c>
      <c r="C1049" s="41" t="s">
        <v>222</v>
      </c>
      <c r="D1049" s="49" t="s">
        <v>1016</v>
      </c>
      <c r="E1049" s="50">
        <v>725129</v>
      </c>
      <c r="F1049" s="48" t="s">
        <v>24</v>
      </c>
      <c r="H1049" s="63">
        <f t="shared" si="324"/>
        <v>1048</v>
      </c>
      <c r="I1049" s="63" t="str">
        <f t="shared" si="326"/>
        <v/>
      </c>
      <c r="J1049" s="63" t="str">
        <f t="shared" si="327"/>
        <v/>
      </c>
      <c r="K1049" s="63" t="str">
        <f t="shared" si="328"/>
        <v/>
      </c>
      <c r="L1049" s="63" t="str">
        <f t="shared" si="329"/>
        <v/>
      </c>
      <c r="M1049" s="63" t="str">
        <f t="shared" si="330"/>
        <v/>
      </c>
      <c r="N1049" s="63" t="str">
        <f t="shared" si="331"/>
        <v/>
      </c>
      <c r="P1049" s="44" t="str">
        <f>IF($AB$1="NE","",IF(V1049=$V$1,MAX($P$1:P1048)+1,""))</f>
        <v/>
      </c>
      <c r="Q1049" s="44" t="str">
        <f t="shared" si="332"/>
        <v/>
      </c>
      <c r="R1049" s="44" t="str">
        <f t="shared" si="333"/>
        <v/>
      </c>
      <c r="S1049" s="44" t="str">
        <f t="shared" si="334"/>
        <v/>
      </c>
      <c r="T1049" s="44" t="str">
        <f t="shared" si="335"/>
        <v/>
      </c>
      <c r="U1049" s="44" t="str">
        <f t="shared" si="336"/>
        <v/>
      </c>
      <c r="V1049" s="44" t="str">
        <f t="shared" si="337"/>
        <v/>
      </c>
      <c r="X1049" s="44" t="str">
        <f>IF(AA1049=$AA$1,MAX($X$1:X1048)+1,"")</f>
        <v/>
      </c>
      <c r="Y1049" s="44" t="str">
        <f t="shared" si="338"/>
        <v/>
      </c>
      <c r="Z1049" s="44" t="str">
        <f t="shared" si="325"/>
        <v/>
      </c>
      <c r="AA1049" s="44" t="str">
        <f t="shared" si="339"/>
        <v/>
      </c>
      <c r="AB1049" s="44" t="str">
        <f t="shared" si="340"/>
        <v/>
      </c>
      <c r="AC1049" s="45" t="str">
        <f t="shared" si="341"/>
        <v/>
      </c>
      <c r="AD1049" s="45" t="str">
        <f t="shared" si="342"/>
        <v/>
      </c>
      <c r="AG1049"/>
    </row>
    <row r="1050" spans="1:33" x14ac:dyDescent="0.25">
      <c r="A1050" s="41" t="str">
        <f>IF(B1050=$Z$1,MAX($A$1:A1049)+1,"")</f>
        <v/>
      </c>
      <c r="B1050" s="48" t="s">
        <v>38</v>
      </c>
      <c r="C1050" s="41" t="s">
        <v>222</v>
      </c>
      <c r="D1050" s="49" t="s">
        <v>1017</v>
      </c>
      <c r="E1050" s="50">
        <v>737119</v>
      </c>
      <c r="F1050" s="48" t="s">
        <v>24</v>
      </c>
      <c r="H1050" s="63">
        <f t="shared" si="324"/>
        <v>1049</v>
      </c>
      <c r="I1050" s="63" t="str">
        <f t="shared" si="326"/>
        <v/>
      </c>
      <c r="J1050" s="63" t="str">
        <f t="shared" si="327"/>
        <v/>
      </c>
      <c r="K1050" s="63" t="str">
        <f t="shared" si="328"/>
        <v/>
      </c>
      <c r="L1050" s="63" t="str">
        <f t="shared" si="329"/>
        <v/>
      </c>
      <c r="M1050" s="63" t="str">
        <f t="shared" si="330"/>
        <v/>
      </c>
      <c r="N1050" s="63" t="str">
        <f t="shared" si="331"/>
        <v/>
      </c>
      <c r="P1050" s="44" t="str">
        <f>IF($AB$1="NE","",IF(V1050=$V$1,MAX($P$1:P1049)+1,""))</f>
        <v/>
      </c>
      <c r="Q1050" s="44" t="str">
        <f t="shared" si="332"/>
        <v/>
      </c>
      <c r="R1050" s="44" t="str">
        <f t="shared" si="333"/>
        <v/>
      </c>
      <c r="S1050" s="44" t="str">
        <f t="shared" si="334"/>
        <v/>
      </c>
      <c r="T1050" s="44" t="str">
        <f t="shared" si="335"/>
        <v/>
      </c>
      <c r="U1050" s="44" t="str">
        <f t="shared" si="336"/>
        <v/>
      </c>
      <c r="V1050" s="44" t="str">
        <f t="shared" si="337"/>
        <v/>
      </c>
      <c r="X1050" s="44" t="str">
        <f>IF(AA1050=$AA$1,MAX($X$1:X1049)+1,"")</f>
        <v/>
      </c>
      <c r="Y1050" s="44" t="str">
        <f t="shared" si="338"/>
        <v/>
      </c>
      <c r="Z1050" s="44" t="str">
        <f t="shared" si="325"/>
        <v/>
      </c>
      <c r="AA1050" s="44" t="str">
        <f t="shared" si="339"/>
        <v/>
      </c>
      <c r="AB1050" s="44" t="str">
        <f t="shared" si="340"/>
        <v/>
      </c>
      <c r="AC1050" s="45" t="str">
        <f t="shared" si="341"/>
        <v/>
      </c>
      <c r="AD1050" s="45" t="str">
        <f t="shared" si="342"/>
        <v/>
      </c>
      <c r="AG1050"/>
    </row>
    <row r="1051" spans="1:33" x14ac:dyDescent="0.25">
      <c r="A1051" s="41" t="str">
        <f>IF(B1051=$Z$1,MAX($A$1:A1050)+1,"")</f>
        <v/>
      </c>
      <c r="B1051" s="48" t="s">
        <v>38</v>
      </c>
      <c r="C1051" s="41" t="s">
        <v>222</v>
      </c>
      <c r="D1051" s="49" t="s">
        <v>1018</v>
      </c>
      <c r="E1051" s="50">
        <v>657166</v>
      </c>
      <c r="F1051" s="48" t="s">
        <v>24</v>
      </c>
      <c r="H1051" s="63">
        <f t="shared" si="324"/>
        <v>1050</v>
      </c>
      <c r="I1051" s="63" t="str">
        <f t="shared" si="326"/>
        <v/>
      </c>
      <c r="J1051" s="63" t="str">
        <f t="shared" si="327"/>
        <v/>
      </c>
      <c r="K1051" s="63" t="str">
        <f t="shared" si="328"/>
        <v/>
      </c>
      <c r="L1051" s="63" t="str">
        <f t="shared" si="329"/>
        <v/>
      </c>
      <c r="M1051" s="63" t="str">
        <f t="shared" si="330"/>
        <v/>
      </c>
      <c r="N1051" s="63" t="str">
        <f t="shared" si="331"/>
        <v/>
      </c>
      <c r="P1051" s="44" t="str">
        <f>IF($AB$1="NE","",IF(V1051=$V$1,MAX($P$1:P1050)+1,""))</f>
        <v/>
      </c>
      <c r="Q1051" s="44" t="str">
        <f t="shared" si="332"/>
        <v/>
      </c>
      <c r="R1051" s="44" t="str">
        <f t="shared" si="333"/>
        <v/>
      </c>
      <c r="S1051" s="44" t="str">
        <f t="shared" si="334"/>
        <v/>
      </c>
      <c r="T1051" s="44" t="str">
        <f t="shared" si="335"/>
        <v/>
      </c>
      <c r="U1051" s="44" t="str">
        <f t="shared" si="336"/>
        <v/>
      </c>
      <c r="V1051" s="44" t="str">
        <f t="shared" si="337"/>
        <v/>
      </c>
      <c r="X1051" s="44" t="str">
        <f>IF(AA1051=$AA$1,MAX($X$1:X1050)+1,"")</f>
        <v/>
      </c>
      <c r="Y1051" s="44" t="str">
        <f t="shared" si="338"/>
        <v/>
      </c>
      <c r="Z1051" s="44" t="str">
        <f t="shared" si="325"/>
        <v/>
      </c>
      <c r="AA1051" s="44" t="str">
        <f t="shared" si="339"/>
        <v/>
      </c>
      <c r="AB1051" s="44" t="str">
        <f t="shared" si="340"/>
        <v/>
      </c>
      <c r="AC1051" s="45" t="str">
        <f t="shared" si="341"/>
        <v/>
      </c>
      <c r="AD1051" s="45" t="str">
        <f t="shared" si="342"/>
        <v/>
      </c>
      <c r="AG1051"/>
    </row>
    <row r="1052" spans="1:33" x14ac:dyDescent="0.25">
      <c r="A1052" s="41" t="str">
        <f>IF(B1052=$Z$1,MAX($A$1:A1051)+1,"")</f>
        <v/>
      </c>
      <c r="B1052" s="48" t="s">
        <v>38</v>
      </c>
      <c r="C1052" s="41" t="s">
        <v>222</v>
      </c>
      <c r="D1052" s="49" t="s">
        <v>18</v>
      </c>
      <c r="E1052" s="50">
        <v>759678</v>
      </c>
      <c r="F1052" s="48" t="s">
        <v>24</v>
      </c>
      <c r="H1052" s="63">
        <f t="shared" si="324"/>
        <v>1051</v>
      </c>
      <c r="I1052" s="63" t="str">
        <f t="shared" si="326"/>
        <v/>
      </c>
      <c r="J1052" s="63" t="str">
        <f t="shared" si="327"/>
        <v/>
      </c>
      <c r="K1052" s="63" t="str">
        <f t="shared" si="328"/>
        <v/>
      </c>
      <c r="L1052" s="63" t="str">
        <f t="shared" si="329"/>
        <v/>
      </c>
      <c r="M1052" s="63" t="str">
        <f t="shared" si="330"/>
        <v/>
      </c>
      <c r="N1052" s="63" t="str">
        <f t="shared" si="331"/>
        <v/>
      </c>
      <c r="P1052" s="44" t="str">
        <f>IF($AB$1="NE","",IF(V1052=$V$1,MAX($P$1:P1051)+1,""))</f>
        <v/>
      </c>
      <c r="Q1052" s="44" t="str">
        <f t="shared" si="332"/>
        <v/>
      </c>
      <c r="R1052" s="44" t="str">
        <f t="shared" si="333"/>
        <v/>
      </c>
      <c r="S1052" s="44" t="str">
        <f t="shared" si="334"/>
        <v/>
      </c>
      <c r="T1052" s="44" t="str">
        <f t="shared" si="335"/>
        <v/>
      </c>
      <c r="U1052" s="44" t="str">
        <f t="shared" si="336"/>
        <v/>
      </c>
      <c r="V1052" s="44" t="str">
        <f t="shared" si="337"/>
        <v/>
      </c>
      <c r="X1052" s="44" t="str">
        <f>IF(AA1052=$AA$1,MAX($X$1:X1051)+1,"")</f>
        <v/>
      </c>
      <c r="Y1052" s="44" t="str">
        <f t="shared" si="338"/>
        <v/>
      </c>
      <c r="Z1052" s="44" t="str">
        <f t="shared" si="325"/>
        <v/>
      </c>
      <c r="AA1052" s="44" t="str">
        <f t="shared" si="339"/>
        <v/>
      </c>
      <c r="AB1052" s="44" t="str">
        <f t="shared" si="340"/>
        <v/>
      </c>
      <c r="AC1052" s="45" t="str">
        <f t="shared" si="341"/>
        <v/>
      </c>
      <c r="AD1052" s="45" t="str">
        <f t="shared" si="342"/>
        <v/>
      </c>
      <c r="AG1052"/>
    </row>
    <row r="1053" spans="1:33" x14ac:dyDescent="0.25">
      <c r="A1053" s="41" t="str">
        <f>IF(B1053=$Z$1,MAX($A$1:A1052)+1,"")</f>
        <v/>
      </c>
      <c r="B1053" s="48" t="s">
        <v>38</v>
      </c>
      <c r="C1053" s="41" t="s">
        <v>222</v>
      </c>
      <c r="D1053" s="49" t="s">
        <v>1019</v>
      </c>
      <c r="E1053" s="50">
        <v>756784</v>
      </c>
      <c r="F1053" s="48" t="s">
        <v>24</v>
      </c>
      <c r="H1053" s="63">
        <f t="shared" si="324"/>
        <v>1052</v>
      </c>
      <c r="I1053" s="63" t="str">
        <f t="shared" si="326"/>
        <v/>
      </c>
      <c r="J1053" s="63" t="str">
        <f t="shared" si="327"/>
        <v/>
      </c>
      <c r="K1053" s="63" t="str">
        <f t="shared" si="328"/>
        <v/>
      </c>
      <c r="L1053" s="63" t="str">
        <f t="shared" si="329"/>
        <v/>
      </c>
      <c r="M1053" s="63" t="str">
        <f t="shared" si="330"/>
        <v/>
      </c>
      <c r="N1053" s="63" t="str">
        <f t="shared" si="331"/>
        <v/>
      </c>
      <c r="P1053" s="44" t="str">
        <f>IF($AB$1="NE","",IF(V1053=$V$1,MAX($P$1:P1052)+1,""))</f>
        <v/>
      </c>
      <c r="Q1053" s="44" t="str">
        <f t="shared" si="332"/>
        <v/>
      </c>
      <c r="R1053" s="44" t="str">
        <f t="shared" si="333"/>
        <v/>
      </c>
      <c r="S1053" s="44" t="str">
        <f t="shared" si="334"/>
        <v/>
      </c>
      <c r="T1053" s="44" t="str">
        <f t="shared" si="335"/>
        <v/>
      </c>
      <c r="U1053" s="44" t="str">
        <f t="shared" si="336"/>
        <v/>
      </c>
      <c r="V1053" s="44" t="str">
        <f t="shared" si="337"/>
        <v/>
      </c>
      <c r="X1053" s="44" t="str">
        <f>IF(AA1053=$AA$1,MAX($X$1:X1052)+1,"")</f>
        <v/>
      </c>
      <c r="Y1053" s="44" t="str">
        <f t="shared" si="338"/>
        <v/>
      </c>
      <c r="Z1053" s="44" t="str">
        <f t="shared" si="325"/>
        <v/>
      </c>
      <c r="AA1053" s="44" t="str">
        <f t="shared" si="339"/>
        <v/>
      </c>
      <c r="AB1053" s="44" t="str">
        <f t="shared" si="340"/>
        <v/>
      </c>
      <c r="AC1053" s="45" t="str">
        <f t="shared" si="341"/>
        <v/>
      </c>
      <c r="AD1053" s="45" t="str">
        <f t="shared" si="342"/>
        <v/>
      </c>
      <c r="AG1053"/>
    </row>
    <row r="1054" spans="1:33" x14ac:dyDescent="0.25">
      <c r="A1054" s="41" t="str">
        <f>IF(B1054=$Z$1,MAX($A$1:A1053)+1,"")</f>
        <v/>
      </c>
      <c r="B1054" s="48" t="s">
        <v>38</v>
      </c>
      <c r="C1054" s="41" t="s">
        <v>222</v>
      </c>
      <c r="D1054" s="49" t="s">
        <v>1020</v>
      </c>
      <c r="E1054" s="50">
        <v>628361</v>
      </c>
      <c r="F1054" s="48" t="s">
        <v>24</v>
      </c>
      <c r="H1054" s="63">
        <f t="shared" si="324"/>
        <v>1053</v>
      </c>
      <c r="I1054" s="63" t="str">
        <f t="shared" si="326"/>
        <v/>
      </c>
      <c r="J1054" s="63" t="str">
        <f t="shared" si="327"/>
        <v/>
      </c>
      <c r="K1054" s="63" t="str">
        <f t="shared" si="328"/>
        <v/>
      </c>
      <c r="L1054" s="63" t="str">
        <f t="shared" si="329"/>
        <v/>
      </c>
      <c r="M1054" s="63" t="str">
        <f t="shared" si="330"/>
        <v/>
      </c>
      <c r="N1054" s="63" t="str">
        <f t="shared" si="331"/>
        <v/>
      </c>
      <c r="P1054" s="44" t="str">
        <f>IF($AB$1="NE","",IF(V1054=$V$1,MAX($P$1:P1053)+1,""))</f>
        <v/>
      </c>
      <c r="Q1054" s="44" t="str">
        <f t="shared" si="332"/>
        <v/>
      </c>
      <c r="R1054" s="44" t="str">
        <f t="shared" si="333"/>
        <v/>
      </c>
      <c r="S1054" s="44" t="str">
        <f t="shared" si="334"/>
        <v/>
      </c>
      <c r="T1054" s="44" t="str">
        <f t="shared" si="335"/>
        <v/>
      </c>
      <c r="U1054" s="44" t="str">
        <f t="shared" si="336"/>
        <v/>
      </c>
      <c r="V1054" s="44" t="str">
        <f t="shared" si="337"/>
        <v/>
      </c>
      <c r="X1054" s="44" t="str">
        <f>IF(AA1054=$AA$1,MAX($X$1:X1053)+1,"")</f>
        <v/>
      </c>
      <c r="Y1054" s="44" t="str">
        <f t="shared" si="338"/>
        <v/>
      </c>
      <c r="Z1054" s="44" t="str">
        <f t="shared" si="325"/>
        <v/>
      </c>
      <c r="AA1054" s="44" t="str">
        <f t="shared" si="339"/>
        <v/>
      </c>
      <c r="AB1054" s="44" t="str">
        <f t="shared" si="340"/>
        <v/>
      </c>
      <c r="AC1054" s="45" t="str">
        <f t="shared" si="341"/>
        <v/>
      </c>
      <c r="AD1054" s="45" t="str">
        <f t="shared" si="342"/>
        <v/>
      </c>
      <c r="AG1054"/>
    </row>
    <row r="1055" spans="1:33" x14ac:dyDescent="0.25">
      <c r="A1055" s="41" t="str">
        <f>IF(B1055=$Z$1,MAX($A$1:A1054)+1,"")</f>
        <v/>
      </c>
      <c r="B1055" s="48" t="s">
        <v>38</v>
      </c>
      <c r="C1055" s="41" t="s">
        <v>222</v>
      </c>
      <c r="D1055" s="49" t="s">
        <v>1021</v>
      </c>
      <c r="E1055" s="50">
        <v>654639</v>
      </c>
      <c r="F1055" s="48" t="s">
        <v>24</v>
      </c>
      <c r="H1055" s="63">
        <f t="shared" si="324"/>
        <v>1054</v>
      </c>
      <c r="I1055" s="63" t="str">
        <f t="shared" si="326"/>
        <v/>
      </c>
      <c r="J1055" s="63" t="str">
        <f t="shared" si="327"/>
        <v/>
      </c>
      <c r="K1055" s="63" t="str">
        <f t="shared" si="328"/>
        <v/>
      </c>
      <c r="L1055" s="63" t="str">
        <f t="shared" si="329"/>
        <v/>
      </c>
      <c r="M1055" s="63" t="str">
        <f t="shared" si="330"/>
        <v/>
      </c>
      <c r="N1055" s="63" t="str">
        <f t="shared" si="331"/>
        <v/>
      </c>
      <c r="P1055" s="44" t="str">
        <f>IF($AB$1="NE","",IF(V1055=$V$1,MAX($P$1:P1054)+1,""))</f>
        <v/>
      </c>
      <c r="Q1055" s="44" t="str">
        <f t="shared" si="332"/>
        <v/>
      </c>
      <c r="R1055" s="44" t="str">
        <f t="shared" si="333"/>
        <v/>
      </c>
      <c r="S1055" s="44" t="str">
        <f t="shared" si="334"/>
        <v/>
      </c>
      <c r="T1055" s="44" t="str">
        <f t="shared" si="335"/>
        <v/>
      </c>
      <c r="U1055" s="44" t="str">
        <f t="shared" si="336"/>
        <v/>
      </c>
      <c r="V1055" s="44" t="str">
        <f t="shared" si="337"/>
        <v/>
      </c>
      <c r="X1055" s="44" t="str">
        <f>IF(AA1055=$AA$1,MAX($X$1:X1054)+1,"")</f>
        <v/>
      </c>
      <c r="Y1055" s="44" t="str">
        <f t="shared" si="338"/>
        <v/>
      </c>
      <c r="Z1055" s="44" t="str">
        <f t="shared" si="325"/>
        <v/>
      </c>
      <c r="AA1055" s="44" t="str">
        <f t="shared" si="339"/>
        <v/>
      </c>
      <c r="AB1055" s="44" t="str">
        <f t="shared" si="340"/>
        <v/>
      </c>
      <c r="AC1055" s="45" t="str">
        <f t="shared" si="341"/>
        <v/>
      </c>
      <c r="AD1055" s="45" t="str">
        <f t="shared" si="342"/>
        <v/>
      </c>
      <c r="AG1055"/>
    </row>
    <row r="1056" spans="1:33" x14ac:dyDescent="0.25">
      <c r="A1056" s="41" t="str">
        <f>IF(B1056=$Z$1,MAX($A$1:A1055)+1,"")</f>
        <v/>
      </c>
      <c r="B1056" s="48" t="s">
        <v>38</v>
      </c>
      <c r="C1056" s="41" t="s">
        <v>222</v>
      </c>
      <c r="D1056" s="49" t="s">
        <v>1022</v>
      </c>
      <c r="E1056" s="50">
        <v>750204</v>
      </c>
      <c r="F1056" s="48" t="s">
        <v>24</v>
      </c>
      <c r="H1056" s="63">
        <f t="shared" si="324"/>
        <v>1055</v>
      </c>
      <c r="I1056" s="63" t="str">
        <f t="shared" si="326"/>
        <v/>
      </c>
      <c r="J1056" s="63" t="str">
        <f t="shared" si="327"/>
        <v/>
      </c>
      <c r="K1056" s="63" t="str">
        <f t="shared" si="328"/>
        <v/>
      </c>
      <c r="L1056" s="63" t="str">
        <f t="shared" si="329"/>
        <v/>
      </c>
      <c r="M1056" s="63" t="str">
        <f t="shared" si="330"/>
        <v/>
      </c>
      <c r="N1056" s="63" t="str">
        <f t="shared" si="331"/>
        <v/>
      </c>
      <c r="P1056" s="44" t="str">
        <f>IF($AB$1="NE","",IF(V1056=$V$1,MAX($P$1:P1055)+1,""))</f>
        <v/>
      </c>
      <c r="Q1056" s="44" t="str">
        <f t="shared" si="332"/>
        <v/>
      </c>
      <c r="R1056" s="44" t="str">
        <f t="shared" si="333"/>
        <v/>
      </c>
      <c r="S1056" s="44" t="str">
        <f t="shared" si="334"/>
        <v/>
      </c>
      <c r="T1056" s="44" t="str">
        <f t="shared" si="335"/>
        <v/>
      </c>
      <c r="U1056" s="44" t="str">
        <f t="shared" si="336"/>
        <v/>
      </c>
      <c r="V1056" s="44" t="str">
        <f t="shared" si="337"/>
        <v/>
      </c>
      <c r="X1056" s="44" t="str">
        <f>IF(AA1056=$AA$1,MAX($X$1:X1055)+1,"")</f>
        <v/>
      </c>
      <c r="Y1056" s="44" t="str">
        <f t="shared" si="338"/>
        <v/>
      </c>
      <c r="Z1056" s="44" t="str">
        <f t="shared" si="325"/>
        <v/>
      </c>
      <c r="AA1056" s="44" t="str">
        <f t="shared" si="339"/>
        <v/>
      </c>
      <c r="AB1056" s="44" t="str">
        <f t="shared" si="340"/>
        <v/>
      </c>
      <c r="AC1056" s="45" t="str">
        <f t="shared" si="341"/>
        <v/>
      </c>
      <c r="AD1056" s="45" t="str">
        <f t="shared" si="342"/>
        <v/>
      </c>
      <c r="AG1056"/>
    </row>
    <row r="1057" spans="1:33" x14ac:dyDescent="0.25">
      <c r="A1057" s="41" t="str">
        <f>IF(B1057=$Z$1,MAX($A$1:A1056)+1,"")</f>
        <v/>
      </c>
      <c r="B1057" s="48" t="s">
        <v>38</v>
      </c>
      <c r="C1057" s="41" t="s">
        <v>222</v>
      </c>
      <c r="D1057" s="49" t="s">
        <v>1023</v>
      </c>
      <c r="E1057" s="50">
        <v>691062</v>
      </c>
      <c r="F1057" s="48" t="s">
        <v>24</v>
      </c>
      <c r="H1057" s="63">
        <f t="shared" si="324"/>
        <v>1056</v>
      </c>
      <c r="I1057" s="63" t="str">
        <f t="shared" si="326"/>
        <v/>
      </c>
      <c r="J1057" s="63" t="str">
        <f t="shared" si="327"/>
        <v/>
      </c>
      <c r="K1057" s="63" t="str">
        <f t="shared" si="328"/>
        <v/>
      </c>
      <c r="L1057" s="63" t="str">
        <f t="shared" si="329"/>
        <v/>
      </c>
      <c r="M1057" s="63" t="str">
        <f t="shared" si="330"/>
        <v/>
      </c>
      <c r="N1057" s="63" t="str">
        <f t="shared" si="331"/>
        <v/>
      </c>
      <c r="P1057" s="44" t="str">
        <f>IF($AB$1="NE","",IF(V1057=$V$1,MAX($P$1:P1056)+1,""))</f>
        <v/>
      </c>
      <c r="Q1057" s="44" t="str">
        <f t="shared" si="332"/>
        <v/>
      </c>
      <c r="R1057" s="44" t="str">
        <f t="shared" si="333"/>
        <v/>
      </c>
      <c r="S1057" s="44" t="str">
        <f t="shared" si="334"/>
        <v/>
      </c>
      <c r="T1057" s="44" t="str">
        <f t="shared" si="335"/>
        <v/>
      </c>
      <c r="U1057" s="44" t="str">
        <f t="shared" si="336"/>
        <v/>
      </c>
      <c r="V1057" s="44" t="str">
        <f t="shared" si="337"/>
        <v/>
      </c>
      <c r="X1057" s="44" t="str">
        <f>IF(AA1057=$AA$1,MAX($X$1:X1056)+1,"")</f>
        <v/>
      </c>
      <c r="Y1057" s="44" t="str">
        <f t="shared" si="338"/>
        <v/>
      </c>
      <c r="Z1057" s="44" t="str">
        <f t="shared" si="325"/>
        <v/>
      </c>
      <c r="AA1057" s="44" t="str">
        <f t="shared" si="339"/>
        <v/>
      </c>
      <c r="AB1057" s="44" t="str">
        <f t="shared" si="340"/>
        <v/>
      </c>
      <c r="AC1057" s="45" t="str">
        <f t="shared" si="341"/>
        <v/>
      </c>
      <c r="AD1057" s="45" t="str">
        <f t="shared" si="342"/>
        <v/>
      </c>
      <c r="AG1057"/>
    </row>
    <row r="1058" spans="1:33" x14ac:dyDescent="0.25">
      <c r="A1058" s="41" t="str">
        <f>IF(B1058=$Z$1,MAX($A$1:A1057)+1,"")</f>
        <v/>
      </c>
      <c r="B1058" s="48" t="s">
        <v>38</v>
      </c>
      <c r="C1058" s="41" t="s">
        <v>222</v>
      </c>
      <c r="D1058" s="49" t="s">
        <v>1024</v>
      </c>
      <c r="E1058" s="50">
        <v>626368</v>
      </c>
      <c r="F1058" s="48" t="s">
        <v>24</v>
      </c>
      <c r="H1058" s="63">
        <f t="shared" si="324"/>
        <v>1057</v>
      </c>
      <c r="I1058" s="63" t="str">
        <f t="shared" si="326"/>
        <v/>
      </c>
      <c r="J1058" s="63" t="str">
        <f t="shared" si="327"/>
        <v/>
      </c>
      <c r="K1058" s="63" t="str">
        <f t="shared" si="328"/>
        <v/>
      </c>
      <c r="L1058" s="63" t="str">
        <f t="shared" si="329"/>
        <v/>
      </c>
      <c r="M1058" s="63" t="str">
        <f t="shared" si="330"/>
        <v/>
      </c>
      <c r="N1058" s="63" t="str">
        <f t="shared" si="331"/>
        <v/>
      </c>
      <c r="P1058" s="44" t="str">
        <f>IF($AB$1="NE","",IF(V1058=$V$1,MAX($P$1:P1057)+1,""))</f>
        <v/>
      </c>
      <c r="Q1058" s="44" t="str">
        <f t="shared" si="332"/>
        <v/>
      </c>
      <c r="R1058" s="44" t="str">
        <f t="shared" si="333"/>
        <v/>
      </c>
      <c r="S1058" s="44" t="str">
        <f t="shared" si="334"/>
        <v/>
      </c>
      <c r="T1058" s="44" t="str">
        <f t="shared" si="335"/>
        <v/>
      </c>
      <c r="U1058" s="44" t="str">
        <f t="shared" si="336"/>
        <v/>
      </c>
      <c r="V1058" s="44" t="str">
        <f t="shared" si="337"/>
        <v/>
      </c>
      <c r="X1058" s="44" t="str">
        <f>IF(AA1058=$AA$1,MAX($X$1:X1057)+1,"")</f>
        <v/>
      </c>
      <c r="Y1058" s="44" t="str">
        <f t="shared" si="338"/>
        <v/>
      </c>
      <c r="Z1058" s="44" t="str">
        <f t="shared" si="325"/>
        <v/>
      </c>
      <c r="AA1058" s="44" t="str">
        <f t="shared" si="339"/>
        <v/>
      </c>
      <c r="AB1058" s="44" t="str">
        <f t="shared" si="340"/>
        <v/>
      </c>
      <c r="AC1058" s="45" t="str">
        <f t="shared" si="341"/>
        <v/>
      </c>
      <c r="AD1058" s="45" t="str">
        <f t="shared" si="342"/>
        <v/>
      </c>
      <c r="AG1058"/>
    </row>
    <row r="1059" spans="1:33" x14ac:dyDescent="0.25">
      <c r="A1059" s="41" t="str">
        <f>IF(B1059=$Z$1,MAX($A$1:A1058)+1,"")</f>
        <v/>
      </c>
      <c r="B1059" s="48" t="s">
        <v>38</v>
      </c>
      <c r="C1059" s="41" t="s">
        <v>222</v>
      </c>
      <c r="D1059" s="49" t="s">
        <v>1025</v>
      </c>
      <c r="E1059" s="50">
        <v>698105</v>
      </c>
      <c r="F1059" s="48" t="s">
        <v>24</v>
      </c>
      <c r="H1059" s="63">
        <f t="shared" si="324"/>
        <v>1058</v>
      </c>
      <c r="I1059" s="63" t="str">
        <f t="shared" si="326"/>
        <v/>
      </c>
      <c r="J1059" s="63" t="str">
        <f t="shared" si="327"/>
        <v/>
      </c>
      <c r="K1059" s="63" t="str">
        <f t="shared" si="328"/>
        <v/>
      </c>
      <c r="L1059" s="63" t="str">
        <f t="shared" si="329"/>
        <v/>
      </c>
      <c r="M1059" s="63" t="str">
        <f t="shared" si="330"/>
        <v/>
      </c>
      <c r="N1059" s="63" t="str">
        <f t="shared" si="331"/>
        <v/>
      </c>
      <c r="P1059" s="44" t="str">
        <f>IF($AB$1="NE","",IF(V1059=$V$1,MAX($P$1:P1058)+1,""))</f>
        <v/>
      </c>
      <c r="Q1059" s="44" t="str">
        <f t="shared" si="332"/>
        <v/>
      </c>
      <c r="R1059" s="44" t="str">
        <f t="shared" si="333"/>
        <v/>
      </c>
      <c r="S1059" s="44" t="str">
        <f t="shared" si="334"/>
        <v/>
      </c>
      <c r="T1059" s="44" t="str">
        <f t="shared" si="335"/>
        <v/>
      </c>
      <c r="U1059" s="44" t="str">
        <f t="shared" si="336"/>
        <v/>
      </c>
      <c r="V1059" s="44" t="str">
        <f t="shared" si="337"/>
        <v/>
      </c>
      <c r="X1059" s="44" t="str">
        <f>IF(AA1059=$AA$1,MAX($X$1:X1058)+1,"")</f>
        <v/>
      </c>
      <c r="Y1059" s="44" t="str">
        <f t="shared" si="338"/>
        <v/>
      </c>
      <c r="Z1059" s="44" t="str">
        <f t="shared" si="325"/>
        <v/>
      </c>
      <c r="AA1059" s="44" t="str">
        <f t="shared" si="339"/>
        <v/>
      </c>
      <c r="AB1059" s="44" t="str">
        <f t="shared" si="340"/>
        <v/>
      </c>
      <c r="AC1059" s="45" t="str">
        <f t="shared" si="341"/>
        <v/>
      </c>
      <c r="AD1059" s="45" t="str">
        <f t="shared" si="342"/>
        <v/>
      </c>
      <c r="AG1059"/>
    </row>
    <row r="1060" spans="1:33" x14ac:dyDescent="0.25">
      <c r="A1060" s="41" t="str">
        <f>IF(B1060=$Z$1,MAX($A$1:A1059)+1,"")</f>
        <v/>
      </c>
      <c r="B1060" s="48" t="s">
        <v>38</v>
      </c>
      <c r="C1060" s="41" t="s">
        <v>222</v>
      </c>
      <c r="D1060" s="49" t="s">
        <v>1026</v>
      </c>
      <c r="E1060" s="50">
        <v>617105</v>
      </c>
      <c r="F1060" s="48" t="s">
        <v>24</v>
      </c>
      <c r="H1060" s="63">
        <f t="shared" si="324"/>
        <v>1059</v>
      </c>
      <c r="I1060" s="63" t="str">
        <f t="shared" si="326"/>
        <v/>
      </c>
      <c r="J1060" s="63" t="str">
        <f t="shared" si="327"/>
        <v/>
      </c>
      <c r="K1060" s="63" t="str">
        <f t="shared" si="328"/>
        <v/>
      </c>
      <c r="L1060" s="63" t="str">
        <f t="shared" si="329"/>
        <v/>
      </c>
      <c r="M1060" s="63" t="str">
        <f t="shared" si="330"/>
        <v/>
      </c>
      <c r="N1060" s="63" t="str">
        <f t="shared" si="331"/>
        <v/>
      </c>
      <c r="P1060" s="44" t="str">
        <f>IF($AB$1="NE","",IF(V1060=$V$1,MAX($P$1:P1059)+1,""))</f>
        <v/>
      </c>
      <c r="Q1060" s="44" t="str">
        <f t="shared" si="332"/>
        <v/>
      </c>
      <c r="R1060" s="44" t="str">
        <f t="shared" si="333"/>
        <v/>
      </c>
      <c r="S1060" s="44" t="str">
        <f t="shared" si="334"/>
        <v/>
      </c>
      <c r="T1060" s="44" t="str">
        <f t="shared" si="335"/>
        <v/>
      </c>
      <c r="U1060" s="44" t="str">
        <f t="shared" si="336"/>
        <v/>
      </c>
      <c r="V1060" s="44" t="str">
        <f t="shared" si="337"/>
        <v/>
      </c>
      <c r="X1060" s="44" t="str">
        <f>IF(AA1060=$AA$1,MAX($X$1:X1059)+1,"")</f>
        <v/>
      </c>
      <c r="Y1060" s="44" t="str">
        <f t="shared" si="338"/>
        <v/>
      </c>
      <c r="Z1060" s="44" t="str">
        <f t="shared" si="325"/>
        <v/>
      </c>
      <c r="AA1060" s="44" t="str">
        <f t="shared" si="339"/>
        <v/>
      </c>
      <c r="AB1060" s="44" t="str">
        <f t="shared" si="340"/>
        <v/>
      </c>
      <c r="AC1060" s="45" t="str">
        <f t="shared" si="341"/>
        <v/>
      </c>
      <c r="AD1060" s="45" t="str">
        <f t="shared" si="342"/>
        <v/>
      </c>
      <c r="AG1060"/>
    </row>
    <row r="1061" spans="1:33" x14ac:dyDescent="0.25">
      <c r="A1061" s="41" t="str">
        <f>IF(B1061=$Z$1,MAX($A$1:A1060)+1,"")</f>
        <v/>
      </c>
      <c r="B1061" s="48" t="s">
        <v>38</v>
      </c>
      <c r="C1061" s="41" t="s">
        <v>222</v>
      </c>
      <c r="D1061" s="49" t="s">
        <v>1027</v>
      </c>
      <c r="E1061" s="50">
        <v>756806</v>
      </c>
      <c r="F1061" s="48" t="s">
        <v>24</v>
      </c>
      <c r="H1061" s="63">
        <f t="shared" si="324"/>
        <v>1060</v>
      </c>
      <c r="I1061" s="63" t="str">
        <f t="shared" si="326"/>
        <v/>
      </c>
      <c r="J1061" s="63" t="str">
        <f t="shared" si="327"/>
        <v/>
      </c>
      <c r="K1061" s="63" t="str">
        <f t="shared" si="328"/>
        <v/>
      </c>
      <c r="L1061" s="63" t="str">
        <f t="shared" si="329"/>
        <v/>
      </c>
      <c r="M1061" s="63" t="str">
        <f t="shared" si="330"/>
        <v/>
      </c>
      <c r="N1061" s="63" t="str">
        <f t="shared" si="331"/>
        <v/>
      </c>
      <c r="P1061" s="44" t="str">
        <f>IF($AB$1="NE","",IF(V1061=$V$1,MAX($P$1:P1060)+1,""))</f>
        <v/>
      </c>
      <c r="Q1061" s="44" t="str">
        <f t="shared" si="332"/>
        <v/>
      </c>
      <c r="R1061" s="44" t="str">
        <f t="shared" si="333"/>
        <v/>
      </c>
      <c r="S1061" s="44" t="str">
        <f t="shared" si="334"/>
        <v/>
      </c>
      <c r="T1061" s="44" t="str">
        <f t="shared" si="335"/>
        <v/>
      </c>
      <c r="U1061" s="44" t="str">
        <f t="shared" si="336"/>
        <v/>
      </c>
      <c r="V1061" s="44" t="str">
        <f t="shared" si="337"/>
        <v/>
      </c>
      <c r="X1061" s="44" t="str">
        <f>IF(AA1061=$AA$1,MAX($X$1:X1060)+1,"")</f>
        <v/>
      </c>
      <c r="Y1061" s="44" t="str">
        <f t="shared" si="338"/>
        <v/>
      </c>
      <c r="Z1061" s="44" t="str">
        <f t="shared" si="325"/>
        <v/>
      </c>
      <c r="AA1061" s="44" t="str">
        <f t="shared" si="339"/>
        <v/>
      </c>
      <c r="AB1061" s="44" t="str">
        <f t="shared" si="340"/>
        <v/>
      </c>
      <c r="AC1061" s="45" t="str">
        <f t="shared" si="341"/>
        <v/>
      </c>
      <c r="AD1061" s="45" t="str">
        <f t="shared" si="342"/>
        <v/>
      </c>
      <c r="AG1061"/>
    </row>
    <row r="1062" spans="1:33" x14ac:dyDescent="0.25">
      <c r="A1062" s="41" t="str">
        <f>IF(B1062=$Z$1,MAX($A$1:A1061)+1,"")</f>
        <v/>
      </c>
      <c r="B1062" s="48" t="s">
        <v>38</v>
      </c>
      <c r="C1062" s="41" t="s">
        <v>222</v>
      </c>
      <c r="D1062" s="49" t="s">
        <v>1028</v>
      </c>
      <c r="E1062" s="50">
        <v>603503</v>
      </c>
      <c r="F1062" s="48" t="s">
        <v>24</v>
      </c>
      <c r="H1062" s="63">
        <f t="shared" si="324"/>
        <v>1061</v>
      </c>
      <c r="I1062" s="63" t="str">
        <f t="shared" si="326"/>
        <v/>
      </c>
      <c r="J1062" s="63" t="str">
        <f t="shared" si="327"/>
        <v/>
      </c>
      <c r="K1062" s="63" t="str">
        <f t="shared" si="328"/>
        <v/>
      </c>
      <c r="L1062" s="63" t="str">
        <f t="shared" si="329"/>
        <v/>
      </c>
      <c r="M1062" s="63" t="str">
        <f t="shared" si="330"/>
        <v/>
      </c>
      <c r="N1062" s="63" t="str">
        <f t="shared" si="331"/>
        <v/>
      </c>
      <c r="P1062" s="44" t="str">
        <f>IF($AB$1="NE","",IF(V1062=$V$1,MAX($P$1:P1061)+1,""))</f>
        <v/>
      </c>
      <c r="Q1062" s="44" t="str">
        <f t="shared" si="332"/>
        <v/>
      </c>
      <c r="R1062" s="44" t="str">
        <f t="shared" si="333"/>
        <v/>
      </c>
      <c r="S1062" s="44" t="str">
        <f t="shared" si="334"/>
        <v/>
      </c>
      <c r="T1062" s="44" t="str">
        <f t="shared" si="335"/>
        <v/>
      </c>
      <c r="U1062" s="44" t="str">
        <f t="shared" si="336"/>
        <v/>
      </c>
      <c r="V1062" s="44" t="str">
        <f t="shared" si="337"/>
        <v/>
      </c>
      <c r="X1062" s="44" t="str">
        <f>IF(AA1062=$AA$1,MAX($X$1:X1061)+1,"")</f>
        <v/>
      </c>
      <c r="Y1062" s="44" t="str">
        <f t="shared" si="338"/>
        <v/>
      </c>
      <c r="Z1062" s="44" t="str">
        <f t="shared" si="325"/>
        <v/>
      </c>
      <c r="AA1062" s="44" t="str">
        <f t="shared" si="339"/>
        <v/>
      </c>
      <c r="AB1062" s="44" t="str">
        <f t="shared" si="340"/>
        <v/>
      </c>
      <c r="AC1062" s="45" t="str">
        <f t="shared" si="341"/>
        <v/>
      </c>
      <c r="AD1062" s="45" t="str">
        <f t="shared" si="342"/>
        <v/>
      </c>
      <c r="AG1062"/>
    </row>
    <row r="1063" spans="1:33" x14ac:dyDescent="0.25">
      <c r="A1063" s="41" t="str">
        <f>IF(B1063=$Z$1,MAX($A$1:A1062)+1,"")</f>
        <v/>
      </c>
      <c r="B1063" s="48" t="s">
        <v>38</v>
      </c>
      <c r="C1063" s="41" t="s">
        <v>222</v>
      </c>
      <c r="D1063" s="49" t="s">
        <v>1029</v>
      </c>
      <c r="E1063" s="50">
        <v>759601</v>
      </c>
      <c r="F1063" s="48" t="s">
        <v>24</v>
      </c>
      <c r="H1063" s="63">
        <f t="shared" si="324"/>
        <v>1062</v>
      </c>
      <c r="I1063" s="63" t="str">
        <f t="shared" si="326"/>
        <v/>
      </c>
      <c r="J1063" s="63" t="str">
        <f t="shared" si="327"/>
        <v/>
      </c>
      <c r="K1063" s="63" t="str">
        <f t="shared" si="328"/>
        <v/>
      </c>
      <c r="L1063" s="63" t="str">
        <f t="shared" si="329"/>
        <v/>
      </c>
      <c r="M1063" s="63" t="str">
        <f t="shared" si="330"/>
        <v/>
      </c>
      <c r="N1063" s="63" t="str">
        <f t="shared" si="331"/>
        <v/>
      </c>
      <c r="P1063" s="44" t="str">
        <f>IF($AB$1="NE","",IF(V1063=$V$1,MAX($P$1:P1062)+1,""))</f>
        <v/>
      </c>
      <c r="Q1063" s="44" t="str">
        <f t="shared" si="332"/>
        <v/>
      </c>
      <c r="R1063" s="44" t="str">
        <f t="shared" si="333"/>
        <v/>
      </c>
      <c r="S1063" s="44" t="str">
        <f t="shared" si="334"/>
        <v/>
      </c>
      <c r="T1063" s="44" t="str">
        <f t="shared" si="335"/>
        <v/>
      </c>
      <c r="U1063" s="44" t="str">
        <f t="shared" si="336"/>
        <v/>
      </c>
      <c r="V1063" s="44" t="str">
        <f t="shared" si="337"/>
        <v/>
      </c>
      <c r="X1063" s="44" t="str">
        <f>IF(AA1063=$AA$1,MAX($X$1:X1062)+1,"")</f>
        <v/>
      </c>
      <c r="Y1063" s="44" t="str">
        <f t="shared" si="338"/>
        <v/>
      </c>
      <c r="Z1063" s="44" t="str">
        <f t="shared" si="325"/>
        <v/>
      </c>
      <c r="AA1063" s="44" t="str">
        <f t="shared" si="339"/>
        <v/>
      </c>
      <c r="AB1063" s="44" t="str">
        <f t="shared" si="340"/>
        <v/>
      </c>
      <c r="AC1063" s="45" t="str">
        <f t="shared" si="341"/>
        <v/>
      </c>
      <c r="AD1063" s="45" t="str">
        <f t="shared" si="342"/>
        <v/>
      </c>
      <c r="AG1063"/>
    </row>
    <row r="1064" spans="1:33" x14ac:dyDescent="0.25">
      <c r="A1064" s="41" t="str">
        <f>IF(B1064=$Z$1,MAX($A$1:A1063)+1,"")</f>
        <v/>
      </c>
      <c r="B1064" s="48" t="s">
        <v>38</v>
      </c>
      <c r="C1064" s="41" t="s">
        <v>222</v>
      </c>
      <c r="D1064" s="49" t="s">
        <v>1030</v>
      </c>
      <c r="E1064" s="50">
        <v>628379</v>
      </c>
      <c r="F1064" s="48" t="s">
        <v>24</v>
      </c>
      <c r="H1064" s="63">
        <f t="shared" si="324"/>
        <v>1063</v>
      </c>
      <c r="I1064" s="63" t="str">
        <f t="shared" si="326"/>
        <v/>
      </c>
      <c r="J1064" s="63" t="str">
        <f t="shared" si="327"/>
        <v/>
      </c>
      <c r="K1064" s="63" t="str">
        <f t="shared" si="328"/>
        <v/>
      </c>
      <c r="L1064" s="63" t="str">
        <f t="shared" si="329"/>
        <v/>
      </c>
      <c r="M1064" s="63" t="str">
        <f t="shared" si="330"/>
        <v/>
      </c>
      <c r="N1064" s="63" t="str">
        <f t="shared" si="331"/>
        <v/>
      </c>
      <c r="P1064" s="44" t="str">
        <f>IF($AB$1="NE","",IF(V1064=$V$1,MAX($P$1:P1063)+1,""))</f>
        <v/>
      </c>
      <c r="Q1064" s="44" t="str">
        <f t="shared" si="332"/>
        <v/>
      </c>
      <c r="R1064" s="44" t="str">
        <f t="shared" si="333"/>
        <v/>
      </c>
      <c r="S1064" s="44" t="str">
        <f t="shared" si="334"/>
        <v/>
      </c>
      <c r="T1064" s="44" t="str">
        <f t="shared" si="335"/>
        <v/>
      </c>
      <c r="U1064" s="44" t="str">
        <f t="shared" si="336"/>
        <v/>
      </c>
      <c r="V1064" s="44" t="str">
        <f t="shared" si="337"/>
        <v/>
      </c>
      <c r="X1064" s="44" t="str">
        <f>IF(AA1064=$AA$1,MAX($X$1:X1063)+1,"")</f>
        <v/>
      </c>
      <c r="Y1064" s="44" t="str">
        <f t="shared" si="338"/>
        <v/>
      </c>
      <c r="Z1064" s="44" t="str">
        <f t="shared" si="325"/>
        <v/>
      </c>
      <c r="AA1064" s="44" t="str">
        <f t="shared" si="339"/>
        <v/>
      </c>
      <c r="AB1064" s="44" t="str">
        <f t="shared" si="340"/>
        <v/>
      </c>
      <c r="AC1064" s="45" t="str">
        <f t="shared" si="341"/>
        <v/>
      </c>
      <c r="AD1064" s="45" t="str">
        <f t="shared" si="342"/>
        <v/>
      </c>
      <c r="AG1064"/>
    </row>
    <row r="1065" spans="1:33" x14ac:dyDescent="0.25">
      <c r="A1065" s="41" t="str">
        <f>IF(B1065=$Z$1,MAX($A$1:A1064)+1,"")</f>
        <v/>
      </c>
      <c r="B1065" s="48" t="s">
        <v>38</v>
      </c>
      <c r="C1065" s="41" t="s">
        <v>222</v>
      </c>
      <c r="D1065" s="49" t="s">
        <v>231</v>
      </c>
      <c r="E1065" s="50">
        <v>687626</v>
      </c>
      <c r="F1065" s="48" t="s">
        <v>24</v>
      </c>
      <c r="H1065" s="63">
        <f t="shared" si="324"/>
        <v>1064</v>
      </c>
      <c r="I1065" s="63" t="str">
        <f t="shared" si="326"/>
        <v/>
      </c>
      <c r="J1065" s="63" t="str">
        <f t="shared" si="327"/>
        <v/>
      </c>
      <c r="K1065" s="63" t="str">
        <f t="shared" si="328"/>
        <v/>
      </c>
      <c r="L1065" s="63" t="str">
        <f t="shared" si="329"/>
        <v/>
      </c>
      <c r="M1065" s="63" t="str">
        <f t="shared" si="330"/>
        <v/>
      </c>
      <c r="N1065" s="63" t="str">
        <f t="shared" si="331"/>
        <v/>
      </c>
      <c r="P1065" s="44" t="str">
        <f>IF($AB$1="NE","",IF(V1065=$V$1,MAX($P$1:P1064)+1,""))</f>
        <v/>
      </c>
      <c r="Q1065" s="44" t="str">
        <f t="shared" si="332"/>
        <v/>
      </c>
      <c r="R1065" s="44" t="str">
        <f t="shared" si="333"/>
        <v/>
      </c>
      <c r="S1065" s="44" t="str">
        <f t="shared" si="334"/>
        <v/>
      </c>
      <c r="T1065" s="44" t="str">
        <f t="shared" si="335"/>
        <v/>
      </c>
      <c r="U1065" s="44" t="str">
        <f t="shared" si="336"/>
        <v/>
      </c>
      <c r="V1065" s="44" t="str">
        <f t="shared" si="337"/>
        <v/>
      </c>
      <c r="X1065" s="44" t="str">
        <f>IF(AA1065=$AA$1,MAX($X$1:X1064)+1,"")</f>
        <v/>
      </c>
      <c r="Y1065" s="44" t="str">
        <f t="shared" si="338"/>
        <v/>
      </c>
      <c r="Z1065" s="44" t="str">
        <f t="shared" si="325"/>
        <v/>
      </c>
      <c r="AA1065" s="44" t="str">
        <f t="shared" si="339"/>
        <v/>
      </c>
      <c r="AB1065" s="44" t="str">
        <f t="shared" si="340"/>
        <v/>
      </c>
      <c r="AC1065" s="45" t="str">
        <f t="shared" si="341"/>
        <v/>
      </c>
      <c r="AD1065" s="45" t="str">
        <f t="shared" si="342"/>
        <v/>
      </c>
      <c r="AG1065"/>
    </row>
    <row r="1066" spans="1:33" x14ac:dyDescent="0.25">
      <c r="A1066" s="41" t="str">
        <f>IF(B1066=$Z$1,MAX($A$1:A1065)+1,"")</f>
        <v/>
      </c>
      <c r="B1066" s="48" t="s">
        <v>38</v>
      </c>
      <c r="C1066" s="41" t="s">
        <v>222</v>
      </c>
      <c r="D1066" s="49" t="s">
        <v>1031</v>
      </c>
      <c r="E1066" s="50">
        <v>771511</v>
      </c>
      <c r="F1066" s="48" t="s">
        <v>24</v>
      </c>
      <c r="H1066" s="63">
        <f t="shared" si="324"/>
        <v>1065</v>
      </c>
      <c r="I1066" s="63" t="str">
        <f t="shared" si="326"/>
        <v/>
      </c>
      <c r="J1066" s="63" t="str">
        <f t="shared" si="327"/>
        <v/>
      </c>
      <c r="K1066" s="63" t="str">
        <f t="shared" si="328"/>
        <v/>
      </c>
      <c r="L1066" s="63" t="str">
        <f t="shared" si="329"/>
        <v/>
      </c>
      <c r="M1066" s="63" t="str">
        <f t="shared" si="330"/>
        <v/>
      </c>
      <c r="N1066" s="63" t="str">
        <f t="shared" si="331"/>
        <v/>
      </c>
      <c r="P1066" s="44" t="str">
        <f>IF($AB$1="NE","",IF(V1066=$V$1,MAX($P$1:P1065)+1,""))</f>
        <v/>
      </c>
      <c r="Q1066" s="44" t="str">
        <f t="shared" si="332"/>
        <v/>
      </c>
      <c r="R1066" s="44" t="str">
        <f t="shared" si="333"/>
        <v/>
      </c>
      <c r="S1066" s="44" t="str">
        <f t="shared" si="334"/>
        <v/>
      </c>
      <c r="T1066" s="44" t="str">
        <f t="shared" si="335"/>
        <v/>
      </c>
      <c r="U1066" s="44" t="str">
        <f t="shared" si="336"/>
        <v/>
      </c>
      <c r="V1066" s="44" t="str">
        <f t="shared" si="337"/>
        <v/>
      </c>
      <c r="X1066" s="44" t="str">
        <f>IF(AA1066=$AA$1,MAX($X$1:X1065)+1,"")</f>
        <v/>
      </c>
      <c r="Y1066" s="44" t="str">
        <f t="shared" si="338"/>
        <v/>
      </c>
      <c r="Z1066" s="44" t="str">
        <f t="shared" si="325"/>
        <v/>
      </c>
      <c r="AA1066" s="44" t="str">
        <f t="shared" si="339"/>
        <v/>
      </c>
      <c r="AB1066" s="44" t="str">
        <f t="shared" si="340"/>
        <v/>
      </c>
      <c r="AC1066" s="45" t="str">
        <f t="shared" si="341"/>
        <v/>
      </c>
      <c r="AD1066" s="45" t="str">
        <f t="shared" si="342"/>
        <v/>
      </c>
      <c r="AG1066"/>
    </row>
    <row r="1067" spans="1:33" x14ac:dyDescent="0.25">
      <c r="A1067" s="41" t="str">
        <f>IF(B1067=$Z$1,MAX($A$1:A1066)+1,"")</f>
        <v/>
      </c>
      <c r="B1067" s="48" t="s">
        <v>38</v>
      </c>
      <c r="C1067" s="41" t="s">
        <v>222</v>
      </c>
      <c r="D1067" s="49" t="s">
        <v>1032</v>
      </c>
      <c r="E1067" s="50">
        <v>647284</v>
      </c>
      <c r="F1067" s="48" t="s">
        <v>24</v>
      </c>
      <c r="H1067" s="63">
        <f t="shared" si="324"/>
        <v>1066</v>
      </c>
      <c r="I1067" s="63" t="str">
        <f t="shared" si="326"/>
        <v/>
      </c>
      <c r="J1067" s="63" t="str">
        <f t="shared" si="327"/>
        <v/>
      </c>
      <c r="K1067" s="63" t="str">
        <f t="shared" si="328"/>
        <v/>
      </c>
      <c r="L1067" s="63" t="str">
        <f t="shared" si="329"/>
        <v/>
      </c>
      <c r="M1067" s="63" t="str">
        <f t="shared" si="330"/>
        <v/>
      </c>
      <c r="N1067" s="63" t="str">
        <f t="shared" si="331"/>
        <v/>
      </c>
      <c r="P1067" s="44" t="str">
        <f>IF($AB$1="NE","",IF(V1067=$V$1,MAX($P$1:P1066)+1,""))</f>
        <v/>
      </c>
      <c r="Q1067" s="44" t="str">
        <f t="shared" si="332"/>
        <v/>
      </c>
      <c r="R1067" s="44" t="str">
        <f t="shared" si="333"/>
        <v/>
      </c>
      <c r="S1067" s="44" t="str">
        <f t="shared" si="334"/>
        <v/>
      </c>
      <c r="T1067" s="44" t="str">
        <f t="shared" si="335"/>
        <v/>
      </c>
      <c r="U1067" s="44" t="str">
        <f t="shared" si="336"/>
        <v/>
      </c>
      <c r="V1067" s="44" t="str">
        <f t="shared" si="337"/>
        <v/>
      </c>
      <c r="X1067" s="44" t="str">
        <f>IF(AA1067=$AA$1,MAX($X$1:X1066)+1,"")</f>
        <v/>
      </c>
      <c r="Y1067" s="44" t="str">
        <f t="shared" si="338"/>
        <v/>
      </c>
      <c r="Z1067" s="44" t="str">
        <f t="shared" si="325"/>
        <v/>
      </c>
      <c r="AA1067" s="44" t="str">
        <f t="shared" si="339"/>
        <v/>
      </c>
      <c r="AB1067" s="44" t="str">
        <f t="shared" si="340"/>
        <v/>
      </c>
      <c r="AC1067" s="45" t="str">
        <f t="shared" si="341"/>
        <v/>
      </c>
      <c r="AD1067" s="45" t="str">
        <f t="shared" si="342"/>
        <v/>
      </c>
      <c r="AG1067"/>
    </row>
    <row r="1068" spans="1:33" x14ac:dyDescent="0.25">
      <c r="A1068" s="41" t="str">
        <f>IF(B1068=$Z$1,MAX($A$1:A1067)+1,"")</f>
        <v/>
      </c>
      <c r="B1068" s="48" t="s">
        <v>38</v>
      </c>
      <c r="C1068" s="41" t="s">
        <v>222</v>
      </c>
      <c r="D1068" s="49" t="s">
        <v>1033</v>
      </c>
      <c r="E1068" s="50">
        <v>698113</v>
      </c>
      <c r="F1068" s="48" t="s">
        <v>24</v>
      </c>
      <c r="H1068" s="63">
        <f t="shared" si="324"/>
        <v>1067</v>
      </c>
      <c r="I1068" s="63" t="str">
        <f t="shared" si="326"/>
        <v/>
      </c>
      <c r="J1068" s="63" t="str">
        <f t="shared" si="327"/>
        <v/>
      </c>
      <c r="K1068" s="63" t="str">
        <f t="shared" si="328"/>
        <v/>
      </c>
      <c r="L1068" s="63" t="str">
        <f t="shared" si="329"/>
        <v/>
      </c>
      <c r="M1068" s="63" t="str">
        <f t="shared" si="330"/>
        <v/>
      </c>
      <c r="N1068" s="63" t="str">
        <f t="shared" si="331"/>
        <v/>
      </c>
      <c r="P1068" s="44" t="str">
        <f>IF($AB$1="NE","",IF(V1068=$V$1,MAX($P$1:P1067)+1,""))</f>
        <v/>
      </c>
      <c r="Q1068" s="44" t="str">
        <f t="shared" si="332"/>
        <v/>
      </c>
      <c r="R1068" s="44" t="str">
        <f t="shared" si="333"/>
        <v/>
      </c>
      <c r="S1068" s="44" t="str">
        <f t="shared" si="334"/>
        <v/>
      </c>
      <c r="T1068" s="44" t="str">
        <f t="shared" si="335"/>
        <v/>
      </c>
      <c r="U1068" s="44" t="str">
        <f t="shared" si="336"/>
        <v/>
      </c>
      <c r="V1068" s="44" t="str">
        <f t="shared" si="337"/>
        <v/>
      </c>
      <c r="X1068" s="44" t="str">
        <f>IF(AA1068=$AA$1,MAX($X$1:X1067)+1,"")</f>
        <v/>
      </c>
      <c r="Y1068" s="44" t="str">
        <f t="shared" si="338"/>
        <v/>
      </c>
      <c r="Z1068" s="44" t="str">
        <f t="shared" si="325"/>
        <v/>
      </c>
      <c r="AA1068" s="44" t="str">
        <f t="shared" si="339"/>
        <v/>
      </c>
      <c r="AB1068" s="44" t="str">
        <f t="shared" si="340"/>
        <v/>
      </c>
      <c r="AC1068" s="45" t="str">
        <f t="shared" si="341"/>
        <v/>
      </c>
      <c r="AD1068" s="45" t="str">
        <f t="shared" si="342"/>
        <v/>
      </c>
      <c r="AG1068"/>
    </row>
    <row r="1069" spans="1:33" x14ac:dyDescent="0.25">
      <c r="A1069" s="41" t="str">
        <f>IF(B1069=$Z$1,MAX($A$1:A1068)+1,"")</f>
        <v/>
      </c>
      <c r="B1069" s="48" t="s">
        <v>38</v>
      </c>
      <c r="C1069" s="41" t="s">
        <v>222</v>
      </c>
      <c r="D1069" s="49" t="s">
        <v>1034</v>
      </c>
      <c r="E1069" s="50">
        <v>603511</v>
      </c>
      <c r="F1069" s="48" t="s">
        <v>24</v>
      </c>
      <c r="H1069" s="63">
        <f t="shared" si="324"/>
        <v>1068</v>
      </c>
      <c r="I1069" s="63" t="str">
        <f t="shared" si="326"/>
        <v/>
      </c>
      <c r="J1069" s="63" t="str">
        <f t="shared" si="327"/>
        <v/>
      </c>
      <c r="K1069" s="63" t="str">
        <f t="shared" si="328"/>
        <v/>
      </c>
      <c r="L1069" s="63" t="str">
        <f t="shared" si="329"/>
        <v/>
      </c>
      <c r="M1069" s="63" t="str">
        <f t="shared" si="330"/>
        <v/>
      </c>
      <c r="N1069" s="63" t="str">
        <f t="shared" si="331"/>
        <v/>
      </c>
      <c r="P1069" s="44" t="str">
        <f>IF($AB$1="NE","",IF(V1069=$V$1,MAX($P$1:P1068)+1,""))</f>
        <v/>
      </c>
      <c r="Q1069" s="44" t="str">
        <f t="shared" si="332"/>
        <v/>
      </c>
      <c r="R1069" s="44" t="str">
        <f t="shared" si="333"/>
        <v/>
      </c>
      <c r="S1069" s="44" t="str">
        <f t="shared" si="334"/>
        <v/>
      </c>
      <c r="T1069" s="44" t="str">
        <f t="shared" si="335"/>
        <v/>
      </c>
      <c r="U1069" s="44" t="str">
        <f t="shared" si="336"/>
        <v/>
      </c>
      <c r="V1069" s="44" t="str">
        <f t="shared" si="337"/>
        <v/>
      </c>
      <c r="X1069" s="44" t="str">
        <f>IF(AA1069=$AA$1,MAX($X$1:X1068)+1,"")</f>
        <v/>
      </c>
      <c r="Y1069" s="44" t="str">
        <f t="shared" si="338"/>
        <v/>
      </c>
      <c r="Z1069" s="44" t="str">
        <f t="shared" si="325"/>
        <v/>
      </c>
      <c r="AA1069" s="44" t="str">
        <f t="shared" si="339"/>
        <v/>
      </c>
      <c r="AB1069" s="44" t="str">
        <f t="shared" si="340"/>
        <v/>
      </c>
      <c r="AC1069" s="45" t="str">
        <f t="shared" si="341"/>
        <v/>
      </c>
      <c r="AD1069" s="45" t="str">
        <f t="shared" si="342"/>
        <v/>
      </c>
      <c r="AG1069"/>
    </row>
    <row r="1070" spans="1:33" x14ac:dyDescent="0.25">
      <c r="A1070" s="41" t="str">
        <f>IF(B1070=$Z$1,MAX($A$1:A1069)+1,"")</f>
        <v/>
      </c>
      <c r="B1070" s="48" t="s">
        <v>38</v>
      </c>
      <c r="C1070" s="41" t="s">
        <v>222</v>
      </c>
      <c r="D1070" s="49" t="s">
        <v>232</v>
      </c>
      <c r="E1070" s="50">
        <v>659533</v>
      </c>
      <c r="F1070" s="48" t="s">
        <v>24</v>
      </c>
      <c r="H1070" s="63">
        <f t="shared" si="324"/>
        <v>1069</v>
      </c>
      <c r="I1070" s="63" t="str">
        <f t="shared" si="326"/>
        <v/>
      </c>
      <c r="J1070" s="63" t="str">
        <f t="shared" si="327"/>
        <v/>
      </c>
      <c r="K1070" s="63" t="str">
        <f t="shared" si="328"/>
        <v/>
      </c>
      <c r="L1070" s="63" t="str">
        <f t="shared" si="329"/>
        <v/>
      </c>
      <c r="M1070" s="63" t="str">
        <f t="shared" si="330"/>
        <v/>
      </c>
      <c r="N1070" s="63" t="str">
        <f t="shared" si="331"/>
        <v/>
      </c>
      <c r="P1070" s="44" t="str">
        <f>IF($AB$1="NE","",IF(V1070=$V$1,MAX($P$1:P1069)+1,""))</f>
        <v/>
      </c>
      <c r="Q1070" s="44" t="str">
        <f t="shared" si="332"/>
        <v/>
      </c>
      <c r="R1070" s="44" t="str">
        <f t="shared" si="333"/>
        <v/>
      </c>
      <c r="S1070" s="44" t="str">
        <f t="shared" si="334"/>
        <v/>
      </c>
      <c r="T1070" s="44" t="str">
        <f t="shared" si="335"/>
        <v/>
      </c>
      <c r="U1070" s="44" t="str">
        <f t="shared" si="336"/>
        <v/>
      </c>
      <c r="V1070" s="44" t="str">
        <f t="shared" si="337"/>
        <v/>
      </c>
      <c r="X1070" s="44" t="str">
        <f>IF(AA1070=$AA$1,MAX($X$1:X1069)+1,"")</f>
        <v/>
      </c>
      <c r="Y1070" s="44" t="str">
        <f t="shared" si="338"/>
        <v/>
      </c>
      <c r="Z1070" s="44" t="str">
        <f t="shared" si="325"/>
        <v/>
      </c>
      <c r="AA1070" s="44" t="str">
        <f t="shared" si="339"/>
        <v/>
      </c>
      <c r="AB1070" s="44" t="str">
        <f t="shared" si="340"/>
        <v/>
      </c>
      <c r="AC1070" s="45" t="str">
        <f t="shared" si="341"/>
        <v/>
      </c>
      <c r="AD1070" s="45" t="str">
        <f t="shared" si="342"/>
        <v/>
      </c>
      <c r="AG1070"/>
    </row>
    <row r="1071" spans="1:33" x14ac:dyDescent="0.25">
      <c r="A1071" s="41" t="str">
        <f>IF(B1071=$Z$1,MAX($A$1:A1070)+1,"")</f>
        <v/>
      </c>
      <c r="B1071" s="48" t="s">
        <v>38</v>
      </c>
      <c r="C1071" s="41" t="s">
        <v>222</v>
      </c>
      <c r="D1071" s="49" t="s">
        <v>1035</v>
      </c>
      <c r="E1071" s="50">
        <v>720054</v>
      </c>
      <c r="F1071" s="48" t="s">
        <v>24</v>
      </c>
      <c r="H1071" s="63">
        <f t="shared" si="324"/>
        <v>1070</v>
      </c>
      <c r="I1071" s="63" t="str">
        <f t="shared" si="326"/>
        <v/>
      </c>
      <c r="J1071" s="63" t="str">
        <f t="shared" si="327"/>
        <v/>
      </c>
      <c r="K1071" s="63" t="str">
        <f t="shared" si="328"/>
        <v/>
      </c>
      <c r="L1071" s="63" t="str">
        <f t="shared" si="329"/>
        <v/>
      </c>
      <c r="M1071" s="63" t="str">
        <f t="shared" si="330"/>
        <v/>
      </c>
      <c r="N1071" s="63" t="str">
        <f t="shared" si="331"/>
        <v/>
      </c>
      <c r="P1071" s="44" t="str">
        <f>IF($AB$1="NE","",IF(V1071=$V$1,MAX($P$1:P1070)+1,""))</f>
        <v/>
      </c>
      <c r="Q1071" s="44" t="str">
        <f t="shared" si="332"/>
        <v/>
      </c>
      <c r="R1071" s="44" t="str">
        <f t="shared" si="333"/>
        <v/>
      </c>
      <c r="S1071" s="44" t="str">
        <f t="shared" si="334"/>
        <v/>
      </c>
      <c r="T1071" s="44" t="str">
        <f t="shared" si="335"/>
        <v/>
      </c>
      <c r="U1071" s="44" t="str">
        <f t="shared" si="336"/>
        <v/>
      </c>
      <c r="V1071" s="44" t="str">
        <f t="shared" si="337"/>
        <v/>
      </c>
      <c r="X1071" s="44" t="str">
        <f>IF(AA1071=$AA$1,MAX($X$1:X1070)+1,"")</f>
        <v/>
      </c>
      <c r="Y1071" s="44" t="str">
        <f t="shared" si="338"/>
        <v/>
      </c>
      <c r="Z1071" s="44" t="str">
        <f t="shared" si="325"/>
        <v/>
      </c>
      <c r="AA1071" s="44" t="str">
        <f t="shared" si="339"/>
        <v/>
      </c>
      <c r="AB1071" s="44" t="str">
        <f t="shared" si="340"/>
        <v/>
      </c>
      <c r="AC1071" s="45" t="str">
        <f t="shared" si="341"/>
        <v/>
      </c>
      <c r="AD1071" s="45" t="str">
        <f t="shared" si="342"/>
        <v/>
      </c>
      <c r="AG1071"/>
    </row>
    <row r="1072" spans="1:33" x14ac:dyDescent="0.25">
      <c r="A1072" s="41" t="str">
        <f>IF(B1072=$Z$1,MAX($A$1:A1071)+1,"")</f>
        <v/>
      </c>
      <c r="B1072" s="48" t="s">
        <v>38</v>
      </c>
      <c r="C1072" s="41" t="s">
        <v>222</v>
      </c>
      <c r="D1072" s="49" t="s">
        <v>1036</v>
      </c>
      <c r="E1072" s="50">
        <v>771520</v>
      </c>
      <c r="F1072" s="48" t="s">
        <v>24</v>
      </c>
      <c r="H1072" s="63">
        <f t="shared" si="324"/>
        <v>1071</v>
      </c>
      <c r="I1072" s="63" t="str">
        <f t="shared" si="326"/>
        <v/>
      </c>
      <c r="J1072" s="63" t="str">
        <f t="shared" si="327"/>
        <v/>
      </c>
      <c r="K1072" s="63" t="str">
        <f t="shared" si="328"/>
        <v/>
      </c>
      <c r="L1072" s="63" t="str">
        <f t="shared" si="329"/>
        <v/>
      </c>
      <c r="M1072" s="63" t="str">
        <f t="shared" si="330"/>
        <v/>
      </c>
      <c r="N1072" s="63" t="str">
        <f t="shared" si="331"/>
        <v/>
      </c>
      <c r="P1072" s="44" t="str">
        <f>IF($AB$1="NE","",IF(V1072=$V$1,MAX($P$1:P1071)+1,""))</f>
        <v/>
      </c>
      <c r="Q1072" s="44" t="str">
        <f t="shared" si="332"/>
        <v/>
      </c>
      <c r="R1072" s="44" t="str">
        <f t="shared" si="333"/>
        <v/>
      </c>
      <c r="S1072" s="44" t="str">
        <f t="shared" si="334"/>
        <v/>
      </c>
      <c r="T1072" s="44" t="str">
        <f t="shared" si="335"/>
        <v/>
      </c>
      <c r="U1072" s="44" t="str">
        <f t="shared" si="336"/>
        <v/>
      </c>
      <c r="V1072" s="44" t="str">
        <f t="shared" si="337"/>
        <v/>
      </c>
      <c r="X1072" s="44" t="str">
        <f>IF(AA1072=$AA$1,MAX($X$1:X1071)+1,"")</f>
        <v/>
      </c>
      <c r="Y1072" s="44" t="str">
        <f t="shared" si="338"/>
        <v/>
      </c>
      <c r="Z1072" s="44" t="str">
        <f t="shared" si="325"/>
        <v/>
      </c>
      <c r="AA1072" s="44" t="str">
        <f t="shared" si="339"/>
        <v/>
      </c>
      <c r="AB1072" s="44" t="str">
        <f t="shared" si="340"/>
        <v/>
      </c>
      <c r="AC1072" s="45" t="str">
        <f t="shared" si="341"/>
        <v/>
      </c>
      <c r="AD1072" s="45" t="str">
        <f t="shared" si="342"/>
        <v/>
      </c>
      <c r="AG1072"/>
    </row>
    <row r="1073" spans="1:33" x14ac:dyDescent="0.25">
      <c r="A1073" s="41" t="str">
        <f>IF(B1073=$Z$1,MAX($A$1:A1072)+1,"")</f>
        <v/>
      </c>
      <c r="B1073" s="48" t="s">
        <v>38</v>
      </c>
      <c r="C1073" s="41" t="s">
        <v>222</v>
      </c>
      <c r="D1073" s="49" t="s">
        <v>1037</v>
      </c>
      <c r="E1073" s="50">
        <v>772313</v>
      </c>
      <c r="F1073" s="48" t="s">
        <v>24</v>
      </c>
      <c r="H1073" s="63">
        <f t="shared" si="324"/>
        <v>1072</v>
      </c>
      <c r="I1073" s="63" t="str">
        <f t="shared" si="326"/>
        <v/>
      </c>
      <c r="J1073" s="63" t="str">
        <f t="shared" si="327"/>
        <v/>
      </c>
      <c r="K1073" s="63" t="str">
        <f t="shared" si="328"/>
        <v/>
      </c>
      <c r="L1073" s="63" t="str">
        <f t="shared" si="329"/>
        <v/>
      </c>
      <c r="M1073" s="63" t="str">
        <f t="shared" si="330"/>
        <v/>
      </c>
      <c r="N1073" s="63" t="str">
        <f t="shared" si="331"/>
        <v/>
      </c>
      <c r="P1073" s="44" t="str">
        <f>IF($AB$1="NE","",IF(V1073=$V$1,MAX($P$1:P1072)+1,""))</f>
        <v/>
      </c>
      <c r="Q1073" s="44" t="str">
        <f t="shared" si="332"/>
        <v/>
      </c>
      <c r="R1073" s="44" t="str">
        <f t="shared" si="333"/>
        <v/>
      </c>
      <c r="S1073" s="44" t="str">
        <f t="shared" si="334"/>
        <v/>
      </c>
      <c r="T1073" s="44" t="str">
        <f t="shared" si="335"/>
        <v/>
      </c>
      <c r="U1073" s="44" t="str">
        <f t="shared" si="336"/>
        <v/>
      </c>
      <c r="V1073" s="44" t="str">
        <f t="shared" si="337"/>
        <v/>
      </c>
      <c r="X1073" s="44" t="str">
        <f>IF(AA1073=$AA$1,MAX($X$1:X1072)+1,"")</f>
        <v/>
      </c>
      <c r="Y1073" s="44" t="str">
        <f t="shared" si="338"/>
        <v/>
      </c>
      <c r="Z1073" s="44" t="str">
        <f t="shared" si="325"/>
        <v/>
      </c>
      <c r="AA1073" s="44" t="str">
        <f t="shared" si="339"/>
        <v/>
      </c>
      <c r="AB1073" s="44" t="str">
        <f t="shared" si="340"/>
        <v/>
      </c>
      <c r="AC1073" s="45" t="str">
        <f t="shared" si="341"/>
        <v/>
      </c>
      <c r="AD1073" s="45" t="str">
        <f t="shared" si="342"/>
        <v/>
      </c>
      <c r="AG1073"/>
    </row>
    <row r="1074" spans="1:33" x14ac:dyDescent="0.25">
      <c r="A1074" s="41" t="str">
        <f>IF(B1074=$Z$1,MAX($A$1:A1073)+1,"")</f>
        <v/>
      </c>
      <c r="B1074" s="48" t="s">
        <v>38</v>
      </c>
      <c r="C1074" s="41" t="s">
        <v>222</v>
      </c>
      <c r="D1074" s="49" t="s">
        <v>1038</v>
      </c>
      <c r="E1074" s="50">
        <v>717321</v>
      </c>
      <c r="F1074" s="48" t="s">
        <v>24</v>
      </c>
      <c r="H1074" s="63">
        <f t="shared" si="324"/>
        <v>1073</v>
      </c>
      <c r="I1074" s="63" t="str">
        <f t="shared" si="326"/>
        <v/>
      </c>
      <c r="J1074" s="63" t="str">
        <f t="shared" si="327"/>
        <v/>
      </c>
      <c r="K1074" s="63" t="str">
        <f t="shared" si="328"/>
        <v/>
      </c>
      <c r="L1074" s="63" t="str">
        <f t="shared" si="329"/>
        <v/>
      </c>
      <c r="M1074" s="63" t="str">
        <f t="shared" si="330"/>
        <v/>
      </c>
      <c r="N1074" s="63" t="str">
        <f t="shared" si="331"/>
        <v/>
      </c>
      <c r="P1074" s="44" t="str">
        <f>IF($AB$1="NE","",IF(V1074=$V$1,MAX($P$1:P1073)+1,""))</f>
        <v/>
      </c>
      <c r="Q1074" s="44" t="str">
        <f t="shared" si="332"/>
        <v/>
      </c>
      <c r="R1074" s="44" t="str">
        <f t="shared" si="333"/>
        <v/>
      </c>
      <c r="S1074" s="44" t="str">
        <f t="shared" si="334"/>
        <v/>
      </c>
      <c r="T1074" s="44" t="str">
        <f t="shared" si="335"/>
        <v/>
      </c>
      <c r="U1074" s="44" t="str">
        <f t="shared" si="336"/>
        <v/>
      </c>
      <c r="V1074" s="44" t="str">
        <f t="shared" si="337"/>
        <v/>
      </c>
      <c r="X1074" s="44" t="str">
        <f>IF(AA1074=$AA$1,MAX($X$1:X1073)+1,"")</f>
        <v/>
      </c>
      <c r="Y1074" s="44" t="str">
        <f t="shared" si="338"/>
        <v/>
      </c>
      <c r="Z1074" s="44" t="str">
        <f t="shared" si="325"/>
        <v/>
      </c>
      <c r="AA1074" s="44" t="str">
        <f t="shared" si="339"/>
        <v/>
      </c>
      <c r="AB1074" s="44" t="str">
        <f t="shared" si="340"/>
        <v/>
      </c>
      <c r="AC1074" s="45" t="str">
        <f t="shared" si="341"/>
        <v/>
      </c>
      <c r="AD1074" s="45" t="str">
        <f t="shared" si="342"/>
        <v/>
      </c>
      <c r="AG1074"/>
    </row>
    <row r="1075" spans="1:33" x14ac:dyDescent="0.25">
      <c r="A1075" s="41" t="str">
        <f>IF(B1075=$Z$1,MAX($A$1:A1074)+1,"")</f>
        <v/>
      </c>
      <c r="B1075" s="48" t="s">
        <v>38</v>
      </c>
      <c r="C1075" s="41" t="s">
        <v>222</v>
      </c>
      <c r="D1075" s="49" t="s">
        <v>1001</v>
      </c>
      <c r="E1075" s="50"/>
      <c r="F1075" s="48" t="s">
        <v>24</v>
      </c>
      <c r="H1075" s="63">
        <f t="shared" si="324"/>
        <v>1074</v>
      </c>
      <c r="I1075" s="63" t="str">
        <f t="shared" si="326"/>
        <v/>
      </c>
      <c r="J1075" s="63" t="str">
        <f t="shared" si="327"/>
        <v/>
      </c>
      <c r="K1075" s="63" t="str">
        <f t="shared" si="328"/>
        <v/>
      </c>
      <c r="L1075" s="63" t="str">
        <f t="shared" si="329"/>
        <v/>
      </c>
      <c r="M1075" s="63" t="str">
        <f t="shared" si="330"/>
        <v/>
      </c>
      <c r="N1075" s="63" t="str">
        <f t="shared" si="331"/>
        <v/>
      </c>
      <c r="P1075" s="44" t="str">
        <f>IF($AB$1="NE","",IF(V1075=$V$1,MAX($P$1:P1074)+1,""))</f>
        <v/>
      </c>
      <c r="Q1075" s="44" t="str">
        <f t="shared" si="332"/>
        <v/>
      </c>
      <c r="R1075" s="44" t="str">
        <f t="shared" si="333"/>
        <v/>
      </c>
      <c r="S1075" s="44" t="str">
        <f t="shared" si="334"/>
        <v/>
      </c>
      <c r="T1075" s="44" t="str">
        <f t="shared" si="335"/>
        <v/>
      </c>
      <c r="U1075" s="44" t="str">
        <f t="shared" si="336"/>
        <v/>
      </c>
      <c r="V1075" s="44" t="str">
        <f t="shared" si="337"/>
        <v/>
      </c>
      <c r="X1075" s="44" t="str">
        <f>IF(AA1075=$AA$1,MAX($X$1:X1074)+1,"")</f>
        <v/>
      </c>
      <c r="Y1075" s="44" t="str">
        <f t="shared" si="338"/>
        <v/>
      </c>
      <c r="Z1075" s="44" t="str">
        <f t="shared" si="325"/>
        <v/>
      </c>
      <c r="AA1075" s="44" t="str">
        <f t="shared" si="339"/>
        <v/>
      </c>
      <c r="AB1075" s="44" t="str">
        <f t="shared" si="340"/>
        <v/>
      </c>
      <c r="AC1075" s="45" t="str">
        <f t="shared" si="341"/>
        <v/>
      </c>
      <c r="AD1075" s="45" t="str">
        <f t="shared" si="342"/>
        <v/>
      </c>
      <c r="AG1075"/>
    </row>
    <row r="1076" spans="1:33" x14ac:dyDescent="0.25">
      <c r="A1076" s="41" t="str">
        <f>IF(B1076=$Z$1,MAX($A$1:A1075)+1,"")</f>
        <v/>
      </c>
      <c r="B1076" s="48" t="s">
        <v>38</v>
      </c>
      <c r="C1076" s="41" t="s">
        <v>222</v>
      </c>
      <c r="D1076" s="49" t="s">
        <v>1039</v>
      </c>
      <c r="E1076" s="50">
        <v>601411</v>
      </c>
      <c r="F1076" s="48" t="s">
        <v>24</v>
      </c>
      <c r="H1076" s="63">
        <f t="shared" si="324"/>
        <v>1075</v>
      </c>
      <c r="I1076" s="63" t="str">
        <f t="shared" si="326"/>
        <v/>
      </c>
      <c r="J1076" s="63" t="str">
        <f t="shared" si="327"/>
        <v/>
      </c>
      <c r="K1076" s="63" t="str">
        <f t="shared" si="328"/>
        <v/>
      </c>
      <c r="L1076" s="63" t="str">
        <f t="shared" si="329"/>
        <v/>
      </c>
      <c r="M1076" s="63" t="str">
        <f t="shared" si="330"/>
        <v/>
      </c>
      <c r="N1076" s="63" t="str">
        <f t="shared" si="331"/>
        <v/>
      </c>
      <c r="P1076" s="44" t="str">
        <f>IF($AB$1="NE","",IF(V1076=$V$1,MAX($P$1:P1075)+1,""))</f>
        <v/>
      </c>
      <c r="Q1076" s="44" t="str">
        <f t="shared" si="332"/>
        <v/>
      </c>
      <c r="R1076" s="44" t="str">
        <f t="shared" si="333"/>
        <v/>
      </c>
      <c r="S1076" s="44" t="str">
        <f t="shared" si="334"/>
        <v/>
      </c>
      <c r="T1076" s="44" t="str">
        <f t="shared" si="335"/>
        <v/>
      </c>
      <c r="U1076" s="44" t="str">
        <f t="shared" si="336"/>
        <v/>
      </c>
      <c r="V1076" s="44" t="str">
        <f t="shared" si="337"/>
        <v/>
      </c>
      <c r="X1076" s="44" t="str">
        <f>IF(AA1076=$AA$1,MAX($X$1:X1075)+1,"")</f>
        <v/>
      </c>
      <c r="Y1076" s="44" t="str">
        <f t="shared" si="338"/>
        <v/>
      </c>
      <c r="Z1076" s="44" t="str">
        <f t="shared" si="325"/>
        <v/>
      </c>
      <c r="AA1076" s="44" t="str">
        <f t="shared" si="339"/>
        <v/>
      </c>
      <c r="AB1076" s="44" t="str">
        <f t="shared" si="340"/>
        <v/>
      </c>
      <c r="AC1076" s="45" t="str">
        <f t="shared" si="341"/>
        <v/>
      </c>
      <c r="AD1076" s="45" t="str">
        <f t="shared" si="342"/>
        <v/>
      </c>
      <c r="AG1076"/>
    </row>
    <row r="1077" spans="1:33" x14ac:dyDescent="0.25">
      <c r="A1077" s="41" t="str">
        <f>IF(B1077=$Z$1,MAX($A$1:A1076)+1,"")</f>
        <v/>
      </c>
      <c r="B1077" s="48" t="s">
        <v>38</v>
      </c>
      <c r="C1077" s="41" t="s">
        <v>222</v>
      </c>
      <c r="D1077" s="49" t="s">
        <v>1040</v>
      </c>
      <c r="E1077" s="50">
        <v>654710</v>
      </c>
      <c r="F1077" s="48" t="s">
        <v>24</v>
      </c>
      <c r="H1077" s="63">
        <f t="shared" si="324"/>
        <v>1076</v>
      </c>
      <c r="I1077" s="63" t="str">
        <f t="shared" si="326"/>
        <v/>
      </c>
      <c r="J1077" s="63" t="str">
        <f t="shared" si="327"/>
        <v/>
      </c>
      <c r="K1077" s="63" t="str">
        <f t="shared" si="328"/>
        <v/>
      </c>
      <c r="L1077" s="63" t="str">
        <f t="shared" si="329"/>
        <v/>
      </c>
      <c r="M1077" s="63" t="str">
        <f t="shared" si="330"/>
        <v/>
      </c>
      <c r="N1077" s="63" t="str">
        <f t="shared" si="331"/>
        <v/>
      </c>
      <c r="P1077" s="44" t="str">
        <f>IF($AB$1="NE","",IF(V1077=$V$1,MAX($P$1:P1076)+1,""))</f>
        <v/>
      </c>
      <c r="Q1077" s="44" t="str">
        <f t="shared" si="332"/>
        <v/>
      </c>
      <c r="R1077" s="44" t="str">
        <f t="shared" si="333"/>
        <v/>
      </c>
      <c r="S1077" s="44" t="str">
        <f t="shared" si="334"/>
        <v/>
      </c>
      <c r="T1077" s="44" t="str">
        <f t="shared" si="335"/>
        <v/>
      </c>
      <c r="U1077" s="44" t="str">
        <f t="shared" si="336"/>
        <v/>
      </c>
      <c r="V1077" s="44" t="str">
        <f t="shared" si="337"/>
        <v/>
      </c>
      <c r="X1077" s="44" t="str">
        <f>IF(AA1077=$AA$1,MAX($X$1:X1076)+1,"")</f>
        <v/>
      </c>
      <c r="Y1077" s="44" t="str">
        <f t="shared" si="338"/>
        <v/>
      </c>
      <c r="Z1077" s="44" t="str">
        <f t="shared" si="325"/>
        <v/>
      </c>
      <c r="AA1077" s="44" t="str">
        <f t="shared" si="339"/>
        <v/>
      </c>
      <c r="AB1077" s="44" t="str">
        <f t="shared" si="340"/>
        <v/>
      </c>
      <c r="AC1077" s="45" t="str">
        <f t="shared" si="341"/>
        <v/>
      </c>
      <c r="AD1077" s="45" t="str">
        <f t="shared" si="342"/>
        <v/>
      </c>
      <c r="AG1077"/>
    </row>
    <row r="1078" spans="1:33" x14ac:dyDescent="0.25">
      <c r="A1078" s="41" t="str">
        <f>IF(B1078=$Z$1,MAX($A$1:A1077)+1,"")</f>
        <v/>
      </c>
      <c r="B1078" s="48" t="s">
        <v>38</v>
      </c>
      <c r="C1078" s="41" t="s">
        <v>222</v>
      </c>
      <c r="D1078" s="49" t="s">
        <v>1041</v>
      </c>
      <c r="E1078" s="50">
        <v>700762</v>
      </c>
      <c r="F1078" s="48" t="s">
        <v>24</v>
      </c>
      <c r="H1078" s="63">
        <f t="shared" si="324"/>
        <v>1077</v>
      </c>
      <c r="I1078" s="63" t="str">
        <f t="shared" si="326"/>
        <v/>
      </c>
      <c r="J1078" s="63" t="str">
        <f t="shared" si="327"/>
        <v/>
      </c>
      <c r="K1078" s="63" t="str">
        <f t="shared" si="328"/>
        <v/>
      </c>
      <c r="L1078" s="63" t="str">
        <f t="shared" si="329"/>
        <v/>
      </c>
      <c r="M1078" s="63" t="str">
        <f t="shared" si="330"/>
        <v/>
      </c>
      <c r="N1078" s="63" t="str">
        <f t="shared" si="331"/>
        <v/>
      </c>
      <c r="P1078" s="44" t="str">
        <f>IF($AB$1="NE","",IF(V1078=$V$1,MAX($P$1:P1077)+1,""))</f>
        <v/>
      </c>
      <c r="Q1078" s="44" t="str">
        <f t="shared" si="332"/>
        <v/>
      </c>
      <c r="R1078" s="44" t="str">
        <f t="shared" si="333"/>
        <v/>
      </c>
      <c r="S1078" s="44" t="str">
        <f t="shared" si="334"/>
        <v/>
      </c>
      <c r="T1078" s="44" t="str">
        <f t="shared" si="335"/>
        <v/>
      </c>
      <c r="U1078" s="44" t="str">
        <f t="shared" si="336"/>
        <v/>
      </c>
      <c r="V1078" s="44" t="str">
        <f t="shared" si="337"/>
        <v/>
      </c>
      <c r="X1078" s="44" t="str">
        <f>IF(AA1078=$AA$1,MAX($X$1:X1077)+1,"")</f>
        <v/>
      </c>
      <c r="Y1078" s="44" t="str">
        <f t="shared" si="338"/>
        <v/>
      </c>
      <c r="Z1078" s="44" t="str">
        <f t="shared" si="325"/>
        <v/>
      </c>
      <c r="AA1078" s="44" t="str">
        <f t="shared" si="339"/>
        <v/>
      </c>
      <c r="AB1078" s="44" t="str">
        <f t="shared" si="340"/>
        <v/>
      </c>
      <c r="AC1078" s="45" t="str">
        <f t="shared" si="341"/>
        <v/>
      </c>
      <c r="AD1078" s="45" t="str">
        <f t="shared" si="342"/>
        <v/>
      </c>
      <c r="AG1078"/>
    </row>
    <row r="1079" spans="1:33" x14ac:dyDescent="0.25">
      <c r="A1079" s="41" t="str">
        <f>IF(B1079=$Z$1,MAX($A$1:A1078)+1,"")</f>
        <v/>
      </c>
      <c r="B1079" s="48" t="s">
        <v>38</v>
      </c>
      <c r="C1079" s="41" t="s">
        <v>222</v>
      </c>
      <c r="D1079" s="49" t="s">
        <v>1042</v>
      </c>
      <c r="E1079" s="50">
        <v>698121</v>
      </c>
      <c r="F1079" s="48" t="s">
        <v>24</v>
      </c>
      <c r="H1079" s="63">
        <f t="shared" si="324"/>
        <v>1078</v>
      </c>
      <c r="I1079" s="63" t="str">
        <f t="shared" si="326"/>
        <v/>
      </c>
      <c r="J1079" s="63" t="str">
        <f t="shared" si="327"/>
        <v/>
      </c>
      <c r="K1079" s="63" t="str">
        <f t="shared" si="328"/>
        <v/>
      </c>
      <c r="L1079" s="63" t="str">
        <f t="shared" si="329"/>
        <v/>
      </c>
      <c r="M1079" s="63" t="str">
        <f t="shared" si="330"/>
        <v/>
      </c>
      <c r="N1079" s="63" t="str">
        <f t="shared" si="331"/>
        <v/>
      </c>
      <c r="P1079" s="44" t="str">
        <f>IF($AB$1="NE","",IF(V1079=$V$1,MAX($P$1:P1078)+1,""))</f>
        <v/>
      </c>
      <c r="Q1079" s="44" t="str">
        <f t="shared" si="332"/>
        <v/>
      </c>
      <c r="R1079" s="44" t="str">
        <f t="shared" si="333"/>
        <v/>
      </c>
      <c r="S1079" s="44" t="str">
        <f t="shared" si="334"/>
        <v/>
      </c>
      <c r="T1079" s="44" t="str">
        <f t="shared" si="335"/>
        <v/>
      </c>
      <c r="U1079" s="44" t="str">
        <f t="shared" si="336"/>
        <v/>
      </c>
      <c r="V1079" s="44" t="str">
        <f t="shared" si="337"/>
        <v/>
      </c>
      <c r="X1079" s="44" t="str">
        <f>IF(AA1079=$AA$1,MAX($X$1:X1078)+1,"")</f>
        <v/>
      </c>
      <c r="Y1079" s="44" t="str">
        <f t="shared" si="338"/>
        <v/>
      </c>
      <c r="Z1079" s="44" t="str">
        <f t="shared" si="325"/>
        <v/>
      </c>
      <c r="AA1079" s="44" t="str">
        <f t="shared" si="339"/>
        <v/>
      </c>
      <c r="AB1079" s="44" t="str">
        <f t="shared" si="340"/>
        <v/>
      </c>
      <c r="AC1079" s="45" t="str">
        <f t="shared" si="341"/>
        <v/>
      </c>
      <c r="AD1079" s="45" t="str">
        <f t="shared" si="342"/>
        <v/>
      </c>
      <c r="AG1079"/>
    </row>
    <row r="1080" spans="1:33" x14ac:dyDescent="0.25">
      <c r="A1080" s="41" t="str">
        <f>IF(B1080=$Z$1,MAX($A$1:A1079)+1,"")</f>
        <v/>
      </c>
      <c r="B1080" s="48" t="s">
        <v>38</v>
      </c>
      <c r="C1080" s="41" t="s">
        <v>222</v>
      </c>
      <c r="D1080" s="49" t="s">
        <v>1043</v>
      </c>
      <c r="E1080" s="50">
        <v>629511</v>
      </c>
      <c r="F1080" s="48" t="s">
        <v>24</v>
      </c>
      <c r="H1080" s="63">
        <f t="shared" si="324"/>
        <v>1079</v>
      </c>
      <c r="I1080" s="63" t="str">
        <f t="shared" si="326"/>
        <v/>
      </c>
      <c r="J1080" s="63" t="str">
        <f t="shared" si="327"/>
        <v/>
      </c>
      <c r="K1080" s="63" t="str">
        <f t="shared" si="328"/>
        <v/>
      </c>
      <c r="L1080" s="63" t="str">
        <f t="shared" si="329"/>
        <v/>
      </c>
      <c r="M1080" s="63" t="str">
        <f t="shared" si="330"/>
        <v/>
      </c>
      <c r="N1080" s="63" t="str">
        <f t="shared" si="331"/>
        <v/>
      </c>
      <c r="P1080" s="44" t="str">
        <f>IF($AB$1="NE","",IF(V1080=$V$1,MAX($P$1:P1079)+1,""))</f>
        <v/>
      </c>
      <c r="Q1080" s="44" t="str">
        <f t="shared" si="332"/>
        <v/>
      </c>
      <c r="R1080" s="44" t="str">
        <f t="shared" si="333"/>
        <v/>
      </c>
      <c r="S1080" s="44" t="str">
        <f t="shared" si="334"/>
        <v/>
      </c>
      <c r="T1080" s="44" t="str">
        <f t="shared" si="335"/>
        <v/>
      </c>
      <c r="U1080" s="44" t="str">
        <f t="shared" si="336"/>
        <v/>
      </c>
      <c r="V1080" s="44" t="str">
        <f t="shared" si="337"/>
        <v/>
      </c>
      <c r="X1080" s="44" t="str">
        <f>IF(AA1080=$AA$1,MAX($X$1:X1079)+1,"")</f>
        <v/>
      </c>
      <c r="Y1080" s="44" t="str">
        <f t="shared" si="338"/>
        <v/>
      </c>
      <c r="Z1080" s="44" t="str">
        <f t="shared" si="325"/>
        <v/>
      </c>
      <c r="AA1080" s="44" t="str">
        <f t="shared" si="339"/>
        <v/>
      </c>
      <c r="AB1080" s="44" t="str">
        <f t="shared" si="340"/>
        <v/>
      </c>
      <c r="AC1080" s="45" t="str">
        <f t="shared" si="341"/>
        <v/>
      </c>
      <c r="AD1080" s="45" t="str">
        <f t="shared" si="342"/>
        <v/>
      </c>
      <c r="AG1080"/>
    </row>
    <row r="1081" spans="1:33" x14ac:dyDescent="0.25">
      <c r="A1081" s="41" t="str">
        <f>IF(B1081=$Z$1,MAX($A$1:A1080)+1,"")</f>
        <v/>
      </c>
      <c r="B1081" s="48" t="s">
        <v>38</v>
      </c>
      <c r="C1081" s="41" t="s">
        <v>222</v>
      </c>
      <c r="D1081" s="49" t="s">
        <v>1044</v>
      </c>
      <c r="E1081" s="50">
        <v>637408</v>
      </c>
      <c r="F1081" s="48" t="s">
        <v>24</v>
      </c>
      <c r="H1081" s="63">
        <f t="shared" si="324"/>
        <v>1080</v>
      </c>
      <c r="I1081" s="63" t="str">
        <f t="shared" si="326"/>
        <v/>
      </c>
      <c r="J1081" s="63" t="str">
        <f t="shared" si="327"/>
        <v/>
      </c>
      <c r="K1081" s="63" t="str">
        <f t="shared" si="328"/>
        <v/>
      </c>
      <c r="L1081" s="63" t="str">
        <f t="shared" si="329"/>
        <v/>
      </c>
      <c r="M1081" s="63" t="str">
        <f t="shared" si="330"/>
        <v/>
      </c>
      <c r="N1081" s="63" t="str">
        <f t="shared" si="331"/>
        <v/>
      </c>
      <c r="P1081" s="44" t="str">
        <f>IF($AB$1="NE","",IF(V1081=$V$1,MAX($P$1:P1080)+1,""))</f>
        <v/>
      </c>
      <c r="Q1081" s="44" t="str">
        <f t="shared" si="332"/>
        <v/>
      </c>
      <c r="R1081" s="44" t="str">
        <f t="shared" si="333"/>
        <v/>
      </c>
      <c r="S1081" s="44" t="str">
        <f t="shared" si="334"/>
        <v/>
      </c>
      <c r="T1081" s="44" t="str">
        <f t="shared" si="335"/>
        <v/>
      </c>
      <c r="U1081" s="44" t="str">
        <f t="shared" si="336"/>
        <v/>
      </c>
      <c r="V1081" s="44" t="str">
        <f t="shared" si="337"/>
        <v/>
      </c>
      <c r="X1081" s="44" t="str">
        <f>IF(AA1081=$AA$1,MAX($X$1:X1080)+1,"")</f>
        <v/>
      </c>
      <c r="Y1081" s="44" t="str">
        <f t="shared" si="338"/>
        <v/>
      </c>
      <c r="Z1081" s="44" t="str">
        <f t="shared" si="325"/>
        <v/>
      </c>
      <c r="AA1081" s="44" t="str">
        <f t="shared" si="339"/>
        <v/>
      </c>
      <c r="AB1081" s="44" t="str">
        <f t="shared" si="340"/>
        <v/>
      </c>
      <c r="AC1081" s="45" t="str">
        <f t="shared" si="341"/>
        <v/>
      </c>
      <c r="AD1081" s="45" t="str">
        <f t="shared" si="342"/>
        <v/>
      </c>
      <c r="AG1081"/>
    </row>
    <row r="1082" spans="1:33" x14ac:dyDescent="0.25">
      <c r="A1082" s="41" t="str">
        <f>IF(B1082=$Z$1,MAX($A$1:A1081)+1,"")</f>
        <v/>
      </c>
      <c r="B1082" s="48" t="s">
        <v>38</v>
      </c>
      <c r="C1082" s="41" t="s">
        <v>222</v>
      </c>
      <c r="D1082" s="49" t="s">
        <v>233</v>
      </c>
      <c r="E1082" s="50">
        <v>771538</v>
      </c>
      <c r="F1082" s="48" t="s">
        <v>24</v>
      </c>
      <c r="H1082" s="63">
        <f t="shared" si="324"/>
        <v>1081</v>
      </c>
      <c r="I1082" s="63" t="str">
        <f t="shared" si="326"/>
        <v/>
      </c>
      <c r="J1082" s="63" t="str">
        <f t="shared" si="327"/>
        <v/>
      </c>
      <c r="K1082" s="63" t="str">
        <f t="shared" si="328"/>
        <v/>
      </c>
      <c r="L1082" s="63" t="str">
        <f t="shared" si="329"/>
        <v/>
      </c>
      <c r="M1082" s="63" t="str">
        <f t="shared" si="330"/>
        <v/>
      </c>
      <c r="N1082" s="63" t="str">
        <f t="shared" si="331"/>
        <v/>
      </c>
      <c r="P1082" s="44" t="str">
        <f>IF($AB$1="NE","",IF(V1082=$V$1,MAX($P$1:P1081)+1,""))</f>
        <v/>
      </c>
      <c r="Q1082" s="44" t="str">
        <f t="shared" si="332"/>
        <v/>
      </c>
      <c r="R1082" s="44" t="str">
        <f t="shared" si="333"/>
        <v/>
      </c>
      <c r="S1082" s="44" t="str">
        <f t="shared" si="334"/>
        <v/>
      </c>
      <c r="T1082" s="44" t="str">
        <f t="shared" si="335"/>
        <v/>
      </c>
      <c r="U1082" s="44" t="str">
        <f t="shared" si="336"/>
        <v/>
      </c>
      <c r="V1082" s="44" t="str">
        <f t="shared" si="337"/>
        <v/>
      </c>
      <c r="X1082" s="44" t="str">
        <f>IF(AA1082=$AA$1,MAX($X$1:X1081)+1,"")</f>
        <v/>
      </c>
      <c r="Y1082" s="44" t="str">
        <f t="shared" si="338"/>
        <v/>
      </c>
      <c r="Z1082" s="44" t="str">
        <f t="shared" si="325"/>
        <v/>
      </c>
      <c r="AA1082" s="44" t="str">
        <f t="shared" si="339"/>
        <v/>
      </c>
      <c r="AB1082" s="44" t="str">
        <f t="shared" si="340"/>
        <v/>
      </c>
      <c r="AC1082" s="45" t="str">
        <f t="shared" si="341"/>
        <v/>
      </c>
      <c r="AD1082" s="45" t="str">
        <f t="shared" si="342"/>
        <v/>
      </c>
      <c r="AG1082"/>
    </row>
    <row r="1083" spans="1:33" x14ac:dyDescent="0.25">
      <c r="A1083" s="41" t="str">
        <f>IF(B1083=$Z$1,MAX($A$1:A1082)+1,"")</f>
        <v/>
      </c>
      <c r="B1083" s="48" t="s">
        <v>38</v>
      </c>
      <c r="C1083" s="41" t="s">
        <v>222</v>
      </c>
      <c r="D1083" s="49" t="s">
        <v>1045</v>
      </c>
      <c r="E1083" s="50">
        <v>777803</v>
      </c>
      <c r="F1083" s="48" t="s">
        <v>24</v>
      </c>
      <c r="H1083" s="63">
        <f t="shared" si="324"/>
        <v>1082</v>
      </c>
      <c r="I1083" s="63" t="str">
        <f t="shared" si="326"/>
        <v/>
      </c>
      <c r="J1083" s="63" t="str">
        <f t="shared" si="327"/>
        <v/>
      </c>
      <c r="K1083" s="63" t="str">
        <f t="shared" si="328"/>
        <v/>
      </c>
      <c r="L1083" s="63" t="str">
        <f t="shared" si="329"/>
        <v/>
      </c>
      <c r="M1083" s="63" t="str">
        <f t="shared" si="330"/>
        <v/>
      </c>
      <c r="N1083" s="63" t="str">
        <f t="shared" si="331"/>
        <v/>
      </c>
      <c r="P1083" s="44" t="str">
        <f>IF($AB$1="NE","",IF(V1083=$V$1,MAX($P$1:P1082)+1,""))</f>
        <v/>
      </c>
      <c r="Q1083" s="44" t="str">
        <f t="shared" si="332"/>
        <v/>
      </c>
      <c r="R1083" s="44" t="str">
        <f t="shared" si="333"/>
        <v/>
      </c>
      <c r="S1083" s="44" t="str">
        <f t="shared" si="334"/>
        <v/>
      </c>
      <c r="T1083" s="44" t="str">
        <f t="shared" si="335"/>
        <v/>
      </c>
      <c r="U1083" s="44" t="str">
        <f t="shared" si="336"/>
        <v/>
      </c>
      <c r="V1083" s="44" t="str">
        <f t="shared" si="337"/>
        <v/>
      </c>
      <c r="X1083" s="44" t="str">
        <f>IF(AA1083=$AA$1,MAX($X$1:X1082)+1,"")</f>
        <v/>
      </c>
      <c r="Y1083" s="44" t="str">
        <f t="shared" si="338"/>
        <v/>
      </c>
      <c r="Z1083" s="44" t="str">
        <f t="shared" si="325"/>
        <v/>
      </c>
      <c r="AA1083" s="44" t="str">
        <f t="shared" si="339"/>
        <v/>
      </c>
      <c r="AB1083" s="44" t="str">
        <f t="shared" si="340"/>
        <v/>
      </c>
      <c r="AC1083" s="45" t="str">
        <f t="shared" si="341"/>
        <v/>
      </c>
      <c r="AD1083" s="45" t="str">
        <f t="shared" si="342"/>
        <v/>
      </c>
      <c r="AG1083"/>
    </row>
    <row r="1084" spans="1:33" x14ac:dyDescent="0.25">
      <c r="A1084" s="41" t="str">
        <f>IF(B1084=$Z$1,MAX($A$1:A1083)+1,"")</f>
        <v/>
      </c>
      <c r="B1084" s="48" t="s">
        <v>38</v>
      </c>
      <c r="C1084" s="41" t="s">
        <v>222</v>
      </c>
      <c r="D1084" s="49" t="s">
        <v>1046</v>
      </c>
      <c r="E1084" s="50">
        <v>717339</v>
      </c>
      <c r="F1084" s="48" t="s">
        <v>24</v>
      </c>
      <c r="H1084" s="63">
        <f t="shared" si="324"/>
        <v>1083</v>
      </c>
      <c r="I1084" s="63" t="str">
        <f t="shared" si="326"/>
        <v/>
      </c>
      <c r="J1084" s="63" t="str">
        <f t="shared" si="327"/>
        <v/>
      </c>
      <c r="K1084" s="63" t="str">
        <f t="shared" si="328"/>
        <v/>
      </c>
      <c r="L1084" s="63" t="str">
        <f t="shared" si="329"/>
        <v/>
      </c>
      <c r="M1084" s="63" t="str">
        <f t="shared" si="330"/>
        <v/>
      </c>
      <c r="N1084" s="63" t="str">
        <f t="shared" si="331"/>
        <v/>
      </c>
      <c r="P1084" s="44" t="str">
        <f>IF($AB$1="NE","",IF(V1084=$V$1,MAX($P$1:P1083)+1,""))</f>
        <v/>
      </c>
      <c r="Q1084" s="44" t="str">
        <f t="shared" si="332"/>
        <v/>
      </c>
      <c r="R1084" s="44" t="str">
        <f t="shared" si="333"/>
        <v/>
      </c>
      <c r="S1084" s="44" t="str">
        <f t="shared" si="334"/>
        <v/>
      </c>
      <c r="T1084" s="44" t="str">
        <f t="shared" si="335"/>
        <v/>
      </c>
      <c r="U1084" s="44" t="str">
        <f t="shared" si="336"/>
        <v/>
      </c>
      <c r="V1084" s="44" t="str">
        <f t="shared" si="337"/>
        <v/>
      </c>
      <c r="X1084" s="44" t="str">
        <f>IF(AA1084=$AA$1,MAX($X$1:X1083)+1,"")</f>
        <v/>
      </c>
      <c r="Y1084" s="44" t="str">
        <f t="shared" si="338"/>
        <v/>
      </c>
      <c r="Z1084" s="44" t="str">
        <f t="shared" si="325"/>
        <v/>
      </c>
      <c r="AA1084" s="44" t="str">
        <f t="shared" si="339"/>
        <v/>
      </c>
      <c r="AB1084" s="44" t="str">
        <f t="shared" si="340"/>
        <v/>
      </c>
      <c r="AC1084" s="45" t="str">
        <f t="shared" si="341"/>
        <v/>
      </c>
      <c r="AD1084" s="45" t="str">
        <f t="shared" si="342"/>
        <v/>
      </c>
      <c r="AG1084"/>
    </row>
    <row r="1085" spans="1:33" x14ac:dyDescent="0.25">
      <c r="A1085" s="41" t="str">
        <f>IF(B1085=$Z$1,MAX($A$1:A1084)+1,"")</f>
        <v/>
      </c>
      <c r="B1085" s="48" t="s">
        <v>38</v>
      </c>
      <c r="C1085" s="41" t="s">
        <v>222</v>
      </c>
      <c r="D1085" s="49" t="s">
        <v>1047</v>
      </c>
      <c r="E1085" s="50">
        <v>651923</v>
      </c>
      <c r="F1085" s="48" t="s">
        <v>24</v>
      </c>
      <c r="H1085" s="63">
        <f t="shared" si="324"/>
        <v>1084</v>
      </c>
      <c r="I1085" s="63" t="str">
        <f t="shared" si="326"/>
        <v/>
      </c>
      <c r="J1085" s="63" t="str">
        <f t="shared" si="327"/>
        <v/>
      </c>
      <c r="K1085" s="63" t="str">
        <f t="shared" si="328"/>
        <v/>
      </c>
      <c r="L1085" s="63" t="str">
        <f t="shared" si="329"/>
        <v/>
      </c>
      <c r="M1085" s="63" t="str">
        <f t="shared" si="330"/>
        <v/>
      </c>
      <c r="N1085" s="63" t="str">
        <f t="shared" si="331"/>
        <v/>
      </c>
      <c r="P1085" s="44" t="str">
        <f>IF($AB$1="NE","",IF(V1085=$V$1,MAX($P$1:P1084)+1,""))</f>
        <v/>
      </c>
      <c r="Q1085" s="44" t="str">
        <f t="shared" si="332"/>
        <v/>
      </c>
      <c r="R1085" s="44" t="str">
        <f t="shared" si="333"/>
        <v/>
      </c>
      <c r="S1085" s="44" t="str">
        <f t="shared" si="334"/>
        <v/>
      </c>
      <c r="T1085" s="44" t="str">
        <f t="shared" si="335"/>
        <v/>
      </c>
      <c r="U1085" s="44" t="str">
        <f t="shared" si="336"/>
        <v/>
      </c>
      <c r="V1085" s="44" t="str">
        <f t="shared" si="337"/>
        <v/>
      </c>
      <c r="X1085" s="44" t="str">
        <f>IF(AA1085=$AA$1,MAX($X$1:X1084)+1,"")</f>
        <v/>
      </c>
      <c r="Y1085" s="44" t="str">
        <f t="shared" si="338"/>
        <v/>
      </c>
      <c r="Z1085" s="44" t="str">
        <f t="shared" si="325"/>
        <v/>
      </c>
      <c r="AA1085" s="44" t="str">
        <f t="shared" si="339"/>
        <v/>
      </c>
      <c r="AB1085" s="44" t="str">
        <f t="shared" si="340"/>
        <v/>
      </c>
      <c r="AC1085" s="45" t="str">
        <f t="shared" si="341"/>
        <v/>
      </c>
      <c r="AD1085" s="45" t="str">
        <f t="shared" si="342"/>
        <v/>
      </c>
      <c r="AG1085"/>
    </row>
    <row r="1086" spans="1:33" x14ac:dyDescent="0.25">
      <c r="A1086" s="41" t="str">
        <f>IF(B1086=$Z$1,MAX($A$1:A1085)+1,"")</f>
        <v/>
      </c>
      <c r="B1086" s="48" t="s">
        <v>38</v>
      </c>
      <c r="C1086" s="41" t="s">
        <v>222</v>
      </c>
      <c r="D1086" s="49" t="s">
        <v>1048</v>
      </c>
      <c r="E1086" s="50">
        <v>782076</v>
      </c>
      <c r="F1086" s="48" t="s">
        <v>24</v>
      </c>
      <c r="H1086" s="63">
        <f t="shared" si="324"/>
        <v>1085</v>
      </c>
      <c r="I1086" s="63" t="str">
        <f t="shared" si="326"/>
        <v/>
      </c>
      <c r="J1086" s="63" t="str">
        <f t="shared" si="327"/>
        <v/>
      </c>
      <c r="K1086" s="63" t="str">
        <f t="shared" si="328"/>
        <v/>
      </c>
      <c r="L1086" s="63" t="str">
        <f t="shared" si="329"/>
        <v/>
      </c>
      <c r="M1086" s="63" t="str">
        <f t="shared" si="330"/>
        <v/>
      </c>
      <c r="N1086" s="63" t="str">
        <f t="shared" si="331"/>
        <v/>
      </c>
      <c r="P1086" s="44" t="str">
        <f>IF($AB$1="NE","",IF(V1086=$V$1,MAX($P$1:P1085)+1,""))</f>
        <v/>
      </c>
      <c r="Q1086" s="44" t="str">
        <f t="shared" si="332"/>
        <v/>
      </c>
      <c r="R1086" s="44" t="str">
        <f t="shared" si="333"/>
        <v/>
      </c>
      <c r="S1086" s="44" t="str">
        <f t="shared" si="334"/>
        <v/>
      </c>
      <c r="T1086" s="44" t="str">
        <f t="shared" si="335"/>
        <v/>
      </c>
      <c r="U1086" s="44" t="str">
        <f t="shared" si="336"/>
        <v/>
      </c>
      <c r="V1086" s="44" t="str">
        <f t="shared" si="337"/>
        <v/>
      </c>
      <c r="X1086" s="44" t="str">
        <f>IF(AA1086=$AA$1,MAX($X$1:X1085)+1,"")</f>
        <v/>
      </c>
      <c r="Y1086" s="44" t="str">
        <f t="shared" si="338"/>
        <v/>
      </c>
      <c r="Z1086" s="44" t="str">
        <f t="shared" si="325"/>
        <v/>
      </c>
      <c r="AA1086" s="44" t="str">
        <f t="shared" si="339"/>
        <v/>
      </c>
      <c r="AB1086" s="44" t="str">
        <f t="shared" si="340"/>
        <v/>
      </c>
      <c r="AC1086" s="45" t="str">
        <f t="shared" si="341"/>
        <v/>
      </c>
      <c r="AD1086" s="45" t="str">
        <f t="shared" si="342"/>
        <v/>
      </c>
      <c r="AG1086"/>
    </row>
    <row r="1087" spans="1:33" x14ac:dyDescent="0.25">
      <c r="A1087" s="41" t="str">
        <f>IF(B1087=$Z$1,MAX($A$1:A1086)+1,"")</f>
        <v/>
      </c>
      <c r="B1087" s="48" t="s">
        <v>38</v>
      </c>
      <c r="C1087" s="41" t="s">
        <v>222</v>
      </c>
      <c r="D1087" s="49" t="s">
        <v>1049</v>
      </c>
      <c r="E1087" s="50">
        <v>623601</v>
      </c>
      <c r="F1087" s="48" t="s">
        <v>24</v>
      </c>
      <c r="H1087" s="63">
        <f t="shared" si="324"/>
        <v>1086</v>
      </c>
      <c r="I1087" s="63" t="str">
        <f t="shared" si="326"/>
        <v/>
      </c>
      <c r="J1087" s="63" t="str">
        <f t="shared" si="327"/>
        <v/>
      </c>
      <c r="K1087" s="63" t="str">
        <f t="shared" si="328"/>
        <v/>
      </c>
      <c r="L1087" s="63" t="str">
        <f t="shared" si="329"/>
        <v/>
      </c>
      <c r="M1087" s="63" t="str">
        <f t="shared" si="330"/>
        <v/>
      </c>
      <c r="N1087" s="63" t="str">
        <f t="shared" si="331"/>
        <v/>
      </c>
      <c r="P1087" s="44" t="str">
        <f>IF($AB$1="NE","",IF(V1087=$V$1,MAX($P$1:P1086)+1,""))</f>
        <v/>
      </c>
      <c r="Q1087" s="44" t="str">
        <f t="shared" si="332"/>
        <v/>
      </c>
      <c r="R1087" s="44" t="str">
        <f t="shared" si="333"/>
        <v/>
      </c>
      <c r="S1087" s="44" t="str">
        <f t="shared" si="334"/>
        <v/>
      </c>
      <c r="T1087" s="44" t="str">
        <f t="shared" si="335"/>
        <v/>
      </c>
      <c r="U1087" s="44" t="str">
        <f t="shared" si="336"/>
        <v/>
      </c>
      <c r="V1087" s="44" t="str">
        <f t="shared" si="337"/>
        <v/>
      </c>
      <c r="X1087" s="44" t="str">
        <f>IF(AA1087=$AA$1,MAX($X$1:X1086)+1,"")</f>
        <v/>
      </c>
      <c r="Y1087" s="44" t="str">
        <f t="shared" si="338"/>
        <v/>
      </c>
      <c r="Z1087" s="44" t="str">
        <f t="shared" si="325"/>
        <v/>
      </c>
      <c r="AA1087" s="44" t="str">
        <f t="shared" si="339"/>
        <v/>
      </c>
      <c r="AB1087" s="44" t="str">
        <f t="shared" si="340"/>
        <v/>
      </c>
      <c r="AC1087" s="45" t="str">
        <f t="shared" si="341"/>
        <v/>
      </c>
      <c r="AD1087" s="45" t="str">
        <f t="shared" si="342"/>
        <v/>
      </c>
      <c r="AG1087"/>
    </row>
    <row r="1088" spans="1:33" x14ac:dyDescent="0.25">
      <c r="A1088" s="41" t="str">
        <f>IF(B1088=$Z$1,MAX($A$1:A1087)+1,"")</f>
        <v/>
      </c>
      <c r="B1088" s="48" t="s">
        <v>38</v>
      </c>
      <c r="C1088" s="41" t="s">
        <v>222</v>
      </c>
      <c r="D1088" s="49" t="s">
        <v>1050</v>
      </c>
      <c r="E1088" s="50">
        <v>786284</v>
      </c>
      <c r="F1088" s="48" t="s">
        <v>24</v>
      </c>
      <c r="H1088" s="63">
        <f t="shared" si="324"/>
        <v>1087</v>
      </c>
      <c r="I1088" s="63" t="str">
        <f t="shared" si="326"/>
        <v/>
      </c>
      <c r="J1088" s="63" t="str">
        <f t="shared" si="327"/>
        <v/>
      </c>
      <c r="K1088" s="63" t="str">
        <f t="shared" si="328"/>
        <v/>
      </c>
      <c r="L1088" s="63" t="str">
        <f t="shared" si="329"/>
        <v/>
      </c>
      <c r="M1088" s="63" t="str">
        <f t="shared" si="330"/>
        <v/>
      </c>
      <c r="N1088" s="63" t="str">
        <f t="shared" si="331"/>
        <v/>
      </c>
      <c r="P1088" s="44" t="str">
        <f>IF($AB$1="NE","",IF(V1088=$V$1,MAX($P$1:P1087)+1,""))</f>
        <v/>
      </c>
      <c r="Q1088" s="44" t="str">
        <f t="shared" si="332"/>
        <v/>
      </c>
      <c r="R1088" s="44" t="str">
        <f t="shared" si="333"/>
        <v/>
      </c>
      <c r="S1088" s="44" t="str">
        <f t="shared" si="334"/>
        <v/>
      </c>
      <c r="T1088" s="44" t="str">
        <f t="shared" si="335"/>
        <v/>
      </c>
      <c r="U1088" s="44" t="str">
        <f t="shared" si="336"/>
        <v/>
      </c>
      <c r="V1088" s="44" t="str">
        <f t="shared" si="337"/>
        <v/>
      </c>
      <c r="X1088" s="44" t="str">
        <f>IF(AA1088=$AA$1,MAX($X$1:X1087)+1,"")</f>
        <v/>
      </c>
      <c r="Y1088" s="44" t="str">
        <f t="shared" si="338"/>
        <v/>
      </c>
      <c r="Z1088" s="44" t="str">
        <f t="shared" si="325"/>
        <v/>
      </c>
      <c r="AA1088" s="44" t="str">
        <f t="shared" si="339"/>
        <v/>
      </c>
      <c r="AB1088" s="44" t="str">
        <f t="shared" si="340"/>
        <v/>
      </c>
      <c r="AC1088" s="45" t="str">
        <f t="shared" si="341"/>
        <v/>
      </c>
      <c r="AD1088" s="45" t="str">
        <f t="shared" si="342"/>
        <v/>
      </c>
      <c r="AG1088"/>
    </row>
    <row r="1089" spans="1:33" x14ac:dyDescent="0.25">
      <c r="A1089" s="41" t="str">
        <f>IF(B1089=$Z$1,MAX($A$1:A1088)+1,"")</f>
        <v/>
      </c>
      <c r="B1089" s="48" t="s">
        <v>38</v>
      </c>
      <c r="C1089" s="41" t="s">
        <v>222</v>
      </c>
      <c r="D1089" s="49" t="s">
        <v>1051</v>
      </c>
      <c r="E1089" s="50">
        <v>756814</v>
      </c>
      <c r="F1089" s="48" t="s">
        <v>24</v>
      </c>
      <c r="H1089" s="63">
        <f t="shared" si="324"/>
        <v>1088</v>
      </c>
      <c r="I1089" s="63" t="str">
        <f t="shared" si="326"/>
        <v/>
      </c>
      <c r="J1089" s="63" t="str">
        <f t="shared" si="327"/>
        <v/>
      </c>
      <c r="K1089" s="63" t="str">
        <f t="shared" si="328"/>
        <v/>
      </c>
      <c r="L1089" s="63" t="str">
        <f t="shared" si="329"/>
        <v/>
      </c>
      <c r="M1089" s="63" t="str">
        <f t="shared" si="330"/>
        <v/>
      </c>
      <c r="N1089" s="63" t="str">
        <f t="shared" si="331"/>
        <v/>
      </c>
      <c r="P1089" s="44" t="str">
        <f>IF($AB$1="NE","",IF(V1089=$V$1,MAX($P$1:P1088)+1,""))</f>
        <v/>
      </c>
      <c r="Q1089" s="44" t="str">
        <f t="shared" si="332"/>
        <v/>
      </c>
      <c r="R1089" s="44" t="str">
        <f t="shared" si="333"/>
        <v/>
      </c>
      <c r="S1089" s="44" t="str">
        <f t="shared" si="334"/>
        <v/>
      </c>
      <c r="T1089" s="44" t="str">
        <f t="shared" si="335"/>
        <v/>
      </c>
      <c r="U1089" s="44" t="str">
        <f t="shared" si="336"/>
        <v/>
      </c>
      <c r="V1089" s="44" t="str">
        <f t="shared" si="337"/>
        <v/>
      </c>
      <c r="X1089" s="44" t="str">
        <f>IF(AA1089=$AA$1,MAX($X$1:X1088)+1,"")</f>
        <v/>
      </c>
      <c r="Y1089" s="44" t="str">
        <f t="shared" si="338"/>
        <v/>
      </c>
      <c r="Z1089" s="44" t="str">
        <f t="shared" si="325"/>
        <v/>
      </c>
      <c r="AA1089" s="44" t="str">
        <f t="shared" si="339"/>
        <v/>
      </c>
      <c r="AB1089" s="44" t="str">
        <f t="shared" si="340"/>
        <v/>
      </c>
      <c r="AC1089" s="45" t="str">
        <f t="shared" si="341"/>
        <v/>
      </c>
      <c r="AD1089" s="45" t="str">
        <f t="shared" si="342"/>
        <v/>
      </c>
      <c r="AG1089"/>
    </row>
    <row r="1090" spans="1:33" x14ac:dyDescent="0.25">
      <c r="A1090" s="41" t="str">
        <f>IF(B1090=$Z$1,MAX($A$1:A1089)+1,"")</f>
        <v/>
      </c>
      <c r="B1090" s="48" t="s">
        <v>38</v>
      </c>
      <c r="C1090" s="41" t="s">
        <v>222</v>
      </c>
      <c r="D1090" s="49" t="s">
        <v>1052</v>
      </c>
      <c r="E1090" s="50">
        <v>641928</v>
      </c>
      <c r="F1090" s="48" t="s">
        <v>24</v>
      </c>
      <c r="H1090" s="63">
        <f t="shared" si="324"/>
        <v>1089</v>
      </c>
      <c r="I1090" s="63" t="str">
        <f t="shared" si="326"/>
        <v/>
      </c>
      <c r="J1090" s="63" t="str">
        <f t="shared" si="327"/>
        <v/>
      </c>
      <c r="K1090" s="63" t="str">
        <f t="shared" si="328"/>
        <v/>
      </c>
      <c r="L1090" s="63" t="str">
        <f t="shared" si="329"/>
        <v/>
      </c>
      <c r="M1090" s="63" t="str">
        <f t="shared" si="330"/>
        <v/>
      </c>
      <c r="N1090" s="63" t="str">
        <f t="shared" si="331"/>
        <v/>
      </c>
      <c r="P1090" s="44" t="str">
        <f>IF($AB$1="NE","",IF(V1090=$V$1,MAX($P$1:P1089)+1,""))</f>
        <v/>
      </c>
      <c r="Q1090" s="44" t="str">
        <f t="shared" si="332"/>
        <v/>
      </c>
      <c r="R1090" s="44" t="str">
        <f t="shared" si="333"/>
        <v/>
      </c>
      <c r="S1090" s="44" t="str">
        <f t="shared" si="334"/>
        <v/>
      </c>
      <c r="T1090" s="44" t="str">
        <f t="shared" si="335"/>
        <v/>
      </c>
      <c r="U1090" s="44" t="str">
        <f t="shared" si="336"/>
        <v/>
      </c>
      <c r="V1090" s="44" t="str">
        <f t="shared" si="337"/>
        <v/>
      </c>
      <c r="X1090" s="44" t="str">
        <f>IF(AA1090=$AA$1,MAX($X$1:X1089)+1,"")</f>
        <v/>
      </c>
      <c r="Y1090" s="44" t="str">
        <f t="shared" si="338"/>
        <v/>
      </c>
      <c r="Z1090" s="44" t="str">
        <f t="shared" si="325"/>
        <v/>
      </c>
      <c r="AA1090" s="44" t="str">
        <f t="shared" si="339"/>
        <v/>
      </c>
      <c r="AB1090" s="44" t="str">
        <f t="shared" si="340"/>
        <v/>
      </c>
      <c r="AC1090" s="45" t="str">
        <f t="shared" si="341"/>
        <v/>
      </c>
      <c r="AD1090" s="45" t="str">
        <f t="shared" si="342"/>
        <v/>
      </c>
      <c r="AG1090"/>
    </row>
    <row r="1091" spans="1:33" x14ac:dyDescent="0.25">
      <c r="A1091" s="41" t="str">
        <f>IF(B1091=$Z$1,MAX($A$1:A1090)+1,"")</f>
        <v/>
      </c>
      <c r="B1091" s="48" t="s">
        <v>38</v>
      </c>
      <c r="C1091" s="41" t="s">
        <v>222</v>
      </c>
      <c r="D1091" s="49" t="s">
        <v>1053</v>
      </c>
      <c r="E1091" s="50">
        <v>791997</v>
      </c>
      <c r="F1091" s="48" t="s">
        <v>24</v>
      </c>
      <c r="H1091" s="63">
        <f t="shared" ref="H1091:H1154" si="343">IF($T$1="ANO",H1090+1,"")</f>
        <v>1090</v>
      </c>
      <c r="I1091" s="63" t="str">
        <f t="shared" si="326"/>
        <v/>
      </c>
      <c r="J1091" s="63" t="str">
        <f t="shared" si="327"/>
        <v/>
      </c>
      <c r="K1091" s="63" t="str">
        <f t="shared" si="328"/>
        <v/>
      </c>
      <c r="L1091" s="63" t="str">
        <f t="shared" si="329"/>
        <v/>
      </c>
      <c r="M1091" s="63" t="str">
        <f t="shared" si="330"/>
        <v/>
      </c>
      <c r="N1091" s="63" t="str">
        <f t="shared" si="331"/>
        <v/>
      </c>
      <c r="P1091" s="44" t="str">
        <f>IF($AB$1="NE","",IF(V1091=$V$1,MAX($P$1:P1090)+1,""))</f>
        <v/>
      </c>
      <c r="Q1091" s="44" t="str">
        <f t="shared" si="332"/>
        <v/>
      </c>
      <c r="R1091" s="44" t="str">
        <f t="shared" si="333"/>
        <v/>
      </c>
      <c r="S1091" s="44" t="str">
        <f t="shared" si="334"/>
        <v/>
      </c>
      <c r="T1091" s="44" t="str">
        <f t="shared" si="335"/>
        <v/>
      </c>
      <c r="U1091" s="44" t="str">
        <f t="shared" si="336"/>
        <v/>
      </c>
      <c r="V1091" s="44" t="str">
        <f t="shared" si="337"/>
        <v/>
      </c>
      <c r="X1091" s="44" t="str">
        <f>IF(AA1091=$AA$1,MAX($X$1:X1090)+1,"")</f>
        <v/>
      </c>
      <c r="Y1091" s="44" t="str">
        <f t="shared" si="338"/>
        <v/>
      </c>
      <c r="Z1091" s="44" t="str">
        <f t="shared" ref="Z1091:Z1154" si="344">IF(Y1091="","",LOOKUP(Y1091,$A$2:$A$10000,$B$2:$B$10000))</f>
        <v/>
      </c>
      <c r="AA1091" s="44" t="str">
        <f t="shared" si="339"/>
        <v/>
      </c>
      <c r="AB1091" s="44" t="str">
        <f t="shared" si="340"/>
        <v/>
      </c>
      <c r="AC1091" s="45" t="str">
        <f t="shared" si="341"/>
        <v/>
      </c>
      <c r="AD1091" s="45" t="str">
        <f t="shared" si="342"/>
        <v/>
      </c>
      <c r="AG1091"/>
    </row>
    <row r="1092" spans="1:33" x14ac:dyDescent="0.25">
      <c r="A1092" s="41" t="str">
        <f>IF(B1092=$Z$1,MAX($A$1:A1091)+1,"")</f>
        <v/>
      </c>
      <c r="B1092" s="48" t="s">
        <v>38</v>
      </c>
      <c r="C1092" s="41" t="s">
        <v>222</v>
      </c>
      <c r="D1092" s="49" t="s">
        <v>1054</v>
      </c>
      <c r="E1092" s="50">
        <v>796905</v>
      </c>
      <c r="F1092" s="48" t="s">
        <v>24</v>
      </c>
      <c r="H1092" s="63">
        <f t="shared" si="343"/>
        <v>1091</v>
      </c>
      <c r="I1092" s="63" t="str">
        <f t="shared" si="326"/>
        <v/>
      </c>
      <c r="J1092" s="63" t="str">
        <f t="shared" si="327"/>
        <v/>
      </c>
      <c r="K1092" s="63" t="str">
        <f t="shared" si="328"/>
        <v/>
      </c>
      <c r="L1092" s="63" t="str">
        <f t="shared" si="329"/>
        <v/>
      </c>
      <c r="M1092" s="63" t="str">
        <f t="shared" si="330"/>
        <v/>
      </c>
      <c r="N1092" s="63" t="str">
        <f t="shared" si="331"/>
        <v/>
      </c>
      <c r="P1092" s="44" t="str">
        <f>IF($AB$1="NE","",IF(V1092=$V$1,MAX($P$1:P1091)+1,""))</f>
        <v/>
      </c>
      <c r="Q1092" s="44" t="str">
        <f t="shared" si="332"/>
        <v/>
      </c>
      <c r="R1092" s="44" t="str">
        <f t="shared" si="333"/>
        <v/>
      </c>
      <c r="S1092" s="44" t="str">
        <f t="shared" si="334"/>
        <v/>
      </c>
      <c r="T1092" s="44" t="str">
        <f t="shared" si="335"/>
        <v/>
      </c>
      <c r="U1092" s="44" t="str">
        <f t="shared" si="336"/>
        <v/>
      </c>
      <c r="V1092" s="44" t="str">
        <f t="shared" si="337"/>
        <v/>
      </c>
      <c r="X1092" s="44" t="str">
        <f>IF(AA1092=$AA$1,MAX($X$1:X1091)+1,"")</f>
        <v/>
      </c>
      <c r="Y1092" s="44" t="str">
        <f t="shared" si="338"/>
        <v/>
      </c>
      <c r="Z1092" s="44" t="str">
        <f t="shared" si="344"/>
        <v/>
      </c>
      <c r="AA1092" s="44" t="str">
        <f t="shared" si="339"/>
        <v/>
      </c>
      <c r="AB1092" s="44" t="str">
        <f t="shared" si="340"/>
        <v/>
      </c>
      <c r="AC1092" s="45" t="str">
        <f t="shared" si="341"/>
        <v/>
      </c>
      <c r="AD1092" s="45" t="str">
        <f t="shared" si="342"/>
        <v/>
      </c>
      <c r="AG1092"/>
    </row>
    <row r="1093" spans="1:33" x14ac:dyDescent="0.25">
      <c r="A1093" s="41" t="str">
        <f>IF(B1093=$Z$1,MAX($A$1:A1092)+1,"")</f>
        <v/>
      </c>
      <c r="B1093" s="48" t="s">
        <v>38</v>
      </c>
      <c r="C1093" s="41" t="s">
        <v>222</v>
      </c>
      <c r="D1093" s="49" t="s">
        <v>1055</v>
      </c>
      <c r="E1093" s="50">
        <v>796930</v>
      </c>
      <c r="F1093" s="48" t="s">
        <v>24</v>
      </c>
      <c r="H1093" s="63">
        <f t="shared" si="343"/>
        <v>1092</v>
      </c>
      <c r="I1093" s="63" t="str">
        <f t="shared" si="326"/>
        <v/>
      </c>
      <c r="J1093" s="63" t="str">
        <f t="shared" si="327"/>
        <v/>
      </c>
      <c r="K1093" s="63" t="str">
        <f t="shared" si="328"/>
        <v/>
      </c>
      <c r="L1093" s="63" t="str">
        <f t="shared" si="329"/>
        <v/>
      </c>
      <c r="M1093" s="63" t="str">
        <f t="shared" si="330"/>
        <v/>
      </c>
      <c r="N1093" s="63" t="str">
        <f t="shared" si="331"/>
        <v/>
      </c>
      <c r="P1093" s="44" t="str">
        <f>IF($AB$1="NE","",IF(V1093=$V$1,MAX($P$1:P1092)+1,""))</f>
        <v/>
      </c>
      <c r="Q1093" s="44" t="str">
        <f t="shared" si="332"/>
        <v/>
      </c>
      <c r="R1093" s="44" t="str">
        <f t="shared" si="333"/>
        <v/>
      </c>
      <c r="S1093" s="44" t="str">
        <f t="shared" si="334"/>
        <v/>
      </c>
      <c r="T1093" s="44" t="str">
        <f t="shared" si="335"/>
        <v/>
      </c>
      <c r="U1093" s="44" t="str">
        <f t="shared" si="336"/>
        <v/>
      </c>
      <c r="V1093" s="44" t="str">
        <f t="shared" si="337"/>
        <v/>
      </c>
      <c r="X1093" s="44" t="str">
        <f>IF(AA1093=$AA$1,MAX($X$1:X1092)+1,"")</f>
        <v/>
      </c>
      <c r="Y1093" s="44" t="str">
        <f t="shared" si="338"/>
        <v/>
      </c>
      <c r="Z1093" s="44" t="str">
        <f t="shared" si="344"/>
        <v/>
      </c>
      <c r="AA1093" s="44" t="str">
        <f t="shared" si="339"/>
        <v/>
      </c>
      <c r="AB1093" s="44" t="str">
        <f t="shared" si="340"/>
        <v/>
      </c>
      <c r="AC1093" s="45" t="str">
        <f t="shared" si="341"/>
        <v/>
      </c>
      <c r="AD1093" s="45" t="str">
        <f t="shared" si="342"/>
        <v/>
      </c>
      <c r="AG1093"/>
    </row>
    <row r="1094" spans="1:33" x14ac:dyDescent="0.25">
      <c r="A1094" s="41" t="str">
        <f>IF(B1094=$Z$1,MAX($A$1:A1093)+1,"")</f>
        <v/>
      </c>
      <c r="B1094" s="48" t="s">
        <v>38</v>
      </c>
      <c r="C1094" s="41" t="s">
        <v>222</v>
      </c>
      <c r="D1094" s="49" t="s">
        <v>1056</v>
      </c>
      <c r="E1094" s="50">
        <v>664448</v>
      </c>
      <c r="F1094" s="48" t="s">
        <v>24</v>
      </c>
      <c r="H1094" s="63">
        <f t="shared" si="343"/>
        <v>1093</v>
      </c>
      <c r="I1094" s="63" t="str">
        <f t="shared" si="326"/>
        <v/>
      </c>
      <c r="J1094" s="63" t="str">
        <f t="shared" si="327"/>
        <v/>
      </c>
      <c r="K1094" s="63" t="str">
        <f t="shared" si="328"/>
        <v/>
      </c>
      <c r="L1094" s="63" t="str">
        <f t="shared" si="329"/>
        <v/>
      </c>
      <c r="M1094" s="63" t="str">
        <f t="shared" si="330"/>
        <v/>
      </c>
      <c r="N1094" s="63" t="str">
        <f t="shared" si="331"/>
        <v/>
      </c>
      <c r="P1094" s="44" t="str">
        <f>IF($AB$1="NE","",IF(V1094=$V$1,MAX($P$1:P1093)+1,""))</f>
        <v/>
      </c>
      <c r="Q1094" s="44" t="str">
        <f t="shared" si="332"/>
        <v/>
      </c>
      <c r="R1094" s="44" t="str">
        <f t="shared" si="333"/>
        <v/>
      </c>
      <c r="S1094" s="44" t="str">
        <f t="shared" si="334"/>
        <v/>
      </c>
      <c r="T1094" s="44" t="str">
        <f t="shared" si="335"/>
        <v/>
      </c>
      <c r="U1094" s="44" t="str">
        <f t="shared" si="336"/>
        <v/>
      </c>
      <c r="V1094" s="44" t="str">
        <f t="shared" si="337"/>
        <v/>
      </c>
      <c r="X1094" s="44" t="str">
        <f>IF(AA1094=$AA$1,MAX($X$1:X1093)+1,"")</f>
        <v/>
      </c>
      <c r="Y1094" s="44" t="str">
        <f t="shared" si="338"/>
        <v/>
      </c>
      <c r="Z1094" s="44" t="str">
        <f t="shared" si="344"/>
        <v/>
      </c>
      <c r="AA1094" s="44" t="str">
        <f t="shared" si="339"/>
        <v/>
      </c>
      <c r="AB1094" s="44" t="str">
        <f t="shared" si="340"/>
        <v/>
      </c>
      <c r="AC1094" s="45" t="str">
        <f t="shared" si="341"/>
        <v/>
      </c>
      <c r="AD1094" s="45" t="str">
        <f t="shared" si="342"/>
        <v/>
      </c>
      <c r="AG1094"/>
    </row>
    <row r="1095" spans="1:33" x14ac:dyDescent="0.25">
      <c r="A1095" s="41" t="str">
        <f>IF(B1095=$Z$1,MAX($A$1:A1094)+1,"")</f>
        <v/>
      </c>
      <c r="B1095" s="48" t="s">
        <v>38</v>
      </c>
      <c r="C1095" s="41" t="s">
        <v>222</v>
      </c>
      <c r="D1095" s="49" t="s">
        <v>1724</v>
      </c>
      <c r="E1095" s="50">
        <v>619027</v>
      </c>
      <c r="F1095" s="48" t="s">
        <v>1734</v>
      </c>
      <c r="H1095" s="63">
        <f t="shared" si="343"/>
        <v>1094</v>
      </c>
      <c r="I1095" s="63" t="str">
        <f t="shared" si="326"/>
        <v/>
      </c>
      <c r="J1095" s="63" t="str">
        <f t="shared" si="327"/>
        <v/>
      </c>
      <c r="K1095" s="63" t="str">
        <f t="shared" si="328"/>
        <v/>
      </c>
      <c r="L1095" s="63" t="str">
        <f t="shared" si="329"/>
        <v/>
      </c>
      <c r="M1095" s="63" t="str">
        <f t="shared" si="330"/>
        <v/>
      </c>
      <c r="N1095" s="63" t="str">
        <f t="shared" si="331"/>
        <v/>
      </c>
      <c r="P1095" s="44" t="str">
        <f>IF($AB$1="NE","",IF(V1095=$V$1,MAX($P$1:P1094)+1,""))</f>
        <v/>
      </c>
      <c r="Q1095" s="44" t="str">
        <f t="shared" si="332"/>
        <v/>
      </c>
      <c r="R1095" s="44" t="str">
        <f t="shared" si="333"/>
        <v/>
      </c>
      <c r="S1095" s="44" t="str">
        <f t="shared" si="334"/>
        <v/>
      </c>
      <c r="T1095" s="44" t="str">
        <f t="shared" si="335"/>
        <v/>
      </c>
      <c r="U1095" s="44" t="str">
        <f t="shared" si="336"/>
        <v/>
      </c>
      <c r="V1095" s="44" t="str">
        <f t="shared" si="337"/>
        <v/>
      </c>
      <c r="X1095" s="44" t="str">
        <f>IF(AA1095=$AA$1,MAX($X$1:X1094)+1,"")</f>
        <v/>
      </c>
      <c r="Y1095" s="44" t="str">
        <f t="shared" si="338"/>
        <v/>
      </c>
      <c r="Z1095" s="44" t="str">
        <f t="shared" si="344"/>
        <v/>
      </c>
      <c r="AA1095" s="44" t="str">
        <f t="shared" si="339"/>
        <v/>
      </c>
      <c r="AB1095" s="44" t="str">
        <f t="shared" si="340"/>
        <v/>
      </c>
      <c r="AC1095" s="45" t="str">
        <f t="shared" si="341"/>
        <v/>
      </c>
      <c r="AD1095" s="45" t="str">
        <f t="shared" si="342"/>
        <v/>
      </c>
      <c r="AG1095"/>
    </row>
    <row r="1096" spans="1:33" x14ac:dyDescent="0.25">
      <c r="A1096" s="41" t="str">
        <f>IF(B1096=$Z$1,MAX($A$1:A1095)+1,"")</f>
        <v/>
      </c>
      <c r="B1096" s="48" t="s">
        <v>38</v>
      </c>
      <c r="C1096" s="41" t="s">
        <v>222</v>
      </c>
      <c r="D1096" s="49" t="s">
        <v>227</v>
      </c>
      <c r="E1096" s="50">
        <v>654612</v>
      </c>
      <c r="F1096" s="48" t="s">
        <v>1734</v>
      </c>
      <c r="H1096" s="63">
        <f t="shared" si="343"/>
        <v>1095</v>
      </c>
      <c r="I1096" s="63" t="str">
        <f t="shared" si="326"/>
        <v/>
      </c>
      <c r="J1096" s="63" t="str">
        <f t="shared" si="327"/>
        <v/>
      </c>
      <c r="K1096" s="63" t="str">
        <f t="shared" si="328"/>
        <v/>
      </c>
      <c r="L1096" s="63" t="str">
        <f t="shared" si="329"/>
        <v/>
      </c>
      <c r="M1096" s="63" t="str">
        <f t="shared" si="330"/>
        <v/>
      </c>
      <c r="N1096" s="63" t="str">
        <f t="shared" si="331"/>
        <v/>
      </c>
      <c r="P1096" s="44" t="str">
        <f>IF($AB$1="NE","",IF(V1096=$V$1,MAX($P$1:P1095)+1,""))</f>
        <v/>
      </c>
      <c r="Q1096" s="44" t="str">
        <f t="shared" si="332"/>
        <v/>
      </c>
      <c r="R1096" s="44" t="str">
        <f t="shared" si="333"/>
        <v/>
      </c>
      <c r="S1096" s="44" t="str">
        <f t="shared" si="334"/>
        <v/>
      </c>
      <c r="T1096" s="44" t="str">
        <f t="shared" si="335"/>
        <v/>
      </c>
      <c r="U1096" s="44" t="str">
        <f t="shared" si="336"/>
        <v/>
      </c>
      <c r="V1096" s="44" t="str">
        <f t="shared" si="337"/>
        <v/>
      </c>
      <c r="X1096" s="44" t="str">
        <f>IF(AA1096=$AA$1,MAX($X$1:X1095)+1,"")</f>
        <v/>
      </c>
      <c r="Y1096" s="44" t="str">
        <f t="shared" si="338"/>
        <v/>
      </c>
      <c r="Z1096" s="44" t="str">
        <f t="shared" si="344"/>
        <v/>
      </c>
      <c r="AA1096" s="44" t="str">
        <f t="shared" si="339"/>
        <v/>
      </c>
      <c r="AB1096" s="44" t="str">
        <f t="shared" si="340"/>
        <v/>
      </c>
      <c r="AC1096" s="45" t="str">
        <f t="shared" si="341"/>
        <v/>
      </c>
      <c r="AD1096" s="45" t="str">
        <f t="shared" si="342"/>
        <v/>
      </c>
      <c r="AG1096"/>
    </row>
    <row r="1097" spans="1:33" x14ac:dyDescent="0.25">
      <c r="A1097" s="41" t="str">
        <f>IF(B1097=$Z$1,MAX($A$1:A1096)+1,"")</f>
        <v/>
      </c>
      <c r="B1097" s="48" t="s">
        <v>38</v>
      </c>
      <c r="C1097" s="41" t="s">
        <v>222</v>
      </c>
      <c r="D1097" s="49" t="s">
        <v>1725</v>
      </c>
      <c r="E1097" s="50">
        <v>757608</v>
      </c>
      <c r="F1097" s="48" t="s">
        <v>1734</v>
      </c>
      <c r="H1097" s="63">
        <f t="shared" si="343"/>
        <v>1096</v>
      </c>
      <c r="I1097" s="63" t="str">
        <f t="shared" si="326"/>
        <v/>
      </c>
      <c r="J1097" s="63" t="str">
        <f t="shared" si="327"/>
        <v/>
      </c>
      <c r="K1097" s="63" t="str">
        <f t="shared" si="328"/>
        <v/>
      </c>
      <c r="L1097" s="63" t="str">
        <f t="shared" si="329"/>
        <v/>
      </c>
      <c r="M1097" s="63" t="str">
        <f t="shared" si="330"/>
        <v/>
      </c>
      <c r="N1097" s="63" t="str">
        <f t="shared" si="331"/>
        <v/>
      </c>
      <c r="P1097" s="44" t="str">
        <f>IF($AB$1="NE","",IF(V1097=$V$1,MAX($P$1:P1096)+1,""))</f>
        <v/>
      </c>
      <c r="Q1097" s="44" t="str">
        <f t="shared" si="332"/>
        <v/>
      </c>
      <c r="R1097" s="44" t="str">
        <f t="shared" si="333"/>
        <v/>
      </c>
      <c r="S1097" s="44" t="str">
        <f t="shared" si="334"/>
        <v/>
      </c>
      <c r="T1097" s="44" t="str">
        <f t="shared" si="335"/>
        <v/>
      </c>
      <c r="U1097" s="44" t="str">
        <f t="shared" si="336"/>
        <v/>
      </c>
      <c r="V1097" s="44" t="str">
        <f t="shared" si="337"/>
        <v/>
      </c>
      <c r="X1097" s="44" t="str">
        <f>IF(AA1097=$AA$1,MAX($X$1:X1096)+1,"")</f>
        <v/>
      </c>
      <c r="Y1097" s="44" t="str">
        <f t="shared" si="338"/>
        <v/>
      </c>
      <c r="Z1097" s="44" t="str">
        <f t="shared" si="344"/>
        <v/>
      </c>
      <c r="AA1097" s="44" t="str">
        <f t="shared" si="339"/>
        <v/>
      </c>
      <c r="AB1097" s="44" t="str">
        <f t="shared" si="340"/>
        <v/>
      </c>
      <c r="AC1097" s="45" t="str">
        <f t="shared" si="341"/>
        <v/>
      </c>
      <c r="AD1097" s="45" t="str">
        <f t="shared" si="342"/>
        <v/>
      </c>
      <c r="AG1097"/>
    </row>
    <row r="1098" spans="1:33" x14ac:dyDescent="0.25">
      <c r="A1098" s="41" t="str">
        <f>IF(B1098=$Z$1,MAX($A$1:A1097)+1,"")</f>
        <v/>
      </c>
      <c r="B1098" s="48" t="s">
        <v>38</v>
      </c>
      <c r="C1098" s="41" t="s">
        <v>222</v>
      </c>
      <c r="D1098" s="49" t="s">
        <v>1726</v>
      </c>
      <c r="E1098" s="50">
        <v>619035</v>
      </c>
      <c r="F1098" s="48" t="s">
        <v>1734</v>
      </c>
      <c r="H1098" s="63">
        <f t="shared" si="343"/>
        <v>1097</v>
      </c>
      <c r="I1098" s="63" t="str">
        <f t="shared" si="326"/>
        <v/>
      </c>
      <c r="J1098" s="63" t="str">
        <f t="shared" si="327"/>
        <v/>
      </c>
      <c r="K1098" s="63" t="str">
        <f t="shared" si="328"/>
        <v/>
      </c>
      <c r="L1098" s="63" t="str">
        <f t="shared" si="329"/>
        <v/>
      </c>
      <c r="M1098" s="63" t="str">
        <f t="shared" si="330"/>
        <v/>
      </c>
      <c r="N1098" s="63" t="str">
        <f t="shared" si="331"/>
        <v/>
      </c>
      <c r="P1098" s="44" t="str">
        <f>IF($AB$1="NE","",IF(V1098=$V$1,MAX($P$1:P1097)+1,""))</f>
        <v/>
      </c>
      <c r="Q1098" s="44" t="str">
        <f t="shared" si="332"/>
        <v/>
      </c>
      <c r="R1098" s="44" t="str">
        <f t="shared" si="333"/>
        <v/>
      </c>
      <c r="S1098" s="44" t="str">
        <f t="shared" si="334"/>
        <v/>
      </c>
      <c r="T1098" s="44" t="str">
        <f t="shared" si="335"/>
        <v/>
      </c>
      <c r="U1098" s="44" t="str">
        <f t="shared" si="336"/>
        <v/>
      </c>
      <c r="V1098" s="44" t="str">
        <f t="shared" si="337"/>
        <v/>
      </c>
      <c r="X1098" s="44" t="str">
        <f>IF(AA1098=$AA$1,MAX($X$1:X1097)+1,"")</f>
        <v/>
      </c>
      <c r="Y1098" s="44" t="str">
        <f t="shared" si="338"/>
        <v/>
      </c>
      <c r="Z1098" s="44" t="str">
        <f t="shared" si="344"/>
        <v/>
      </c>
      <c r="AA1098" s="44" t="str">
        <f t="shared" si="339"/>
        <v/>
      </c>
      <c r="AB1098" s="44" t="str">
        <f t="shared" si="340"/>
        <v/>
      </c>
      <c r="AC1098" s="45" t="str">
        <f t="shared" si="341"/>
        <v/>
      </c>
      <c r="AD1098" s="45" t="str">
        <f t="shared" si="342"/>
        <v/>
      </c>
      <c r="AG1098"/>
    </row>
    <row r="1099" spans="1:33" x14ac:dyDescent="0.25">
      <c r="A1099" s="41" t="str">
        <f>IF(B1099=$Z$1,MAX($A$1:A1098)+1,"")</f>
        <v/>
      </c>
      <c r="B1099" s="48" t="s">
        <v>38</v>
      </c>
      <c r="C1099" s="41" t="s">
        <v>1057</v>
      </c>
      <c r="D1099" s="49" t="s">
        <v>1058</v>
      </c>
      <c r="E1099" s="50">
        <v>602027</v>
      </c>
      <c r="F1099" s="48" t="s">
        <v>24</v>
      </c>
      <c r="H1099" s="63">
        <f t="shared" si="343"/>
        <v>1098</v>
      </c>
      <c r="I1099" s="63" t="str">
        <f t="shared" ref="I1099:I1162" si="345">IF(I1098="","",IF(MAX($P$2:$P$10000)=I1098,"",I1098+1))</f>
        <v/>
      </c>
      <c r="J1099" s="63" t="str">
        <f t="shared" ref="J1099:J1162" si="346">IF(I1099="","",LOOKUP(Q1099,$P$2:$P$10000,$R$2:$R$10000))</f>
        <v/>
      </c>
      <c r="K1099" s="63" t="str">
        <f t="shared" ref="K1099:K1162" si="347">IF(I1099="","",LOOKUP(I1099,$P$2:$P$10000,$S$2:$S$10000))</f>
        <v/>
      </c>
      <c r="L1099" s="63" t="str">
        <f t="shared" ref="L1099:L1162" si="348">IF(I1099="","",LOOKUP(I1099,$P$2:$P$10000,$T$2:$T$10000))</f>
        <v/>
      </c>
      <c r="M1099" s="63" t="str">
        <f t="shared" ref="M1099:M1162" si="349">IF(I1099="","",LOOKUP(I1099,$P$2:$P$10000,$U$2:$U$10000))</f>
        <v/>
      </c>
      <c r="N1099" s="63" t="str">
        <f t="shared" ref="N1099:N1162" si="350">IF(I1099="","",LOOKUP(I1099,$P$2:$P$10000,$V$2:$V$10000))</f>
        <v/>
      </c>
      <c r="P1099" s="44" t="str">
        <f>IF($AB$1="NE","",IF(V1099=$V$1,MAX($P$1:P1098)+1,""))</f>
        <v/>
      </c>
      <c r="Q1099" s="44" t="str">
        <f t="shared" ref="Q1099:Q1162" si="351">IF(Q1098="","",IF(MAX($X$2:$X$10000)=Q1098,"",Q1098+1))</f>
        <v/>
      </c>
      <c r="R1099" s="44" t="str">
        <f t="shared" ref="R1099:R1162" si="352">IF(Q1099="","",LOOKUP(Q1099,$Y$2:$Y$10000,$Z$2:$Z$10000))</f>
        <v/>
      </c>
      <c r="S1099" s="44" t="str">
        <f t="shared" ref="S1099:S1162" si="353">IF(Q1099="","",LOOKUP(Q1099,$X$2:$X$10000,$AA$2:$AA$10000))</f>
        <v/>
      </c>
      <c r="T1099" s="44" t="str">
        <f t="shared" ref="T1099:T1162" si="354">IF(Q1099="","",LOOKUP(Q1099,$X$2:$X$10000,$AB$2:$AB$10000))</f>
        <v/>
      </c>
      <c r="U1099" s="44" t="str">
        <f t="shared" ref="U1099:U1162" si="355">IF(Q1099="","",LOOKUP(Q1099,$X$2:$X$10000,$AC$2:$AC$10000))</f>
        <v/>
      </c>
      <c r="V1099" s="44" t="str">
        <f t="shared" ref="V1099:V1162" si="356">IF(Q1099="","",LOOKUP(Q1099,$X$2:$X$10000,$AD$2:$AD$10000))</f>
        <v/>
      </c>
      <c r="X1099" s="44" t="str">
        <f>IF(AA1099=$AA$1,MAX($X$1:X1098)+1,"")</f>
        <v/>
      </c>
      <c r="Y1099" s="44" t="str">
        <f t="shared" ref="Y1099:Y1162" si="357">IF(Y1098="","",IF(MAX($A$2:$A$10000)=Y1098,"",Y1098+1))</f>
        <v/>
      </c>
      <c r="Z1099" s="44" t="str">
        <f t="shared" si="344"/>
        <v/>
      </c>
      <c r="AA1099" s="44" t="str">
        <f t="shared" ref="AA1099:AA1162" si="358">IF(Y1099="","",LOOKUP(Y1099,$A$2:$A$10000,$C$2:$C$10000))</f>
        <v/>
      </c>
      <c r="AB1099" s="44" t="str">
        <f t="shared" ref="AB1099:AB1162" si="359">IF(Y1099="","",LOOKUP(Y1099,$A$2:$A$10000,$D$2:$D$10000))</f>
        <v/>
      </c>
      <c r="AC1099" s="45" t="str">
        <f t="shared" ref="AC1099:AC1162" si="360">IF(Y1099="","",LOOKUP(Y1099,$A$2:$A$10000,$E$2:$E$10000))</f>
        <v/>
      </c>
      <c r="AD1099" s="45" t="str">
        <f t="shared" ref="AD1099:AD1162" si="361">IF(Y1099="","",LOOKUP(Y1099,$A$2:$A$10000,$F$2:$F$10000))</f>
        <v/>
      </c>
      <c r="AG1099"/>
    </row>
    <row r="1100" spans="1:33" x14ac:dyDescent="0.25">
      <c r="A1100" s="41" t="str">
        <f>IF(B1100=$Z$1,MAX($A$1:A1099)+1,"")</f>
        <v/>
      </c>
      <c r="B1100" s="48" t="s">
        <v>38</v>
      </c>
      <c r="C1100" s="41" t="s">
        <v>1057</v>
      </c>
      <c r="D1100" s="49" t="s">
        <v>1059</v>
      </c>
      <c r="E1100" s="50">
        <v>672343</v>
      </c>
      <c r="F1100" s="48" t="s">
        <v>24</v>
      </c>
      <c r="H1100" s="63">
        <f t="shared" si="343"/>
        <v>1099</v>
      </c>
      <c r="I1100" s="63" t="str">
        <f t="shared" si="345"/>
        <v/>
      </c>
      <c r="J1100" s="63" t="str">
        <f t="shared" si="346"/>
        <v/>
      </c>
      <c r="K1100" s="63" t="str">
        <f t="shared" si="347"/>
        <v/>
      </c>
      <c r="L1100" s="63" t="str">
        <f t="shared" si="348"/>
        <v/>
      </c>
      <c r="M1100" s="63" t="str">
        <f t="shared" si="349"/>
        <v/>
      </c>
      <c r="N1100" s="63" t="str">
        <f t="shared" si="350"/>
        <v/>
      </c>
      <c r="P1100" s="44" t="str">
        <f>IF($AB$1="NE","",IF(V1100=$V$1,MAX($P$1:P1099)+1,""))</f>
        <v/>
      </c>
      <c r="Q1100" s="44" t="str">
        <f t="shared" si="351"/>
        <v/>
      </c>
      <c r="R1100" s="44" t="str">
        <f t="shared" si="352"/>
        <v/>
      </c>
      <c r="S1100" s="44" t="str">
        <f t="shared" si="353"/>
        <v/>
      </c>
      <c r="T1100" s="44" t="str">
        <f t="shared" si="354"/>
        <v/>
      </c>
      <c r="U1100" s="44" t="str">
        <f t="shared" si="355"/>
        <v/>
      </c>
      <c r="V1100" s="44" t="str">
        <f t="shared" si="356"/>
        <v/>
      </c>
      <c r="X1100" s="44" t="str">
        <f>IF(AA1100=$AA$1,MAX($X$1:X1099)+1,"")</f>
        <v/>
      </c>
      <c r="Y1100" s="44" t="str">
        <f t="shared" si="357"/>
        <v/>
      </c>
      <c r="Z1100" s="44" t="str">
        <f t="shared" si="344"/>
        <v/>
      </c>
      <c r="AA1100" s="44" t="str">
        <f t="shared" si="358"/>
        <v/>
      </c>
      <c r="AB1100" s="44" t="str">
        <f t="shared" si="359"/>
        <v/>
      </c>
      <c r="AC1100" s="45" t="str">
        <f t="shared" si="360"/>
        <v/>
      </c>
      <c r="AD1100" s="45" t="str">
        <f t="shared" si="361"/>
        <v/>
      </c>
      <c r="AG1100"/>
    </row>
    <row r="1101" spans="1:33" x14ac:dyDescent="0.25">
      <c r="A1101" s="41" t="str">
        <f>IF(B1101=$Z$1,MAX($A$1:A1100)+1,"")</f>
        <v/>
      </c>
      <c r="B1101" s="48" t="s">
        <v>38</v>
      </c>
      <c r="C1101" s="41" t="s">
        <v>1057</v>
      </c>
      <c r="D1101" s="49" t="s">
        <v>1060</v>
      </c>
      <c r="E1101" s="50">
        <v>668958</v>
      </c>
      <c r="F1101" s="48" t="s">
        <v>24</v>
      </c>
      <c r="H1101" s="63">
        <f t="shared" si="343"/>
        <v>1100</v>
      </c>
      <c r="I1101" s="63" t="str">
        <f t="shared" si="345"/>
        <v/>
      </c>
      <c r="J1101" s="63" t="str">
        <f t="shared" si="346"/>
        <v/>
      </c>
      <c r="K1101" s="63" t="str">
        <f t="shared" si="347"/>
        <v/>
      </c>
      <c r="L1101" s="63" t="str">
        <f t="shared" si="348"/>
        <v/>
      </c>
      <c r="M1101" s="63" t="str">
        <f t="shared" si="349"/>
        <v/>
      </c>
      <c r="N1101" s="63" t="str">
        <f t="shared" si="350"/>
        <v/>
      </c>
      <c r="P1101" s="44" t="str">
        <f>IF($AB$1="NE","",IF(V1101=$V$1,MAX($P$1:P1100)+1,""))</f>
        <v/>
      </c>
      <c r="Q1101" s="44" t="str">
        <f t="shared" si="351"/>
        <v/>
      </c>
      <c r="R1101" s="44" t="str">
        <f t="shared" si="352"/>
        <v/>
      </c>
      <c r="S1101" s="44" t="str">
        <f t="shared" si="353"/>
        <v/>
      </c>
      <c r="T1101" s="44" t="str">
        <f t="shared" si="354"/>
        <v/>
      </c>
      <c r="U1101" s="44" t="str">
        <f t="shared" si="355"/>
        <v/>
      </c>
      <c r="V1101" s="44" t="str">
        <f t="shared" si="356"/>
        <v/>
      </c>
      <c r="X1101" s="44" t="str">
        <f>IF(AA1101=$AA$1,MAX($X$1:X1100)+1,"")</f>
        <v/>
      </c>
      <c r="Y1101" s="44" t="str">
        <f t="shared" si="357"/>
        <v/>
      </c>
      <c r="Z1101" s="44" t="str">
        <f t="shared" si="344"/>
        <v/>
      </c>
      <c r="AA1101" s="44" t="str">
        <f t="shared" si="358"/>
        <v/>
      </c>
      <c r="AB1101" s="44" t="str">
        <f t="shared" si="359"/>
        <v/>
      </c>
      <c r="AC1101" s="45" t="str">
        <f t="shared" si="360"/>
        <v/>
      </c>
      <c r="AD1101" s="45" t="str">
        <f t="shared" si="361"/>
        <v/>
      </c>
      <c r="AG1101"/>
    </row>
    <row r="1102" spans="1:33" x14ac:dyDescent="0.25">
      <c r="A1102" s="41" t="str">
        <f>IF(B1102=$Z$1,MAX($A$1:A1101)+1,"")</f>
        <v/>
      </c>
      <c r="B1102" s="48" t="s">
        <v>38</v>
      </c>
      <c r="C1102" s="41" t="s">
        <v>1057</v>
      </c>
      <c r="D1102" s="49" t="s">
        <v>1061</v>
      </c>
      <c r="E1102" s="50">
        <v>672351</v>
      </c>
      <c r="F1102" s="48" t="s">
        <v>24</v>
      </c>
      <c r="H1102" s="63">
        <f t="shared" si="343"/>
        <v>1101</v>
      </c>
      <c r="I1102" s="63" t="str">
        <f t="shared" si="345"/>
        <v/>
      </c>
      <c r="J1102" s="63" t="str">
        <f t="shared" si="346"/>
        <v/>
      </c>
      <c r="K1102" s="63" t="str">
        <f t="shared" si="347"/>
        <v/>
      </c>
      <c r="L1102" s="63" t="str">
        <f t="shared" si="348"/>
        <v/>
      </c>
      <c r="M1102" s="63" t="str">
        <f t="shared" si="349"/>
        <v/>
      </c>
      <c r="N1102" s="63" t="str">
        <f t="shared" si="350"/>
        <v/>
      </c>
      <c r="P1102" s="44" t="str">
        <f>IF($AB$1="NE","",IF(V1102=$V$1,MAX($P$1:P1101)+1,""))</f>
        <v/>
      </c>
      <c r="Q1102" s="44" t="str">
        <f t="shared" si="351"/>
        <v/>
      </c>
      <c r="R1102" s="44" t="str">
        <f t="shared" si="352"/>
        <v/>
      </c>
      <c r="S1102" s="44" t="str">
        <f t="shared" si="353"/>
        <v/>
      </c>
      <c r="T1102" s="44" t="str">
        <f t="shared" si="354"/>
        <v/>
      </c>
      <c r="U1102" s="44" t="str">
        <f t="shared" si="355"/>
        <v/>
      </c>
      <c r="V1102" s="44" t="str">
        <f t="shared" si="356"/>
        <v/>
      </c>
      <c r="X1102" s="44" t="str">
        <f>IF(AA1102=$AA$1,MAX($X$1:X1101)+1,"")</f>
        <v/>
      </c>
      <c r="Y1102" s="44" t="str">
        <f t="shared" si="357"/>
        <v/>
      </c>
      <c r="Z1102" s="44" t="str">
        <f t="shared" si="344"/>
        <v/>
      </c>
      <c r="AA1102" s="44" t="str">
        <f t="shared" si="358"/>
        <v/>
      </c>
      <c r="AB1102" s="44" t="str">
        <f t="shared" si="359"/>
        <v/>
      </c>
      <c r="AC1102" s="45" t="str">
        <f t="shared" si="360"/>
        <v/>
      </c>
      <c r="AD1102" s="45" t="str">
        <f t="shared" si="361"/>
        <v/>
      </c>
      <c r="AG1102"/>
    </row>
    <row r="1103" spans="1:33" x14ac:dyDescent="0.25">
      <c r="A1103" s="41" t="str">
        <f>IF(B1103=$Z$1,MAX($A$1:A1102)+1,"")</f>
        <v/>
      </c>
      <c r="B1103" s="48" t="s">
        <v>38</v>
      </c>
      <c r="C1103" s="41" t="s">
        <v>1057</v>
      </c>
      <c r="D1103" s="49" t="s">
        <v>1062</v>
      </c>
      <c r="E1103" s="50">
        <v>738760</v>
      </c>
      <c r="F1103" s="48" t="s">
        <v>24</v>
      </c>
      <c r="H1103" s="63">
        <f t="shared" si="343"/>
        <v>1102</v>
      </c>
      <c r="I1103" s="63" t="str">
        <f t="shared" si="345"/>
        <v/>
      </c>
      <c r="J1103" s="63" t="str">
        <f t="shared" si="346"/>
        <v/>
      </c>
      <c r="K1103" s="63" t="str">
        <f t="shared" si="347"/>
        <v/>
      </c>
      <c r="L1103" s="63" t="str">
        <f t="shared" si="348"/>
        <v/>
      </c>
      <c r="M1103" s="63" t="str">
        <f t="shared" si="349"/>
        <v/>
      </c>
      <c r="N1103" s="63" t="str">
        <f t="shared" si="350"/>
        <v/>
      </c>
      <c r="P1103" s="44" t="str">
        <f>IF($AB$1="NE","",IF(V1103=$V$1,MAX($P$1:P1102)+1,""))</f>
        <v/>
      </c>
      <c r="Q1103" s="44" t="str">
        <f t="shared" si="351"/>
        <v/>
      </c>
      <c r="R1103" s="44" t="str">
        <f t="shared" si="352"/>
        <v/>
      </c>
      <c r="S1103" s="44" t="str">
        <f t="shared" si="353"/>
        <v/>
      </c>
      <c r="T1103" s="44" t="str">
        <f t="shared" si="354"/>
        <v/>
      </c>
      <c r="U1103" s="44" t="str">
        <f t="shared" si="355"/>
        <v/>
      </c>
      <c r="V1103" s="44" t="str">
        <f t="shared" si="356"/>
        <v/>
      </c>
      <c r="X1103" s="44" t="str">
        <f>IF(AA1103=$AA$1,MAX($X$1:X1102)+1,"")</f>
        <v/>
      </c>
      <c r="Y1103" s="44" t="str">
        <f t="shared" si="357"/>
        <v/>
      </c>
      <c r="Z1103" s="44" t="str">
        <f t="shared" si="344"/>
        <v/>
      </c>
      <c r="AA1103" s="44" t="str">
        <f t="shared" si="358"/>
        <v/>
      </c>
      <c r="AB1103" s="44" t="str">
        <f t="shared" si="359"/>
        <v/>
      </c>
      <c r="AC1103" s="45" t="str">
        <f t="shared" si="360"/>
        <v/>
      </c>
      <c r="AD1103" s="45" t="str">
        <f t="shared" si="361"/>
        <v/>
      </c>
      <c r="AG1103"/>
    </row>
    <row r="1104" spans="1:33" x14ac:dyDescent="0.25">
      <c r="A1104" s="41" t="str">
        <f>IF(B1104=$Z$1,MAX($A$1:A1103)+1,"")</f>
        <v/>
      </c>
      <c r="B1104" s="48" t="s">
        <v>38</v>
      </c>
      <c r="C1104" s="41" t="s">
        <v>1057</v>
      </c>
      <c r="D1104" s="49" t="s">
        <v>1063</v>
      </c>
      <c r="E1104" s="50">
        <v>772330</v>
      </c>
      <c r="F1104" s="48" t="s">
        <v>24</v>
      </c>
      <c r="H1104" s="63">
        <f t="shared" si="343"/>
        <v>1103</v>
      </c>
      <c r="I1104" s="63" t="str">
        <f t="shared" si="345"/>
        <v/>
      </c>
      <c r="J1104" s="63" t="str">
        <f t="shared" si="346"/>
        <v/>
      </c>
      <c r="K1104" s="63" t="str">
        <f t="shared" si="347"/>
        <v/>
      </c>
      <c r="L1104" s="63" t="str">
        <f t="shared" si="348"/>
        <v/>
      </c>
      <c r="M1104" s="63" t="str">
        <f t="shared" si="349"/>
        <v/>
      </c>
      <c r="N1104" s="63" t="str">
        <f t="shared" si="350"/>
        <v/>
      </c>
      <c r="P1104" s="44" t="str">
        <f>IF($AB$1="NE","",IF(V1104=$V$1,MAX($P$1:P1103)+1,""))</f>
        <v/>
      </c>
      <c r="Q1104" s="44" t="str">
        <f t="shared" si="351"/>
        <v/>
      </c>
      <c r="R1104" s="44" t="str">
        <f t="shared" si="352"/>
        <v/>
      </c>
      <c r="S1104" s="44" t="str">
        <f t="shared" si="353"/>
        <v/>
      </c>
      <c r="T1104" s="44" t="str">
        <f t="shared" si="354"/>
        <v/>
      </c>
      <c r="U1104" s="44" t="str">
        <f t="shared" si="355"/>
        <v/>
      </c>
      <c r="V1104" s="44" t="str">
        <f t="shared" si="356"/>
        <v/>
      </c>
      <c r="X1104" s="44" t="str">
        <f>IF(AA1104=$AA$1,MAX($X$1:X1103)+1,"")</f>
        <v/>
      </c>
      <c r="Y1104" s="44" t="str">
        <f t="shared" si="357"/>
        <v/>
      </c>
      <c r="Z1104" s="44" t="str">
        <f t="shared" si="344"/>
        <v/>
      </c>
      <c r="AA1104" s="44" t="str">
        <f t="shared" si="358"/>
        <v/>
      </c>
      <c r="AB1104" s="44" t="str">
        <f t="shared" si="359"/>
        <v/>
      </c>
      <c r="AC1104" s="45" t="str">
        <f t="shared" si="360"/>
        <v/>
      </c>
      <c r="AD1104" s="45" t="str">
        <f t="shared" si="361"/>
        <v/>
      </c>
      <c r="AG1104"/>
    </row>
    <row r="1105" spans="1:33" x14ac:dyDescent="0.25">
      <c r="A1105" s="41" t="str">
        <f>IF(B1105=$Z$1,MAX($A$1:A1104)+1,"")</f>
        <v/>
      </c>
      <c r="B1105" s="48" t="s">
        <v>38</v>
      </c>
      <c r="C1105" s="41" t="s">
        <v>1057</v>
      </c>
      <c r="D1105" s="49" t="s">
        <v>1064</v>
      </c>
      <c r="E1105" s="50">
        <v>738778</v>
      </c>
      <c r="F1105" s="48" t="s">
        <v>24</v>
      </c>
      <c r="H1105" s="63">
        <f t="shared" si="343"/>
        <v>1104</v>
      </c>
      <c r="I1105" s="63" t="str">
        <f t="shared" si="345"/>
        <v/>
      </c>
      <c r="J1105" s="63" t="str">
        <f t="shared" si="346"/>
        <v/>
      </c>
      <c r="K1105" s="63" t="str">
        <f t="shared" si="347"/>
        <v/>
      </c>
      <c r="L1105" s="63" t="str">
        <f t="shared" si="348"/>
        <v/>
      </c>
      <c r="M1105" s="63" t="str">
        <f t="shared" si="349"/>
        <v/>
      </c>
      <c r="N1105" s="63" t="str">
        <f t="shared" si="350"/>
        <v/>
      </c>
      <c r="P1105" s="44" t="str">
        <f>IF($AB$1="NE","",IF(V1105=$V$1,MAX($P$1:P1104)+1,""))</f>
        <v/>
      </c>
      <c r="Q1105" s="44" t="str">
        <f t="shared" si="351"/>
        <v/>
      </c>
      <c r="R1105" s="44" t="str">
        <f t="shared" si="352"/>
        <v/>
      </c>
      <c r="S1105" s="44" t="str">
        <f t="shared" si="353"/>
        <v/>
      </c>
      <c r="T1105" s="44" t="str">
        <f t="shared" si="354"/>
        <v/>
      </c>
      <c r="U1105" s="44" t="str">
        <f t="shared" si="355"/>
        <v/>
      </c>
      <c r="V1105" s="44" t="str">
        <f t="shared" si="356"/>
        <v/>
      </c>
      <c r="X1105" s="44" t="str">
        <f>IF(AA1105=$AA$1,MAX($X$1:X1104)+1,"")</f>
        <v/>
      </c>
      <c r="Y1105" s="44" t="str">
        <f t="shared" si="357"/>
        <v/>
      </c>
      <c r="Z1105" s="44" t="str">
        <f t="shared" si="344"/>
        <v/>
      </c>
      <c r="AA1105" s="44" t="str">
        <f t="shared" si="358"/>
        <v/>
      </c>
      <c r="AB1105" s="44" t="str">
        <f t="shared" si="359"/>
        <v/>
      </c>
      <c r="AC1105" s="45" t="str">
        <f t="shared" si="360"/>
        <v/>
      </c>
      <c r="AD1105" s="45" t="str">
        <f t="shared" si="361"/>
        <v/>
      </c>
      <c r="AG1105"/>
    </row>
    <row r="1106" spans="1:33" x14ac:dyDescent="0.25">
      <c r="A1106" s="41" t="str">
        <f>IF(B1106=$Z$1,MAX($A$1:A1105)+1,"")</f>
        <v/>
      </c>
      <c r="B1106" s="48" t="s">
        <v>38</v>
      </c>
      <c r="C1106" s="41" t="s">
        <v>1057</v>
      </c>
      <c r="D1106" s="49" t="s">
        <v>1065</v>
      </c>
      <c r="E1106" s="50">
        <v>773174</v>
      </c>
      <c r="F1106" s="48" t="s">
        <v>24</v>
      </c>
      <c r="H1106" s="63">
        <f t="shared" si="343"/>
        <v>1105</v>
      </c>
      <c r="I1106" s="63" t="str">
        <f t="shared" si="345"/>
        <v/>
      </c>
      <c r="J1106" s="63" t="str">
        <f t="shared" si="346"/>
        <v/>
      </c>
      <c r="K1106" s="63" t="str">
        <f t="shared" si="347"/>
        <v/>
      </c>
      <c r="L1106" s="63" t="str">
        <f t="shared" si="348"/>
        <v/>
      </c>
      <c r="M1106" s="63" t="str">
        <f t="shared" si="349"/>
        <v/>
      </c>
      <c r="N1106" s="63" t="str">
        <f t="shared" si="350"/>
        <v/>
      </c>
      <c r="P1106" s="44" t="str">
        <f>IF($AB$1="NE","",IF(V1106=$V$1,MAX($P$1:P1105)+1,""))</f>
        <v/>
      </c>
      <c r="Q1106" s="44" t="str">
        <f t="shared" si="351"/>
        <v/>
      </c>
      <c r="R1106" s="44" t="str">
        <f t="shared" si="352"/>
        <v/>
      </c>
      <c r="S1106" s="44" t="str">
        <f t="shared" si="353"/>
        <v/>
      </c>
      <c r="T1106" s="44" t="str">
        <f t="shared" si="354"/>
        <v/>
      </c>
      <c r="U1106" s="44" t="str">
        <f t="shared" si="355"/>
        <v/>
      </c>
      <c r="V1106" s="44" t="str">
        <f t="shared" si="356"/>
        <v/>
      </c>
      <c r="X1106" s="44" t="str">
        <f>IF(AA1106=$AA$1,MAX($X$1:X1105)+1,"")</f>
        <v/>
      </c>
      <c r="Y1106" s="44" t="str">
        <f t="shared" si="357"/>
        <v/>
      </c>
      <c r="Z1106" s="44" t="str">
        <f t="shared" si="344"/>
        <v/>
      </c>
      <c r="AA1106" s="44" t="str">
        <f t="shared" si="358"/>
        <v/>
      </c>
      <c r="AB1106" s="44" t="str">
        <f t="shared" si="359"/>
        <v/>
      </c>
      <c r="AC1106" s="45" t="str">
        <f t="shared" si="360"/>
        <v/>
      </c>
      <c r="AD1106" s="45" t="str">
        <f t="shared" si="361"/>
        <v/>
      </c>
      <c r="AG1106"/>
    </row>
    <row r="1107" spans="1:33" x14ac:dyDescent="0.25">
      <c r="A1107" s="41" t="str">
        <f>IF(B1107=$Z$1,MAX($A$1:A1106)+1,"")</f>
        <v/>
      </c>
      <c r="B1107" s="48" t="s">
        <v>38</v>
      </c>
      <c r="C1107" s="41" t="s">
        <v>1057</v>
      </c>
      <c r="D1107" s="49" t="s">
        <v>1066</v>
      </c>
      <c r="E1107" s="50">
        <v>772356</v>
      </c>
      <c r="F1107" s="48" t="s">
        <v>24</v>
      </c>
      <c r="H1107" s="63">
        <f t="shared" si="343"/>
        <v>1106</v>
      </c>
      <c r="I1107" s="63" t="str">
        <f t="shared" si="345"/>
        <v/>
      </c>
      <c r="J1107" s="63" t="str">
        <f t="shared" si="346"/>
        <v/>
      </c>
      <c r="K1107" s="63" t="str">
        <f t="shared" si="347"/>
        <v/>
      </c>
      <c r="L1107" s="63" t="str">
        <f t="shared" si="348"/>
        <v/>
      </c>
      <c r="M1107" s="63" t="str">
        <f t="shared" si="349"/>
        <v/>
      </c>
      <c r="N1107" s="63" t="str">
        <f t="shared" si="350"/>
        <v/>
      </c>
      <c r="P1107" s="44" t="str">
        <f>IF($AB$1="NE","",IF(V1107=$V$1,MAX($P$1:P1106)+1,""))</f>
        <v/>
      </c>
      <c r="Q1107" s="44" t="str">
        <f t="shared" si="351"/>
        <v/>
      </c>
      <c r="R1107" s="44" t="str">
        <f t="shared" si="352"/>
        <v/>
      </c>
      <c r="S1107" s="44" t="str">
        <f t="shared" si="353"/>
        <v/>
      </c>
      <c r="T1107" s="44" t="str">
        <f t="shared" si="354"/>
        <v/>
      </c>
      <c r="U1107" s="44" t="str">
        <f t="shared" si="355"/>
        <v/>
      </c>
      <c r="V1107" s="44" t="str">
        <f t="shared" si="356"/>
        <v/>
      </c>
      <c r="X1107" s="44" t="str">
        <f>IF(AA1107=$AA$1,MAX($X$1:X1106)+1,"")</f>
        <v/>
      </c>
      <c r="Y1107" s="44" t="str">
        <f t="shared" si="357"/>
        <v/>
      </c>
      <c r="Z1107" s="44" t="str">
        <f t="shared" si="344"/>
        <v/>
      </c>
      <c r="AA1107" s="44" t="str">
        <f t="shared" si="358"/>
        <v/>
      </c>
      <c r="AB1107" s="44" t="str">
        <f t="shared" si="359"/>
        <v/>
      </c>
      <c r="AC1107" s="45" t="str">
        <f t="shared" si="360"/>
        <v/>
      </c>
      <c r="AD1107" s="45" t="str">
        <f t="shared" si="361"/>
        <v/>
      </c>
      <c r="AG1107"/>
    </row>
    <row r="1108" spans="1:33" x14ac:dyDescent="0.25">
      <c r="A1108" s="41" t="str">
        <f>IF(B1108=$Z$1,MAX($A$1:A1107)+1,"")</f>
        <v/>
      </c>
      <c r="B1108" s="48" t="s">
        <v>38</v>
      </c>
      <c r="C1108" s="41" t="s">
        <v>1057</v>
      </c>
      <c r="D1108" s="49" t="s">
        <v>1067</v>
      </c>
      <c r="E1108" s="50">
        <v>773182</v>
      </c>
      <c r="F1108" s="48" t="s">
        <v>24</v>
      </c>
      <c r="H1108" s="63">
        <f t="shared" si="343"/>
        <v>1107</v>
      </c>
      <c r="I1108" s="63" t="str">
        <f t="shared" si="345"/>
        <v/>
      </c>
      <c r="J1108" s="63" t="str">
        <f t="shared" si="346"/>
        <v/>
      </c>
      <c r="K1108" s="63" t="str">
        <f t="shared" si="347"/>
        <v/>
      </c>
      <c r="L1108" s="63" t="str">
        <f t="shared" si="348"/>
        <v/>
      </c>
      <c r="M1108" s="63" t="str">
        <f t="shared" si="349"/>
        <v/>
      </c>
      <c r="N1108" s="63" t="str">
        <f t="shared" si="350"/>
        <v/>
      </c>
      <c r="P1108" s="44" t="str">
        <f>IF($AB$1="NE","",IF(V1108=$V$1,MAX($P$1:P1107)+1,""))</f>
        <v/>
      </c>
      <c r="Q1108" s="44" t="str">
        <f t="shared" si="351"/>
        <v/>
      </c>
      <c r="R1108" s="44" t="str">
        <f t="shared" si="352"/>
        <v/>
      </c>
      <c r="S1108" s="44" t="str">
        <f t="shared" si="353"/>
        <v/>
      </c>
      <c r="T1108" s="44" t="str">
        <f t="shared" si="354"/>
        <v/>
      </c>
      <c r="U1108" s="44" t="str">
        <f t="shared" si="355"/>
        <v/>
      </c>
      <c r="V1108" s="44" t="str">
        <f t="shared" si="356"/>
        <v/>
      </c>
      <c r="X1108" s="44" t="str">
        <f>IF(AA1108=$AA$1,MAX($X$1:X1107)+1,"")</f>
        <v/>
      </c>
      <c r="Y1108" s="44" t="str">
        <f t="shared" si="357"/>
        <v/>
      </c>
      <c r="Z1108" s="44" t="str">
        <f t="shared" si="344"/>
        <v/>
      </c>
      <c r="AA1108" s="44" t="str">
        <f t="shared" si="358"/>
        <v/>
      </c>
      <c r="AB1108" s="44" t="str">
        <f t="shared" si="359"/>
        <v/>
      </c>
      <c r="AC1108" s="45" t="str">
        <f t="shared" si="360"/>
        <v/>
      </c>
      <c r="AD1108" s="45" t="str">
        <f t="shared" si="361"/>
        <v/>
      </c>
      <c r="AG1108"/>
    </row>
    <row r="1109" spans="1:33" x14ac:dyDescent="0.25">
      <c r="A1109" s="41" t="str">
        <f>IF(B1109=$Z$1,MAX($A$1:A1108)+1,"")</f>
        <v/>
      </c>
      <c r="B1109" s="48" t="s">
        <v>38</v>
      </c>
      <c r="C1109" s="41" t="s">
        <v>1057</v>
      </c>
      <c r="D1109" s="49" t="s">
        <v>1068</v>
      </c>
      <c r="E1109" s="50">
        <v>777927</v>
      </c>
      <c r="F1109" s="48" t="s">
        <v>24</v>
      </c>
      <c r="H1109" s="63">
        <f t="shared" si="343"/>
        <v>1108</v>
      </c>
      <c r="I1109" s="63" t="str">
        <f t="shared" si="345"/>
        <v/>
      </c>
      <c r="J1109" s="63" t="str">
        <f t="shared" si="346"/>
        <v/>
      </c>
      <c r="K1109" s="63" t="str">
        <f t="shared" si="347"/>
        <v/>
      </c>
      <c r="L1109" s="63" t="str">
        <f t="shared" si="348"/>
        <v/>
      </c>
      <c r="M1109" s="63" t="str">
        <f t="shared" si="349"/>
        <v/>
      </c>
      <c r="N1109" s="63" t="str">
        <f t="shared" si="350"/>
        <v/>
      </c>
      <c r="P1109" s="44" t="str">
        <f>IF($AB$1="NE","",IF(V1109=$V$1,MAX($P$1:P1108)+1,""))</f>
        <v/>
      </c>
      <c r="Q1109" s="44" t="str">
        <f t="shared" si="351"/>
        <v/>
      </c>
      <c r="R1109" s="44" t="str">
        <f t="shared" si="352"/>
        <v/>
      </c>
      <c r="S1109" s="44" t="str">
        <f t="shared" si="353"/>
        <v/>
      </c>
      <c r="T1109" s="44" t="str">
        <f t="shared" si="354"/>
        <v/>
      </c>
      <c r="U1109" s="44" t="str">
        <f t="shared" si="355"/>
        <v/>
      </c>
      <c r="V1109" s="44" t="str">
        <f t="shared" si="356"/>
        <v/>
      </c>
      <c r="X1109" s="44" t="str">
        <f>IF(AA1109=$AA$1,MAX($X$1:X1108)+1,"")</f>
        <v/>
      </c>
      <c r="Y1109" s="44" t="str">
        <f t="shared" si="357"/>
        <v/>
      </c>
      <c r="Z1109" s="44" t="str">
        <f t="shared" si="344"/>
        <v/>
      </c>
      <c r="AA1109" s="44" t="str">
        <f t="shared" si="358"/>
        <v/>
      </c>
      <c r="AB1109" s="44" t="str">
        <f t="shared" si="359"/>
        <v/>
      </c>
      <c r="AC1109" s="45" t="str">
        <f t="shared" si="360"/>
        <v/>
      </c>
      <c r="AD1109" s="45" t="str">
        <f t="shared" si="361"/>
        <v/>
      </c>
      <c r="AG1109"/>
    </row>
    <row r="1110" spans="1:33" x14ac:dyDescent="0.25">
      <c r="A1110" s="41" t="str">
        <f>IF(B1110=$Z$1,MAX($A$1:A1109)+1,"")</f>
        <v/>
      </c>
      <c r="B1110" s="48" t="s">
        <v>38</v>
      </c>
      <c r="C1110" s="41" t="s">
        <v>234</v>
      </c>
      <c r="D1110" s="59" t="s">
        <v>1744</v>
      </c>
      <c r="E1110" s="48" t="s">
        <v>19</v>
      </c>
      <c r="F1110" s="48" t="s">
        <v>24</v>
      </c>
      <c r="H1110" s="63">
        <f t="shared" si="343"/>
        <v>1109</v>
      </c>
      <c r="I1110" s="63" t="str">
        <f t="shared" si="345"/>
        <v/>
      </c>
      <c r="J1110" s="63" t="str">
        <f t="shared" si="346"/>
        <v/>
      </c>
      <c r="K1110" s="63" t="str">
        <f t="shared" si="347"/>
        <v/>
      </c>
      <c r="L1110" s="63" t="str">
        <f t="shared" si="348"/>
        <v/>
      </c>
      <c r="M1110" s="63" t="str">
        <f t="shared" si="349"/>
        <v/>
      </c>
      <c r="N1110" s="63" t="str">
        <f t="shared" si="350"/>
        <v/>
      </c>
      <c r="P1110" s="44" t="str">
        <f>IF($AB$1="NE","",IF(V1110=$V$1,MAX($P$1:P1109)+1,""))</f>
        <v/>
      </c>
      <c r="Q1110" s="44" t="str">
        <f t="shared" si="351"/>
        <v/>
      </c>
      <c r="R1110" s="44" t="str">
        <f t="shared" si="352"/>
        <v/>
      </c>
      <c r="S1110" s="44" t="str">
        <f t="shared" si="353"/>
        <v/>
      </c>
      <c r="T1110" s="44" t="str">
        <f t="shared" si="354"/>
        <v/>
      </c>
      <c r="U1110" s="44" t="str">
        <f t="shared" si="355"/>
        <v/>
      </c>
      <c r="V1110" s="44" t="str">
        <f t="shared" si="356"/>
        <v/>
      </c>
      <c r="X1110" s="44" t="str">
        <f>IF(AA1110=$AA$1,MAX($X$1:X1109)+1,"")</f>
        <v/>
      </c>
      <c r="Y1110" s="44" t="str">
        <f t="shared" si="357"/>
        <v/>
      </c>
      <c r="Z1110" s="44" t="str">
        <f t="shared" si="344"/>
        <v/>
      </c>
      <c r="AA1110" s="44" t="str">
        <f t="shared" si="358"/>
        <v/>
      </c>
      <c r="AB1110" s="44" t="str">
        <f t="shared" si="359"/>
        <v/>
      </c>
      <c r="AC1110" s="45" t="str">
        <f t="shared" si="360"/>
        <v/>
      </c>
      <c r="AD1110" s="45" t="str">
        <f t="shared" si="361"/>
        <v/>
      </c>
      <c r="AG1110"/>
    </row>
    <row r="1111" spans="1:33" x14ac:dyDescent="0.25">
      <c r="A1111" s="41" t="str">
        <f>IF(B1111=$Z$1,MAX($A$1:A1110)+1,"")</f>
        <v/>
      </c>
      <c r="B1111" s="48" t="s">
        <v>38</v>
      </c>
      <c r="C1111" s="41" t="s">
        <v>1069</v>
      </c>
      <c r="D1111" s="49" t="s">
        <v>1070</v>
      </c>
      <c r="E1111" s="50">
        <v>602647</v>
      </c>
      <c r="F1111" s="48" t="s">
        <v>24</v>
      </c>
      <c r="H1111" s="63">
        <f t="shared" si="343"/>
        <v>1110</v>
      </c>
      <c r="I1111" s="63" t="str">
        <f t="shared" si="345"/>
        <v/>
      </c>
      <c r="J1111" s="63" t="str">
        <f t="shared" si="346"/>
        <v/>
      </c>
      <c r="K1111" s="63" t="str">
        <f t="shared" si="347"/>
        <v/>
      </c>
      <c r="L1111" s="63" t="str">
        <f t="shared" si="348"/>
        <v/>
      </c>
      <c r="M1111" s="63" t="str">
        <f t="shared" si="349"/>
        <v/>
      </c>
      <c r="N1111" s="63" t="str">
        <f t="shared" si="350"/>
        <v/>
      </c>
      <c r="P1111" s="44" t="str">
        <f>IF($AB$1="NE","",IF(V1111=$V$1,MAX($P$1:P1110)+1,""))</f>
        <v/>
      </c>
      <c r="Q1111" s="44" t="str">
        <f t="shared" si="351"/>
        <v/>
      </c>
      <c r="R1111" s="44" t="str">
        <f t="shared" si="352"/>
        <v/>
      </c>
      <c r="S1111" s="44" t="str">
        <f t="shared" si="353"/>
        <v/>
      </c>
      <c r="T1111" s="44" t="str">
        <f t="shared" si="354"/>
        <v/>
      </c>
      <c r="U1111" s="44" t="str">
        <f t="shared" si="355"/>
        <v/>
      </c>
      <c r="V1111" s="44" t="str">
        <f t="shared" si="356"/>
        <v/>
      </c>
      <c r="X1111" s="44" t="str">
        <f>IF(AA1111=$AA$1,MAX($X$1:X1110)+1,"")</f>
        <v/>
      </c>
      <c r="Y1111" s="44" t="str">
        <f t="shared" si="357"/>
        <v/>
      </c>
      <c r="Z1111" s="44" t="str">
        <f t="shared" si="344"/>
        <v/>
      </c>
      <c r="AA1111" s="44" t="str">
        <f t="shared" si="358"/>
        <v/>
      </c>
      <c r="AB1111" s="44" t="str">
        <f t="shared" si="359"/>
        <v/>
      </c>
      <c r="AC1111" s="45" t="str">
        <f t="shared" si="360"/>
        <v/>
      </c>
      <c r="AD1111" s="45" t="str">
        <f t="shared" si="361"/>
        <v/>
      </c>
      <c r="AG1111"/>
    </row>
    <row r="1112" spans="1:33" x14ac:dyDescent="0.25">
      <c r="A1112" s="41" t="str">
        <f>IF(B1112=$Z$1,MAX($A$1:A1111)+1,"")</f>
        <v/>
      </c>
      <c r="B1112" s="48" t="s">
        <v>38</v>
      </c>
      <c r="C1112" s="41" t="s">
        <v>1069</v>
      </c>
      <c r="D1112" s="49" t="s">
        <v>1071</v>
      </c>
      <c r="E1112" s="50">
        <v>789321</v>
      </c>
      <c r="F1112" s="48" t="s">
        <v>24</v>
      </c>
      <c r="H1112" s="63">
        <f t="shared" si="343"/>
        <v>1111</v>
      </c>
      <c r="I1112" s="63" t="str">
        <f t="shared" si="345"/>
        <v/>
      </c>
      <c r="J1112" s="63" t="str">
        <f t="shared" si="346"/>
        <v/>
      </c>
      <c r="K1112" s="63" t="str">
        <f t="shared" si="347"/>
        <v/>
      </c>
      <c r="L1112" s="63" t="str">
        <f t="shared" si="348"/>
        <v/>
      </c>
      <c r="M1112" s="63" t="str">
        <f t="shared" si="349"/>
        <v/>
      </c>
      <c r="N1112" s="63" t="str">
        <f t="shared" si="350"/>
        <v/>
      </c>
      <c r="P1112" s="44" t="str">
        <f>IF($AB$1="NE","",IF(V1112=$V$1,MAX($P$1:P1111)+1,""))</f>
        <v/>
      </c>
      <c r="Q1112" s="44" t="str">
        <f t="shared" si="351"/>
        <v/>
      </c>
      <c r="R1112" s="44" t="str">
        <f t="shared" si="352"/>
        <v/>
      </c>
      <c r="S1112" s="44" t="str">
        <f t="shared" si="353"/>
        <v/>
      </c>
      <c r="T1112" s="44" t="str">
        <f t="shared" si="354"/>
        <v/>
      </c>
      <c r="U1112" s="44" t="str">
        <f t="shared" si="355"/>
        <v/>
      </c>
      <c r="V1112" s="44" t="str">
        <f t="shared" si="356"/>
        <v/>
      </c>
      <c r="X1112" s="44" t="str">
        <f>IF(AA1112=$AA$1,MAX($X$1:X1111)+1,"")</f>
        <v/>
      </c>
      <c r="Y1112" s="44" t="str">
        <f t="shared" si="357"/>
        <v/>
      </c>
      <c r="Z1112" s="44" t="str">
        <f t="shared" si="344"/>
        <v/>
      </c>
      <c r="AA1112" s="44" t="str">
        <f t="shared" si="358"/>
        <v/>
      </c>
      <c r="AB1112" s="44" t="str">
        <f t="shared" si="359"/>
        <v/>
      </c>
      <c r="AC1112" s="45" t="str">
        <f t="shared" si="360"/>
        <v/>
      </c>
      <c r="AD1112" s="45" t="str">
        <f t="shared" si="361"/>
        <v/>
      </c>
      <c r="AG1112"/>
    </row>
    <row r="1113" spans="1:33" x14ac:dyDescent="0.25">
      <c r="A1113" s="41" t="str">
        <f>IF(B1113=$Z$1,MAX($A$1:A1112)+1,"")</f>
        <v/>
      </c>
      <c r="B1113" s="48" t="s">
        <v>38</v>
      </c>
      <c r="C1113" s="41" t="s">
        <v>1069</v>
      </c>
      <c r="D1113" s="49" t="s">
        <v>1072</v>
      </c>
      <c r="E1113" s="50">
        <v>642045</v>
      </c>
      <c r="F1113" s="48" t="s">
        <v>24</v>
      </c>
      <c r="H1113" s="63">
        <f t="shared" si="343"/>
        <v>1112</v>
      </c>
      <c r="I1113" s="63" t="str">
        <f t="shared" si="345"/>
        <v/>
      </c>
      <c r="J1113" s="63" t="str">
        <f t="shared" si="346"/>
        <v/>
      </c>
      <c r="K1113" s="63" t="str">
        <f t="shared" si="347"/>
        <v/>
      </c>
      <c r="L1113" s="63" t="str">
        <f t="shared" si="348"/>
        <v/>
      </c>
      <c r="M1113" s="63" t="str">
        <f t="shared" si="349"/>
        <v/>
      </c>
      <c r="N1113" s="63" t="str">
        <f t="shared" si="350"/>
        <v/>
      </c>
      <c r="P1113" s="44" t="str">
        <f>IF($AB$1="NE","",IF(V1113=$V$1,MAX($P$1:P1112)+1,""))</f>
        <v/>
      </c>
      <c r="Q1113" s="44" t="str">
        <f t="shared" si="351"/>
        <v/>
      </c>
      <c r="R1113" s="44" t="str">
        <f t="shared" si="352"/>
        <v/>
      </c>
      <c r="S1113" s="44" t="str">
        <f t="shared" si="353"/>
        <v/>
      </c>
      <c r="T1113" s="44" t="str">
        <f t="shared" si="354"/>
        <v/>
      </c>
      <c r="U1113" s="44" t="str">
        <f t="shared" si="355"/>
        <v/>
      </c>
      <c r="V1113" s="44" t="str">
        <f t="shared" si="356"/>
        <v/>
      </c>
      <c r="X1113" s="44" t="str">
        <f>IF(AA1113=$AA$1,MAX($X$1:X1112)+1,"")</f>
        <v/>
      </c>
      <c r="Y1113" s="44" t="str">
        <f t="shared" si="357"/>
        <v/>
      </c>
      <c r="Z1113" s="44" t="str">
        <f t="shared" si="344"/>
        <v/>
      </c>
      <c r="AA1113" s="44" t="str">
        <f t="shared" si="358"/>
        <v/>
      </c>
      <c r="AB1113" s="44" t="str">
        <f t="shared" si="359"/>
        <v/>
      </c>
      <c r="AC1113" s="45" t="str">
        <f t="shared" si="360"/>
        <v/>
      </c>
      <c r="AD1113" s="45" t="str">
        <f t="shared" si="361"/>
        <v/>
      </c>
      <c r="AG1113"/>
    </row>
    <row r="1114" spans="1:33" x14ac:dyDescent="0.25">
      <c r="A1114" s="41" t="str">
        <f>IF(B1114=$Z$1,MAX($A$1:A1113)+1,"")</f>
        <v/>
      </c>
      <c r="B1114" s="48" t="s">
        <v>38</v>
      </c>
      <c r="C1114" s="41" t="s">
        <v>1069</v>
      </c>
      <c r="D1114" s="49" t="s">
        <v>1073</v>
      </c>
      <c r="E1114" s="50">
        <v>793647</v>
      </c>
      <c r="F1114" s="48" t="s">
        <v>24</v>
      </c>
      <c r="H1114" s="63">
        <f t="shared" si="343"/>
        <v>1113</v>
      </c>
      <c r="I1114" s="63" t="str">
        <f t="shared" si="345"/>
        <v/>
      </c>
      <c r="J1114" s="63" t="str">
        <f t="shared" si="346"/>
        <v/>
      </c>
      <c r="K1114" s="63" t="str">
        <f t="shared" si="347"/>
        <v/>
      </c>
      <c r="L1114" s="63" t="str">
        <f t="shared" si="348"/>
        <v/>
      </c>
      <c r="M1114" s="63" t="str">
        <f t="shared" si="349"/>
        <v/>
      </c>
      <c r="N1114" s="63" t="str">
        <f t="shared" si="350"/>
        <v/>
      </c>
      <c r="P1114" s="44" t="str">
        <f>IF($AB$1="NE","",IF(V1114=$V$1,MAX($P$1:P1113)+1,""))</f>
        <v/>
      </c>
      <c r="Q1114" s="44" t="str">
        <f t="shared" si="351"/>
        <v/>
      </c>
      <c r="R1114" s="44" t="str">
        <f t="shared" si="352"/>
        <v/>
      </c>
      <c r="S1114" s="44" t="str">
        <f t="shared" si="353"/>
        <v/>
      </c>
      <c r="T1114" s="44" t="str">
        <f t="shared" si="354"/>
        <v/>
      </c>
      <c r="U1114" s="44" t="str">
        <f t="shared" si="355"/>
        <v/>
      </c>
      <c r="V1114" s="44" t="str">
        <f t="shared" si="356"/>
        <v/>
      </c>
      <c r="X1114" s="44" t="str">
        <f>IF(AA1114=$AA$1,MAX($X$1:X1113)+1,"")</f>
        <v/>
      </c>
      <c r="Y1114" s="44" t="str">
        <f t="shared" si="357"/>
        <v/>
      </c>
      <c r="Z1114" s="44" t="str">
        <f t="shared" si="344"/>
        <v/>
      </c>
      <c r="AA1114" s="44" t="str">
        <f t="shared" si="358"/>
        <v/>
      </c>
      <c r="AB1114" s="44" t="str">
        <f t="shared" si="359"/>
        <v/>
      </c>
      <c r="AC1114" s="45" t="str">
        <f t="shared" si="360"/>
        <v/>
      </c>
      <c r="AD1114" s="45" t="str">
        <f t="shared" si="361"/>
        <v/>
      </c>
      <c r="AG1114"/>
    </row>
    <row r="1115" spans="1:33" x14ac:dyDescent="0.25">
      <c r="A1115" s="41" t="str">
        <f>IF(B1115=$Z$1,MAX($A$1:A1114)+1,"")</f>
        <v/>
      </c>
      <c r="B1115" s="48" t="s">
        <v>38</v>
      </c>
      <c r="C1115" s="41" t="s">
        <v>1069</v>
      </c>
      <c r="D1115" s="51" t="s">
        <v>1074</v>
      </c>
      <c r="E1115" s="50">
        <v>706078</v>
      </c>
      <c r="F1115" s="48" t="s">
        <v>24</v>
      </c>
      <c r="H1115" s="63">
        <f t="shared" si="343"/>
        <v>1114</v>
      </c>
      <c r="I1115" s="63" t="str">
        <f t="shared" si="345"/>
        <v/>
      </c>
      <c r="J1115" s="63" t="str">
        <f t="shared" si="346"/>
        <v/>
      </c>
      <c r="K1115" s="63" t="str">
        <f t="shared" si="347"/>
        <v/>
      </c>
      <c r="L1115" s="63" t="str">
        <f t="shared" si="348"/>
        <v/>
      </c>
      <c r="M1115" s="63" t="str">
        <f t="shared" si="349"/>
        <v/>
      </c>
      <c r="N1115" s="63" t="str">
        <f t="shared" si="350"/>
        <v/>
      </c>
      <c r="P1115" s="44" t="str">
        <f>IF($AB$1="NE","",IF(V1115=$V$1,MAX($P$1:P1114)+1,""))</f>
        <v/>
      </c>
      <c r="Q1115" s="44" t="str">
        <f t="shared" si="351"/>
        <v/>
      </c>
      <c r="R1115" s="44" t="str">
        <f t="shared" si="352"/>
        <v/>
      </c>
      <c r="S1115" s="44" t="str">
        <f t="shared" si="353"/>
        <v/>
      </c>
      <c r="T1115" s="44" t="str">
        <f t="shared" si="354"/>
        <v/>
      </c>
      <c r="U1115" s="44" t="str">
        <f t="shared" si="355"/>
        <v/>
      </c>
      <c r="V1115" s="44" t="str">
        <f t="shared" si="356"/>
        <v/>
      </c>
      <c r="X1115" s="44" t="str">
        <f>IF(AA1115=$AA$1,MAX($X$1:X1114)+1,"")</f>
        <v/>
      </c>
      <c r="Y1115" s="44" t="str">
        <f t="shared" si="357"/>
        <v/>
      </c>
      <c r="Z1115" s="44" t="str">
        <f t="shared" si="344"/>
        <v/>
      </c>
      <c r="AA1115" s="44" t="str">
        <f t="shared" si="358"/>
        <v/>
      </c>
      <c r="AB1115" s="44" t="str">
        <f t="shared" si="359"/>
        <v/>
      </c>
      <c r="AC1115" s="45" t="str">
        <f t="shared" si="360"/>
        <v/>
      </c>
      <c r="AD1115" s="45" t="str">
        <f t="shared" si="361"/>
        <v/>
      </c>
      <c r="AG1115"/>
    </row>
    <row r="1116" spans="1:33" x14ac:dyDescent="0.25">
      <c r="A1116" s="41" t="str">
        <f>IF(B1116=$Z$1,MAX($A$1:A1115)+1,"")</f>
        <v/>
      </c>
      <c r="B1116" s="48" t="s">
        <v>38</v>
      </c>
      <c r="C1116" s="41" t="s">
        <v>1069</v>
      </c>
      <c r="D1116" s="51" t="s">
        <v>765</v>
      </c>
      <c r="E1116" s="50">
        <v>694088</v>
      </c>
      <c r="F1116" s="48" t="s">
        <v>24</v>
      </c>
      <c r="H1116" s="63">
        <f t="shared" si="343"/>
        <v>1115</v>
      </c>
      <c r="I1116" s="63" t="str">
        <f t="shared" si="345"/>
        <v/>
      </c>
      <c r="J1116" s="63" t="str">
        <f t="shared" si="346"/>
        <v/>
      </c>
      <c r="K1116" s="63" t="str">
        <f t="shared" si="347"/>
        <v/>
      </c>
      <c r="L1116" s="63" t="str">
        <f t="shared" si="348"/>
        <v/>
      </c>
      <c r="M1116" s="63" t="str">
        <f t="shared" si="349"/>
        <v/>
      </c>
      <c r="N1116" s="63" t="str">
        <f t="shared" si="350"/>
        <v/>
      </c>
      <c r="P1116" s="44" t="str">
        <f>IF($AB$1="NE","",IF(V1116=$V$1,MAX($P$1:P1115)+1,""))</f>
        <v/>
      </c>
      <c r="Q1116" s="44" t="str">
        <f t="shared" si="351"/>
        <v/>
      </c>
      <c r="R1116" s="44" t="str">
        <f t="shared" si="352"/>
        <v/>
      </c>
      <c r="S1116" s="44" t="str">
        <f t="shared" si="353"/>
        <v/>
      </c>
      <c r="T1116" s="44" t="str">
        <f t="shared" si="354"/>
        <v/>
      </c>
      <c r="U1116" s="44" t="str">
        <f t="shared" si="355"/>
        <v/>
      </c>
      <c r="V1116" s="44" t="str">
        <f t="shared" si="356"/>
        <v/>
      </c>
      <c r="X1116" s="44" t="str">
        <f>IF(AA1116=$AA$1,MAX($X$1:X1115)+1,"")</f>
        <v/>
      </c>
      <c r="Y1116" s="44" t="str">
        <f t="shared" si="357"/>
        <v/>
      </c>
      <c r="Z1116" s="44" t="str">
        <f t="shared" si="344"/>
        <v/>
      </c>
      <c r="AA1116" s="44" t="str">
        <f t="shared" si="358"/>
        <v/>
      </c>
      <c r="AB1116" s="44" t="str">
        <f t="shared" si="359"/>
        <v/>
      </c>
      <c r="AC1116" s="45" t="str">
        <f t="shared" si="360"/>
        <v/>
      </c>
      <c r="AD1116" s="45" t="str">
        <f t="shared" si="361"/>
        <v/>
      </c>
      <c r="AG1116"/>
    </row>
    <row r="1117" spans="1:33" x14ac:dyDescent="0.25">
      <c r="A1117" s="41" t="str">
        <f>IF(B1117=$Z$1,MAX($A$1:A1116)+1,"")</f>
        <v/>
      </c>
      <c r="B1117" s="48" t="s">
        <v>38</v>
      </c>
      <c r="C1117" s="41" t="s">
        <v>1069</v>
      </c>
      <c r="D1117" s="51" t="s">
        <v>1075</v>
      </c>
      <c r="E1117" s="50"/>
      <c r="F1117" s="48" t="s">
        <v>24</v>
      </c>
      <c r="H1117" s="63">
        <f t="shared" si="343"/>
        <v>1116</v>
      </c>
      <c r="I1117" s="63" t="str">
        <f t="shared" si="345"/>
        <v/>
      </c>
      <c r="J1117" s="63" t="str">
        <f t="shared" si="346"/>
        <v/>
      </c>
      <c r="K1117" s="63" t="str">
        <f t="shared" si="347"/>
        <v/>
      </c>
      <c r="L1117" s="63" t="str">
        <f t="shared" si="348"/>
        <v/>
      </c>
      <c r="M1117" s="63" t="str">
        <f t="shared" si="349"/>
        <v/>
      </c>
      <c r="N1117" s="63" t="str">
        <f t="shared" si="350"/>
        <v/>
      </c>
      <c r="P1117" s="44" t="str">
        <f>IF($AB$1="NE","",IF(V1117=$V$1,MAX($P$1:P1116)+1,""))</f>
        <v/>
      </c>
      <c r="Q1117" s="44" t="str">
        <f t="shared" si="351"/>
        <v/>
      </c>
      <c r="R1117" s="44" t="str">
        <f t="shared" si="352"/>
        <v/>
      </c>
      <c r="S1117" s="44" t="str">
        <f t="shared" si="353"/>
        <v/>
      </c>
      <c r="T1117" s="44" t="str">
        <f t="shared" si="354"/>
        <v/>
      </c>
      <c r="U1117" s="44" t="str">
        <f t="shared" si="355"/>
        <v/>
      </c>
      <c r="V1117" s="44" t="str">
        <f t="shared" si="356"/>
        <v/>
      </c>
      <c r="X1117" s="44" t="str">
        <f>IF(AA1117=$AA$1,MAX($X$1:X1116)+1,"")</f>
        <v/>
      </c>
      <c r="Y1117" s="44" t="str">
        <f t="shared" si="357"/>
        <v/>
      </c>
      <c r="Z1117" s="44" t="str">
        <f t="shared" si="344"/>
        <v/>
      </c>
      <c r="AA1117" s="44" t="str">
        <f t="shared" si="358"/>
        <v/>
      </c>
      <c r="AB1117" s="44" t="str">
        <f t="shared" si="359"/>
        <v/>
      </c>
      <c r="AC1117" s="45" t="str">
        <f t="shared" si="360"/>
        <v/>
      </c>
      <c r="AD1117" s="45" t="str">
        <f t="shared" si="361"/>
        <v/>
      </c>
      <c r="AG1117"/>
    </row>
    <row r="1118" spans="1:33" x14ac:dyDescent="0.25">
      <c r="A1118" s="41" t="str">
        <f>IF(B1118=$Z$1,MAX($A$1:A1117)+1,"")</f>
        <v/>
      </c>
      <c r="B1118" s="48" t="s">
        <v>38</v>
      </c>
      <c r="C1118" s="41" t="s">
        <v>1069</v>
      </c>
      <c r="D1118" s="49" t="s">
        <v>1076</v>
      </c>
      <c r="E1118" s="50">
        <v>789348</v>
      </c>
      <c r="F1118" s="48" t="s">
        <v>24</v>
      </c>
      <c r="H1118" s="63">
        <f t="shared" si="343"/>
        <v>1117</v>
      </c>
      <c r="I1118" s="63" t="str">
        <f t="shared" si="345"/>
        <v/>
      </c>
      <c r="J1118" s="63" t="str">
        <f t="shared" si="346"/>
        <v/>
      </c>
      <c r="K1118" s="63" t="str">
        <f t="shared" si="347"/>
        <v/>
      </c>
      <c r="L1118" s="63" t="str">
        <f t="shared" si="348"/>
        <v/>
      </c>
      <c r="M1118" s="63" t="str">
        <f t="shared" si="349"/>
        <v/>
      </c>
      <c r="N1118" s="63" t="str">
        <f t="shared" si="350"/>
        <v/>
      </c>
      <c r="P1118" s="44" t="str">
        <f>IF($AB$1="NE","",IF(V1118=$V$1,MAX($P$1:P1117)+1,""))</f>
        <v/>
      </c>
      <c r="Q1118" s="44" t="str">
        <f t="shared" si="351"/>
        <v/>
      </c>
      <c r="R1118" s="44" t="str">
        <f t="shared" si="352"/>
        <v/>
      </c>
      <c r="S1118" s="44" t="str">
        <f t="shared" si="353"/>
        <v/>
      </c>
      <c r="T1118" s="44" t="str">
        <f t="shared" si="354"/>
        <v/>
      </c>
      <c r="U1118" s="44" t="str">
        <f t="shared" si="355"/>
        <v/>
      </c>
      <c r="V1118" s="44" t="str">
        <f t="shared" si="356"/>
        <v/>
      </c>
      <c r="X1118" s="44" t="str">
        <f>IF(AA1118=$AA$1,MAX($X$1:X1117)+1,"")</f>
        <v/>
      </c>
      <c r="Y1118" s="44" t="str">
        <f t="shared" si="357"/>
        <v/>
      </c>
      <c r="Z1118" s="44" t="str">
        <f t="shared" si="344"/>
        <v/>
      </c>
      <c r="AA1118" s="44" t="str">
        <f t="shared" si="358"/>
        <v/>
      </c>
      <c r="AB1118" s="44" t="str">
        <f t="shared" si="359"/>
        <v/>
      </c>
      <c r="AC1118" s="45" t="str">
        <f t="shared" si="360"/>
        <v/>
      </c>
      <c r="AD1118" s="45" t="str">
        <f t="shared" si="361"/>
        <v/>
      </c>
      <c r="AG1118"/>
    </row>
    <row r="1119" spans="1:33" x14ac:dyDescent="0.25">
      <c r="A1119" s="41" t="str">
        <f>IF(B1119=$Z$1,MAX($A$1:A1118)+1,"")</f>
        <v/>
      </c>
      <c r="B1119" s="48" t="s">
        <v>38</v>
      </c>
      <c r="C1119" s="41" t="s">
        <v>1069</v>
      </c>
      <c r="D1119" s="49" t="s">
        <v>1077</v>
      </c>
      <c r="E1119" s="50">
        <v>795798</v>
      </c>
      <c r="F1119" s="48" t="s">
        <v>24</v>
      </c>
      <c r="H1119" s="63">
        <f t="shared" si="343"/>
        <v>1118</v>
      </c>
      <c r="I1119" s="63" t="str">
        <f t="shared" si="345"/>
        <v/>
      </c>
      <c r="J1119" s="63" t="str">
        <f t="shared" si="346"/>
        <v/>
      </c>
      <c r="K1119" s="63" t="str">
        <f t="shared" si="347"/>
        <v/>
      </c>
      <c r="L1119" s="63" t="str">
        <f t="shared" si="348"/>
        <v/>
      </c>
      <c r="M1119" s="63" t="str">
        <f t="shared" si="349"/>
        <v/>
      </c>
      <c r="N1119" s="63" t="str">
        <f t="shared" si="350"/>
        <v/>
      </c>
      <c r="P1119" s="44" t="str">
        <f>IF($AB$1="NE","",IF(V1119=$V$1,MAX($P$1:P1118)+1,""))</f>
        <v/>
      </c>
      <c r="Q1119" s="44" t="str">
        <f t="shared" si="351"/>
        <v/>
      </c>
      <c r="R1119" s="44" t="str">
        <f t="shared" si="352"/>
        <v/>
      </c>
      <c r="S1119" s="44" t="str">
        <f t="shared" si="353"/>
        <v/>
      </c>
      <c r="T1119" s="44" t="str">
        <f t="shared" si="354"/>
        <v/>
      </c>
      <c r="U1119" s="44" t="str">
        <f t="shared" si="355"/>
        <v/>
      </c>
      <c r="V1119" s="44" t="str">
        <f t="shared" si="356"/>
        <v/>
      </c>
      <c r="X1119" s="44" t="str">
        <f>IF(AA1119=$AA$1,MAX($X$1:X1118)+1,"")</f>
        <v/>
      </c>
      <c r="Y1119" s="44" t="str">
        <f t="shared" si="357"/>
        <v/>
      </c>
      <c r="Z1119" s="44" t="str">
        <f t="shared" si="344"/>
        <v/>
      </c>
      <c r="AA1119" s="44" t="str">
        <f t="shared" si="358"/>
        <v/>
      </c>
      <c r="AB1119" s="44" t="str">
        <f t="shared" si="359"/>
        <v/>
      </c>
      <c r="AC1119" s="45" t="str">
        <f t="shared" si="360"/>
        <v/>
      </c>
      <c r="AD1119" s="45" t="str">
        <f t="shared" si="361"/>
        <v/>
      </c>
      <c r="AG1119"/>
    </row>
    <row r="1120" spans="1:33" x14ac:dyDescent="0.25">
      <c r="A1120" s="41" t="str">
        <f>IF(B1120=$Z$1,MAX($A$1:A1119)+1,"")</f>
        <v/>
      </c>
      <c r="B1120" s="48" t="s">
        <v>38</v>
      </c>
      <c r="C1120" s="41" t="s">
        <v>253</v>
      </c>
      <c r="D1120" s="49" t="s">
        <v>1078</v>
      </c>
      <c r="E1120" s="50">
        <v>604691</v>
      </c>
      <c r="F1120" s="48" t="s">
        <v>24</v>
      </c>
      <c r="H1120" s="63">
        <f t="shared" si="343"/>
        <v>1119</v>
      </c>
      <c r="I1120" s="63" t="str">
        <f t="shared" si="345"/>
        <v/>
      </c>
      <c r="J1120" s="63" t="str">
        <f t="shared" si="346"/>
        <v/>
      </c>
      <c r="K1120" s="63" t="str">
        <f t="shared" si="347"/>
        <v/>
      </c>
      <c r="L1120" s="63" t="str">
        <f t="shared" si="348"/>
        <v/>
      </c>
      <c r="M1120" s="63" t="str">
        <f t="shared" si="349"/>
        <v/>
      </c>
      <c r="N1120" s="63" t="str">
        <f t="shared" si="350"/>
        <v/>
      </c>
      <c r="P1120" s="44" t="str">
        <f>IF($AB$1="NE","",IF(V1120=$V$1,MAX($P$1:P1119)+1,""))</f>
        <v/>
      </c>
      <c r="Q1120" s="44" t="str">
        <f t="shared" si="351"/>
        <v/>
      </c>
      <c r="R1120" s="44" t="str">
        <f t="shared" si="352"/>
        <v/>
      </c>
      <c r="S1120" s="44" t="str">
        <f t="shared" si="353"/>
        <v/>
      </c>
      <c r="T1120" s="44" t="str">
        <f t="shared" si="354"/>
        <v/>
      </c>
      <c r="U1120" s="44" t="str">
        <f t="shared" si="355"/>
        <v/>
      </c>
      <c r="V1120" s="44" t="str">
        <f t="shared" si="356"/>
        <v/>
      </c>
      <c r="X1120" s="44" t="str">
        <f>IF(AA1120=$AA$1,MAX($X$1:X1119)+1,"")</f>
        <v/>
      </c>
      <c r="Y1120" s="44" t="str">
        <f t="shared" si="357"/>
        <v/>
      </c>
      <c r="Z1120" s="44" t="str">
        <f t="shared" si="344"/>
        <v/>
      </c>
      <c r="AA1120" s="44" t="str">
        <f t="shared" si="358"/>
        <v/>
      </c>
      <c r="AB1120" s="44" t="str">
        <f t="shared" si="359"/>
        <v/>
      </c>
      <c r="AC1120" s="45" t="str">
        <f t="shared" si="360"/>
        <v/>
      </c>
      <c r="AD1120" s="45" t="str">
        <f t="shared" si="361"/>
        <v/>
      </c>
      <c r="AG1120"/>
    </row>
    <row r="1121" spans="1:33" x14ac:dyDescent="0.25">
      <c r="A1121" s="41" t="str">
        <f>IF(B1121=$Z$1,MAX($A$1:A1120)+1,"")</f>
        <v/>
      </c>
      <c r="B1121" s="48" t="s">
        <v>38</v>
      </c>
      <c r="C1121" s="41" t="s">
        <v>253</v>
      </c>
      <c r="D1121" s="49" t="s">
        <v>1079</v>
      </c>
      <c r="E1121" s="50">
        <v>607495</v>
      </c>
      <c r="F1121" s="48" t="s">
        <v>24</v>
      </c>
      <c r="H1121" s="63">
        <f t="shared" si="343"/>
        <v>1120</v>
      </c>
      <c r="I1121" s="63" t="str">
        <f t="shared" si="345"/>
        <v/>
      </c>
      <c r="J1121" s="63" t="str">
        <f t="shared" si="346"/>
        <v/>
      </c>
      <c r="K1121" s="63" t="str">
        <f t="shared" si="347"/>
        <v/>
      </c>
      <c r="L1121" s="63" t="str">
        <f t="shared" si="348"/>
        <v/>
      </c>
      <c r="M1121" s="63" t="str">
        <f t="shared" si="349"/>
        <v/>
      </c>
      <c r="N1121" s="63" t="str">
        <f t="shared" si="350"/>
        <v/>
      </c>
      <c r="P1121" s="44" t="str">
        <f>IF($AB$1="NE","",IF(V1121=$V$1,MAX($P$1:P1120)+1,""))</f>
        <v/>
      </c>
      <c r="Q1121" s="44" t="str">
        <f t="shared" si="351"/>
        <v/>
      </c>
      <c r="R1121" s="44" t="str">
        <f t="shared" si="352"/>
        <v/>
      </c>
      <c r="S1121" s="44" t="str">
        <f t="shared" si="353"/>
        <v/>
      </c>
      <c r="T1121" s="44" t="str">
        <f t="shared" si="354"/>
        <v/>
      </c>
      <c r="U1121" s="44" t="str">
        <f t="shared" si="355"/>
        <v/>
      </c>
      <c r="V1121" s="44" t="str">
        <f t="shared" si="356"/>
        <v/>
      </c>
      <c r="X1121" s="44" t="str">
        <f>IF(AA1121=$AA$1,MAX($X$1:X1120)+1,"")</f>
        <v/>
      </c>
      <c r="Y1121" s="44" t="str">
        <f t="shared" si="357"/>
        <v/>
      </c>
      <c r="Z1121" s="44" t="str">
        <f t="shared" si="344"/>
        <v/>
      </c>
      <c r="AA1121" s="44" t="str">
        <f t="shared" si="358"/>
        <v/>
      </c>
      <c r="AB1121" s="44" t="str">
        <f t="shared" si="359"/>
        <v/>
      </c>
      <c r="AC1121" s="45" t="str">
        <f t="shared" si="360"/>
        <v/>
      </c>
      <c r="AD1121" s="45" t="str">
        <f t="shared" si="361"/>
        <v/>
      </c>
      <c r="AG1121"/>
    </row>
    <row r="1122" spans="1:33" x14ac:dyDescent="0.25">
      <c r="A1122" s="41" t="str">
        <f>IF(B1122=$Z$1,MAX($A$1:A1121)+1,"")</f>
        <v/>
      </c>
      <c r="B1122" s="48" t="s">
        <v>38</v>
      </c>
      <c r="C1122" s="41" t="s">
        <v>253</v>
      </c>
      <c r="D1122" s="49" t="s">
        <v>1080</v>
      </c>
      <c r="E1122" s="50">
        <v>678732</v>
      </c>
      <c r="F1122" s="48" t="s">
        <v>24</v>
      </c>
      <c r="H1122" s="63">
        <f t="shared" si="343"/>
        <v>1121</v>
      </c>
      <c r="I1122" s="63" t="str">
        <f t="shared" si="345"/>
        <v/>
      </c>
      <c r="J1122" s="63" t="str">
        <f t="shared" si="346"/>
        <v/>
      </c>
      <c r="K1122" s="63" t="str">
        <f t="shared" si="347"/>
        <v/>
      </c>
      <c r="L1122" s="63" t="str">
        <f t="shared" si="348"/>
        <v/>
      </c>
      <c r="M1122" s="63" t="str">
        <f t="shared" si="349"/>
        <v/>
      </c>
      <c r="N1122" s="63" t="str">
        <f t="shared" si="350"/>
        <v/>
      </c>
      <c r="P1122" s="44" t="str">
        <f>IF($AB$1="NE","",IF(V1122=$V$1,MAX($P$1:P1121)+1,""))</f>
        <v/>
      </c>
      <c r="Q1122" s="44" t="str">
        <f t="shared" si="351"/>
        <v/>
      </c>
      <c r="R1122" s="44" t="str">
        <f t="shared" si="352"/>
        <v/>
      </c>
      <c r="S1122" s="44" t="str">
        <f t="shared" si="353"/>
        <v/>
      </c>
      <c r="T1122" s="44" t="str">
        <f t="shared" si="354"/>
        <v/>
      </c>
      <c r="U1122" s="44" t="str">
        <f t="shared" si="355"/>
        <v/>
      </c>
      <c r="V1122" s="44" t="str">
        <f t="shared" si="356"/>
        <v/>
      </c>
      <c r="X1122" s="44" t="str">
        <f>IF(AA1122=$AA$1,MAX($X$1:X1121)+1,"")</f>
        <v/>
      </c>
      <c r="Y1122" s="44" t="str">
        <f t="shared" si="357"/>
        <v/>
      </c>
      <c r="Z1122" s="44" t="str">
        <f t="shared" si="344"/>
        <v/>
      </c>
      <c r="AA1122" s="44" t="str">
        <f t="shared" si="358"/>
        <v/>
      </c>
      <c r="AB1122" s="44" t="str">
        <f t="shared" si="359"/>
        <v/>
      </c>
      <c r="AC1122" s="45" t="str">
        <f t="shared" si="360"/>
        <v/>
      </c>
      <c r="AD1122" s="45" t="str">
        <f t="shared" si="361"/>
        <v/>
      </c>
      <c r="AG1122"/>
    </row>
    <row r="1123" spans="1:33" x14ac:dyDescent="0.25">
      <c r="A1123" s="41" t="str">
        <f>IF(B1123=$Z$1,MAX($A$1:A1122)+1,"")</f>
        <v/>
      </c>
      <c r="B1123" s="48" t="s">
        <v>38</v>
      </c>
      <c r="C1123" s="41" t="s">
        <v>253</v>
      </c>
      <c r="D1123" s="49" t="s">
        <v>1081</v>
      </c>
      <c r="E1123" s="50">
        <v>614971</v>
      </c>
      <c r="F1123" s="48" t="s">
        <v>24</v>
      </c>
      <c r="H1123" s="63">
        <f t="shared" si="343"/>
        <v>1122</v>
      </c>
      <c r="I1123" s="63" t="str">
        <f t="shared" si="345"/>
        <v/>
      </c>
      <c r="J1123" s="63" t="str">
        <f t="shared" si="346"/>
        <v/>
      </c>
      <c r="K1123" s="63" t="str">
        <f t="shared" si="347"/>
        <v/>
      </c>
      <c r="L1123" s="63" t="str">
        <f t="shared" si="348"/>
        <v/>
      </c>
      <c r="M1123" s="63" t="str">
        <f t="shared" si="349"/>
        <v/>
      </c>
      <c r="N1123" s="63" t="str">
        <f t="shared" si="350"/>
        <v/>
      </c>
      <c r="P1123" s="44" t="str">
        <f>IF($AB$1="NE","",IF(V1123=$V$1,MAX($P$1:P1122)+1,""))</f>
        <v/>
      </c>
      <c r="Q1123" s="44" t="str">
        <f t="shared" si="351"/>
        <v/>
      </c>
      <c r="R1123" s="44" t="str">
        <f t="shared" si="352"/>
        <v/>
      </c>
      <c r="S1123" s="44" t="str">
        <f t="shared" si="353"/>
        <v/>
      </c>
      <c r="T1123" s="44" t="str">
        <f t="shared" si="354"/>
        <v/>
      </c>
      <c r="U1123" s="44" t="str">
        <f t="shared" si="355"/>
        <v/>
      </c>
      <c r="V1123" s="44" t="str">
        <f t="shared" si="356"/>
        <v/>
      </c>
      <c r="X1123" s="44" t="str">
        <f>IF(AA1123=$AA$1,MAX($X$1:X1122)+1,"")</f>
        <v/>
      </c>
      <c r="Y1123" s="44" t="str">
        <f t="shared" si="357"/>
        <v/>
      </c>
      <c r="Z1123" s="44" t="str">
        <f t="shared" si="344"/>
        <v/>
      </c>
      <c r="AA1123" s="44" t="str">
        <f t="shared" si="358"/>
        <v/>
      </c>
      <c r="AB1123" s="44" t="str">
        <f t="shared" si="359"/>
        <v/>
      </c>
      <c r="AC1123" s="45" t="str">
        <f t="shared" si="360"/>
        <v/>
      </c>
      <c r="AD1123" s="45" t="str">
        <f t="shared" si="361"/>
        <v/>
      </c>
      <c r="AG1123"/>
    </row>
    <row r="1124" spans="1:33" x14ac:dyDescent="0.25">
      <c r="A1124" s="41" t="str">
        <f>IF(B1124=$Z$1,MAX($A$1:A1123)+1,"")</f>
        <v/>
      </c>
      <c r="B1124" s="48" t="s">
        <v>38</v>
      </c>
      <c r="C1124" s="41" t="s">
        <v>253</v>
      </c>
      <c r="D1124" s="49" t="s">
        <v>1082</v>
      </c>
      <c r="E1124" s="50">
        <v>620092</v>
      </c>
      <c r="F1124" s="48" t="s">
        <v>24</v>
      </c>
      <c r="H1124" s="63">
        <f t="shared" si="343"/>
        <v>1123</v>
      </c>
      <c r="I1124" s="63" t="str">
        <f t="shared" si="345"/>
        <v/>
      </c>
      <c r="J1124" s="63" t="str">
        <f t="shared" si="346"/>
        <v/>
      </c>
      <c r="K1124" s="63" t="str">
        <f t="shared" si="347"/>
        <v/>
      </c>
      <c r="L1124" s="63" t="str">
        <f t="shared" si="348"/>
        <v/>
      </c>
      <c r="M1124" s="63" t="str">
        <f t="shared" si="349"/>
        <v/>
      </c>
      <c r="N1124" s="63" t="str">
        <f t="shared" si="350"/>
        <v/>
      </c>
      <c r="P1124" s="44" t="str">
        <f>IF($AB$1="NE","",IF(V1124=$V$1,MAX($P$1:P1123)+1,""))</f>
        <v/>
      </c>
      <c r="Q1124" s="44" t="str">
        <f t="shared" si="351"/>
        <v/>
      </c>
      <c r="R1124" s="44" t="str">
        <f t="shared" si="352"/>
        <v/>
      </c>
      <c r="S1124" s="44" t="str">
        <f t="shared" si="353"/>
        <v/>
      </c>
      <c r="T1124" s="44" t="str">
        <f t="shared" si="354"/>
        <v/>
      </c>
      <c r="U1124" s="44" t="str">
        <f t="shared" si="355"/>
        <v/>
      </c>
      <c r="V1124" s="44" t="str">
        <f t="shared" si="356"/>
        <v/>
      </c>
      <c r="X1124" s="44" t="str">
        <f>IF(AA1124=$AA$1,MAX($X$1:X1123)+1,"")</f>
        <v/>
      </c>
      <c r="Y1124" s="44" t="str">
        <f t="shared" si="357"/>
        <v/>
      </c>
      <c r="Z1124" s="44" t="str">
        <f t="shared" si="344"/>
        <v/>
      </c>
      <c r="AA1124" s="44" t="str">
        <f t="shared" si="358"/>
        <v/>
      </c>
      <c r="AB1124" s="44" t="str">
        <f t="shared" si="359"/>
        <v/>
      </c>
      <c r="AC1124" s="45" t="str">
        <f t="shared" si="360"/>
        <v/>
      </c>
      <c r="AD1124" s="45" t="str">
        <f t="shared" si="361"/>
        <v/>
      </c>
      <c r="AG1124"/>
    </row>
    <row r="1125" spans="1:33" x14ac:dyDescent="0.25">
      <c r="A1125" s="41" t="str">
        <f>IF(B1125=$Z$1,MAX($A$1:A1124)+1,"")</f>
        <v/>
      </c>
      <c r="B1125" s="48" t="s">
        <v>38</v>
      </c>
      <c r="C1125" s="41" t="s">
        <v>253</v>
      </c>
      <c r="D1125" s="49" t="s">
        <v>1083</v>
      </c>
      <c r="E1125" s="50">
        <v>620335</v>
      </c>
      <c r="F1125" s="48" t="s">
        <v>24</v>
      </c>
      <c r="H1125" s="63">
        <f t="shared" si="343"/>
        <v>1124</v>
      </c>
      <c r="I1125" s="63" t="str">
        <f t="shared" si="345"/>
        <v/>
      </c>
      <c r="J1125" s="63" t="str">
        <f t="shared" si="346"/>
        <v/>
      </c>
      <c r="K1125" s="63" t="str">
        <f t="shared" si="347"/>
        <v/>
      </c>
      <c r="L1125" s="63" t="str">
        <f t="shared" si="348"/>
        <v/>
      </c>
      <c r="M1125" s="63" t="str">
        <f t="shared" si="349"/>
        <v/>
      </c>
      <c r="N1125" s="63" t="str">
        <f t="shared" si="350"/>
        <v/>
      </c>
      <c r="P1125" s="44" t="str">
        <f>IF($AB$1="NE","",IF(V1125=$V$1,MAX($P$1:P1124)+1,""))</f>
        <v/>
      </c>
      <c r="Q1125" s="44" t="str">
        <f t="shared" si="351"/>
        <v/>
      </c>
      <c r="R1125" s="44" t="str">
        <f t="shared" si="352"/>
        <v/>
      </c>
      <c r="S1125" s="44" t="str">
        <f t="shared" si="353"/>
        <v/>
      </c>
      <c r="T1125" s="44" t="str">
        <f t="shared" si="354"/>
        <v/>
      </c>
      <c r="U1125" s="44" t="str">
        <f t="shared" si="355"/>
        <v/>
      </c>
      <c r="V1125" s="44" t="str">
        <f t="shared" si="356"/>
        <v/>
      </c>
      <c r="X1125" s="44" t="str">
        <f>IF(AA1125=$AA$1,MAX($X$1:X1124)+1,"")</f>
        <v/>
      </c>
      <c r="Y1125" s="44" t="str">
        <f t="shared" si="357"/>
        <v/>
      </c>
      <c r="Z1125" s="44" t="str">
        <f t="shared" si="344"/>
        <v/>
      </c>
      <c r="AA1125" s="44" t="str">
        <f t="shared" si="358"/>
        <v/>
      </c>
      <c r="AB1125" s="44" t="str">
        <f t="shared" si="359"/>
        <v/>
      </c>
      <c r="AC1125" s="45" t="str">
        <f t="shared" si="360"/>
        <v/>
      </c>
      <c r="AD1125" s="45" t="str">
        <f t="shared" si="361"/>
        <v/>
      </c>
      <c r="AG1125"/>
    </row>
    <row r="1126" spans="1:33" x14ac:dyDescent="0.25">
      <c r="A1126" s="41" t="str">
        <f>IF(B1126=$Z$1,MAX($A$1:A1125)+1,"")</f>
        <v/>
      </c>
      <c r="B1126" s="48" t="s">
        <v>38</v>
      </c>
      <c r="C1126" s="41" t="s">
        <v>253</v>
      </c>
      <c r="D1126" s="49" t="s">
        <v>1084</v>
      </c>
      <c r="E1126" s="50">
        <v>624101</v>
      </c>
      <c r="F1126" s="48" t="s">
        <v>24</v>
      </c>
      <c r="H1126" s="63">
        <f t="shared" si="343"/>
        <v>1125</v>
      </c>
      <c r="I1126" s="63" t="str">
        <f t="shared" si="345"/>
        <v/>
      </c>
      <c r="J1126" s="63" t="str">
        <f t="shared" si="346"/>
        <v/>
      </c>
      <c r="K1126" s="63" t="str">
        <f t="shared" si="347"/>
        <v/>
      </c>
      <c r="L1126" s="63" t="str">
        <f t="shared" si="348"/>
        <v/>
      </c>
      <c r="M1126" s="63" t="str">
        <f t="shared" si="349"/>
        <v/>
      </c>
      <c r="N1126" s="63" t="str">
        <f t="shared" si="350"/>
        <v/>
      </c>
      <c r="P1126" s="44" t="str">
        <f>IF($AB$1="NE","",IF(V1126=$V$1,MAX($P$1:P1125)+1,""))</f>
        <v/>
      </c>
      <c r="Q1126" s="44" t="str">
        <f t="shared" si="351"/>
        <v/>
      </c>
      <c r="R1126" s="44" t="str">
        <f t="shared" si="352"/>
        <v/>
      </c>
      <c r="S1126" s="44" t="str">
        <f t="shared" si="353"/>
        <v/>
      </c>
      <c r="T1126" s="44" t="str">
        <f t="shared" si="354"/>
        <v/>
      </c>
      <c r="U1126" s="44" t="str">
        <f t="shared" si="355"/>
        <v/>
      </c>
      <c r="V1126" s="44" t="str">
        <f t="shared" si="356"/>
        <v/>
      </c>
      <c r="X1126" s="44" t="str">
        <f>IF(AA1126=$AA$1,MAX($X$1:X1125)+1,"")</f>
        <v/>
      </c>
      <c r="Y1126" s="44" t="str">
        <f t="shared" si="357"/>
        <v/>
      </c>
      <c r="Z1126" s="44" t="str">
        <f t="shared" si="344"/>
        <v/>
      </c>
      <c r="AA1126" s="44" t="str">
        <f t="shared" si="358"/>
        <v/>
      </c>
      <c r="AB1126" s="44" t="str">
        <f t="shared" si="359"/>
        <v/>
      </c>
      <c r="AC1126" s="45" t="str">
        <f t="shared" si="360"/>
        <v/>
      </c>
      <c r="AD1126" s="45" t="str">
        <f t="shared" si="361"/>
        <v/>
      </c>
      <c r="AG1126"/>
    </row>
    <row r="1127" spans="1:33" x14ac:dyDescent="0.25">
      <c r="A1127" s="41" t="str">
        <f>IF(B1127=$Z$1,MAX($A$1:A1126)+1,"")</f>
        <v/>
      </c>
      <c r="B1127" s="48" t="s">
        <v>38</v>
      </c>
      <c r="C1127" s="41" t="s">
        <v>253</v>
      </c>
      <c r="D1127" s="49" t="s">
        <v>1085</v>
      </c>
      <c r="E1127" s="50">
        <v>624896</v>
      </c>
      <c r="F1127" s="48" t="s">
        <v>24</v>
      </c>
      <c r="H1127" s="63">
        <f t="shared" si="343"/>
        <v>1126</v>
      </c>
      <c r="I1127" s="63" t="str">
        <f t="shared" si="345"/>
        <v/>
      </c>
      <c r="J1127" s="63" t="str">
        <f t="shared" si="346"/>
        <v/>
      </c>
      <c r="K1127" s="63" t="str">
        <f t="shared" si="347"/>
        <v/>
      </c>
      <c r="L1127" s="63" t="str">
        <f t="shared" si="348"/>
        <v/>
      </c>
      <c r="M1127" s="63" t="str">
        <f t="shared" si="349"/>
        <v/>
      </c>
      <c r="N1127" s="63" t="str">
        <f t="shared" si="350"/>
        <v/>
      </c>
      <c r="P1127" s="44" t="str">
        <f>IF($AB$1="NE","",IF(V1127=$V$1,MAX($P$1:P1126)+1,""))</f>
        <v/>
      </c>
      <c r="Q1127" s="44" t="str">
        <f t="shared" si="351"/>
        <v/>
      </c>
      <c r="R1127" s="44" t="str">
        <f t="shared" si="352"/>
        <v/>
      </c>
      <c r="S1127" s="44" t="str">
        <f t="shared" si="353"/>
        <v/>
      </c>
      <c r="T1127" s="44" t="str">
        <f t="shared" si="354"/>
        <v/>
      </c>
      <c r="U1127" s="44" t="str">
        <f t="shared" si="355"/>
        <v/>
      </c>
      <c r="V1127" s="44" t="str">
        <f t="shared" si="356"/>
        <v/>
      </c>
      <c r="X1127" s="44" t="str">
        <f>IF(AA1127=$AA$1,MAX($X$1:X1126)+1,"")</f>
        <v/>
      </c>
      <c r="Y1127" s="44" t="str">
        <f t="shared" si="357"/>
        <v/>
      </c>
      <c r="Z1127" s="44" t="str">
        <f t="shared" si="344"/>
        <v/>
      </c>
      <c r="AA1127" s="44" t="str">
        <f t="shared" si="358"/>
        <v/>
      </c>
      <c r="AB1127" s="44" t="str">
        <f t="shared" si="359"/>
        <v/>
      </c>
      <c r="AC1127" s="45" t="str">
        <f t="shared" si="360"/>
        <v/>
      </c>
      <c r="AD1127" s="45" t="str">
        <f t="shared" si="361"/>
        <v/>
      </c>
      <c r="AG1127"/>
    </row>
    <row r="1128" spans="1:33" x14ac:dyDescent="0.25">
      <c r="A1128" s="41" t="str">
        <f>IF(B1128=$Z$1,MAX($A$1:A1127)+1,"")</f>
        <v/>
      </c>
      <c r="B1128" s="48" t="s">
        <v>38</v>
      </c>
      <c r="C1128" s="41" t="s">
        <v>253</v>
      </c>
      <c r="D1128" s="49" t="s">
        <v>1086</v>
      </c>
      <c r="E1128" s="50">
        <v>653331</v>
      </c>
      <c r="F1128" s="48" t="s">
        <v>24</v>
      </c>
      <c r="H1128" s="63">
        <f t="shared" si="343"/>
        <v>1127</v>
      </c>
      <c r="I1128" s="63" t="str">
        <f t="shared" si="345"/>
        <v/>
      </c>
      <c r="J1128" s="63" t="str">
        <f t="shared" si="346"/>
        <v/>
      </c>
      <c r="K1128" s="63" t="str">
        <f t="shared" si="347"/>
        <v/>
      </c>
      <c r="L1128" s="63" t="str">
        <f t="shared" si="348"/>
        <v/>
      </c>
      <c r="M1128" s="63" t="str">
        <f t="shared" si="349"/>
        <v/>
      </c>
      <c r="N1128" s="63" t="str">
        <f t="shared" si="350"/>
        <v/>
      </c>
      <c r="P1128" s="44" t="str">
        <f>IF($AB$1="NE","",IF(V1128=$V$1,MAX($P$1:P1127)+1,""))</f>
        <v/>
      </c>
      <c r="Q1128" s="44" t="str">
        <f t="shared" si="351"/>
        <v/>
      </c>
      <c r="R1128" s="44" t="str">
        <f t="shared" si="352"/>
        <v/>
      </c>
      <c r="S1128" s="44" t="str">
        <f t="shared" si="353"/>
        <v/>
      </c>
      <c r="T1128" s="44" t="str">
        <f t="shared" si="354"/>
        <v/>
      </c>
      <c r="U1128" s="44" t="str">
        <f t="shared" si="355"/>
        <v/>
      </c>
      <c r="V1128" s="44" t="str">
        <f t="shared" si="356"/>
        <v/>
      </c>
      <c r="X1128" s="44" t="str">
        <f>IF(AA1128=$AA$1,MAX($X$1:X1127)+1,"")</f>
        <v/>
      </c>
      <c r="Y1128" s="44" t="str">
        <f t="shared" si="357"/>
        <v/>
      </c>
      <c r="Z1128" s="44" t="str">
        <f t="shared" si="344"/>
        <v/>
      </c>
      <c r="AA1128" s="44" t="str">
        <f t="shared" si="358"/>
        <v/>
      </c>
      <c r="AB1128" s="44" t="str">
        <f t="shared" si="359"/>
        <v/>
      </c>
      <c r="AC1128" s="45" t="str">
        <f t="shared" si="360"/>
        <v/>
      </c>
      <c r="AD1128" s="45" t="str">
        <f t="shared" si="361"/>
        <v/>
      </c>
      <c r="AG1128"/>
    </row>
    <row r="1129" spans="1:33" x14ac:dyDescent="0.25">
      <c r="A1129" s="41" t="str">
        <f>IF(B1129=$Z$1,MAX($A$1:A1128)+1,"")</f>
        <v/>
      </c>
      <c r="B1129" s="48" t="s">
        <v>38</v>
      </c>
      <c r="C1129" s="41" t="s">
        <v>253</v>
      </c>
      <c r="D1129" s="49" t="s">
        <v>1087</v>
      </c>
      <c r="E1129" s="50">
        <v>627887</v>
      </c>
      <c r="F1129" s="48" t="s">
        <v>24</v>
      </c>
      <c r="H1129" s="63">
        <f t="shared" si="343"/>
        <v>1128</v>
      </c>
      <c r="I1129" s="63" t="str">
        <f t="shared" si="345"/>
        <v/>
      </c>
      <c r="J1129" s="63" t="str">
        <f t="shared" si="346"/>
        <v/>
      </c>
      <c r="K1129" s="63" t="str">
        <f t="shared" si="347"/>
        <v/>
      </c>
      <c r="L1129" s="63" t="str">
        <f t="shared" si="348"/>
        <v/>
      </c>
      <c r="M1129" s="63" t="str">
        <f t="shared" si="349"/>
        <v/>
      </c>
      <c r="N1129" s="63" t="str">
        <f t="shared" si="350"/>
        <v/>
      </c>
      <c r="P1129" s="44" t="str">
        <f>IF($AB$1="NE","",IF(V1129=$V$1,MAX($P$1:P1128)+1,""))</f>
        <v/>
      </c>
      <c r="Q1129" s="44" t="str">
        <f t="shared" si="351"/>
        <v/>
      </c>
      <c r="R1129" s="44" t="str">
        <f t="shared" si="352"/>
        <v/>
      </c>
      <c r="S1129" s="44" t="str">
        <f t="shared" si="353"/>
        <v/>
      </c>
      <c r="T1129" s="44" t="str">
        <f t="shared" si="354"/>
        <v/>
      </c>
      <c r="U1129" s="44" t="str">
        <f t="shared" si="355"/>
        <v/>
      </c>
      <c r="V1129" s="44" t="str">
        <f t="shared" si="356"/>
        <v/>
      </c>
      <c r="X1129" s="44" t="str">
        <f>IF(AA1129=$AA$1,MAX($X$1:X1128)+1,"")</f>
        <v/>
      </c>
      <c r="Y1129" s="44" t="str">
        <f t="shared" si="357"/>
        <v/>
      </c>
      <c r="Z1129" s="44" t="str">
        <f t="shared" si="344"/>
        <v/>
      </c>
      <c r="AA1129" s="44" t="str">
        <f t="shared" si="358"/>
        <v/>
      </c>
      <c r="AB1129" s="44" t="str">
        <f t="shared" si="359"/>
        <v/>
      </c>
      <c r="AC1129" s="45" t="str">
        <f t="shared" si="360"/>
        <v/>
      </c>
      <c r="AD1129" s="45" t="str">
        <f t="shared" si="361"/>
        <v/>
      </c>
      <c r="AG1129"/>
    </row>
    <row r="1130" spans="1:33" x14ac:dyDescent="0.25">
      <c r="A1130" s="41" t="str">
        <f>IF(B1130=$Z$1,MAX($A$1:A1129)+1,"")</f>
        <v/>
      </c>
      <c r="B1130" s="48" t="s">
        <v>38</v>
      </c>
      <c r="C1130" s="41" t="s">
        <v>253</v>
      </c>
      <c r="D1130" s="49" t="s">
        <v>1088</v>
      </c>
      <c r="E1130" s="50">
        <v>633321</v>
      </c>
      <c r="F1130" s="48" t="s">
        <v>24</v>
      </c>
      <c r="H1130" s="63">
        <f t="shared" si="343"/>
        <v>1129</v>
      </c>
      <c r="I1130" s="63" t="str">
        <f t="shared" si="345"/>
        <v/>
      </c>
      <c r="J1130" s="63" t="str">
        <f t="shared" si="346"/>
        <v/>
      </c>
      <c r="K1130" s="63" t="str">
        <f t="shared" si="347"/>
        <v/>
      </c>
      <c r="L1130" s="63" t="str">
        <f t="shared" si="348"/>
        <v/>
      </c>
      <c r="M1130" s="63" t="str">
        <f t="shared" si="349"/>
        <v/>
      </c>
      <c r="N1130" s="63" t="str">
        <f t="shared" si="350"/>
        <v/>
      </c>
      <c r="P1130" s="44" t="str">
        <f>IF($AB$1="NE","",IF(V1130=$V$1,MAX($P$1:P1129)+1,""))</f>
        <v/>
      </c>
      <c r="Q1130" s="44" t="str">
        <f t="shared" si="351"/>
        <v/>
      </c>
      <c r="R1130" s="44" t="str">
        <f t="shared" si="352"/>
        <v/>
      </c>
      <c r="S1130" s="44" t="str">
        <f t="shared" si="353"/>
        <v/>
      </c>
      <c r="T1130" s="44" t="str">
        <f t="shared" si="354"/>
        <v/>
      </c>
      <c r="U1130" s="44" t="str">
        <f t="shared" si="355"/>
        <v/>
      </c>
      <c r="V1130" s="44" t="str">
        <f t="shared" si="356"/>
        <v/>
      </c>
      <c r="X1130" s="44" t="str">
        <f>IF(AA1130=$AA$1,MAX($X$1:X1129)+1,"")</f>
        <v/>
      </c>
      <c r="Y1130" s="44" t="str">
        <f t="shared" si="357"/>
        <v/>
      </c>
      <c r="Z1130" s="44" t="str">
        <f t="shared" si="344"/>
        <v/>
      </c>
      <c r="AA1130" s="44" t="str">
        <f t="shared" si="358"/>
        <v/>
      </c>
      <c r="AB1130" s="44" t="str">
        <f t="shared" si="359"/>
        <v/>
      </c>
      <c r="AC1130" s="45" t="str">
        <f t="shared" si="360"/>
        <v/>
      </c>
      <c r="AD1130" s="45" t="str">
        <f t="shared" si="361"/>
        <v/>
      </c>
      <c r="AG1130"/>
    </row>
    <row r="1131" spans="1:33" x14ac:dyDescent="0.25">
      <c r="A1131" s="41" t="str">
        <f>IF(B1131=$Z$1,MAX($A$1:A1130)+1,"")</f>
        <v/>
      </c>
      <c r="B1131" s="48" t="s">
        <v>38</v>
      </c>
      <c r="C1131" s="41" t="s">
        <v>253</v>
      </c>
      <c r="D1131" s="49" t="s">
        <v>254</v>
      </c>
      <c r="E1131" s="50">
        <v>737321</v>
      </c>
      <c r="F1131" s="48" t="s">
        <v>24</v>
      </c>
      <c r="H1131" s="63">
        <f t="shared" si="343"/>
        <v>1130</v>
      </c>
      <c r="I1131" s="63" t="str">
        <f t="shared" si="345"/>
        <v/>
      </c>
      <c r="J1131" s="63" t="str">
        <f t="shared" si="346"/>
        <v/>
      </c>
      <c r="K1131" s="63" t="str">
        <f t="shared" si="347"/>
        <v/>
      </c>
      <c r="L1131" s="63" t="str">
        <f t="shared" si="348"/>
        <v/>
      </c>
      <c r="M1131" s="63" t="str">
        <f t="shared" si="349"/>
        <v/>
      </c>
      <c r="N1131" s="63" t="str">
        <f t="shared" si="350"/>
        <v/>
      </c>
      <c r="P1131" s="44" t="str">
        <f>IF($AB$1="NE","",IF(V1131=$V$1,MAX($P$1:P1130)+1,""))</f>
        <v/>
      </c>
      <c r="Q1131" s="44" t="str">
        <f t="shared" si="351"/>
        <v/>
      </c>
      <c r="R1131" s="44" t="str">
        <f t="shared" si="352"/>
        <v/>
      </c>
      <c r="S1131" s="44" t="str">
        <f t="shared" si="353"/>
        <v/>
      </c>
      <c r="T1131" s="44" t="str">
        <f t="shared" si="354"/>
        <v/>
      </c>
      <c r="U1131" s="44" t="str">
        <f t="shared" si="355"/>
        <v/>
      </c>
      <c r="V1131" s="44" t="str">
        <f t="shared" si="356"/>
        <v/>
      </c>
      <c r="X1131" s="44" t="str">
        <f>IF(AA1131=$AA$1,MAX($X$1:X1130)+1,"")</f>
        <v/>
      </c>
      <c r="Y1131" s="44" t="str">
        <f t="shared" si="357"/>
        <v/>
      </c>
      <c r="Z1131" s="44" t="str">
        <f t="shared" si="344"/>
        <v/>
      </c>
      <c r="AA1131" s="44" t="str">
        <f t="shared" si="358"/>
        <v/>
      </c>
      <c r="AB1131" s="44" t="str">
        <f t="shared" si="359"/>
        <v/>
      </c>
      <c r="AC1131" s="45" t="str">
        <f t="shared" si="360"/>
        <v/>
      </c>
      <c r="AD1131" s="45" t="str">
        <f t="shared" si="361"/>
        <v/>
      </c>
      <c r="AG1131"/>
    </row>
    <row r="1132" spans="1:33" x14ac:dyDescent="0.25">
      <c r="A1132" s="41" t="str">
        <f>IF(B1132=$Z$1,MAX($A$1:A1131)+1,"")</f>
        <v/>
      </c>
      <c r="B1132" s="48" t="s">
        <v>38</v>
      </c>
      <c r="C1132" s="41" t="s">
        <v>253</v>
      </c>
      <c r="D1132" s="49" t="s">
        <v>255</v>
      </c>
      <c r="E1132" s="50">
        <v>634450</v>
      </c>
      <c r="F1132" s="48" t="s">
        <v>24</v>
      </c>
      <c r="H1132" s="63">
        <f t="shared" si="343"/>
        <v>1131</v>
      </c>
      <c r="I1132" s="63" t="str">
        <f t="shared" si="345"/>
        <v/>
      </c>
      <c r="J1132" s="63" t="str">
        <f t="shared" si="346"/>
        <v/>
      </c>
      <c r="K1132" s="63" t="str">
        <f t="shared" si="347"/>
        <v/>
      </c>
      <c r="L1132" s="63" t="str">
        <f t="shared" si="348"/>
        <v/>
      </c>
      <c r="M1132" s="63" t="str">
        <f t="shared" si="349"/>
        <v/>
      </c>
      <c r="N1132" s="63" t="str">
        <f t="shared" si="350"/>
        <v/>
      </c>
      <c r="P1132" s="44" t="str">
        <f>IF($AB$1="NE","",IF(V1132=$V$1,MAX($P$1:P1131)+1,""))</f>
        <v/>
      </c>
      <c r="Q1132" s="44" t="str">
        <f t="shared" si="351"/>
        <v/>
      </c>
      <c r="R1132" s="44" t="str">
        <f t="shared" si="352"/>
        <v/>
      </c>
      <c r="S1132" s="44" t="str">
        <f t="shared" si="353"/>
        <v/>
      </c>
      <c r="T1132" s="44" t="str">
        <f t="shared" si="354"/>
        <v/>
      </c>
      <c r="U1132" s="44" t="str">
        <f t="shared" si="355"/>
        <v/>
      </c>
      <c r="V1132" s="44" t="str">
        <f t="shared" si="356"/>
        <v/>
      </c>
      <c r="X1132" s="44" t="str">
        <f>IF(AA1132=$AA$1,MAX($X$1:X1131)+1,"")</f>
        <v/>
      </c>
      <c r="Y1132" s="44" t="str">
        <f t="shared" si="357"/>
        <v/>
      </c>
      <c r="Z1132" s="44" t="str">
        <f t="shared" si="344"/>
        <v/>
      </c>
      <c r="AA1132" s="44" t="str">
        <f t="shared" si="358"/>
        <v/>
      </c>
      <c r="AB1132" s="44" t="str">
        <f t="shared" si="359"/>
        <v/>
      </c>
      <c r="AC1132" s="45" t="str">
        <f t="shared" si="360"/>
        <v/>
      </c>
      <c r="AD1132" s="45" t="str">
        <f t="shared" si="361"/>
        <v/>
      </c>
      <c r="AG1132"/>
    </row>
    <row r="1133" spans="1:33" x14ac:dyDescent="0.25">
      <c r="A1133" s="41" t="str">
        <f>IF(B1133=$Z$1,MAX($A$1:A1132)+1,"")</f>
        <v/>
      </c>
      <c r="B1133" s="48" t="s">
        <v>38</v>
      </c>
      <c r="C1133" s="41" t="s">
        <v>253</v>
      </c>
      <c r="D1133" s="49" t="s">
        <v>1089</v>
      </c>
      <c r="E1133" s="50">
        <v>648086</v>
      </c>
      <c r="F1133" s="48" t="s">
        <v>24</v>
      </c>
      <c r="H1133" s="63">
        <f t="shared" si="343"/>
        <v>1132</v>
      </c>
      <c r="I1133" s="63" t="str">
        <f t="shared" si="345"/>
        <v/>
      </c>
      <c r="J1133" s="63" t="str">
        <f t="shared" si="346"/>
        <v/>
      </c>
      <c r="K1133" s="63" t="str">
        <f t="shared" si="347"/>
        <v/>
      </c>
      <c r="L1133" s="63" t="str">
        <f t="shared" si="348"/>
        <v/>
      </c>
      <c r="M1133" s="63" t="str">
        <f t="shared" si="349"/>
        <v/>
      </c>
      <c r="N1133" s="63" t="str">
        <f t="shared" si="350"/>
        <v/>
      </c>
      <c r="P1133" s="44" t="str">
        <f>IF($AB$1="NE","",IF(V1133=$V$1,MAX($P$1:P1132)+1,""))</f>
        <v/>
      </c>
      <c r="Q1133" s="44" t="str">
        <f t="shared" si="351"/>
        <v/>
      </c>
      <c r="R1133" s="44" t="str">
        <f t="shared" si="352"/>
        <v/>
      </c>
      <c r="S1133" s="44" t="str">
        <f t="shared" si="353"/>
        <v/>
      </c>
      <c r="T1133" s="44" t="str">
        <f t="shared" si="354"/>
        <v/>
      </c>
      <c r="U1133" s="44" t="str">
        <f t="shared" si="355"/>
        <v/>
      </c>
      <c r="V1133" s="44" t="str">
        <f t="shared" si="356"/>
        <v/>
      </c>
      <c r="X1133" s="44" t="str">
        <f>IF(AA1133=$AA$1,MAX($X$1:X1132)+1,"")</f>
        <v/>
      </c>
      <c r="Y1133" s="44" t="str">
        <f t="shared" si="357"/>
        <v/>
      </c>
      <c r="Z1133" s="44" t="str">
        <f t="shared" si="344"/>
        <v/>
      </c>
      <c r="AA1133" s="44" t="str">
        <f t="shared" si="358"/>
        <v/>
      </c>
      <c r="AB1133" s="44" t="str">
        <f t="shared" si="359"/>
        <v/>
      </c>
      <c r="AC1133" s="45" t="str">
        <f t="shared" si="360"/>
        <v/>
      </c>
      <c r="AD1133" s="45" t="str">
        <f t="shared" si="361"/>
        <v/>
      </c>
      <c r="AG1133"/>
    </row>
    <row r="1134" spans="1:33" x14ac:dyDescent="0.25">
      <c r="A1134" s="41" t="str">
        <f>IF(B1134=$Z$1,MAX($A$1:A1133)+1,"")</f>
        <v/>
      </c>
      <c r="B1134" s="48" t="s">
        <v>38</v>
      </c>
      <c r="C1134" s="41" t="s">
        <v>253</v>
      </c>
      <c r="D1134" s="49" t="s">
        <v>256</v>
      </c>
      <c r="E1134" s="50">
        <v>652121</v>
      </c>
      <c r="F1134" s="48" t="s">
        <v>24</v>
      </c>
      <c r="H1134" s="63">
        <f t="shared" si="343"/>
        <v>1133</v>
      </c>
      <c r="I1134" s="63" t="str">
        <f t="shared" si="345"/>
        <v/>
      </c>
      <c r="J1134" s="63" t="str">
        <f t="shared" si="346"/>
        <v/>
      </c>
      <c r="K1134" s="63" t="str">
        <f t="shared" si="347"/>
        <v/>
      </c>
      <c r="L1134" s="63" t="str">
        <f t="shared" si="348"/>
        <v/>
      </c>
      <c r="M1134" s="63" t="str">
        <f t="shared" si="349"/>
        <v/>
      </c>
      <c r="N1134" s="63" t="str">
        <f t="shared" si="350"/>
        <v/>
      </c>
      <c r="P1134" s="44" t="str">
        <f>IF($AB$1="NE","",IF(V1134=$V$1,MAX($P$1:P1133)+1,""))</f>
        <v/>
      </c>
      <c r="Q1134" s="44" t="str">
        <f t="shared" si="351"/>
        <v/>
      </c>
      <c r="R1134" s="44" t="str">
        <f t="shared" si="352"/>
        <v/>
      </c>
      <c r="S1134" s="44" t="str">
        <f t="shared" si="353"/>
        <v/>
      </c>
      <c r="T1134" s="44" t="str">
        <f t="shared" si="354"/>
        <v/>
      </c>
      <c r="U1134" s="44" t="str">
        <f t="shared" si="355"/>
        <v/>
      </c>
      <c r="V1134" s="44" t="str">
        <f t="shared" si="356"/>
        <v/>
      </c>
      <c r="X1134" s="44" t="str">
        <f>IF(AA1134=$AA$1,MAX($X$1:X1133)+1,"")</f>
        <v/>
      </c>
      <c r="Y1134" s="44" t="str">
        <f t="shared" si="357"/>
        <v/>
      </c>
      <c r="Z1134" s="44" t="str">
        <f t="shared" si="344"/>
        <v/>
      </c>
      <c r="AA1134" s="44" t="str">
        <f t="shared" si="358"/>
        <v/>
      </c>
      <c r="AB1134" s="44" t="str">
        <f t="shared" si="359"/>
        <v/>
      </c>
      <c r="AC1134" s="45" t="str">
        <f t="shared" si="360"/>
        <v/>
      </c>
      <c r="AD1134" s="45" t="str">
        <f t="shared" si="361"/>
        <v/>
      </c>
      <c r="AG1134"/>
    </row>
    <row r="1135" spans="1:33" x14ac:dyDescent="0.25">
      <c r="A1135" s="41" t="str">
        <f>IF(B1135=$Z$1,MAX($A$1:A1134)+1,"")</f>
        <v/>
      </c>
      <c r="B1135" s="48" t="s">
        <v>38</v>
      </c>
      <c r="C1135" s="41" t="s">
        <v>253</v>
      </c>
      <c r="D1135" s="49" t="s">
        <v>1090</v>
      </c>
      <c r="E1135" s="50">
        <v>658251</v>
      </c>
      <c r="F1135" s="48" t="s">
        <v>24</v>
      </c>
      <c r="H1135" s="63">
        <f t="shared" si="343"/>
        <v>1134</v>
      </c>
      <c r="I1135" s="63" t="str">
        <f t="shared" si="345"/>
        <v/>
      </c>
      <c r="J1135" s="63" t="str">
        <f t="shared" si="346"/>
        <v/>
      </c>
      <c r="K1135" s="63" t="str">
        <f t="shared" si="347"/>
        <v/>
      </c>
      <c r="L1135" s="63" t="str">
        <f t="shared" si="348"/>
        <v/>
      </c>
      <c r="M1135" s="63" t="str">
        <f t="shared" si="349"/>
        <v/>
      </c>
      <c r="N1135" s="63" t="str">
        <f t="shared" si="350"/>
        <v/>
      </c>
      <c r="P1135" s="44" t="str">
        <f>IF($AB$1="NE","",IF(V1135=$V$1,MAX($P$1:P1134)+1,""))</f>
        <v/>
      </c>
      <c r="Q1135" s="44" t="str">
        <f t="shared" si="351"/>
        <v/>
      </c>
      <c r="R1135" s="44" t="str">
        <f t="shared" si="352"/>
        <v/>
      </c>
      <c r="S1135" s="44" t="str">
        <f t="shared" si="353"/>
        <v/>
      </c>
      <c r="T1135" s="44" t="str">
        <f t="shared" si="354"/>
        <v/>
      </c>
      <c r="U1135" s="44" t="str">
        <f t="shared" si="355"/>
        <v/>
      </c>
      <c r="V1135" s="44" t="str">
        <f t="shared" si="356"/>
        <v/>
      </c>
      <c r="X1135" s="44" t="str">
        <f>IF(AA1135=$AA$1,MAX($X$1:X1134)+1,"")</f>
        <v/>
      </c>
      <c r="Y1135" s="44" t="str">
        <f t="shared" si="357"/>
        <v/>
      </c>
      <c r="Z1135" s="44" t="str">
        <f t="shared" si="344"/>
        <v/>
      </c>
      <c r="AA1135" s="44" t="str">
        <f t="shared" si="358"/>
        <v/>
      </c>
      <c r="AB1135" s="44" t="str">
        <f t="shared" si="359"/>
        <v/>
      </c>
      <c r="AC1135" s="45" t="str">
        <f t="shared" si="360"/>
        <v/>
      </c>
      <c r="AD1135" s="45" t="str">
        <f t="shared" si="361"/>
        <v/>
      </c>
      <c r="AG1135"/>
    </row>
    <row r="1136" spans="1:33" x14ac:dyDescent="0.25">
      <c r="A1136" s="41" t="str">
        <f>IF(B1136=$Z$1,MAX($A$1:A1135)+1,"")</f>
        <v/>
      </c>
      <c r="B1136" s="48" t="s">
        <v>38</v>
      </c>
      <c r="C1136" s="41" t="s">
        <v>253</v>
      </c>
      <c r="D1136" s="49" t="s">
        <v>257</v>
      </c>
      <c r="E1136" s="50">
        <v>662976</v>
      </c>
      <c r="F1136" s="48" t="s">
        <v>24</v>
      </c>
      <c r="H1136" s="63">
        <f t="shared" si="343"/>
        <v>1135</v>
      </c>
      <c r="I1136" s="63" t="str">
        <f t="shared" si="345"/>
        <v/>
      </c>
      <c r="J1136" s="63" t="str">
        <f t="shared" si="346"/>
        <v/>
      </c>
      <c r="K1136" s="63" t="str">
        <f t="shared" si="347"/>
        <v/>
      </c>
      <c r="L1136" s="63" t="str">
        <f t="shared" si="348"/>
        <v/>
      </c>
      <c r="M1136" s="63" t="str">
        <f t="shared" si="349"/>
        <v/>
      </c>
      <c r="N1136" s="63" t="str">
        <f t="shared" si="350"/>
        <v/>
      </c>
      <c r="P1136" s="44" t="str">
        <f>IF($AB$1="NE","",IF(V1136=$V$1,MAX($P$1:P1135)+1,""))</f>
        <v/>
      </c>
      <c r="Q1136" s="44" t="str">
        <f t="shared" si="351"/>
        <v/>
      </c>
      <c r="R1136" s="44" t="str">
        <f t="shared" si="352"/>
        <v/>
      </c>
      <c r="S1136" s="44" t="str">
        <f t="shared" si="353"/>
        <v/>
      </c>
      <c r="T1136" s="44" t="str">
        <f t="shared" si="354"/>
        <v/>
      </c>
      <c r="U1136" s="44" t="str">
        <f t="shared" si="355"/>
        <v/>
      </c>
      <c r="V1136" s="44" t="str">
        <f t="shared" si="356"/>
        <v/>
      </c>
      <c r="X1136" s="44" t="str">
        <f>IF(AA1136=$AA$1,MAX($X$1:X1135)+1,"")</f>
        <v/>
      </c>
      <c r="Y1136" s="44" t="str">
        <f t="shared" si="357"/>
        <v/>
      </c>
      <c r="Z1136" s="44" t="str">
        <f t="shared" si="344"/>
        <v/>
      </c>
      <c r="AA1136" s="44" t="str">
        <f t="shared" si="358"/>
        <v/>
      </c>
      <c r="AB1136" s="44" t="str">
        <f t="shared" si="359"/>
        <v/>
      </c>
      <c r="AC1136" s="45" t="str">
        <f t="shared" si="360"/>
        <v/>
      </c>
      <c r="AD1136" s="45" t="str">
        <f t="shared" si="361"/>
        <v/>
      </c>
      <c r="AG1136"/>
    </row>
    <row r="1137" spans="1:33" x14ac:dyDescent="0.25">
      <c r="A1137" s="41" t="str">
        <f>IF(B1137=$Z$1,MAX($A$1:A1136)+1,"")</f>
        <v/>
      </c>
      <c r="B1137" s="48" t="s">
        <v>38</v>
      </c>
      <c r="C1137" s="41" t="s">
        <v>253</v>
      </c>
      <c r="D1137" s="49" t="s">
        <v>1091</v>
      </c>
      <c r="E1137" s="50">
        <v>664693</v>
      </c>
      <c r="F1137" s="48" t="s">
        <v>24</v>
      </c>
      <c r="H1137" s="63">
        <f t="shared" si="343"/>
        <v>1136</v>
      </c>
      <c r="I1137" s="63" t="str">
        <f t="shared" si="345"/>
        <v/>
      </c>
      <c r="J1137" s="63" t="str">
        <f t="shared" si="346"/>
        <v/>
      </c>
      <c r="K1137" s="63" t="str">
        <f t="shared" si="347"/>
        <v/>
      </c>
      <c r="L1137" s="63" t="str">
        <f t="shared" si="348"/>
        <v/>
      </c>
      <c r="M1137" s="63" t="str">
        <f t="shared" si="349"/>
        <v/>
      </c>
      <c r="N1137" s="63" t="str">
        <f t="shared" si="350"/>
        <v/>
      </c>
      <c r="P1137" s="44" t="str">
        <f>IF($AB$1="NE","",IF(V1137=$V$1,MAX($P$1:P1136)+1,""))</f>
        <v/>
      </c>
      <c r="Q1137" s="44" t="str">
        <f t="shared" si="351"/>
        <v/>
      </c>
      <c r="R1137" s="44" t="str">
        <f t="shared" si="352"/>
        <v/>
      </c>
      <c r="S1137" s="44" t="str">
        <f t="shared" si="353"/>
        <v/>
      </c>
      <c r="T1137" s="44" t="str">
        <f t="shared" si="354"/>
        <v/>
      </c>
      <c r="U1137" s="44" t="str">
        <f t="shared" si="355"/>
        <v/>
      </c>
      <c r="V1137" s="44" t="str">
        <f t="shared" si="356"/>
        <v/>
      </c>
      <c r="X1137" s="44" t="str">
        <f>IF(AA1137=$AA$1,MAX($X$1:X1136)+1,"")</f>
        <v/>
      </c>
      <c r="Y1137" s="44" t="str">
        <f t="shared" si="357"/>
        <v/>
      </c>
      <c r="Z1137" s="44" t="str">
        <f t="shared" si="344"/>
        <v/>
      </c>
      <c r="AA1137" s="44" t="str">
        <f t="shared" si="358"/>
        <v/>
      </c>
      <c r="AB1137" s="44" t="str">
        <f t="shared" si="359"/>
        <v/>
      </c>
      <c r="AC1137" s="45" t="str">
        <f t="shared" si="360"/>
        <v/>
      </c>
      <c r="AD1137" s="45" t="str">
        <f t="shared" si="361"/>
        <v/>
      </c>
      <c r="AG1137"/>
    </row>
    <row r="1138" spans="1:33" x14ac:dyDescent="0.25">
      <c r="A1138" s="41" t="str">
        <f>IF(B1138=$Z$1,MAX($A$1:A1137)+1,"")</f>
        <v/>
      </c>
      <c r="B1138" s="48" t="s">
        <v>38</v>
      </c>
      <c r="C1138" s="41" t="s">
        <v>253</v>
      </c>
      <c r="D1138" s="49" t="s">
        <v>258</v>
      </c>
      <c r="E1138" s="50">
        <v>653357</v>
      </c>
      <c r="F1138" s="48" t="s">
        <v>24</v>
      </c>
      <c r="H1138" s="63">
        <f t="shared" si="343"/>
        <v>1137</v>
      </c>
      <c r="I1138" s="63" t="str">
        <f t="shared" si="345"/>
        <v/>
      </c>
      <c r="J1138" s="63" t="str">
        <f t="shared" si="346"/>
        <v/>
      </c>
      <c r="K1138" s="63" t="str">
        <f t="shared" si="347"/>
        <v/>
      </c>
      <c r="L1138" s="63" t="str">
        <f t="shared" si="348"/>
        <v/>
      </c>
      <c r="M1138" s="63" t="str">
        <f t="shared" si="349"/>
        <v/>
      </c>
      <c r="N1138" s="63" t="str">
        <f t="shared" si="350"/>
        <v/>
      </c>
      <c r="P1138" s="44" t="str">
        <f>IF($AB$1="NE","",IF(V1138=$V$1,MAX($P$1:P1137)+1,""))</f>
        <v/>
      </c>
      <c r="Q1138" s="44" t="str">
        <f t="shared" si="351"/>
        <v/>
      </c>
      <c r="R1138" s="44" t="str">
        <f t="shared" si="352"/>
        <v/>
      </c>
      <c r="S1138" s="44" t="str">
        <f t="shared" si="353"/>
        <v/>
      </c>
      <c r="T1138" s="44" t="str">
        <f t="shared" si="354"/>
        <v/>
      </c>
      <c r="U1138" s="44" t="str">
        <f t="shared" si="355"/>
        <v/>
      </c>
      <c r="V1138" s="44" t="str">
        <f t="shared" si="356"/>
        <v/>
      </c>
      <c r="X1138" s="44" t="str">
        <f>IF(AA1138=$AA$1,MAX($X$1:X1137)+1,"")</f>
        <v/>
      </c>
      <c r="Y1138" s="44" t="str">
        <f t="shared" si="357"/>
        <v/>
      </c>
      <c r="Z1138" s="44" t="str">
        <f t="shared" si="344"/>
        <v/>
      </c>
      <c r="AA1138" s="44" t="str">
        <f t="shared" si="358"/>
        <v/>
      </c>
      <c r="AB1138" s="44" t="str">
        <f t="shared" si="359"/>
        <v/>
      </c>
      <c r="AC1138" s="45" t="str">
        <f t="shared" si="360"/>
        <v/>
      </c>
      <c r="AD1138" s="45" t="str">
        <f t="shared" si="361"/>
        <v/>
      </c>
      <c r="AG1138"/>
    </row>
    <row r="1139" spans="1:33" x14ac:dyDescent="0.25">
      <c r="A1139" s="41" t="str">
        <f>IF(B1139=$Z$1,MAX($A$1:A1138)+1,"")</f>
        <v/>
      </c>
      <c r="B1139" s="48" t="s">
        <v>38</v>
      </c>
      <c r="C1139" s="41" t="s">
        <v>253</v>
      </c>
      <c r="D1139" s="51" t="s">
        <v>1092</v>
      </c>
      <c r="E1139" s="50">
        <v>672131</v>
      </c>
      <c r="F1139" s="48" t="s">
        <v>24</v>
      </c>
      <c r="H1139" s="63">
        <f t="shared" si="343"/>
        <v>1138</v>
      </c>
      <c r="I1139" s="63" t="str">
        <f t="shared" si="345"/>
        <v/>
      </c>
      <c r="J1139" s="63" t="str">
        <f t="shared" si="346"/>
        <v/>
      </c>
      <c r="K1139" s="63" t="str">
        <f t="shared" si="347"/>
        <v/>
      </c>
      <c r="L1139" s="63" t="str">
        <f t="shared" si="348"/>
        <v/>
      </c>
      <c r="M1139" s="63" t="str">
        <f t="shared" si="349"/>
        <v/>
      </c>
      <c r="N1139" s="63" t="str">
        <f t="shared" si="350"/>
        <v/>
      </c>
      <c r="P1139" s="44" t="str">
        <f>IF($AB$1="NE","",IF(V1139=$V$1,MAX($P$1:P1138)+1,""))</f>
        <v/>
      </c>
      <c r="Q1139" s="44" t="str">
        <f t="shared" si="351"/>
        <v/>
      </c>
      <c r="R1139" s="44" t="str">
        <f t="shared" si="352"/>
        <v/>
      </c>
      <c r="S1139" s="44" t="str">
        <f t="shared" si="353"/>
        <v/>
      </c>
      <c r="T1139" s="44" t="str">
        <f t="shared" si="354"/>
        <v/>
      </c>
      <c r="U1139" s="44" t="str">
        <f t="shared" si="355"/>
        <v/>
      </c>
      <c r="V1139" s="44" t="str">
        <f t="shared" si="356"/>
        <v/>
      </c>
      <c r="X1139" s="44" t="str">
        <f>IF(AA1139=$AA$1,MAX($X$1:X1138)+1,"")</f>
        <v/>
      </c>
      <c r="Y1139" s="44" t="str">
        <f t="shared" si="357"/>
        <v/>
      </c>
      <c r="Z1139" s="44" t="str">
        <f t="shared" si="344"/>
        <v/>
      </c>
      <c r="AA1139" s="44" t="str">
        <f t="shared" si="358"/>
        <v/>
      </c>
      <c r="AB1139" s="44" t="str">
        <f t="shared" si="359"/>
        <v/>
      </c>
      <c r="AC1139" s="45" t="str">
        <f t="shared" si="360"/>
        <v/>
      </c>
      <c r="AD1139" s="45" t="str">
        <f t="shared" si="361"/>
        <v/>
      </c>
      <c r="AG1139"/>
    </row>
    <row r="1140" spans="1:33" x14ac:dyDescent="0.25">
      <c r="A1140" s="41" t="str">
        <f>IF(B1140=$Z$1,MAX($A$1:A1139)+1,"")</f>
        <v/>
      </c>
      <c r="B1140" s="48" t="s">
        <v>38</v>
      </c>
      <c r="C1140" s="41" t="s">
        <v>253</v>
      </c>
      <c r="D1140" s="49" t="s">
        <v>1093</v>
      </c>
      <c r="E1140" s="50">
        <v>676055</v>
      </c>
      <c r="F1140" s="48" t="s">
        <v>24</v>
      </c>
      <c r="H1140" s="63">
        <f t="shared" si="343"/>
        <v>1139</v>
      </c>
      <c r="I1140" s="63" t="str">
        <f t="shared" si="345"/>
        <v/>
      </c>
      <c r="J1140" s="63" t="str">
        <f t="shared" si="346"/>
        <v/>
      </c>
      <c r="K1140" s="63" t="str">
        <f t="shared" si="347"/>
        <v/>
      </c>
      <c r="L1140" s="63" t="str">
        <f t="shared" si="348"/>
        <v/>
      </c>
      <c r="M1140" s="63" t="str">
        <f t="shared" si="349"/>
        <v/>
      </c>
      <c r="N1140" s="63" t="str">
        <f t="shared" si="350"/>
        <v/>
      </c>
      <c r="P1140" s="44" t="str">
        <f>IF($AB$1="NE","",IF(V1140=$V$1,MAX($P$1:P1139)+1,""))</f>
        <v/>
      </c>
      <c r="Q1140" s="44" t="str">
        <f t="shared" si="351"/>
        <v/>
      </c>
      <c r="R1140" s="44" t="str">
        <f t="shared" si="352"/>
        <v/>
      </c>
      <c r="S1140" s="44" t="str">
        <f t="shared" si="353"/>
        <v/>
      </c>
      <c r="T1140" s="44" t="str">
        <f t="shared" si="354"/>
        <v/>
      </c>
      <c r="U1140" s="44" t="str">
        <f t="shared" si="355"/>
        <v/>
      </c>
      <c r="V1140" s="44" t="str">
        <f t="shared" si="356"/>
        <v/>
      </c>
      <c r="X1140" s="44" t="str">
        <f>IF(AA1140=$AA$1,MAX($X$1:X1139)+1,"")</f>
        <v/>
      </c>
      <c r="Y1140" s="44" t="str">
        <f t="shared" si="357"/>
        <v/>
      </c>
      <c r="Z1140" s="44" t="str">
        <f t="shared" si="344"/>
        <v/>
      </c>
      <c r="AA1140" s="44" t="str">
        <f t="shared" si="358"/>
        <v/>
      </c>
      <c r="AB1140" s="44" t="str">
        <f t="shared" si="359"/>
        <v/>
      </c>
      <c r="AC1140" s="45" t="str">
        <f t="shared" si="360"/>
        <v/>
      </c>
      <c r="AD1140" s="45" t="str">
        <f t="shared" si="361"/>
        <v/>
      </c>
      <c r="AG1140"/>
    </row>
    <row r="1141" spans="1:33" x14ac:dyDescent="0.25">
      <c r="A1141" s="41" t="str">
        <f>IF(B1141=$Z$1,MAX($A$1:A1140)+1,"")</f>
        <v/>
      </c>
      <c r="B1141" s="48" t="s">
        <v>38</v>
      </c>
      <c r="C1141" s="41" t="s">
        <v>253</v>
      </c>
      <c r="D1141" s="49" t="s">
        <v>1094</v>
      </c>
      <c r="E1141" s="50">
        <v>676080</v>
      </c>
      <c r="F1141" s="48" t="s">
        <v>24</v>
      </c>
      <c r="H1141" s="63">
        <f t="shared" si="343"/>
        <v>1140</v>
      </c>
      <c r="I1141" s="63" t="str">
        <f t="shared" si="345"/>
        <v/>
      </c>
      <c r="J1141" s="63" t="str">
        <f t="shared" si="346"/>
        <v/>
      </c>
      <c r="K1141" s="63" t="str">
        <f t="shared" si="347"/>
        <v/>
      </c>
      <c r="L1141" s="63" t="str">
        <f t="shared" si="348"/>
        <v/>
      </c>
      <c r="M1141" s="63" t="str">
        <f t="shared" si="349"/>
        <v/>
      </c>
      <c r="N1141" s="63" t="str">
        <f t="shared" si="350"/>
        <v/>
      </c>
      <c r="P1141" s="44" t="str">
        <f>IF($AB$1="NE","",IF(V1141=$V$1,MAX($P$1:P1140)+1,""))</f>
        <v/>
      </c>
      <c r="Q1141" s="44" t="str">
        <f t="shared" si="351"/>
        <v/>
      </c>
      <c r="R1141" s="44" t="str">
        <f t="shared" si="352"/>
        <v/>
      </c>
      <c r="S1141" s="44" t="str">
        <f t="shared" si="353"/>
        <v/>
      </c>
      <c r="T1141" s="44" t="str">
        <f t="shared" si="354"/>
        <v/>
      </c>
      <c r="U1141" s="44" t="str">
        <f t="shared" si="355"/>
        <v/>
      </c>
      <c r="V1141" s="44" t="str">
        <f t="shared" si="356"/>
        <v/>
      </c>
      <c r="X1141" s="44" t="str">
        <f>IF(AA1141=$AA$1,MAX($X$1:X1140)+1,"")</f>
        <v/>
      </c>
      <c r="Y1141" s="44" t="str">
        <f t="shared" si="357"/>
        <v/>
      </c>
      <c r="Z1141" s="44" t="str">
        <f t="shared" si="344"/>
        <v/>
      </c>
      <c r="AA1141" s="44" t="str">
        <f t="shared" si="358"/>
        <v/>
      </c>
      <c r="AB1141" s="44" t="str">
        <f t="shared" si="359"/>
        <v/>
      </c>
      <c r="AC1141" s="45" t="str">
        <f t="shared" si="360"/>
        <v/>
      </c>
      <c r="AD1141" s="45" t="str">
        <f t="shared" si="361"/>
        <v/>
      </c>
      <c r="AG1141"/>
    </row>
    <row r="1142" spans="1:33" x14ac:dyDescent="0.25">
      <c r="A1142" s="41" t="str">
        <f>IF(B1142=$Z$1,MAX($A$1:A1141)+1,"")</f>
        <v/>
      </c>
      <c r="B1142" s="48" t="s">
        <v>38</v>
      </c>
      <c r="C1142" s="41" t="s">
        <v>253</v>
      </c>
      <c r="D1142" s="49" t="s">
        <v>1095</v>
      </c>
      <c r="E1142" s="50">
        <v>678741</v>
      </c>
      <c r="F1142" s="48" t="s">
        <v>24</v>
      </c>
      <c r="H1142" s="63">
        <f t="shared" si="343"/>
        <v>1141</v>
      </c>
      <c r="I1142" s="63" t="str">
        <f t="shared" si="345"/>
        <v/>
      </c>
      <c r="J1142" s="63" t="str">
        <f t="shared" si="346"/>
        <v/>
      </c>
      <c r="K1142" s="63" t="str">
        <f t="shared" si="347"/>
        <v/>
      </c>
      <c r="L1142" s="63" t="str">
        <f t="shared" si="348"/>
        <v/>
      </c>
      <c r="M1142" s="63" t="str">
        <f t="shared" si="349"/>
        <v/>
      </c>
      <c r="N1142" s="63" t="str">
        <f t="shared" si="350"/>
        <v/>
      </c>
      <c r="P1142" s="44" t="str">
        <f>IF($AB$1="NE","",IF(V1142=$V$1,MAX($P$1:P1141)+1,""))</f>
        <v/>
      </c>
      <c r="Q1142" s="44" t="str">
        <f t="shared" si="351"/>
        <v/>
      </c>
      <c r="R1142" s="44" t="str">
        <f t="shared" si="352"/>
        <v/>
      </c>
      <c r="S1142" s="44" t="str">
        <f t="shared" si="353"/>
        <v/>
      </c>
      <c r="T1142" s="44" t="str">
        <f t="shared" si="354"/>
        <v/>
      </c>
      <c r="U1142" s="44" t="str">
        <f t="shared" si="355"/>
        <v/>
      </c>
      <c r="V1142" s="44" t="str">
        <f t="shared" si="356"/>
        <v/>
      </c>
      <c r="X1142" s="44" t="str">
        <f>IF(AA1142=$AA$1,MAX($X$1:X1141)+1,"")</f>
        <v/>
      </c>
      <c r="Y1142" s="44" t="str">
        <f t="shared" si="357"/>
        <v/>
      </c>
      <c r="Z1142" s="44" t="str">
        <f t="shared" si="344"/>
        <v/>
      </c>
      <c r="AA1142" s="44" t="str">
        <f t="shared" si="358"/>
        <v/>
      </c>
      <c r="AB1142" s="44" t="str">
        <f t="shared" si="359"/>
        <v/>
      </c>
      <c r="AC1142" s="45" t="str">
        <f t="shared" si="360"/>
        <v/>
      </c>
      <c r="AD1142" s="45" t="str">
        <f t="shared" si="361"/>
        <v/>
      </c>
      <c r="AG1142"/>
    </row>
    <row r="1143" spans="1:33" x14ac:dyDescent="0.25">
      <c r="A1143" s="41" t="str">
        <f>IF(B1143=$Z$1,MAX($A$1:A1142)+1,"")</f>
        <v/>
      </c>
      <c r="B1143" s="48" t="s">
        <v>38</v>
      </c>
      <c r="C1143" s="41" t="s">
        <v>253</v>
      </c>
      <c r="D1143" s="49" t="s">
        <v>1096</v>
      </c>
      <c r="E1143" s="50">
        <v>676063</v>
      </c>
      <c r="F1143" s="48" t="s">
        <v>24</v>
      </c>
      <c r="H1143" s="63">
        <f t="shared" si="343"/>
        <v>1142</v>
      </c>
      <c r="I1143" s="63" t="str">
        <f t="shared" si="345"/>
        <v/>
      </c>
      <c r="J1143" s="63" t="str">
        <f t="shared" si="346"/>
        <v/>
      </c>
      <c r="K1143" s="63" t="str">
        <f t="shared" si="347"/>
        <v/>
      </c>
      <c r="L1143" s="63" t="str">
        <f t="shared" si="348"/>
        <v/>
      </c>
      <c r="M1143" s="63" t="str">
        <f t="shared" si="349"/>
        <v/>
      </c>
      <c r="N1143" s="63" t="str">
        <f t="shared" si="350"/>
        <v/>
      </c>
      <c r="P1143" s="44" t="str">
        <f>IF($AB$1="NE","",IF(V1143=$V$1,MAX($P$1:P1142)+1,""))</f>
        <v/>
      </c>
      <c r="Q1143" s="44" t="str">
        <f t="shared" si="351"/>
        <v/>
      </c>
      <c r="R1143" s="44" t="str">
        <f t="shared" si="352"/>
        <v/>
      </c>
      <c r="S1143" s="44" t="str">
        <f t="shared" si="353"/>
        <v/>
      </c>
      <c r="T1143" s="44" t="str">
        <f t="shared" si="354"/>
        <v/>
      </c>
      <c r="U1143" s="44" t="str">
        <f t="shared" si="355"/>
        <v/>
      </c>
      <c r="V1143" s="44" t="str">
        <f t="shared" si="356"/>
        <v/>
      </c>
      <c r="X1143" s="44" t="str">
        <f>IF(AA1143=$AA$1,MAX($X$1:X1142)+1,"")</f>
        <v/>
      </c>
      <c r="Y1143" s="44" t="str">
        <f t="shared" si="357"/>
        <v/>
      </c>
      <c r="Z1143" s="44" t="str">
        <f t="shared" si="344"/>
        <v/>
      </c>
      <c r="AA1143" s="44" t="str">
        <f t="shared" si="358"/>
        <v/>
      </c>
      <c r="AB1143" s="44" t="str">
        <f t="shared" si="359"/>
        <v/>
      </c>
      <c r="AC1143" s="45" t="str">
        <f t="shared" si="360"/>
        <v/>
      </c>
      <c r="AD1143" s="45" t="str">
        <f t="shared" si="361"/>
        <v/>
      </c>
      <c r="AG1143"/>
    </row>
    <row r="1144" spans="1:33" x14ac:dyDescent="0.25">
      <c r="A1144" s="41" t="str">
        <f>IF(B1144=$Z$1,MAX($A$1:A1143)+1,"")</f>
        <v/>
      </c>
      <c r="B1144" s="48" t="s">
        <v>38</v>
      </c>
      <c r="C1144" s="41" t="s">
        <v>253</v>
      </c>
      <c r="D1144" s="49" t="s">
        <v>1097</v>
      </c>
      <c r="E1144" s="50">
        <v>681431</v>
      </c>
      <c r="F1144" s="48" t="s">
        <v>24</v>
      </c>
      <c r="H1144" s="63">
        <f t="shared" si="343"/>
        <v>1143</v>
      </c>
      <c r="I1144" s="63" t="str">
        <f t="shared" si="345"/>
        <v/>
      </c>
      <c r="J1144" s="63" t="str">
        <f t="shared" si="346"/>
        <v/>
      </c>
      <c r="K1144" s="63" t="str">
        <f t="shared" si="347"/>
        <v/>
      </c>
      <c r="L1144" s="63" t="str">
        <f t="shared" si="348"/>
        <v/>
      </c>
      <c r="M1144" s="63" t="str">
        <f t="shared" si="349"/>
        <v/>
      </c>
      <c r="N1144" s="63" t="str">
        <f t="shared" si="350"/>
        <v/>
      </c>
      <c r="P1144" s="44" t="str">
        <f>IF($AB$1="NE","",IF(V1144=$V$1,MAX($P$1:P1143)+1,""))</f>
        <v/>
      </c>
      <c r="Q1144" s="44" t="str">
        <f t="shared" si="351"/>
        <v/>
      </c>
      <c r="R1144" s="44" t="str">
        <f t="shared" si="352"/>
        <v/>
      </c>
      <c r="S1144" s="44" t="str">
        <f t="shared" si="353"/>
        <v/>
      </c>
      <c r="T1144" s="44" t="str">
        <f t="shared" si="354"/>
        <v/>
      </c>
      <c r="U1144" s="44" t="str">
        <f t="shared" si="355"/>
        <v/>
      </c>
      <c r="V1144" s="44" t="str">
        <f t="shared" si="356"/>
        <v/>
      </c>
      <c r="X1144" s="44" t="str">
        <f>IF(AA1144=$AA$1,MAX($X$1:X1143)+1,"")</f>
        <v/>
      </c>
      <c r="Y1144" s="44" t="str">
        <f t="shared" si="357"/>
        <v/>
      </c>
      <c r="Z1144" s="44" t="str">
        <f t="shared" si="344"/>
        <v/>
      </c>
      <c r="AA1144" s="44" t="str">
        <f t="shared" si="358"/>
        <v/>
      </c>
      <c r="AB1144" s="44" t="str">
        <f t="shared" si="359"/>
        <v/>
      </c>
      <c r="AC1144" s="45" t="str">
        <f t="shared" si="360"/>
        <v/>
      </c>
      <c r="AD1144" s="45" t="str">
        <f t="shared" si="361"/>
        <v/>
      </c>
      <c r="AG1144"/>
    </row>
    <row r="1145" spans="1:33" x14ac:dyDescent="0.25">
      <c r="A1145" s="41" t="str">
        <f>IF(B1145=$Z$1,MAX($A$1:A1144)+1,"")</f>
        <v/>
      </c>
      <c r="B1145" s="48" t="s">
        <v>38</v>
      </c>
      <c r="C1145" s="41" t="s">
        <v>253</v>
      </c>
      <c r="D1145" s="49" t="s">
        <v>259</v>
      </c>
      <c r="E1145" s="50">
        <v>683108</v>
      </c>
      <c r="F1145" s="48" t="s">
        <v>24</v>
      </c>
      <c r="H1145" s="63">
        <f t="shared" si="343"/>
        <v>1144</v>
      </c>
      <c r="I1145" s="63" t="str">
        <f t="shared" si="345"/>
        <v/>
      </c>
      <c r="J1145" s="63" t="str">
        <f t="shared" si="346"/>
        <v/>
      </c>
      <c r="K1145" s="63" t="str">
        <f t="shared" si="347"/>
        <v/>
      </c>
      <c r="L1145" s="63" t="str">
        <f t="shared" si="348"/>
        <v/>
      </c>
      <c r="M1145" s="63" t="str">
        <f t="shared" si="349"/>
        <v/>
      </c>
      <c r="N1145" s="63" t="str">
        <f t="shared" si="350"/>
        <v/>
      </c>
      <c r="P1145" s="44" t="str">
        <f>IF($AB$1="NE","",IF(V1145=$V$1,MAX($P$1:P1144)+1,""))</f>
        <v/>
      </c>
      <c r="Q1145" s="44" t="str">
        <f t="shared" si="351"/>
        <v/>
      </c>
      <c r="R1145" s="44" t="str">
        <f t="shared" si="352"/>
        <v/>
      </c>
      <c r="S1145" s="44" t="str">
        <f t="shared" si="353"/>
        <v/>
      </c>
      <c r="T1145" s="44" t="str">
        <f t="shared" si="354"/>
        <v/>
      </c>
      <c r="U1145" s="44" t="str">
        <f t="shared" si="355"/>
        <v/>
      </c>
      <c r="V1145" s="44" t="str">
        <f t="shared" si="356"/>
        <v/>
      </c>
      <c r="X1145" s="44" t="str">
        <f>IF(AA1145=$AA$1,MAX($X$1:X1144)+1,"")</f>
        <v/>
      </c>
      <c r="Y1145" s="44" t="str">
        <f t="shared" si="357"/>
        <v/>
      </c>
      <c r="Z1145" s="44" t="str">
        <f t="shared" si="344"/>
        <v/>
      </c>
      <c r="AA1145" s="44" t="str">
        <f t="shared" si="358"/>
        <v/>
      </c>
      <c r="AB1145" s="44" t="str">
        <f t="shared" si="359"/>
        <v/>
      </c>
      <c r="AC1145" s="45" t="str">
        <f t="shared" si="360"/>
        <v/>
      </c>
      <c r="AD1145" s="45" t="str">
        <f t="shared" si="361"/>
        <v/>
      </c>
      <c r="AG1145"/>
    </row>
    <row r="1146" spans="1:33" x14ac:dyDescent="0.25">
      <c r="A1146" s="41" t="str">
        <f>IF(B1146=$Z$1,MAX($A$1:A1145)+1,"")</f>
        <v/>
      </c>
      <c r="B1146" s="48" t="s">
        <v>38</v>
      </c>
      <c r="C1146" s="41" t="s">
        <v>253</v>
      </c>
      <c r="D1146" s="49" t="s">
        <v>260</v>
      </c>
      <c r="E1146" s="50">
        <v>683370</v>
      </c>
      <c r="F1146" s="48" t="s">
        <v>24</v>
      </c>
      <c r="H1146" s="63">
        <f t="shared" si="343"/>
        <v>1145</v>
      </c>
      <c r="I1146" s="63" t="str">
        <f t="shared" si="345"/>
        <v/>
      </c>
      <c r="J1146" s="63" t="str">
        <f t="shared" si="346"/>
        <v/>
      </c>
      <c r="K1146" s="63" t="str">
        <f t="shared" si="347"/>
        <v/>
      </c>
      <c r="L1146" s="63" t="str">
        <f t="shared" si="348"/>
        <v/>
      </c>
      <c r="M1146" s="63" t="str">
        <f t="shared" si="349"/>
        <v/>
      </c>
      <c r="N1146" s="63" t="str">
        <f t="shared" si="350"/>
        <v/>
      </c>
      <c r="P1146" s="44" t="str">
        <f>IF($AB$1="NE","",IF(V1146=$V$1,MAX($P$1:P1145)+1,""))</f>
        <v/>
      </c>
      <c r="Q1146" s="44" t="str">
        <f t="shared" si="351"/>
        <v/>
      </c>
      <c r="R1146" s="44" t="str">
        <f t="shared" si="352"/>
        <v/>
      </c>
      <c r="S1146" s="44" t="str">
        <f t="shared" si="353"/>
        <v/>
      </c>
      <c r="T1146" s="44" t="str">
        <f t="shared" si="354"/>
        <v/>
      </c>
      <c r="U1146" s="44" t="str">
        <f t="shared" si="355"/>
        <v/>
      </c>
      <c r="V1146" s="44" t="str">
        <f t="shared" si="356"/>
        <v/>
      </c>
      <c r="X1146" s="44" t="str">
        <f>IF(AA1146=$AA$1,MAX($X$1:X1145)+1,"")</f>
        <v/>
      </c>
      <c r="Y1146" s="44" t="str">
        <f t="shared" si="357"/>
        <v/>
      </c>
      <c r="Z1146" s="44" t="str">
        <f t="shared" si="344"/>
        <v/>
      </c>
      <c r="AA1146" s="44" t="str">
        <f t="shared" si="358"/>
        <v/>
      </c>
      <c r="AB1146" s="44" t="str">
        <f t="shared" si="359"/>
        <v/>
      </c>
      <c r="AC1146" s="45" t="str">
        <f t="shared" si="360"/>
        <v/>
      </c>
      <c r="AD1146" s="45" t="str">
        <f t="shared" si="361"/>
        <v/>
      </c>
      <c r="AG1146"/>
    </row>
    <row r="1147" spans="1:33" x14ac:dyDescent="0.25">
      <c r="A1147" s="41" t="str">
        <f>IF(B1147=$Z$1,MAX($A$1:A1146)+1,"")</f>
        <v/>
      </c>
      <c r="B1147" s="48" t="s">
        <v>38</v>
      </c>
      <c r="C1147" s="41" t="s">
        <v>253</v>
      </c>
      <c r="D1147" s="49" t="s">
        <v>1098</v>
      </c>
      <c r="E1147" s="50">
        <v>685411</v>
      </c>
      <c r="F1147" s="48" t="s">
        <v>24</v>
      </c>
      <c r="H1147" s="63">
        <f t="shared" si="343"/>
        <v>1146</v>
      </c>
      <c r="I1147" s="63" t="str">
        <f t="shared" si="345"/>
        <v/>
      </c>
      <c r="J1147" s="63" t="str">
        <f t="shared" si="346"/>
        <v/>
      </c>
      <c r="K1147" s="63" t="str">
        <f t="shared" si="347"/>
        <v/>
      </c>
      <c r="L1147" s="63" t="str">
        <f t="shared" si="348"/>
        <v/>
      </c>
      <c r="M1147" s="63" t="str">
        <f t="shared" si="349"/>
        <v/>
      </c>
      <c r="N1147" s="63" t="str">
        <f t="shared" si="350"/>
        <v/>
      </c>
      <c r="P1147" s="44" t="str">
        <f>IF($AB$1="NE","",IF(V1147=$V$1,MAX($P$1:P1146)+1,""))</f>
        <v/>
      </c>
      <c r="Q1147" s="44" t="str">
        <f t="shared" si="351"/>
        <v/>
      </c>
      <c r="R1147" s="44" t="str">
        <f t="shared" si="352"/>
        <v/>
      </c>
      <c r="S1147" s="44" t="str">
        <f t="shared" si="353"/>
        <v/>
      </c>
      <c r="T1147" s="44" t="str">
        <f t="shared" si="354"/>
        <v/>
      </c>
      <c r="U1147" s="44" t="str">
        <f t="shared" si="355"/>
        <v/>
      </c>
      <c r="V1147" s="44" t="str">
        <f t="shared" si="356"/>
        <v/>
      </c>
      <c r="X1147" s="44" t="str">
        <f>IF(AA1147=$AA$1,MAX($X$1:X1146)+1,"")</f>
        <v/>
      </c>
      <c r="Y1147" s="44" t="str">
        <f t="shared" si="357"/>
        <v/>
      </c>
      <c r="Z1147" s="44" t="str">
        <f t="shared" si="344"/>
        <v/>
      </c>
      <c r="AA1147" s="44" t="str">
        <f t="shared" si="358"/>
        <v/>
      </c>
      <c r="AB1147" s="44" t="str">
        <f t="shared" si="359"/>
        <v/>
      </c>
      <c r="AC1147" s="45" t="str">
        <f t="shared" si="360"/>
        <v/>
      </c>
      <c r="AD1147" s="45" t="str">
        <f t="shared" si="361"/>
        <v/>
      </c>
      <c r="AG1147"/>
    </row>
    <row r="1148" spans="1:33" x14ac:dyDescent="0.25">
      <c r="A1148" s="41" t="str">
        <f>IF(B1148=$Z$1,MAX($A$1:A1147)+1,"")</f>
        <v/>
      </c>
      <c r="B1148" s="48" t="s">
        <v>38</v>
      </c>
      <c r="C1148" s="41" t="s">
        <v>253</v>
      </c>
      <c r="D1148" s="49" t="s">
        <v>1099</v>
      </c>
      <c r="E1148" s="50">
        <v>687332</v>
      </c>
      <c r="F1148" s="48" t="s">
        <v>24</v>
      </c>
      <c r="H1148" s="63">
        <f t="shared" si="343"/>
        <v>1147</v>
      </c>
      <c r="I1148" s="63" t="str">
        <f t="shared" si="345"/>
        <v/>
      </c>
      <c r="J1148" s="63" t="str">
        <f t="shared" si="346"/>
        <v/>
      </c>
      <c r="K1148" s="63" t="str">
        <f t="shared" si="347"/>
        <v/>
      </c>
      <c r="L1148" s="63" t="str">
        <f t="shared" si="348"/>
        <v/>
      </c>
      <c r="M1148" s="63" t="str">
        <f t="shared" si="349"/>
        <v/>
      </c>
      <c r="N1148" s="63" t="str">
        <f t="shared" si="350"/>
        <v/>
      </c>
      <c r="P1148" s="44" t="str">
        <f>IF($AB$1="NE","",IF(V1148=$V$1,MAX($P$1:P1147)+1,""))</f>
        <v/>
      </c>
      <c r="Q1148" s="44" t="str">
        <f t="shared" si="351"/>
        <v/>
      </c>
      <c r="R1148" s="44" t="str">
        <f t="shared" si="352"/>
        <v/>
      </c>
      <c r="S1148" s="44" t="str">
        <f t="shared" si="353"/>
        <v/>
      </c>
      <c r="T1148" s="44" t="str">
        <f t="shared" si="354"/>
        <v/>
      </c>
      <c r="U1148" s="44" t="str">
        <f t="shared" si="355"/>
        <v/>
      </c>
      <c r="V1148" s="44" t="str">
        <f t="shared" si="356"/>
        <v/>
      </c>
      <c r="X1148" s="44" t="str">
        <f>IF(AA1148=$AA$1,MAX($X$1:X1147)+1,"")</f>
        <v/>
      </c>
      <c r="Y1148" s="44" t="str">
        <f t="shared" si="357"/>
        <v/>
      </c>
      <c r="Z1148" s="44" t="str">
        <f t="shared" si="344"/>
        <v/>
      </c>
      <c r="AA1148" s="44" t="str">
        <f t="shared" si="358"/>
        <v/>
      </c>
      <c r="AB1148" s="44" t="str">
        <f t="shared" si="359"/>
        <v/>
      </c>
      <c r="AC1148" s="45" t="str">
        <f t="shared" si="360"/>
        <v/>
      </c>
      <c r="AD1148" s="45" t="str">
        <f t="shared" si="361"/>
        <v/>
      </c>
      <c r="AG1148"/>
    </row>
    <row r="1149" spans="1:33" x14ac:dyDescent="0.25">
      <c r="A1149" s="41" t="str">
        <f>IF(B1149=$Z$1,MAX($A$1:A1148)+1,"")</f>
        <v/>
      </c>
      <c r="B1149" s="48" t="s">
        <v>38</v>
      </c>
      <c r="C1149" s="41" t="s">
        <v>253</v>
      </c>
      <c r="D1149" s="49" t="s">
        <v>1100</v>
      </c>
      <c r="E1149" s="50">
        <v>687707</v>
      </c>
      <c r="F1149" s="48" t="s">
        <v>24</v>
      </c>
      <c r="H1149" s="63">
        <f t="shared" si="343"/>
        <v>1148</v>
      </c>
      <c r="I1149" s="63" t="str">
        <f t="shared" si="345"/>
        <v/>
      </c>
      <c r="J1149" s="63" t="str">
        <f t="shared" si="346"/>
        <v/>
      </c>
      <c r="K1149" s="63" t="str">
        <f t="shared" si="347"/>
        <v/>
      </c>
      <c r="L1149" s="63" t="str">
        <f t="shared" si="348"/>
        <v/>
      </c>
      <c r="M1149" s="63" t="str">
        <f t="shared" si="349"/>
        <v/>
      </c>
      <c r="N1149" s="63" t="str">
        <f t="shared" si="350"/>
        <v/>
      </c>
      <c r="P1149" s="44" t="str">
        <f>IF($AB$1="NE","",IF(V1149=$V$1,MAX($P$1:P1148)+1,""))</f>
        <v/>
      </c>
      <c r="Q1149" s="44" t="str">
        <f t="shared" si="351"/>
        <v/>
      </c>
      <c r="R1149" s="44" t="str">
        <f t="shared" si="352"/>
        <v/>
      </c>
      <c r="S1149" s="44" t="str">
        <f t="shared" si="353"/>
        <v/>
      </c>
      <c r="T1149" s="44" t="str">
        <f t="shared" si="354"/>
        <v/>
      </c>
      <c r="U1149" s="44" t="str">
        <f t="shared" si="355"/>
        <v/>
      </c>
      <c r="V1149" s="44" t="str">
        <f t="shared" si="356"/>
        <v/>
      </c>
      <c r="X1149" s="44" t="str">
        <f>IF(AA1149=$AA$1,MAX($X$1:X1148)+1,"")</f>
        <v/>
      </c>
      <c r="Y1149" s="44" t="str">
        <f t="shared" si="357"/>
        <v/>
      </c>
      <c r="Z1149" s="44" t="str">
        <f t="shared" si="344"/>
        <v/>
      </c>
      <c r="AA1149" s="44" t="str">
        <f t="shared" si="358"/>
        <v/>
      </c>
      <c r="AB1149" s="44" t="str">
        <f t="shared" si="359"/>
        <v/>
      </c>
      <c r="AC1149" s="45" t="str">
        <f t="shared" si="360"/>
        <v/>
      </c>
      <c r="AD1149" s="45" t="str">
        <f t="shared" si="361"/>
        <v/>
      </c>
      <c r="AG1149"/>
    </row>
    <row r="1150" spans="1:33" x14ac:dyDescent="0.25">
      <c r="A1150" s="41" t="str">
        <f>IF(B1150=$Z$1,MAX($A$1:A1149)+1,"")</f>
        <v/>
      </c>
      <c r="B1150" s="48" t="s">
        <v>38</v>
      </c>
      <c r="C1150" s="41" t="s">
        <v>253</v>
      </c>
      <c r="D1150" s="49" t="s">
        <v>1101</v>
      </c>
      <c r="E1150" s="50">
        <v>688797</v>
      </c>
      <c r="F1150" s="48" t="s">
        <v>24</v>
      </c>
      <c r="H1150" s="63">
        <f t="shared" si="343"/>
        <v>1149</v>
      </c>
      <c r="I1150" s="63" t="str">
        <f t="shared" si="345"/>
        <v/>
      </c>
      <c r="J1150" s="63" t="str">
        <f t="shared" si="346"/>
        <v/>
      </c>
      <c r="K1150" s="63" t="str">
        <f t="shared" si="347"/>
        <v/>
      </c>
      <c r="L1150" s="63" t="str">
        <f t="shared" si="348"/>
        <v/>
      </c>
      <c r="M1150" s="63" t="str">
        <f t="shared" si="349"/>
        <v/>
      </c>
      <c r="N1150" s="63" t="str">
        <f t="shared" si="350"/>
        <v/>
      </c>
      <c r="P1150" s="44" t="str">
        <f>IF($AB$1="NE","",IF(V1150=$V$1,MAX($P$1:P1149)+1,""))</f>
        <v/>
      </c>
      <c r="Q1150" s="44" t="str">
        <f t="shared" si="351"/>
        <v/>
      </c>
      <c r="R1150" s="44" t="str">
        <f t="shared" si="352"/>
        <v/>
      </c>
      <c r="S1150" s="44" t="str">
        <f t="shared" si="353"/>
        <v/>
      </c>
      <c r="T1150" s="44" t="str">
        <f t="shared" si="354"/>
        <v/>
      </c>
      <c r="U1150" s="44" t="str">
        <f t="shared" si="355"/>
        <v/>
      </c>
      <c r="V1150" s="44" t="str">
        <f t="shared" si="356"/>
        <v/>
      </c>
      <c r="X1150" s="44" t="str">
        <f>IF(AA1150=$AA$1,MAX($X$1:X1149)+1,"")</f>
        <v/>
      </c>
      <c r="Y1150" s="44" t="str">
        <f t="shared" si="357"/>
        <v/>
      </c>
      <c r="Z1150" s="44" t="str">
        <f t="shared" si="344"/>
        <v/>
      </c>
      <c r="AA1150" s="44" t="str">
        <f t="shared" si="358"/>
        <v/>
      </c>
      <c r="AB1150" s="44" t="str">
        <f t="shared" si="359"/>
        <v/>
      </c>
      <c r="AC1150" s="45" t="str">
        <f t="shared" si="360"/>
        <v/>
      </c>
      <c r="AD1150" s="45" t="str">
        <f t="shared" si="361"/>
        <v/>
      </c>
      <c r="AG1150"/>
    </row>
    <row r="1151" spans="1:33" x14ac:dyDescent="0.25">
      <c r="A1151" s="41" t="str">
        <f>IF(B1151=$Z$1,MAX($A$1:A1150)+1,"")</f>
        <v/>
      </c>
      <c r="B1151" s="48" t="s">
        <v>38</v>
      </c>
      <c r="C1151" s="41" t="s">
        <v>253</v>
      </c>
      <c r="D1151" s="49" t="s">
        <v>1102</v>
      </c>
      <c r="E1151" s="50">
        <v>690589</v>
      </c>
      <c r="F1151" s="48" t="s">
        <v>24</v>
      </c>
      <c r="H1151" s="63">
        <f t="shared" si="343"/>
        <v>1150</v>
      </c>
      <c r="I1151" s="63" t="str">
        <f t="shared" si="345"/>
        <v/>
      </c>
      <c r="J1151" s="63" t="str">
        <f t="shared" si="346"/>
        <v/>
      </c>
      <c r="K1151" s="63" t="str">
        <f t="shared" si="347"/>
        <v/>
      </c>
      <c r="L1151" s="63" t="str">
        <f t="shared" si="348"/>
        <v/>
      </c>
      <c r="M1151" s="63" t="str">
        <f t="shared" si="349"/>
        <v/>
      </c>
      <c r="N1151" s="63" t="str">
        <f t="shared" si="350"/>
        <v/>
      </c>
      <c r="P1151" s="44" t="str">
        <f>IF($AB$1="NE","",IF(V1151=$V$1,MAX($P$1:P1150)+1,""))</f>
        <v/>
      </c>
      <c r="Q1151" s="44" t="str">
        <f t="shared" si="351"/>
        <v/>
      </c>
      <c r="R1151" s="44" t="str">
        <f t="shared" si="352"/>
        <v/>
      </c>
      <c r="S1151" s="44" t="str">
        <f t="shared" si="353"/>
        <v/>
      </c>
      <c r="T1151" s="44" t="str">
        <f t="shared" si="354"/>
        <v/>
      </c>
      <c r="U1151" s="44" t="str">
        <f t="shared" si="355"/>
        <v/>
      </c>
      <c r="V1151" s="44" t="str">
        <f t="shared" si="356"/>
        <v/>
      </c>
      <c r="X1151" s="44" t="str">
        <f>IF(AA1151=$AA$1,MAX($X$1:X1150)+1,"")</f>
        <v/>
      </c>
      <c r="Y1151" s="44" t="str">
        <f t="shared" si="357"/>
        <v/>
      </c>
      <c r="Z1151" s="44" t="str">
        <f t="shared" si="344"/>
        <v/>
      </c>
      <c r="AA1151" s="44" t="str">
        <f t="shared" si="358"/>
        <v/>
      </c>
      <c r="AB1151" s="44" t="str">
        <f t="shared" si="359"/>
        <v/>
      </c>
      <c r="AC1151" s="45" t="str">
        <f t="shared" si="360"/>
        <v/>
      </c>
      <c r="AD1151" s="45" t="str">
        <f t="shared" si="361"/>
        <v/>
      </c>
      <c r="AG1151"/>
    </row>
    <row r="1152" spans="1:33" x14ac:dyDescent="0.25">
      <c r="A1152" s="41" t="str">
        <f>IF(B1152=$Z$1,MAX($A$1:A1151)+1,"")</f>
        <v/>
      </c>
      <c r="B1152" s="48" t="s">
        <v>38</v>
      </c>
      <c r="C1152" s="41" t="s">
        <v>253</v>
      </c>
      <c r="D1152" s="49" t="s">
        <v>1103</v>
      </c>
      <c r="E1152" s="50">
        <v>695793</v>
      </c>
      <c r="F1152" s="48" t="s">
        <v>24</v>
      </c>
      <c r="H1152" s="63">
        <f t="shared" si="343"/>
        <v>1151</v>
      </c>
      <c r="I1152" s="63" t="str">
        <f t="shared" si="345"/>
        <v/>
      </c>
      <c r="J1152" s="63" t="str">
        <f t="shared" si="346"/>
        <v/>
      </c>
      <c r="K1152" s="63" t="str">
        <f t="shared" si="347"/>
        <v/>
      </c>
      <c r="L1152" s="63" t="str">
        <f t="shared" si="348"/>
        <v/>
      </c>
      <c r="M1152" s="63" t="str">
        <f t="shared" si="349"/>
        <v/>
      </c>
      <c r="N1152" s="63" t="str">
        <f t="shared" si="350"/>
        <v/>
      </c>
      <c r="P1152" s="44" t="str">
        <f>IF($AB$1="NE","",IF(V1152=$V$1,MAX($P$1:P1151)+1,""))</f>
        <v/>
      </c>
      <c r="Q1152" s="44" t="str">
        <f t="shared" si="351"/>
        <v/>
      </c>
      <c r="R1152" s="44" t="str">
        <f t="shared" si="352"/>
        <v/>
      </c>
      <c r="S1152" s="44" t="str">
        <f t="shared" si="353"/>
        <v/>
      </c>
      <c r="T1152" s="44" t="str">
        <f t="shared" si="354"/>
        <v/>
      </c>
      <c r="U1152" s="44" t="str">
        <f t="shared" si="355"/>
        <v/>
      </c>
      <c r="V1152" s="44" t="str">
        <f t="shared" si="356"/>
        <v/>
      </c>
      <c r="X1152" s="44" t="str">
        <f>IF(AA1152=$AA$1,MAX($X$1:X1151)+1,"")</f>
        <v/>
      </c>
      <c r="Y1152" s="44" t="str">
        <f t="shared" si="357"/>
        <v/>
      </c>
      <c r="Z1152" s="44" t="str">
        <f t="shared" si="344"/>
        <v/>
      </c>
      <c r="AA1152" s="44" t="str">
        <f t="shared" si="358"/>
        <v/>
      </c>
      <c r="AB1152" s="44" t="str">
        <f t="shared" si="359"/>
        <v/>
      </c>
      <c r="AC1152" s="45" t="str">
        <f t="shared" si="360"/>
        <v/>
      </c>
      <c r="AD1152" s="45" t="str">
        <f t="shared" si="361"/>
        <v/>
      </c>
      <c r="AG1152"/>
    </row>
    <row r="1153" spans="1:33" x14ac:dyDescent="0.25">
      <c r="A1153" s="41" t="str">
        <f>IF(B1153=$Z$1,MAX($A$1:A1152)+1,"")</f>
        <v/>
      </c>
      <c r="B1153" s="48" t="s">
        <v>38</v>
      </c>
      <c r="C1153" s="41" t="s">
        <v>253</v>
      </c>
      <c r="D1153" s="49" t="s">
        <v>1104</v>
      </c>
      <c r="E1153" s="50">
        <v>700258</v>
      </c>
      <c r="F1153" s="48" t="s">
        <v>24</v>
      </c>
      <c r="H1153" s="63">
        <f t="shared" si="343"/>
        <v>1152</v>
      </c>
      <c r="I1153" s="63" t="str">
        <f t="shared" si="345"/>
        <v/>
      </c>
      <c r="J1153" s="63" t="str">
        <f t="shared" si="346"/>
        <v/>
      </c>
      <c r="K1153" s="63" t="str">
        <f t="shared" si="347"/>
        <v/>
      </c>
      <c r="L1153" s="63" t="str">
        <f t="shared" si="348"/>
        <v/>
      </c>
      <c r="M1153" s="63" t="str">
        <f t="shared" si="349"/>
        <v/>
      </c>
      <c r="N1153" s="63" t="str">
        <f t="shared" si="350"/>
        <v/>
      </c>
      <c r="P1153" s="44" t="str">
        <f>IF($AB$1="NE","",IF(V1153=$V$1,MAX($P$1:P1152)+1,""))</f>
        <v/>
      </c>
      <c r="Q1153" s="44" t="str">
        <f t="shared" si="351"/>
        <v/>
      </c>
      <c r="R1153" s="44" t="str">
        <f t="shared" si="352"/>
        <v/>
      </c>
      <c r="S1153" s="44" t="str">
        <f t="shared" si="353"/>
        <v/>
      </c>
      <c r="T1153" s="44" t="str">
        <f t="shared" si="354"/>
        <v/>
      </c>
      <c r="U1153" s="44" t="str">
        <f t="shared" si="355"/>
        <v/>
      </c>
      <c r="V1153" s="44" t="str">
        <f t="shared" si="356"/>
        <v/>
      </c>
      <c r="X1153" s="44" t="str">
        <f>IF(AA1153=$AA$1,MAX($X$1:X1152)+1,"")</f>
        <v/>
      </c>
      <c r="Y1153" s="44" t="str">
        <f t="shared" si="357"/>
        <v/>
      </c>
      <c r="Z1153" s="44" t="str">
        <f t="shared" si="344"/>
        <v/>
      </c>
      <c r="AA1153" s="44" t="str">
        <f t="shared" si="358"/>
        <v/>
      </c>
      <c r="AB1153" s="44" t="str">
        <f t="shared" si="359"/>
        <v/>
      </c>
      <c r="AC1153" s="45" t="str">
        <f t="shared" si="360"/>
        <v/>
      </c>
      <c r="AD1153" s="45" t="str">
        <f t="shared" si="361"/>
        <v/>
      </c>
      <c r="AG1153"/>
    </row>
    <row r="1154" spans="1:33" x14ac:dyDescent="0.25">
      <c r="A1154" s="41" t="str">
        <f>IF(B1154=$Z$1,MAX($A$1:A1153)+1,"")</f>
        <v/>
      </c>
      <c r="B1154" s="48" t="s">
        <v>38</v>
      </c>
      <c r="C1154" s="41" t="s">
        <v>253</v>
      </c>
      <c r="D1154" s="49" t="s">
        <v>1105</v>
      </c>
      <c r="E1154" s="50">
        <v>676098</v>
      </c>
      <c r="F1154" s="48" t="s">
        <v>24</v>
      </c>
      <c r="H1154" s="63">
        <f t="shared" si="343"/>
        <v>1153</v>
      </c>
      <c r="I1154" s="63" t="str">
        <f t="shared" si="345"/>
        <v/>
      </c>
      <c r="J1154" s="63" t="str">
        <f t="shared" si="346"/>
        <v/>
      </c>
      <c r="K1154" s="63" t="str">
        <f t="shared" si="347"/>
        <v/>
      </c>
      <c r="L1154" s="63" t="str">
        <f t="shared" si="348"/>
        <v/>
      </c>
      <c r="M1154" s="63" t="str">
        <f t="shared" si="349"/>
        <v/>
      </c>
      <c r="N1154" s="63" t="str">
        <f t="shared" si="350"/>
        <v/>
      </c>
      <c r="P1154" s="44" t="str">
        <f>IF($AB$1="NE","",IF(V1154=$V$1,MAX($P$1:P1153)+1,""))</f>
        <v/>
      </c>
      <c r="Q1154" s="44" t="str">
        <f t="shared" si="351"/>
        <v/>
      </c>
      <c r="R1154" s="44" t="str">
        <f t="shared" si="352"/>
        <v/>
      </c>
      <c r="S1154" s="44" t="str">
        <f t="shared" si="353"/>
        <v/>
      </c>
      <c r="T1154" s="44" t="str">
        <f t="shared" si="354"/>
        <v/>
      </c>
      <c r="U1154" s="44" t="str">
        <f t="shared" si="355"/>
        <v/>
      </c>
      <c r="V1154" s="44" t="str">
        <f t="shared" si="356"/>
        <v/>
      </c>
      <c r="X1154" s="44" t="str">
        <f>IF(AA1154=$AA$1,MAX($X$1:X1153)+1,"")</f>
        <v/>
      </c>
      <c r="Y1154" s="44" t="str">
        <f t="shared" si="357"/>
        <v/>
      </c>
      <c r="Z1154" s="44" t="str">
        <f t="shared" si="344"/>
        <v/>
      </c>
      <c r="AA1154" s="44" t="str">
        <f t="shared" si="358"/>
        <v/>
      </c>
      <c r="AB1154" s="44" t="str">
        <f t="shared" si="359"/>
        <v/>
      </c>
      <c r="AC1154" s="45" t="str">
        <f t="shared" si="360"/>
        <v/>
      </c>
      <c r="AD1154" s="45" t="str">
        <f t="shared" si="361"/>
        <v/>
      </c>
      <c r="AG1154"/>
    </row>
    <row r="1155" spans="1:33" x14ac:dyDescent="0.25">
      <c r="A1155" s="41" t="str">
        <f>IF(B1155=$Z$1,MAX($A$1:A1154)+1,"")</f>
        <v/>
      </c>
      <c r="B1155" s="48" t="s">
        <v>38</v>
      </c>
      <c r="C1155" s="41" t="s">
        <v>253</v>
      </c>
      <c r="D1155" s="49" t="s">
        <v>261</v>
      </c>
      <c r="E1155" s="50">
        <v>768031</v>
      </c>
      <c r="F1155" s="48" t="s">
        <v>24</v>
      </c>
      <c r="H1155" s="63">
        <f t="shared" ref="H1155:H1218" si="362">IF($T$1="ANO",H1154+1,"")</f>
        <v>1154</v>
      </c>
      <c r="I1155" s="63" t="str">
        <f t="shared" si="345"/>
        <v/>
      </c>
      <c r="J1155" s="63" t="str">
        <f t="shared" si="346"/>
        <v/>
      </c>
      <c r="K1155" s="63" t="str">
        <f t="shared" si="347"/>
        <v/>
      </c>
      <c r="L1155" s="63" t="str">
        <f t="shared" si="348"/>
        <v/>
      </c>
      <c r="M1155" s="63" t="str">
        <f t="shared" si="349"/>
        <v/>
      </c>
      <c r="N1155" s="63" t="str">
        <f t="shared" si="350"/>
        <v/>
      </c>
      <c r="P1155" s="44" t="str">
        <f>IF($AB$1="NE","",IF(V1155=$V$1,MAX($P$1:P1154)+1,""))</f>
        <v/>
      </c>
      <c r="Q1155" s="44" t="str">
        <f t="shared" si="351"/>
        <v/>
      </c>
      <c r="R1155" s="44" t="str">
        <f t="shared" si="352"/>
        <v/>
      </c>
      <c r="S1155" s="44" t="str">
        <f t="shared" si="353"/>
        <v/>
      </c>
      <c r="T1155" s="44" t="str">
        <f t="shared" si="354"/>
        <v/>
      </c>
      <c r="U1155" s="44" t="str">
        <f t="shared" si="355"/>
        <v/>
      </c>
      <c r="V1155" s="44" t="str">
        <f t="shared" si="356"/>
        <v/>
      </c>
      <c r="X1155" s="44" t="str">
        <f>IF(AA1155=$AA$1,MAX($X$1:X1154)+1,"")</f>
        <v/>
      </c>
      <c r="Y1155" s="44" t="str">
        <f t="shared" si="357"/>
        <v/>
      </c>
      <c r="Z1155" s="44" t="str">
        <f t="shared" ref="Z1155:Z1218" si="363">IF(Y1155="","",LOOKUP(Y1155,$A$2:$A$10000,$B$2:$B$10000))</f>
        <v/>
      </c>
      <c r="AA1155" s="44" t="str">
        <f t="shared" si="358"/>
        <v/>
      </c>
      <c r="AB1155" s="44" t="str">
        <f t="shared" si="359"/>
        <v/>
      </c>
      <c r="AC1155" s="45" t="str">
        <f t="shared" si="360"/>
        <v/>
      </c>
      <c r="AD1155" s="45" t="str">
        <f t="shared" si="361"/>
        <v/>
      </c>
      <c r="AG1155"/>
    </row>
    <row r="1156" spans="1:33" x14ac:dyDescent="0.25">
      <c r="A1156" s="41" t="str">
        <f>IF(B1156=$Z$1,MAX($A$1:A1155)+1,"")</f>
        <v/>
      </c>
      <c r="B1156" s="48" t="s">
        <v>38</v>
      </c>
      <c r="C1156" s="41" t="s">
        <v>253</v>
      </c>
      <c r="D1156" s="49" t="s">
        <v>1106</v>
      </c>
      <c r="E1156" s="50">
        <v>725196</v>
      </c>
      <c r="F1156" s="48" t="s">
        <v>24</v>
      </c>
      <c r="H1156" s="63">
        <f t="shared" si="362"/>
        <v>1155</v>
      </c>
      <c r="I1156" s="63" t="str">
        <f t="shared" si="345"/>
        <v/>
      </c>
      <c r="J1156" s="63" t="str">
        <f t="shared" si="346"/>
        <v/>
      </c>
      <c r="K1156" s="63" t="str">
        <f t="shared" si="347"/>
        <v/>
      </c>
      <c r="L1156" s="63" t="str">
        <f t="shared" si="348"/>
        <v/>
      </c>
      <c r="M1156" s="63" t="str">
        <f t="shared" si="349"/>
        <v/>
      </c>
      <c r="N1156" s="63" t="str">
        <f t="shared" si="350"/>
        <v/>
      </c>
      <c r="P1156" s="44" t="str">
        <f>IF($AB$1="NE","",IF(V1156=$V$1,MAX($P$1:P1155)+1,""))</f>
        <v/>
      </c>
      <c r="Q1156" s="44" t="str">
        <f t="shared" si="351"/>
        <v/>
      </c>
      <c r="R1156" s="44" t="str">
        <f t="shared" si="352"/>
        <v/>
      </c>
      <c r="S1156" s="44" t="str">
        <f t="shared" si="353"/>
        <v/>
      </c>
      <c r="T1156" s="44" t="str">
        <f t="shared" si="354"/>
        <v/>
      </c>
      <c r="U1156" s="44" t="str">
        <f t="shared" si="355"/>
        <v/>
      </c>
      <c r="V1156" s="44" t="str">
        <f t="shared" si="356"/>
        <v/>
      </c>
      <c r="X1156" s="44" t="str">
        <f>IF(AA1156=$AA$1,MAX($X$1:X1155)+1,"")</f>
        <v/>
      </c>
      <c r="Y1156" s="44" t="str">
        <f t="shared" si="357"/>
        <v/>
      </c>
      <c r="Z1156" s="44" t="str">
        <f t="shared" si="363"/>
        <v/>
      </c>
      <c r="AA1156" s="44" t="str">
        <f t="shared" si="358"/>
        <v/>
      </c>
      <c r="AB1156" s="44" t="str">
        <f t="shared" si="359"/>
        <v/>
      </c>
      <c r="AC1156" s="45" t="str">
        <f t="shared" si="360"/>
        <v/>
      </c>
      <c r="AD1156" s="45" t="str">
        <f t="shared" si="361"/>
        <v/>
      </c>
      <c r="AG1156"/>
    </row>
    <row r="1157" spans="1:33" x14ac:dyDescent="0.25">
      <c r="A1157" s="41" t="str">
        <f>IF(B1157=$Z$1,MAX($A$1:A1156)+1,"")</f>
        <v/>
      </c>
      <c r="B1157" s="48" t="s">
        <v>38</v>
      </c>
      <c r="C1157" s="41" t="s">
        <v>253</v>
      </c>
      <c r="D1157" s="49" t="s">
        <v>262</v>
      </c>
      <c r="E1157" s="50">
        <v>740365</v>
      </c>
      <c r="F1157" s="48" t="s">
        <v>24</v>
      </c>
      <c r="H1157" s="63">
        <f t="shared" si="362"/>
        <v>1156</v>
      </c>
      <c r="I1157" s="63" t="str">
        <f t="shared" si="345"/>
        <v/>
      </c>
      <c r="J1157" s="63" t="str">
        <f t="shared" si="346"/>
        <v/>
      </c>
      <c r="K1157" s="63" t="str">
        <f t="shared" si="347"/>
        <v/>
      </c>
      <c r="L1157" s="63" t="str">
        <f t="shared" si="348"/>
        <v/>
      </c>
      <c r="M1157" s="63" t="str">
        <f t="shared" si="349"/>
        <v/>
      </c>
      <c r="N1157" s="63" t="str">
        <f t="shared" si="350"/>
        <v/>
      </c>
      <c r="P1157" s="44" t="str">
        <f>IF($AB$1="NE","",IF(V1157=$V$1,MAX($P$1:P1156)+1,""))</f>
        <v/>
      </c>
      <c r="Q1157" s="44" t="str">
        <f t="shared" si="351"/>
        <v/>
      </c>
      <c r="R1157" s="44" t="str">
        <f t="shared" si="352"/>
        <v/>
      </c>
      <c r="S1157" s="44" t="str">
        <f t="shared" si="353"/>
        <v/>
      </c>
      <c r="T1157" s="44" t="str">
        <f t="shared" si="354"/>
        <v/>
      </c>
      <c r="U1157" s="44" t="str">
        <f t="shared" si="355"/>
        <v/>
      </c>
      <c r="V1157" s="44" t="str">
        <f t="shared" si="356"/>
        <v/>
      </c>
      <c r="X1157" s="44" t="str">
        <f>IF(AA1157=$AA$1,MAX($X$1:X1156)+1,"")</f>
        <v/>
      </c>
      <c r="Y1157" s="44" t="str">
        <f t="shared" si="357"/>
        <v/>
      </c>
      <c r="Z1157" s="44" t="str">
        <f t="shared" si="363"/>
        <v/>
      </c>
      <c r="AA1157" s="44" t="str">
        <f t="shared" si="358"/>
        <v/>
      </c>
      <c r="AB1157" s="44" t="str">
        <f t="shared" si="359"/>
        <v/>
      </c>
      <c r="AC1157" s="45" t="str">
        <f t="shared" si="360"/>
        <v/>
      </c>
      <c r="AD1157" s="45" t="str">
        <f t="shared" si="361"/>
        <v/>
      </c>
      <c r="AG1157"/>
    </row>
    <row r="1158" spans="1:33" x14ac:dyDescent="0.25">
      <c r="A1158" s="41" t="str">
        <f>IF(B1158=$Z$1,MAX($A$1:A1157)+1,"")</f>
        <v/>
      </c>
      <c r="B1158" s="48" t="s">
        <v>38</v>
      </c>
      <c r="C1158" s="41" t="s">
        <v>253</v>
      </c>
      <c r="D1158" s="49" t="s">
        <v>1107</v>
      </c>
      <c r="E1158" s="50">
        <v>711411</v>
      </c>
      <c r="F1158" s="48" t="s">
        <v>24</v>
      </c>
      <c r="H1158" s="63">
        <f t="shared" si="362"/>
        <v>1157</v>
      </c>
      <c r="I1158" s="63" t="str">
        <f t="shared" si="345"/>
        <v/>
      </c>
      <c r="J1158" s="63" t="str">
        <f t="shared" si="346"/>
        <v/>
      </c>
      <c r="K1158" s="63" t="str">
        <f t="shared" si="347"/>
        <v/>
      </c>
      <c r="L1158" s="63" t="str">
        <f t="shared" si="348"/>
        <v/>
      </c>
      <c r="M1158" s="63" t="str">
        <f t="shared" si="349"/>
        <v/>
      </c>
      <c r="N1158" s="63" t="str">
        <f t="shared" si="350"/>
        <v/>
      </c>
      <c r="P1158" s="44" t="str">
        <f>IF($AB$1="NE","",IF(V1158=$V$1,MAX($P$1:P1157)+1,""))</f>
        <v/>
      </c>
      <c r="Q1158" s="44" t="str">
        <f t="shared" si="351"/>
        <v/>
      </c>
      <c r="R1158" s="44" t="str">
        <f t="shared" si="352"/>
        <v/>
      </c>
      <c r="S1158" s="44" t="str">
        <f t="shared" si="353"/>
        <v/>
      </c>
      <c r="T1158" s="44" t="str">
        <f t="shared" si="354"/>
        <v/>
      </c>
      <c r="U1158" s="44" t="str">
        <f t="shared" si="355"/>
        <v/>
      </c>
      <c r="V1158" s="44" t="str">
        <f t="shared" si="356"/>
        <v/>
      </c>
      <c r="X1158" s="44" t="str">
        <f>IF(AA1158=$AA$1,MAX($X$1:X1157)+1,"")</f>
        <v/>
      </c>
      <c r="Y1158" s="44" t="str">
        <f t="shared" si="357"/>
        <v/>
      </c>
      <c r="Z1158" s="44" t="str">
        <f t="shared" si="363"/>
        <v/>
      </c>
      <c r="AA1158" s="44" t="str">
        <f t="shared" si="358"/>
        <v/>
      </c>
      <c r="AB1158" s="44" t="str">
        <f t="shared" si="359"/>
        <v/>
      </c>
      <c r="AC1158" s="45" t="str">
        <f t="shared" si="360"/>
        <v/>
      </c>
      <c r="AD1158" s="45" t="str">
        <f t="shared" si="361"/>
        <v/>
      </c>
      <c r="AG1158"/>
    </row>
    <row r="1159" spans="1:33" x14ac:dyDescent="0.25">
      <c r="A1159" s="41" t="str">
        <f>IF(B1159=$Z$1,MAX($A$1:A1158)+1,"")</f>
        <v/>
      </c>
      <c r="B1159" s="48" t="s">
        <v>38</v>
      </c>
      <c r="C1159" s="41" t="s">
        <v>253</v>
      </c>
      <c r="D1159" s="49" t="s">
        <v>1108</v>
      </c>
      <c r="E1159" s="50">
        <v>721042</v>
      </c>
      <c r="F1159" s="48" t="s">
        <v>24</v>
      </c>
      <c r="H1159" s="63">
        <f t="shared" si="362"/>
        <v>1158</v>
      </c>
      <c r="I1159" s="63" t="str">
        <f t="shared" si="345"/>
        <v/>
      </c>
      <c r="J1159" s="63" t="str">
        <f t="shared" si="346"/>
        <v/>
      </c>
      <c r="K1159" s="63" t="str">
        <f t="shared" si="347"/>
        <v/>
      </c>
      <c r="L1159" s="63" t="str">
        <f t="shared" si="348"/>
        <v/>
      </c>
      <c r="M1159" s="63" t="str">
        <f t="shared" si="349"/>
        <v/>
      </c>
      <c r="N1159" s="63" t="str">
        <f t="shared" si="350"/>
        <v/>
      </c>
      <c r="P1159" s="44" t="str">
        <f>IF($AB$1="NE","",IF(V1159=$V$1,MAX($P$1:P1158)+1,""))</f>
        <v/>
      </c>
      <c r="Q1159" s="44" t="str">
        <f t="shared" si="351"/>
        <v/>
      </c>
      <c r="R1159" s="44" t="str">
        <f t="shared" si="352"/>
        <v/>
      </c>
      <c r="S1159" s="44" t="str">
        <f t="shared" si="353"/>
        <v/>
      </c>
      <c r="T1159" s="44" t="str">
        <f t="shared" si="354"/>
        <v/>
      </c>
      <c r="U1159" s="44" t="str">
        <f t="shared" si="355"/>
        <v/>
      </c>
      <c r="V1159" s="44" t="str">
        <f t="shared" si="356"/>
        <v/>
      </c>
      <c r="X1159" s="44" t="str">
        <f>IF(AA1159=$AA$1,MAX($X$1:X1158)+1,"")</f>
        <v/>
      </c>
      <c r="Y1159" s="44" t="str">
        <f t="shared" si="357"/>
        <v/>
      </c>
      <c r="Z1159" s="44" t="str">
        <f t="shared" si="363"/>
        <v/>
      </c>
      <c r="AA1159" s="44" t="str">
        <f t="shared" si="358"/>
        <v/>
      </c>
      <c r="AB1159" s="44" t="str">
        <f t="shared" si="359"/>
        <v/>
      </c>
      <c r="AC1159" s="45" t="str">
        <f t="shared" si="360"/>
        <v/>
      </c>
      <c r="AD1159" s="45" t="str">
        <f t="shared" si="361"/>
        <v/>
      </c>
      <c r="AG1159"/>
    </row>
    <row r="1160" spans="1:33" x14ac:dyDescent="0.25">
      <c r="A1160" s="41" t="str">
        <f>IF(B1160=$Z$1,MAX($A$1:A1159)+1,"")</f>
        <v/>
      </c>
      <c r="B1160" s="48" t="s">
        <v>38</v>
      </c>
      <c r="C1160" s="41" t="s">
        <v>253</v>
      </c>
      <c r="D1160" s="49" t="s">
        <v>263</v>
      </c>
      <c r="E1160" s="50">
        <v>794333</v>
      </c>
      <c r="F1160" s="48" t="s">
        <v>24</v>
      </c>
      <c r="H1160" s="63">
        <f t="shared" si="362"/>
        <v>1159</v>
      </c>
      <c r="I1160" s="63" t="str">
        <f t="shared" si="345"/>
        <v/>
      </c>
      <c r="J1160" s="63" t="str">
        <f t="shared" si="346"/>
        <v/>
      </c>
      <c r="K1160" s="63" t="str">
        <f t="shared" si="347"/>
        <v/>
      </c>
      <c r="L1160" s="63" t="str">
        <f t="shared" si="348"/>
        <v/>
      </c>
      <c r="M1160" s="63" t="str">
        <f t="shared" si="349"/>
        <v/>
      </c>
      <c r="N1160" s="63" t="str">
        <f t="shared" si="350"/>
        <v/>
      </c>
      <c r="P1160" s="44" t="str">
        <f>IF($AB$1="NE","",IF(V1160=$V$1,MAX($P$1:P1159)+1,""))</f>
        <v/>
      </c>
      <c r="Q1160" s="44" t="str">
        <f t="shared" si="351"/>
        <v/>
      </c>
      <c r="R1160" s="44" t="str">
        <f t="shared" si="352"/>
        <v/>
      </c>
      <c r="S1160" s="44" t="str">
        <f t="shared" si="353"/>
        <v/>
      </c>
      <c r="T1160" s="44" t="str">
        <f t="shared" si="354"/>
        <v/>
      </c>
      <c r="U1160" s="44" t="str">
        <f t="shared" si="355"/>
        <v/>
      </c>
      <c r="V1160" s="44" t="str">
        <f t="shared" si="356"/>
        <v/>
      </c>
      <c r="X1160" s="44" t="str">
        <f>IF(AA1160=$AA$1,MAX($X$1:X1159)+1,"")</f>
        <v/>
      </c>
      <c r="Y1160" s="44" t="str">
        <f t="shared" si="357"/>
        <v/>
      </c>
      <c r="Z1160" s="44" t="str">
        <f t="shared" si="363"/>
        <v/>
      </c>
      <c r="AA1160" s="44" t="str">
        <f t="shared" si="358"/>
        <v/>
      </c>
      <c r="AB1160" s="44" t="str">
        <f t="shared" si="359"/>
        <v/>
      </c>
      <c r="AC1160" s="45" t="str">
        <f t="shared" si="360"/>
        <v/>
      </c>
      <c r="AD1160" s="45" t="str">
        <f t="shared" si="361"/>
        <v/>
      </c>
      <c r="AG1160"/>
    </row>
    <row r="1161" spans="1:33" x14ac:dyDescent="0.25">
      <c r="A1161" s="41" t="str">
        <f>IF(B1161=$Z$1,MAX($A$1:A1160)+1,"")</f>
        <v/>
      </c>
      <c r="B1161" s="48" t="s">
        <v>38</v>
      </c>
      <c r="C1161" s="41" t="s">
        <v>253</v>
      </c>
      <c r="D1161" s="49" t="s">
        <v>1109</v>
      </c>
      <c r="E1161" s="50">
        <v>622591</v>
      </c>
      <c r="F1161" s="48" t="s">
        <v>24</v>
      </c>
      <c r="H1161" s="63">
        <f t="shared" si="362"/>
        <v>1160</v>
      </c>
      <c r="I1161" s="63" t="str">
        <f t="shared" si="345"/>
        <v/>
      </c>
      <c r="J1161" s="63" t="str">
        <f t="shared" si="346"/>
        <v/>
      </c>
      <c r="K1161" s="63" t="str">
        <f t="shared" si="347"/>
        <v/>
      </c>
      <c r="L1161" s="63" t="str">
        <f t="shared" si="348"/>
        <v/>
      </c>
      <c r="M1161" s="63" t="str">
        <f t="shared" si="349"/>
        <v/>
      </c>
      <c r="N1161" s="63" t="str">
        <f t="shared" si="350"/>
        <v/>
      </c>
      <c r="P1161" s="44" t="str">
        <f>IF($AB$1="NE","",IF(V1161=$V$1,MAX($P$1:P1160)+1,""))</f>
        <v/>
      </c>
      <c r="Q1161" s="44" t="str">
        <f t="shared" si="351"/>
        <v/>
      </c>
      <c r="R1161" s="44" t="str">
        <f t="shared" si="352"/>
        <v/>
      </c>
      <c r="S1161" s="44" t="str">
        <f t="shared" si="353"/>
        <v/>
      </c>
      <c r="T1161" s="44" t="str">
        <f t="shared" si="354"/>
        <v/>
      </c>
      <c r="U1161" s="44" t="str">
        <f t="shared" si="355"/>
        <v/>
      </c>
      <c r="V1161" s="44" t="str">
        <f t="shared" si="356"/>
        <v/>
      </c>
      <c r="X1161" s="44" t="str">
        <f>IF(AA1161=$AA$1,MAX($X$1:X1160)+1,"")</f>
        <v/>
      </c>
      <c r="Y1161" s="44" t="str">
        <f t="shared" si="357"/>
        <v/>
      </c>
      <c r="Z1161" s="44" t="str">
        <f t="shared" si="363"/>
        <v/>
      </c>
      <c r="AA1161" s="44" t="str">
        <f t="shared" si="358"/>
        <v/>
      </c>
      <c r="AB1161" s="44" t="str">
        <f t="shared" si="359"/>
        <v/>
      </c>
      <c r="AC1161" s="45" t="str">
        <f t="shared" si="360"/>
        <v/>
      </c>
      <c r="AD1161" s="45" t="str">
        <f t="shared" si="361"/>
        <v/>
      </c>
      <c r="AG1161"/>
    </row>
    <row r="1162" spans="1:33" x14ac:dyDescent="0.25">
      <c r="A1162" s="41" t="str">
        <f>IF(B1162=$Z$1,MAX($A$1:A1161)+1,"")</f>
        <v/>
      </c>
      <c r="B1162" s="48" t="s">
        <v>38</v>
      </c>
      <c r="C1162" s="41" t="s">
        <v>253</v>
      </c>
      <c r="D1162" s="49" t="s">
        <v>1110</v>
      </c>
      <c r="E1162" s="50">
        <v>763675</v>
      </c>
      <c r="F1162" s="48" t="s">
        <v>24</v>
      </c>
      <c r="H1162" s="63">
        <f t="shared" si="362"/>
        <v>1161</v>
      </c>
      <c r="I1162" s="63" t="str">
        <f t="shared" si="345"/>
        <v/>
      </c>
      <c r="J1162" s="63" t="str">
        <f t="shared" si="346"/>
        <v/>
      </c>
      <c r="K1162" s="63" t="str">
        <f t="shared" si="347"/>
        <v/>
      </c>
      <c r="L1162" s="63" t="str">
        <f t="shared" si="348"/>
        <v/>
      </c>
      <c r="M1162" s="63" t="str">
        <f t="shared" si="349"/>
        <v/>
      </c>
      <c r="N1162" s="63" t="str">
        <f t="shared" si="350"/>
        <v/>
      </c>
      <c r="P1162" s="44" t="str">
        <f>IF($AB$1="NE","",IF(V1162=$V$1,MAX($P$1:P1161)+1,""))</f>
        <v/>
      </c>
      <c r="Q1162" s="44" t="str">
        <f t="shared" si="351"/>
        <v/>
      </c>
      <c r="R1162" s="44" t="str">
        <f t="shared" si="352"/>
        <v/>
      </c>
      <c r="S1162" s="44" t="str">
        <f t="shared" si="353"/>
        <v/>
      </c>
      <c r="T1162" s="44" t="str">
        <f t="shared" si="354"/>
        <v/>
      </c>
      <c r="U1162" s="44" t="str">
        <f t="shared" si="355"/>
        <v/>
      </c>
      <c r="V1162" s="44" t="str">
        <f t="shared" si="356"/>
        <v/>
      </c>
      <c r="X1162" s="44" t="str">
        <f>IF(AA1162=$AA$1,MAX($X$1:X1161)+1,"")</f>
        <v/>
      </c>
      <c r="Y1162" s="44" t="str">
        <f t="shared" si="357"/>
        <v/>
      </c>
      <c r="Z1162" s="44" t="str">
        <f t="shared" si="363"/>
        <v/>
      </c>
      <c r="AA1162" s="44" t="str">
        <f t="shared" si="358"/>
        <v/>
      </c>
      <c r="AB1162" s="44" t="str">
        <f t="shared" si="359"/>
        <v/>
      </c>
      <c r="AC1162" s="45" t="str">
        <f t="shared" si="360"/>
        <v/>
      </c>
      <c r="AD1162" s="45" t="str">
        <f t="shared" si="361"/>
        <v/>
      </c>
      <c r="AG1162"/>
    </row>
    <row r="1163" spans="1:33" x14ac:dyDescent="0.25">
      <c r="A1163" s="41" t="str">
        <f>IF(B1163=$Z$1,MAX($A$1:A1162)+1,"")</f>
        <v/>
      </c>
      <c r="B1163" s="48" t="s">
        <v>38</v>
      </c>
      <c r="C1163" s="41" t="s">
        <v>253</v>
      </c>
      <c r="D1163" s="49" t="s">
        <v>1111</v>
      </c>
      <c r="E1163" s="50">
        <v>726958</v>
      </c>
      <c r="F1163" s="48" t="s">
        <v>24</v>
      </c>
      <c r="H1163" s="63">
        <f t="shared" si="362"/>
        <v>1162</v>
      </c>
      <c r="I1163" s="63" t="str">
        <f t="shared" ref="I1163:I1226" si="364">IF(I1162="","",IF(MAX($P$2:$P$10000)=I1162,"",I1162+1))</f>
        <v/>
      </c>
      <c r="J1163" s="63" t="str">
        <f t="shared" ref="J1163:J1226" si="365">IF(I1163="","",LOOKUP(Q1163,$P$2:$P$10000,$R$2:$R$10000))</f>
        <v/>
      </c>
      <c r="K1163" s="63" t="str">
        <f t="shared" ref="K1163:K1226" si="366">IF(I1163="","",LOOKUP(I1163,$P$2:$P$10000,$S$2:$S$10000))</f>
        <v/>
      </c>
      <c r="L1163" s="63" t="str">
        <f t="shared" ref="L1163:L1226" si="367">IF(I1163="","",LOOKUP(I1163,$P$2:$P$10000,$T$2:$T$10000))</f>
        <v/>
      </c>
      <c r="M1163" s="63" t="str">
        <f t="shared" ref="M1163:M1226" si="368">IF(I1163="","",LOOKUP(I1163,$P$2:$P$10000,$U$2:$U$10000))</f>
        <v/>
      </c>
      <c r="N1163" s="63" t="str">
        <f t="shared" ref="N1163:N1226" si="369">IF(I1163="","",LOOKUP(I1163,$P$2:$P$10000,$V$2:$V$10000))</f>
        <v/>
      </c>
      <c r="P1163" s="44" t="str">
        <f>IF($AB$1="NE","",IF(V1163=$V$1,MAX($P$1:P1162)+1,""))</f>
        <v/>
      </c>
      <c r="Q1163" s="44" t="str">
        <f t="shared" ref="Q1163:Q1226" si="370">IF(Q1162="","",IF(MAX($X$2:$X$10000)=Q1162,"",Q1162+1))</f>
        <v/>
      </c>
      <c r="R1163" s="44" t="str">
        <f t="shared" ref="R1163:R1226" si="371">IF(Q1163="","",LOOKUP(Q1163,$Y$2:$Y$10000,$Z$2:$Z$10000))</f>
        <v/>
      </c>
      <c r="S1163" s="44" t="str">
        <f t="shared" ref="S1163:S1226" si="372">IF(Q1163="","",LOOKUP(Q1163,$X$2:$X$10000,$AA$2:$AA$10000))</f>
        <v/>
      </c>
      <c r="T1163" s="44" t="str">
        <f t="shared" ref="T1163:T1226" si="373">IF(Q1163="","",LOOKUP(Q1163,$X$2:$X$10000,$AB$2:$AB$10000))</f>
        <v/>
      </c>
      <c r="U1163" s="44" t="str">
        <f t="shared" ref="U1163:U1226" si="374">IF(Q1163="","",LOOKUP(Q1163,$X$2:$X$10000,$AC$2:$AC$10000))</f>
        <v/>
      </c>
      <c r="V1163" s="44" t="str">
        <f t="shared" ref="V1163:V1226" si="375">IF(Q1163="","",LOOKUP(Q1163,$X$2:$X$10000,$AD$2:$AD$10000))</f>
        <v/>
      </c>
      <c r="X1163" s="44" t="str">
        <f>IF(AA1163=$AA$1,MAX($X$1:X1162)+1,"")</f>
        <v/>
      </c>
      <c r="Y1163" s="44" t="str">
        <f t="shared" ref="Y1163:Y1226" si="376">IF(Y1162="","",IF(MAX($A$2:$A$10000)=Y1162,"",Y1162+1))</f>
        <v/>
      </c>
      <c r="Z1163" s="44" t="str">
        <f t="shared" si="363"/>
        <v/>
      </c>
      <c r="AA1163" s="44" t="str">
        <f t="shared" ref="AA1163:AA1226" si="377">IF(Y1163="","",LOOKUP(Y1163,$A$2:$A$10000,$C$2:$C$10000))</f>
        <v/>
      </c>
      <c r="AB1163" s="44" t="str">
        <f t="shared" ref="AB1163:AB1226" si="378">IF(Y1163="","",LOOKUP(Y1163,$A$2:$A$10000,$D$2:$D$10000))</f>
        <v/>
      </c>
      <c r="AC1163" s="45" t="str">
        <f t="shared" ref="AC1163:AC1226" si="379">IF(Y1163="","",LOOKUP(Y1163,$A$2:$A$10000,$E$2:$E$10000))</f>
        <v/>
      </c>
      <c r="AD1163" s="45" t="str">
        <f t="shared" ref="AD1163:AD1226" si="380">IF(Y1163="","",LOOKUP(Y1163,$A$2:$A$10000,$F$2:$F$10000))</f>
        <v/>
      </c>
      <c r="AG1163"/>
    </row>
    <row r="1164" spans="1:33" x14ac:dyDescent="0.25">
      <c r="A1164" s="41" t="str">
        <f>IF(B1164=$Z$1,MAX($A$1:A1163)+1,"")</f>
        <v/>
      </c>
      <c r="B1164" s="48" t="s">
        <v>38</v>
      </c>
      <c r="C1164" s="41" t="s">
        <v>253</v>
      </c>
      <c r="D1164" s="49" t="s">
        <v>1112</v>
      </c>
      <c r="E1164" s="50">
        <v>733482</v>
      </c>
      <c r="F1164" s="48" t="s">
        <v>24</v>
      </c>
      <c r="H1164" s="63">
        <f t="shared" si="362"/>
        <v>1163</v>
      </c>
      <c r="I1164" s="63" t="str">
        <f t="shared" si="364"/>
        <v/>
      </c>
      <c r="J1164" s="63" t="str">
        <f t="shared" si="365"/>
        <v/>
      </c>
      <c r="K1164" s="63" t="str">
        <f t="shared" si="366"/>
        <v/>
      </c>
      <c r="L1164" s="63" t="str">
        <f t="shared" si="367"/>
        <v/>
      </c>
      <c r="M1164" s="63" t="str">
        <f t="shared" si="368"/>
        <v/>
      </c>
      <c r="N1164" s="63" t="str">
        <f t="shared" si="369"/>
        <v/>
      </c>
      <c r="P1164" s="44" t="str">
        <f>IF($AB$1="NE","",IF(V1164=$V$1,MAX($P$1:P1163)+1,""))</f>
        <v/>
      </c>
      <c r="Q1164" s="44" t="str">
        <f t="shared" si="370"/>
        <v/>
      </c>
      <c r="R1164" s="44" t="str">
        <f t="shared" si="371"/>
        <v/>
      </c>
      <c r="S1164" s="44" t="str">
        <f t="shared" si="372"/>
        <v/>
      </c>
      <c r="T1164" s="44" t="str">
        <f t="shared" si="373"/>
        <v/>
      </c>
      <c r="U1164" s="44" t="str">
        <f t="shared" si="374"/>
        <v/>
      </c>
      <c r="V1164" s="44" t="str">
        <f t="shared" si="375"/>
        <v/>
      </c>
      <c r="X1164" s="44" t="str">
        <f>IF(AA1164=$AA$1,MAX($X$1:X1163)+1,"")</f>
        <v/>
      </c>
      <c r="Y1164" s="44" t="str">
        <f t="shared" si="376"/>
        <v/>
      </c>
      <c r="Z1164" s="44" t="str">
        <f t="shared" si="363"/>
        <v/>
      </c>
      <c r="AA1164" s="44" t="str">
        <f t="shared" si="377"/>
        <v/>
      </c>
      <c r="AB1164" s="44" t="str">
        <f t="shared" si="378"/>
        <v/>
      </c>
      <c r="AC1164" s="45" t="str">
        <f t="shared" si="379"/>
        <v/>
      </c>
      <c r="AD1164" s="45" t="str">
        <f t="shared" si="380"/>
        <v/>
      </c>
      <c r="AG1164"/>
    </row>
    <row r="1165" spans="1:33" x14ac:dyDescent="0.25">
      <c r="A1165" s="41" t="str">
        <f>IF(B1165=$Z$1,MAX($A$1:A1164)+1,"")</f>
        <v/>
      </c>
      <c r="B1165" s="48" t="s">
        <v>38</v>
      </c>
      <c r="C1165" s="41" t="s">
        <v>253</v>
      </c>
      <c r="D1165" s="49" t="s">
        <v>1113</v>
      </c>
      <c r="E1165" s="50">
        <v>601497</v>
      </c>
      <c r="F1165" s="48" t="s">
        <v>24</v>
      </c>
      <c r="H1165" s="63">
        <f t="shared" si="362"/>
        <v>1164</v>
      </c>
      <c r="I1165" s="63" t="str">
        <f t="shared" si="364"/>
        <v/>
      </c>
      <c r="J1165" s="63" t="str">
        <f t="shared" si="365"/>
        <v/>
      </c>
      <c r="K1165" s="63" t="str">
        <f t="shared" si="366"/>
        <v/>
      </c>
      <c r="L1165" s="63" t="str">
        <f t="shared" si="367"/>
        <v/>
      </c>
      <c r="M1165" s="63" t="str">
        <f t="shared" si="368"/>
        <v/>
      </c>
      <c r="N1165" s="63" t="str">
        <f t="shared" si="369"/>
        <v/>
      </c>
      <c r="P1165" s="44" t="str">
        <f>IF($AB$1="NE","",IF(V1165=$V$1,MAX($P$1:P1164)+1,""))</f>
        <v/>
      </c>
      <c r="Q1165" s="44" t="str">
        <f t="shared" si="370"/>
        <v/>
      </c>
      <c r="R1165" s="44" t="str">
        <f t="shared" si="371"/>
        <v/>
      </c>
      <c r="S1165" s="44" t="str">
        <f t="shared" si="372"/>
        <v/>
      </c>
      <c r="T1165" s="44" t="str">
        <f t="shared" si="373"/>
        <v/>
      </c>
      <c r="U1165" s="44" t="str">
        <f t="shared" si="374"/>
        <v/>
      </c>
      <c r="V1165" s="44" t="str">
        <f t="shared" si="375"/>
        <v/>
      </c>
      <c r="X1165" s="44" t="str">
        <f>IF(AA1165=$AA$1,MAX($X$1:X1164)+1,"")</f>
        <v/>
      </c>
      <c r="Y1165" s="44" t="str">
        <f t="shared" si="376"/>
        <v/>
      </c>
      <c r="Z1165" s="44" t="str">
        <f t="shared" si="363"/>
        <v/>
      </c>
      <c r="AA1165" s="44" t="str">
        <f t="shared" si="377"/>
        <v/>
      </c>
      <c r="AB1165" s="44" t="str">
        <f t="shared" si="378"/>
        <v/>
      </c>
      <c r="AC1165" s="45" t="str">
        <f t="shared" si="379"/>
        <v/>
      </c>
      <c r="AD1165" s="45" t="str">
        <f t="shared" si="380"/>
        <v/>
      </c>
      <c r="AG1165"/>
    </row>
    <row r="1166" spans="1:33" x14ac:dyDescent="0.25">
      <c r="A1166" s="41" t="str">
        <f>IF(B1166=$Z$1,MAX($A$1:A1165)+1,"")</f>
        <v/>
      </c>
      <c r="B1166" s="48" t="s">
        <v>38</v>
      </c>
      <c r="C1166" s="41" t="s">
        <v>253</v>
      </c>
      <c r="D1166" s="49" t="s">
        <v>264</v>
      </c>
      <c r="E1166" s="50">
        <v>737330</v>
      </c>
      <c r="F1166" s="48" t="s">
        <v>24</v>
      </c>
      <c r="H1166" s="63">
        <f t="shared" si="362"/>
        <v>1165</v>
      </c>
      <c r="I1166" s="63" t="str">
        <f t="shared" si="364"/>
        <v/>
      </c>
      <c r="J1166" s="63" t="str">
        <f t="shared" si="365"/>
        <v/>
      </c>
      <c r="K1166" s="63" t="str">
        <f t="shared" si="366"/>
        <v/>
      </c>
      <c r="L1166" s="63" t="str">
        <f t="shared" si="367"/>
        <v/>
      </c>
      <c r="M1166" s="63" t="str">
        <f t="shared" si="368"/>
        <v/>
      </c>
      <c r="N1166" s="63" t="str">
        <f t="shared" si="369"/>
        <v/>
      </c>
      <c r="P1166" s="44" t="str">
        <f>IF($AB$1="NE","",IF(V1166=$V$1,MAX($P$1:P1165)+1,""))</f>
        <v/>
      </c>
      <c r="Q1166" s="44" t="str">
        <f t="shared" si="370"/>
        <v/>
      </c>
      <c r="R1166" s="44" t="str">
        <f t="shared" si="371"/>
        <v/>
      </c>
      <c r="S1166" s="44" t="str">
        <f t="shared" si="372"/>
        <v/>
      </c>
      <c r="T1166" s="44" t="str">
        <f t="shared" si="373"/>
        <v/>
      </c>
      <c r="U1166" s="44" t="str">
        <f t="shared" si="374"/>
        <v/>
      </c>
      <c r="V1166" s="44" t="str">
        <f t="shared" si="375"/>
        <v/>
      </c>
      <c r="X1166" s="44" t="str">
        <f>IF(AA1166=$AA$1,MAX($X$1:X1165)+1,"")</f>
        <v/>
      </c>
      <c r="Y1166" s="44" t="str">
        <f t="shared" si="376"/>
        <v/>
      </c>
      <c r="Z1166" s="44" t="str">
        <f t="shared" si="363"/>
        <v/>
      </c>
      <c r="AA1166" s="44" t="str">
        <f t="shared" si="377"/>
        <v/>
      </c>
      <c r="AB1166" s="44" t="str">
        <f t="shared" si="378"/>
        <v/>
      </c>
      <c r="AC1166" s="45" t="str">
        <f t="shared" si="379"/>
        <v/>
      </c>
      <c r="AD1166" s="45" t="str">
        <f t="shared" si="380"/>
        <v/>
      </c>
      <c r="AG1166"/>
    </row>
    <row r="1167" spans="1:33" x14ac:dyDescent="0.25">
      <c r="A1167" s="41" t="str">
        <f>IF(B1167=$Z$1,MAX($A$1:A1166)+1,"")</f>
        <v/>
      </c>
      <c r="B1167" s="48" t="s">
        <v>38</v>
      </c>
      <c r="C1167" s="41" t="s">
        <v>253</v>
      </c>
      <c r="D1167" s="49" t="s">
        <v>265</v>
      </c>
      <c r="E1167" s="50">
        <v>781436</v>
      </c>
      <c r="F1167" s="48" t="s">
        <v>24</v>
      </c>
      <c r="H1167" s="63">
        <f t="shared" si="362"/>
        <v>1166</v>
      </c>
      <c r="I1167" s="63" t="str">
        <f t="shared" si="364"/>
        <v/>
      </c>
      <c r="J1167" s="63" t="str">
        <f t="shared" si="365"/>
        <v/>
      </c>
      <c r="K1167" s="63" t="str">
        <f t="shared" si="366"/>
        <v/>
      </c>
      <c r="L1167" s="63" t="str">
        <f t="shared" si="367"/>
        <v/>
      </c>
      <c r="M1167" s="63" t="str">
        <f t="shared" si="368"/>
        <v/>
      </c>
      <c r="N1167" s="63" t="str">
        <f t="shared" si="369"/>
        <v/>
      </c>
      <c r="P1167" s="44" t="str">
        <f>IF($AB$1="NE","",IF(V1167=$V$1,MAX($P$1:P1166)+1,""))</f>
        <v/>
      </c>
      <c r="Q1167" s="44" t="str">
        <f t="shared" si="370"/>
        <v/>
      </c>
      <c r="R1167" s="44" t="str">
        <f t="shared" si="371"/>
        <v/>
      </c>
      <c r="S1167" s="44" t="str">
        <f t="shared" si="372"/>
        <v/>
      </c>
      <c r="T1167" s="44" t="str">
        <f t="shared" si="373"/>
        <v/>
      </c>
      <c r="U1167" s="44" t="str">
        <f t="shared" si="374"/>
        <v/>
      </c>
      <c r="V1167" s="44" t="str">
        <f t="shared" si="375"/>
        <v/>
      </c>
      <c r="X1167" s="44" t="str">
        <f>IF(AA1167=$AA$1,MAX($X$1:X1166)+1,"")</f>
        <v/>
      </c>
      <c r="Y1167" s="44" t="str">
        <f t="shared" si="376"/>
        <v/>
      </c>
      <c r="Z1167" s="44" t="str">
        <f t="shared" si="363"/>
        <v/>
      </c>
      <c r="AA1167" s="44" t="str">
        <f t="shared" si="377"/>
        <v/>
      </c>
      <c r="AB1167" s="44" t="str">
        <f t="shared" si="378"/>
        <v/>
      </c>
      <c r="AC1167" s="45" t="str">
        <f t="shared" si="379"/>
        <v/>
      </c>
      <c r="AD1167" s="45" t="str">
        <f t="shared" si="380"/>
        <v/>
      </c>
      <c r="AG1167"/>
    </row>
    <row r="1168" spans="1:33" x14ac:dyDescent="0.25">
      <c r="A1168" s="41" t="str">
        <f>IF(B1168=$Z$1,MAX($A$1:A1167)+1,"")</f>
        <v/>
      </c>
      <c r="B1168" s="48" t="s">
        <v>38</v>
      </c>
      <c r="C1168" s="41" t="s">
        <v>253</v>
      </c>
      <c r="D1168" s="49" t="s">
        <v>1114</v>
      </c>
      <c r="E1168" s="50">
        <v>740373</v>
      </c>
      <c r="F1168" s="48" t="s">
        <v>24</v>
      </c>
      <c r="H1168" s="63">
        <f t="shared" si="362"/>
        <v>1167</v>
      </c>
      <c r="I1168" s="63" t="str">
        <f t="shared" si="364"/>
        <v/>
      </c>
      <c r="J1168" s="63" t="str">
        <f t="shared" si="365"/>
        <v/>
      </c>
      <c r="K1168" s="63" t="str">
        <f t="shared" si="366"/>
        <v/>
      </c>
      <c r="L1168" s="63" t="str">
        <f t="shared" si="367"/>
        <v/>
      </c>
      <c r="M1168" s="63" t="str">
        <f t="shared" si="368"/>
        <v/>
      </c>
      <c r="N1168" s="63" t="str">
        <f t="shared" si="369"/>
        <v/>
      </c>
      <c r="P1168" s="44" t="str">
        <f>IF($AB$1="NE","",IF(V1168=$V$1,MAX($P$1:P1167)+1,""))</f>
        <v/>
      </c>
      <c r="Q1168" s="44" t="str">
        <f t="shared" si="370"/>
        <v/>
      </c>
      <c r="R1168" s="44" t="str">
        <f t="shared" si="371"/>
        <v/>
      </c>
      <c r="S1168" s="44" t="str">
        <f t="shared" si="372"/>
        <v/>
      </c>
      <c r="T1168" s="44" t="str">
        <f t="shared" si="373"/>
        <v/>
      </c>
      <c r="U1168" s="44" t="str">
        <f t="shared" si="374"/>
        <v/>
      </c>
      <c r="V1168" s="44" t="str">
        <f t="shared" si="375"/>
        <v/>
      </c>
      <c r="X1168" s="44" t="str">
        <f>IF(AA1168=$AA$1,MAX($X$1:X1167)+1,"")</f>
        <v/>
      </c>
      <c r="Y1168" s="44" t="str">
        <f t="shared" si="376"/>
        <v/>
      </c>
      <c r="Z1168" s="44" t="str">
        <f t="shared" si="363"/>
        <v/>
      </c>
      <c r="AA1168" s="44" t="str">
        <f t="shared" si="377"/>
        <v/>
      </c>
      <c r="AB1168" s="44" t="str">
        <f t="shared" si="378"/>
        <v/>
      </c>
      <c r="AC1168" s="45" t="str">
        <f t="shared" si="379"/>
        <v/>
      </c>
      <c r="AD1168" s="45" t="str">
        <f t="shared" si="380"/>
        <v/>
      </c>
      <c r="AG1168"/>
    </row>
    <row r="1169" spans="1:33" x14ac:dyDescent="0.25">
      <c r="A1169" s="41" t="str">
        <f>IF(B1169=$Z$1,MAX($A$1:A1168)+1,"")</f>
        <v/>
      </c>
      <c r="B1169" s="48" t="s">
        <v>38</v>
      </c>
      <c r="C1169" s="41" t="s">
        <v>253</v>
      </c>
      <c r="D1169" s="49" t="s">
        <v>1115</v>
      </c>
      <c r="E1169" s="50">
        <v>744905</v>
      </c>
      <c r="F1169" s="48" t="s">
        <v>24</v>
      </c>
      <c r="H1169" s="63">
        <f t="shared" si="362"/>
        <v>1168</v>
      </c>
      <c r="I1169" s="63" t="str">
        <f t="shared" si="364"/>
        <v/>
      </c>
      <c r="J1169" s="63" t="str">
        <f t="shared" si="365"/>
        <v/>
      </c>
      <c r="K1169" s="63" t="str">
        <f t="shared" si="366"/>
        <v/>
      </c>
      <c r="L1169" s="63" t="str">
        <f t="shared" si="367"/>
        <v/>
      </c>
      <c r="M1169" s="63" t="str">
        <f t="shared" si="368"/>
        <v/>
      </c>
      <c r="N1169" s="63" t="str">
        <f t="shared" si="369"/>
        <v/>
      </c>
      <c r="P1169" s="44" t="str">
        <f>IF($AB$1="NE","",IF(V1169=$V$1,MAX($P$1:P1168)+1,""))</f>
        <v/>
      </c>
      <c r="Q1169" s="44" t="str">
        <f t="shared" si="370"/>
        <v/>
      </c>
      <c r="R1169" s="44" t="str">
        <f t="shared" si="371"/>
        <v/>
      </c>
      <c r="S1169" s="44" t="str">
        <f t="shared" si="372"/>
        <v/>
      </c>
      <c r="T1169" s="44" t="str">
        <f t="shared" si="373"/>
        <v/>
      </c>
      <c r="U1169" s="44" t="str">
        <f t="shared" si="374"/>
        <v/>
      </c>
      <c r="V1169" s="44" t="str">
        <f t="shared" si="375"/>
        <v/>
      </c>
      <c r="X1169" s="44" t="str">
        <f>IF(AA1169=$AA$1,MAX($X$1:X1168)+1,"")</f>
        <v/>
      </c>
      <c r="Y1169" s="44" t="str">
        <f t="shared" si="376"/>
        <v/>
      </c>
      <c r="Z1169" s="44" t="str">
        <f t="shared" si="363"/>
        <v/>
      </c>
      <c r="AA1169" s="44" t="str">
        <f t="shared" si="377"/>
        <v/>
      </c>
      <c r="AB1169" s="44" t="str">
        <f t="shared" si="378"/>
        <v/>
      </c>
      <c r="AC1169" s="45" t="str">
        <f t="shared" si="379"/>
        <v/>
      </c>
      <c r="AD1169" s="45" t="str">
        <f t="shared" si="380"/>
        <v/>
      </c>
      <c r="AG1169"/>
    </row>
    <row r="1170" spans="1:33" x14ac:dyDescent="0.25">
      <c r="A1170" s="41" t="str">
        <f>IF(B1170=$Z$1,MAX($A$1:A1169)+1,"")</f>
        <v/>
      </c>
      <c r="B1170" s="48" t="s">
        <v>38</v>
      </c>
      <c r="C1170" s="41" t="s">
        <v>253</v>
      </c>
      <c r="D1170" s="49" t="s">
        <v>1116</v>
      </c>
      <c r="E1170" s="50">
        <v>683116</v>
      </c>
      <c r="F1170" s="48" t="s">
        <v>24</v>
      </c>
      <c r="H1170" s="63">
        <f t="shared" si="362"/>
        <v>1169</v>
      </c>
      <c r="I1170" s="63" t="str">
        <f t="shared" si="364"/>
        <v/>
      </c>
      <c r="J1170" s="63" t="str">
        <f t="shared" si="365"/>
        <v/>
      </c>
      <c r="K1170" s="63" t="str">
        <f t="shared" si="366"/>
        <v/>
      </c>
      <c r="L1170" s="63" t="str">
        <f t="shared" si="367"/>
        <v/>
      </c>
      <c r="M1170" s="63" t="str">
        <f t="shared" si="368"/>
        <v/>
      </c>
      <c r="N1170" s="63" t="str">
        <f t="shared" si="369"/>
        <v/>
      </c>
      <c r="P1170" s="44" t="str">
        <f>IF($AB$1="NE","",IF(V1170=$V$1,MAX($P$1:P1169)+1,""))</f>
        <v/>
      </c>
      <c r="Q1170" s="44" t="str">
        <f t="shared" si="370"/>
        <v/>
      </c>
      <c r="R1170" s="44" t="str">
        <f t="shared" si="371"/>
        <v/>
      </c>
      <c r="S1170" s="44" t="str">
        <f t="shared" si="372"/>
        <v/>
      </c>
      <c r="T1170" s="44" t="str">
        <f t="shared" si="373"/>
        <v/>
      </c>
      <c r="U1170" s="44" t="str">
        <f t="shared" si="374"/>
        <v/>
      </c>
      <c r="V1170" s="44" t="str">
        <f t="shared" si="375"/>
        <v/>
      </c>
      <c r="X1170" s="44" t="str">
        <f>IF(AA1170=$AA$1,MAX($X$1:X1169)+1,"")</f>
        <v/>
      </c>
      <c r="Y1170" s="44" t="str">
        <f t="shared" si="376"/>
        <v/>
      </c>
      <c r="Z1170" s="44" t="str">
        <f t="shared" si="363"/>
        <v/>
      </c>
      <c r="AA1170" s="44" t="str">
        <f t="shared" si="377"/>
        <v/>
      </c>
      <c r="AB1170" s="44" t="str">
        <f t="shared" si="378"/>
        <v/>
      </c>
      <c r="AC1170" s="45" t="str">
        <f t="shared" si="379"/>
        <v/>
      </c>
      <c r="AD1170" s="45" t="str">
        <f t="shared" si="380"/>
        <v/>
      </c>
      <c r="AG1170"/>
    </row>
    <row r="1171" spans="1:33" x14ac:dyDescent="0.25">
      <c r="A1171" s="41" t="str">
        <f>IF(B1171=$Z$1,MAX($A$1:A1170)+1,"")</f>
        <v/>
      </c>
      <c r="B1171" s="48" t="s">
        <v>38</v>
      </c>
      <c r="C1171" s="41" t="s">
        <v>253</v>
      </c>
      <c r="D1171" s="49" t="s">
        <v>1117</v>
      </c>
      <c r="E1171" s="50">
        <v>747831</v>
      </c>
      <c r="F1171" s="48" t="s">
        <v>24</v>
      </c>
      <c r="H1171" s="63">
        <f t="shared" si="362"/>
        <v>1170</v>
      </c>
      <c r="I1171" s="63" t="str">
        <f t="shared" si="364"/>
        <v/>
      </c>
      <c r="J1171" s="63" t="str">
        <f t="shared" si="365"/>
        <v/>
      </c>
      <c r="K1171" s="63" t="str">
        <f t="shared" si="366"/>
        <v/>
      </c>
      <c r="L1171" s="63" t="str">
        <f t="shared" si="367"/>
        <v/>
      </c>
      <c r="M1171" s="63" t="str">
        <f t="shared" si="368"/>
        <v/>
      </c>
      <c r="N1171" s="63" t="str">
        <f t="shared" si="369"/>
        <v/>
      </c>
      <c r="P1171" s="44" t="str">
        <f>IF($AB$1="NE","",IF(V1171=$V$1,MAX($P$1:P1170)+1,""))</f>
        <v/>
      </c>
      <c r="Q1171" s="44" t="str">
        <f t="shared" si="370"/>
        <v/>
      </c>
      <c r="R1171" s="44" t="str">
        <f t="shared" si="371"/>
        <v/>
      </c>
      <c r="S1171" s="44" t="str">
        <f t="shared" si="372"/>
        <v/>
      </c>
      <c r="T1171" s="44" t="str">
        <f t="shared" si="373"/>
        <v/>
      </c>
      <c r="U1171" s="44" t="str">
        <f t="shared" si="374"/>
        <v/>
      </c>
      <c r="V1171" s="44" t="str">
        <f t="shared" si="375"/>
        <v/>
      </c>
      <c r="X1171" s="44" t="str">
        <f>IF(AA1171=$AA$1,MAX($X$1:X1170)+1,"")</f>
        <v/>
      </c>
      <c r="Y1171" s="44" t="str">
        <f t="shared" si="376"/>
        <v/>
      </c>
      <c r="Z1171" s="44" t="str">
        <f t="shared" si="363"/>
        <v/>
      </c>
      <c r="AA1171" s="44" t="str">
        <f t="shared" si="377"/>
        <v/>
      </c>
      <c r="AB1171" s="44" t="str">
        <f t="shared" si="378"/>
        <v/>
      </c>
      <c r="AC1171" s="45" t="str">
        <f t="shared" si="379"/>
        <v/>
      </c>
      <c r="AD1171" s="45" t="str">
        <f t="shared" si="380"/>
        <v/>
      </c>
      <c r="AG1171"/>
    </row>
    <row r="1172" spans="1:33" x14ac:dyDescent="0.25">
      <c r="A1172" s="41" t="str">
        <f>IF(B1172=$Z$1,MAX($A$1:A1171)+1,"")</f>
        <v/>
      </c>
      <c r="B1172" s="48" t="s">
        <v>38</v>
      </c>
      <c r="C1172" s="41" t="s">
        <v>253</v>
      </c>
      <c r="D1172" s="51" t="s">
        <v>1118</v>
      </c>
      <c r="E1172" s="50">
        <v>749648</v>
      </c>
      <c r="F1172" s="48" t="s">
        <v>24</v>
      </c>
      <c r="H1172" s="63">
        <f t="shared" si="362"/>
        <v>1171</v>
      </c>
      <c r="I1172" s="63" t="str">
        <f t="shared" si="364"/>
        <v/>
      </c>
      <c r="J1172" s="63" t="str">
        <f t="shared" si="365"/>
        <v/>
      </c>
      <c r="K1172" s="63" t="str">
        <f t="shared" si="366"/>
        <v/>
      </c>
      <c r="L1172" s="63" t="str">
        <f t="shared" si="367"/>
        <v/>
      </c>
      <c r="M1172" s="63" t="str">
        <f t="shared" si="368"/>
        <v/>
      </c>
      <c r="N1172" s="63" t="str">
        <f t="shared" si="369"/>
        <v/>
      </c>
      <c r="P1172" s="44" t="str">
        <f>IF($AB$1="NE","",IF(V1172=$V$1,MAX($P$1:P1171)+1,""))</f>
        <v/>
      </c>
      <c r="Q1172" s="44" t="str">
        <f t="shared" si="370"/>
        <v/>
      </c>
      <c r="R1172" s="44" t="str">
        <f t="shared" si="371"/>
        <v/>
      </c>
      <c r="S1172" s="44" t="str">
        <f t="shared" si="372"/>
        <v/>
      </c>
      <c r="T1172" s="44" t="str">
        <f t="shared" si="373"/>
        <v/>
      </c>
      <c r="U1172" s="44" t="str">
        <f t="shared" si="374"/>
        <v/>
      </c>
      <c r="V1172" s="44" t="str">
        <f t="shared" si="375"/>
        <v/>
      </c>
      <c r="X1172" s="44" t="str">
        <f>IF(AA1172=$AA$1,MAX($X$1:X1171)+1,"")</f>
        <v/>
      </c>
      <c r="Y1172" s="44" t="str">
        <f t="shared" si="376"/>
        <v/>
      </c>
      <c r="Z1172" s="44" t="str">
        <f t="shared" si="363"/>
        <v/>
      </c>
      <c r="AA1172" s="44" t="str">
        <f t="shared" si="377"/>
        <v/>
      </c>
      <c r="AB1172" s="44" t="str">
        <f t="shared" si="378"/>
        <v/>
      </c>
      <c r="AC1172" s="45" t="str">
        <f t="shared" si="379"/>
        <v/>
      </c>
      <c r="AD1172" s="45" t="str">
        <f t="shared" si="380"/>
        <v/>
      </c>
      <c r="AG1172"/>
    </row>
    <row r="1173" spans="1:33" x14ac:dyDescent="0.25">
      <c r="A1173" s="41" t="str">
        <f>IF(B1173=$Z$1,MAX($A$1:A1172)+1,"")</f>
        <v/>
      </c>
      <c r="B1173" s="48" t="s">
        <v>38</v>
      </c>
      <c r="C1173" s="41" t="s">
        <v>253</v>
      </c>
      <c r="D1173" s="49" t="s">
        <v>266</v>
      </c>
      <c r="E1173" s="50">
        <v>763683</v>
      </c>
      <c r="F1173" s="48" t="s">
        <v>24</v>
      </c>
      <c r="H1173" s="63">
        <f t="shared" si="362"/>
        <v>1172</v>
      </c>
      <c r="I1173" s="63" t="str">
        <f t="shared" si="364"/>
        <v/>
      </c>
      <c r="J1173" s="63" t="str">
        <f t="shared" si="365"/>
        <v/>
      </c>
      <c r="K1173" s="63" t="str">
        <f t="shared" si="366"/>
        <v/>
      </c>
      <c r="L1173" s="63" t="str">
        <f t="shared" si="367"/>
        <v/>
      </c>
      <c r="M1173" s="63" t="str">
        <f t="shared" si="368"/>
        <v/>
      </c>
      <c r="N1173" s="63" t="str">
        <f t="shared" si="369"/>
        <v/>
      </c>
      <c r="P1173" s="44" t="str">
        <f>IF($AB$1="NE","",IF(V1173=$V$1,MAX($P$1:P1172)+1,""))</f>
        <v/>
      </c>
      <c r="Q1173" s="44" t="str">
        <f t="shared" si="370"/>
        <v/>
      </c>
      <c r="R1173" s="44" t="str">
        <f t="shared" si="371"/>
        <v/>
      </c>
      <c r="S1173" s="44" t="str">
        <f t="shared" si="372"/>
        <v/>
      </c>
      <c r="T1173" s="44" t="str">
        <f t="shared" si="373"/>
        <v/>
      </c>
      <c r="U1173" s="44" t="str">
        <f t="shared" si="374"/>
        <v/>
      </c>
      <c r="V1173" s="44" t="str">
        <f t="shared" si="375"/>
        <v/>
      </c>
      <c r="X1173" s="44" t="str">
        <f>IF(AA1173=$AA$1,MAX($X$1:X1172)+1,"")</f>
        <v/>
      </c>
      <c r="Y1173" s="44" t="str">
        <f t="shared" si="376"/>
        <v/>
      </c>
      <c r="Z1173" s="44" t="str">
        <f t="shared" si="363"/>
        <v/>
      </c>
      <c r="AA1173" s="44" t="str">
        <f t="shared" si="377"/>
        <v/>
      </c>
      <c r="AB1173" s="44" t="str">
        <f t="shared" si="378"/>
        <v/>
      </c>
      <c r="AC1173" s="45" t="str">
        <f t="shared" si="379"/>
        <v/>
      </c>
      <c r="AD1173" s="45" t="str">
        <f t="shared" si="380"/>
        <v/>
      </c>
      <c r="AG1173"/>
    </row>
    <row r="1174" spans="1:33" x14ac:dyDescent="0.25">
      <c r="A1174" s="41" t="str">
        <f>IF(B1174=$Z$1,MAX($A$1:A1173)+1,"")</f>
        <v/>
      </c>
      <c r="B1174" s="48" t="s">
        <v>38</v>
      </c>
      <c r="C1174" s="41" t="s">
        <v>253</v>
      </c>
      <c r="D1174" s="49" t="s">
        <v>1119</v>
      </c>
      <c r="E1174" s="50">
        <v>759414</v>
      </c>
      <c r="F1174" s="48" t="s">
        <v>24</v>
      </c>
      <c r="H1174" s="63">
        <f t="shared" si="362"/>
        <v>1173</v>
      </c>
      <c r="I1174" s="63" t="str">
        <f t="shared" si="364"/>
        <v/>
      </c>
      <c r="J1174" s="63" t="str">
        <f t="shared" si="365"/>
        <v/>
      </c>
      <c r="K1174" s="63" t="str">
        <f t="shared" si="366"/>
        <v/>
      </c>
      <c r="L1174" s="63" t="str">
        <f t="shared" si="367"/>
        <v/>
      </c>
      <c r="M1174" s="63" t="str">
        <f t="shared" si="368"/>
        <v/>
      </c>
      <c r="N1174" s="63" t="str">
        <f t="shared" si="369"/>
        <v/>
      </c>
      <c r="P1174" s="44" t="str">
        <f>IF($AB$1="NE","",IF(V1174=$V$1,MAX($P$1:P1173)+1,""))</f>
        <v/>
      </c>
      <c r="Q1174" s="44" t="str">
        <f t="shared" si="370"/>
        <v/>
      </c>
      <c r="R1174" s="44" t="str">
        <f t="shared" si="371"/>
        <v/>
      </c>
      <c r="S1174" s="44" t="str">
        <f t="shared" si="372"/>
        <v/>
      </c>
      <c r="T1174" s="44" t="str">
        <f t="shared" si="373"/>
        <v/>
      </c>
      <c r="U1174" s="44" t="str">
        <f t="shared" si="374"/>
        <v/>
      </c>
      <c r="V1174" s="44" t="str">
        <f t="shared" si="375"/>
        <v/>
      </c>
      <c r="X1174" s="44" t="str">
        <f>IF(AA1174=$AA$1,MAX($X$1:X1173)+1,"")</f>
        <v/>
      </c>
      <c r="Y1174" s="44" t="str">
        <f t="shared" si="376"/>
        <v/>
      </c>
      <c r="Z1174" s="44" t="str">
        <f t="shared" si="363"/>
        <v/>
      </c>
      <c r="AA1174" s="44" t="str">
        <f t="shared" si="377"/>
        <v/>
      </c>
      <c r="AB1174" s="44" t="str">
        <f t="shared" si="378"/>
        <v/>
      </c>
      <c r="AC1174" s="45" t="str">
        <f t="shared" si="379"/>
        <v/>
      </c>
      <c r="AD1174" s="45" t="str">
        <f t="shared" si="380"/>
        <v/>
      </c>
      <c r="AG1174"/>
    </row>
    <row r="1175" spans="1:33" x14ac:dyDescent="0.25">
      <c r="A1175" s="41" t="str">
        <f>IF(B1175=$Z$1,MAX($A$1:A1174)+1,"")</f>
        <v/>
      </c>
      <c r="B1175" s="48" t="s">
        <v>38</v>
      </c>
      <c r="C1175" s="41" t="s">
        <v>253</v>
      </c>
      <c r="D1175" s="49" t="s">
        <v>267</v>
      </c>
      <c r="E1175" s="50">
        <v>783471</v>
      </c>
      <c r="F1175" s="48" t="s">
        <v>24</v>
      </c>
      <c r="H1175" s="63">
        <f t="shared" si="362"/>
        <v>1174</v>
      </c>
      <c r="I1175" s="63" t="str">
        <f t="shared" si="364"/>
        <v/>
      </c>
      <c r="J1175" s="63" t="str">
        <f t="shared" si="365"/>
        <v/>
      </c>
      <c r="K1175" s="63" t="str">
        <f t="shared" si="366"/>
        <v/>
      </c>
      <c r="L1175" s="63" t="str">
        <f t="shared" si="367"/>
        <v/>
      </c>
      <c r="M1175" s="63" t="str">
        <f t="shared" si="368"/>
        <v/>
      </c>
      <c r="N1175" s="63" t="str">
        <f t="shared" si="369"/>
        <v/>
      </c>
      <c r="P1175" s="44" t="str">
        <f>IF($AB$1="NE","",IF(V1175=$V$1,MAX($P$1:P1174)+1,""))</f>
        <v/>
      </c>
      <c r="Q1175" s="44" t="str">
        <f t="shared" si="370"/>
        <v/>
      </c>
      <c r="R1175" s="44" t="str">
        <f t="shared" si="371"/>
        <v/>
      </c>
      <c r="S1175" s="44" t="str">
        <f t="shared" si="372"/>
        <v/>
      </c>
      <c r="T1175" s="44" t="str">
        <f t="shared" si="373"/>
        <v/>
      </c>
      <c r="U1175" s="44" t="str">
        <f t="shared" si="374"/>
        <v/>
      </c>
      <c r="V1175" s="44" t="str">
        <f t="shared" si="375"/>
        <v/>
      </c>
      <c r="X1175" s="44" t="str">
        <f>IF(AA1175=$AA$1,MAX($X$1:X1174)+1,"")</f>
        <v/>
      </c>
      <c r="Y1175" s="44" t="str">
        <f t="shared" si="376"/>
        <v/>
      </c>
      <c r="Z1175" s="44" t="str">
        <f t="shared" si="363"/>
        <v/>
      </c>
      <c r="AA1175" s="44" t="str">
        <f t="shared" si="377"/>
        <v/>
      </c>
      <c r="AB1175" s="44" t="str">
        <f t="shared" si="378"/>
        <v/>
      </c>
      <c r="AC1175" s="45" t="str">
        <f t="shared" si="379"/>
        <v/>
      </c>
      <c r="AD1175" s="45" t="str">
        <f t="shared" si="380"/>
        <v/>
      </c>
      <c r="AG1175"/>
    </row>
    <row r="1176" spans="1:33" x14ac:dyDescent="0.25">
      <c r="A1176" s="41" t="str">
        <f>IF(B1176=$Z$1,MAX($A$1:A1175)+1,"")</f>
        <v/>
      </c>
      <c r="B1176" s="48" t="s">
        <v>38</v>
      </c>
      <c r="C1176" s="41" t="s">
        <v>253</v>
      </c>
      <c r="D1176" s="49" t="s">
        <v>1120</v>
      </c>
      <c r="E1176" s="50">
        <v>763691</v>
      </c>
      <c r="F1176" s="48" t="s">
        <v>24</v>
      </c>
      <c r="H1176" s="63">
        <f t="shared" si="362"/>
        <v>1175</v>
      </c>
      <c r="I1176" s="63" t="str">
        <f t="shared" si="364"/>
        <v/>
      </c>
      <c r="J1176" s="63" t="str">
        <f t="shared" si="365"/>
        <v/>
      </c>
      <c r="K1176" s="63" t="str">
        <f t="shared" si="366"/>
        <v/>
      </c>
      <c r="L1176" s="63" t="str">
        <f t="shared" si="367"/>
        <v/>
      </c>
      <c r="M1176" s="63" t="str">
        <f t="shared" si="368"/>
        <v/>
      </c>
      <c r="N1176" s="63" t="str">
        <f t="shared" si="369"/>
        <v/>
      </c>
      <c r="P1176" s="44" t="str">
        <f>IF($AB$1="NE","",IF(V1176=$V$1,MAX($P$1:P1175)+1,""))</f>
        <v/>
      </c>
      <c r="Q1176" s="44" t="str">
        <f t="shared" si="370"/>
        <v/>
      </c>
      <c r="R1176" s="44" t="str">
        <f t="shared" si="371"/>
        <v/>
      </c>
      <c r="S1176" s="44" t="str">
        <f t="shared" si="372"/>
        <v/>
      </c>
      <c r="T1176" s="44" t="str">
        <f t="shared" si="373"/>
        <v/>
      </c>
      <c r="U1176" s="44" t="str">
        <f t="shared" si="374"/>
        <v/>
      </c>
      <c r="V1176" s="44" t="str">
        <f t="shared" si="375"/>
        <v/>
      </c>
      <c r="X1176" s="44" t="str">
        <f>IF(AA1176=$AA$1,MAX($X$1:X1175)+1,"")</f>
        <v/>
      </c>
      <c r="Y1176" s="44" t="str">
        <f t="shared" si="376"/>
        <v/>
      </c>
      <c r="Z1176" s="44" t="str">
        <f t="shared" si="363"/>
        <v/>
      </c>
      <c r="AA1176" s="44" t="str">
        <f t="shared" si="377"/>
        <v/>
      </c>
      <c r="AB1176" s="44" t="str">
        <f t="shared" si="378"/>
        <v/>
      </c>
      <c r="AC1176" s="45" t="str">
        <f t="shared" si="379"/>
        <v/>
      </c>
      <c r="AD1176" s="45" t="str">
        <f t="shared" si="380"/>
        <v/>
      </c>
      <c r="AG1176"/>
    </row>
    <row r="1177" spans="1:33" x14ac:dyDescent="0.25">
      <c r="A1177" s="41" t="str">
        <f>IF(B1177=$Z$1,MAX($A$1:A1176)+1,"")</f>
        <v/>
      </c>
      <c r="B1177" s="48" t="s">
        <v>38</v>
      </c>
      <c r="C1177" s="41" t="s">
        <v>253</v>
      </c>
      <c r="D1177" s="49" t="s">
        <v>1121</v>
      </c>
      <c r="E1177" s="50">
        <v>798843</v>
      </c>
      <c r="F1177" s="48" t="s">
        <v>24</v>
      </c>
      <c r="H1177" s="63">
        <f t="shared" si="362"/>
        <v>1176</v>
      </c>
      <c r="I1177" s="63" t="str">
        <f t="shared" si="364"/>
        <v/>
      </c>
      <c r="J1177" s="63" t="str">
        <f t="shared" si="365"/>
        <v/>
      </c>
      <c r="K1177" s="63" t="str">
        <f t="shared" si="366"/>
        <v/>
      </c>
      <c r="L1177" s="63" t="str">
        <f t="shared" si="367"/>
        <v/>
      </c>
      <c r="M1177" s="63" t="str">
        <f t="shared" si="368"/>
        <v/>
      </c>
      <c r="N1177" s="63" t="str">
        <f t="shared" si="369"/>
        <v/>
      </c>
      <c r="P1177" s="44" t="str">
        <f>IF($AB$1="NE","",IF(V1177=$V$1,MAX($P$1:P1176)+1,""))</f>
        <v/>
      </c>
      <c r="Q1177" s="44" t="str">
        <f t="shared" si="370"/>
        <v/>
      </c>
      <c r="R1177" s="44" t="str">
        <f t="shared" si="371"/>
        <v/>
      </c>
      <c r="S1177" s="44" t="str">
        <f t="shared" si="372"/>
        <v/>
      </c>
      <c r="T1177" s="44" t="str">
        <f t="shared" si="373"/>
        <v/>
      </c>
      <c r="U1177" s="44" t="str">
        <f t="shared" si="374"/>
        <v/>
      </c>
      <c r="V1177" s="44" t="str">
        <f t="shared" si="375"/>
        <v/>
      </c>
      <c r="X1177" s="44" t="str">
        <f>IF(AA1177=$AA$1,MAX($X$1:X1176)+1,"")</f>
        <v/>
      </c>
      <c r="Y1177" s="44" t="str">
        <f t="shared" si="376"/>
        <v/>
      </c>
      <c r="Z1177" s="44" t="str">
        <f t="shared" si="363"/>
        <v/>
      </c>
      <c r="AA1177" s="44" t="str">
        <f t="shared" si="377"/>
        <v/>
      </c>
      <c r="AB1177" s="44" t="str">
        <f t="shared" si="378"/>
        <v/>
      </c>
      <c r="AC1177" s="45" t="str">
        <f t="shared" si="379"/>
        <v/>
      </c>
      <c r="AD1177" s="45" t="str">
        <f t="shared" si="380"/>
        <v/>
      </c>
      <c r="AG1177"/>
    </row>
    <row r="1178" spans="1:33" x14ac:dyDescent="0.25">
      <c r="A1178" s="41" t="str">
        <f>IF(B1178=$Z$1,MAX($A$1:A1177)+1,"")</f>
        <v/>
      </c>
      <c r="B1178" s="48" t="s">
        <v>38</v>
      </c>
      <c r="C1178" s="41" t="s">
        <v>253</v>
      </c>
      <c r="D1178" s="49" t="s">
        <v>583</v>
      </c>
      <c r="E1178" s="50">
        <v>766470</v>
      </c>
      <c r="F1178" s="48" t="s">
        <v>24</v>
      </c>
      <c r="H1178" s="63">
        <f t="shared" si="362"/>
        <v>1177</v>
      </c>
      <c r="I1178" s="63" t="str">
        <f t="shared" si="364"/>
        <v/>
      </c>
      <c r="J1178" s="63" t="str">
        <f t="shared" si="365"/>
        <v/>
      </c>
      <c r="K1178" s="63" t="str">
        <f t="shared" si="366"/>
        <v/>
      </c>
      <c r="L1178" s="63" t="str">
        <f t="shared" si="367"/>
        <v/>
      </c>
      <c r="M1178" s="63" t="str">
        <f t="shared" si="368"/>
        <v/>
      </c>
      <c r="N1178" s="63" t="str">
        <f t="shared" si="369"/>
        <v/>
      </c>
      <c r="P1178" s="44" t="str">
        <f>IF($AB$1="NE","",IF(V1178=$V$1,MAX($P$1:P1177)+1,""))</f>
        <v/>
      </c>
      <c r="Q1178" s="44" t="str">
        <f t="shared" si="370"/>
        <v/>
      </c>
      <c r="R1178" s="44" t="str">
        <f t="shared" si="371"/>
        <v/>
      </c>
      <c r="S1178" s="44" t="str">
        <f t="shared" si="372"/>
        <v/>
      </c>
      <c r="T1178" s="44" t="str">
        <f t="shared" si="373"/>
        <v/>
      </c>
      <c r="U1178" s="44" t="str">
        <f t="shared" si="374"/>
        <v/>
      </c>
      <c r="V1178" s="44" t="str">
        <f t="shared" si="375"/>
        <v/>
      </c>
      <c r="X1178" s="44" t="str">
        <f>IF(AA1178=$AA$1,MAX($X$1:X1177)+1,"")</f>
        <v/>
      </c>
      <c r="Y1178" s="44" t="str">
        <f t="shared" si="376"/>
        <v/>
      </c>
      <c r="Z1178" s="44" t="str">
        <f t="shared" si="363"/>
        <v/>
      </c>
      <c r="AA1178" s="44" t="str">
        <f t="shared" si="377"/>
        <v/>
      </c>
      <c r="AB1178" s="44" t="str">
        <f t="shared" si="378"/>
        <v/>
      </c>
      <c r="AC1178" s="45" t="str">
        <f t="shared" si="379"/>
        <v/>
      </c>
      <c r="AD1178" s="45" t="str">
        <f t="shared" si="380"/>
        <v/>
      </c>
      <c r="AG1178"/>
    </row>
    <row r="1179" spans="1:33" x14ac:dyDescent="0.25">
      <c r="A1179" s="41" t="str">
        <f>IF(B1179=$Z$1,MAX($A$1:A1178)+1,"")</f>
        <v/>
      </c>
      <c r="B1179" s="48" t="s">
        <v>38</v>
      </c>
      <c r="C1179" s="41" t="s">
        <v>253</v>
      </c>
      <c r="D1179" s="49" t="s">
        <v>1122</v>
      </c>
      <c r="E1179" s="50">
        <v>768049</v>
      </c>
      <c r="F1179" s="48" t="s">
        <v>24</v>
      </c>
      <c r="H1179" s="63">
        <f t="shared" si="362"/>
        <v>1178</v>
      </c>
      <c r="I1179" s="63" t="str">
        <f t="shared" si="364"/>
        <v/>
      </c>
      <c r="J1179" s="63" t="str">
        <f t="shared" si="365"/>
        <v/>
      </c>
      <c r="K1179" s="63" t="str">
        <f t="shared" si="366"/>
        <v/>
      </c>
      <c r="L1179" s="63" t="str">
        <f t="shared" si="367"/>
        <v/>
      </c>
      <c r="M1179" s="63" t="str">
        <f t="shared" si="368"/>
        <v/>
      </c>
      <c r="N1179" s="63" t="str">
        <f t="shared" si="369"/>
        <v/>
      </c>
      <c r="P1179" s="44" t="str">
        <f>IF($AB$1="NE","",IF(V1179=$V$1,MAX($P$1:P1178)+1,""))</f>
        <v/>
      </c>
      <c r="Q1179" s="44" t="str">
        <f t="shared" si="370"/>
        <v/>
      </c>
      <c r="R1179" s="44" t="str">
        <f t="shared" si="371"/>
        <v/>
      </c>
      <c r="S1179" s="44" t="str">
        <f t="shared" si="372"/>
        <v/>
      </c>
      <c r="T1179" s="44" t="str">
        <f t="shared" si="373"/>
        <v/>
      </c>
      <c r="U1179" s="44" t="str">
        <f t="shared" si="374"/>
        <v/>
      </c>
      <c r="V1179" s="44" t="str">
        <f t="shared" si="375"/>
        <v/>
      </c>
      <c r="X1179" s="44" t="str">
        <f>IF(AA1179=$AA$1,MAX($X$1:X1178)+1,"")</f>
        <v/>
      </c>
      <c r="Y1179" s="44" t="str">
        <f t="shared" si="376"/>
        <v/>
      </c>
      <c r="Z1179" s="44" t="str">
        <f t="shared" si="363"/>
        <v/>
      </c>
      <c r="AA1179" s="44" t="str">
        <f t="shared" si="377"/>
        <v/>
      </c>
      <c r="AB1179" s="44" t="str">
        <f t="shared" si="378"/>
        <v/>
      </c>
      <c r="AC1179" s="45" t="str">
        <f t="shared" si="379"/>
        <v/>
      </c>
      <c r="AD1179" s="45" t="str">
        <f t="shared" si="380"/>
        <v/>
      </c>
      <c r="AG1179"/>
    </row>
    <row r="1180" spans="1:33" x14ac:dyDescent="0.25">
      <c r="A1180" s="41" t="str">
        <f>IF(B1180=$Z$1,MAX($A$1:A1179)+1,"")</f>
        <v/>
      </c>
      <c r="B1180" s="48" t="s">
        <v>38</v>
      </c>
      <c r="C1180" s="41" t="s">
        <v>253</v>
      </c>
      <c r="D1180" s="49" t="s">
        <v>1123</v>
      </c>
      <c r="E1180" s="50">
        <v>650803</v>
      </c>
      <c r="F1180" s="48" t="s">
        <v>24</v>
      </c>
      <c r="H1180" s="63">
        <f t="shared" si="362"/>
        <v>1179</v>
      </c>
      <c r="I1180" s="63" t="str">
        <f t="shared" si="364"/>
        <v/>
      </c>
      <c r="J1180" s="63" t="str">
        <f t="shared" si="365"/>
        <v/>
      </c>
      <c r="K1180" s="63" t="str">
        <f t="shared" si="366"/>
        <v/>
      </c>
      <c r="L1180" s="63" t="str">
        <f t="shared" si="367"/>
        <v/>
      </c>
      <c r="M1180" s="63" t="str">
        <f t="shared" si="368"/>
        <v/>
      </c>
      <c r="N1180" s="63" t="str">
        <f t="shared" si="369"/>
        <v/>
      </c>
      <c r="P1180" s="44" t="str">
        <f>IF($AB$1="NE","",IF(V1180=$V$1,MAX($P$1:P1179)+1,""))</f>
        <v/>
      </c>
      <c r="Q1180" s="44" t="str">
        <f t="shared" si="370"/>
        <v/>
      </c>
      <c r="R1180" s="44" t="str">
        <f t="shared" si="371"/>
        <v/>
      </c>
      <c r="S1180" s="44" t="str">
        <f t="shared" si="372"/>
        <v/>
      </c>
      <c r="T1180" s="44" t="str">
        <f t="shared" si="373"/>
        <v/>
      </c>
      <c r="U1180" s="44" t="str">
        <f t="shared" si="374"/>
        <v/>
      </c>
      <c r="V1180" s="44" t="str">
        <f t="shared" si="375"/>
        <v/>
      </c>
      <c r="X1180" s="44" t="str">
        <f>IF(AA1180=$AA$1,MAX($X$1:X1179)+1,"")</f>
        <v/>
      </c>
      <c r="Y1180" s="44" t="str">
        <f t="shared" si="376"/>
        <v/>
      </c>
      <c r="Z1180" s="44" t="str">
        <f t="shared" si="363"/>
        <v/>
      </c>
      <c r="AA1180" s="44" t="str">
        <f t="shared" si="377"/>
        <v/>
      </c>
      <c r="AB1180" s="44" t="str">
        <f t="shared" si="378"/>
        <v/>
      </c>
      <c r="AC1180" s="45" t="str">
        <f t="shared" si="379"/>
        <v/>
      </c>
      <c r="AD1180" s="45" t="str">
        <f t="shared" si="380"/>
        <v/>
      </c>
      <c r="AG1180"/>
    </row>
    <row r="1181" spans="1:33" x14ac:dyDescent="0.25">
      <c r="A1181" s="41" t="str">
        <f>IF(B1181=$Z$1,MAX($A$1:A1180)+1,"")</f>
        <v/>
      </c>
      <c r="B1181" s="48" t="s">
        <v>38</v>
      </c>
      <c r="C1181" s="41" t="s">
        <v>253</v>
      </c>
      <c r="D1181" s="49" t="s">
        <v>1124</v>
      </c>
      <c r="E1181" s="50">
        <v>774669</v>
      </c>
      <c r="F1181" s="48" t="s">
        <v>24</v>
      </c>
      <c r="H1181" s="63">
        <f t="shared" si="362"/>
        <v>1180</v>
      </c>
      <c r="I1181" s="63" t="str">
        <f t="shared" si="364"/>
        <v/>
      </c>
      <c r="J1181" s="63" t="str">
        <f t="shared" si="365"/>
        <v/>
      </c>
      <c r="K1181" s="63" t="str">
        <f t="shared" si="366"/>
        <v/>
      </c>
      <c r="L1181" s="63" t="str">
        <f t="shared" si="367"/>
        <v/>
      </c>
      <c r="M1181" s="63" t="str">
        <f t="shared" si="368"/>
        <v/>
      </c>
      <c r="N1181" s="63" t="str">
        <f t="shared" si="369"/>
        <v/>
      </c>
      <c r="P1181" s="44" t="str">
        <f>IF($AB$1="NE","",IF(V1181=$V$1,MAX($P$1:P1180)+1,""))</f>
        <v/>
      </c>
      <c r="Q1181" s="44" t="str">
        <f t="shared" si="370"/>
        <v/>
      </c>
      <c r="R1181" s="44" t="str">
        <f t="shared" si="371"/>
        <v/>
      </c>
      <c r="S1181" s="44" t="str">
        <f t="shared" si="372"/>
        <v/>
      </c>
      <c r="T1181" s="44" t="str">
        <f t="shared" si="373"/>
        <v/>
      </c>
      <c r="U1181" s="44" t="str">
        <f t="shared" si="374"/>
        <v/>
      </c>
      <c r="V1181" s="44" t="str">
        <f t="shared" si="375"/>
        <v/>
      </c>
      <c r="X1181" s="44" t="str">
        <f>IF(AA1181=$AA$1,MAX($X$1:X1180)+1,"")</f>
        <v/>
      </c>
      <c r="Y1181" s="44" t="str">
        <f t="shared" si="376"/>
        <v/>
      </c>
      <c r="Z1181" s="44" t="str">
        <f t="shared" si="363"/>
        <v/>
      </c>
      <c r="AA1181" s="44" t="str">
        <f t="shared" si="377"/>
        <v/>
      </c>
      <c r="AB1181" s="44" t="str">
        <f t="shared" si="378"/>
        <v/>
      </c>
      <c r="AC1181" s="45" t="str">
        <f t="shared" si="379"/>
        <v/>
      </c>
      <c r="AD1181" s="45" t="str">
        <f t="shared" si="380"/>
        <v/>
      </c>
      <c r="AG1181"/>
    </row>
    <row r="1182" spans="1:33" x14ac:dyDescent="0.25">
      <c r="A1182" s="41" t="str">
        <f>IF(B1182=$Z$1,MAX($A$1:A1181)+1,"")</f>
        <v/>
      </c>
      <c r="B1182" s="48" t="s">
        <v>38</v>
      </c>
      <c r="C1182" s="41" t="s">
        <v>253</v>
      </c>
      <c r="D1182" s="49" t="s">
        <v>1125</v>
      </c>
      <c r="E1182" s="50">
        <v>777510</v>
      </c>
      <c r="F1182" s="48" t="s">
        <v>24</v>
      </c>
      <c r="H1182" s="63">
        <f t="shared" si="362"/>
        <v>1181</v>
      </c>
      <c r="I1182" s="63" t="str">
        <f t="shared" si="364"/>
        <v/>
      </c>
      <c r="J1182" s="63" t="str">
        <f t="shared" si="365"/>
        <v/>
      </c>
      <c r="K1182" s="63" t="str">
        <f t="shared" si="366"/>
        <v/>
      </c>
      <c r="L1182" s="63" t="str">
        <f t="shared" si="367"/>
        <v/>
      </c>
      <c r="M1182" s="63" t="str">
        <f t="shared" si="368"/>
        <v/>
      </c>
      <c r="N1182" s="63" t="str">
        <f t="shared" si="369"/>
        <v/>
      </c>
      <c r="P1182" s="44" t="str">
        <f>IF($AB$1="NE","",IF(V1182=$V$1,MAX($P$1:P1181)+1,""))</f>
        <v/>
      </c>
      <c r="Q1182" s="44" t="str">
        <f t="shared" si="370"/>
        <v/>
      </c>
      <c r="R1182" s="44" t="str">
        <f t="shared" si="371"/>
        <v/>
      </c>
      <c r="S1182" s="44" t="str">
        <f t="shared" si="372"/>
        <v/>
      </c>
      <c r="T1182" s="44" t="str">
        <f t="shared" si="373"/>
        <v/>
      </c>
      <c r="U1182" s="44" t="str">
        <f t="shared" si="374"/>
        <v/>
      </c>
      <c r="V1182" s="44" t="str">
        <f t="shared" si="375"/>
        <v/>
      </c>
      <c r="X1182" s="44" t="str">
        <f>IF(AA1182=$AA$1,MAX($X$1:X1181)+1,"")</f>
        <v/>
      </c>
      <c r="Y1182" s="44" t="str">
        <f t="shared" si="376"/>
        <v/>
      </c>
      <c r="Z1182" s="44" t="str">
        <f t="shared" si="363"/>
        <v/>
      </c>
      <c r="AA1182" s="44" t="str">
        <f t="shared" si="377"/>
        <v/>
      </c>
      <c r="AB1182" s="44" t="str">
        <f t="shared" si="378"/>
        <v/>
      </c>
      <c r="AC1182" s="45" t="str">
        <f t="shared" si="379"/>
        <v/>
      </c>
      <c r="AD1182" s="45" t="str">
        <f t="shared" si="380"/>
        <v/>
      </c>
      <c r="AG1182"/>
    </row>
    <row r="1183" spans="1:33" x14ac:dyDescent="0.25">
      <c r="A1183" s="41" t="str">
        <f>IF(B1183=$Z$1,MAX($A$1:A1182)+1,"")</f>
        <v/>
      </c>
      <c r="B1183" s="48" t="s">
        <v>38</v>
      </c>
      <c r="C1183" s="41" t="s">
        <v>253</v>
      </c>
      <c r="D1183" s="49" t="s">
        <v>1126</v>
      </c>
      <c r="E1183" s="50">
        <v>777692</v>
      </c>
      <c r="F1183" s="48" t="s">
        <v>24</v>
      </c>
      <c r="H1183" s="63">
        <f t="shared" si="362"/>
        <v>1182</v>
      </c>
      <c r="I1183" s="63" t="str">
        <f t="shared" si="364"/>
        <v/>
      </c>
      <c r="J1183" s="63" t="str">
        <f t="shared" si="365"/>
        <v/>
      </c>
      <c r="K1183" s="63" t="str">
        <f t="shared" si="366"/>
        <v/>
      </c>
      <c r="L1183" s="63" t="str">
        <f t="shared" si="367"/>
        <v/>
      </c>
      <c r="M1183" s="63" t="str">
        <f t="shared" si="368"/>
        <v/>
      </c>
      <c r="N1183" s="63" t="str">
        <f t="shared" si="369"/>
        <v/>
      </c>
      <c r="P1183" s="44" t="str">
        <f>IF($AB$1="NE","",IF(V1183=$V$1,MAX($P$1:P1182)+1,""))</f>
        <v/>
      </c>
      <c r="Q1183" s="44" t="str">
        <f t="shared" si="370"/>
        <v/>
      </c>
      <c r="R1183" s="44" t="str">
        <f t="shared" si="371"/>
        <v/>
      </c>
      <c r="S1183" s="44" t="str">
        <f t="shared" si="372"/>
        <v/>
      </c>
      <c r="T1183" s="44" t="str">
        <f t="shared" si="373"/>
        <v/>
      </c>
      <c r="U1183" s="44" t="str">
        <f t="shared" si="374"/>
        <v/>
      </c>
      <c r="V1183" s="44" t="str">
        <f t="shared" si="375"/>
        <v/>
      </c>
      <c r="X1183" s="44" t="str">
        <f>IF(AA1183=$AA$1,MAX($X$1:X1182)+1,"")</f>
        <v/>
      </c>
      <c r="Y1183" s="44" t="str">
        <f t="shared" si="376"/>
        <v/>
      </c>
      <c r="Z1183" s="44" t="str">
        <f t="shared" si="363"/>
        <v/>
      </c>
      <c r="AA1183" s="44" t="str">
        <f t="shared" si="377"/>
        <v/>
      </c>
      <c r="AB1183" s="44" t="str">
        <f t="shared" si="378"/>
        <v/>
      </c>
      <c r="AC1183" s="45" t="str">
        <f t="shared" si="379"/>
        <v/>
      </c>
      <c r="AD1183" s="45" t="str">
        <f t="shared" si="380"/>
        <v/>
      </c>
      <c r="AG1183"/>
    </row>
    <row r="1184" spans="1:33" x14ac:dyDescent="0.25">
      <c r="A1184" s="41" t="str">
        <f>IF(B1184=$Z$1,MAX($A$1:A1183)+1,"")</f>
        <v/>
      </c>
      <c r="B1184" s="48" t="s">
        <v>38</v>
      </c>
      <c r="C1184" s="41" t="s">
        <v>253</v>
      </c>
      <c r="D1184" s="49" t="s">
        <v>268</v>
      </c>
      <c r="E1184" s="50">
        <v>779458</v>
      </c>
      <c r="F1184" s="48" t="s">
        <v>24</v>
      </c>
      <c r="H1184" s="63">
        <f t="shared" si="362"/>
        <v>1183</v>
      </c>
      <c r="I1184" s="63" t="str">
        <f t="shared" si="364"/>
        <v/>
      </c>
      <c r="J1184" s="63" t="str">
        <f t="shared" si="365"/>
        <v/>
      </c>
      <c r="K1184" s="63" t="str">
        <f t="shared" si="366"/>
        <v/>
      </c>
      <c r="L1184" s="63" t="str">
        <f t="shared" si="367"/>
        <v/>
      </c>
      <c r="M1184" s="63" t="str">
        <f t="shared" si="368"/>
        <v/>
      </c>
      <c r="N1184" s="63" t="str">
        <f t="shared" si="369"/>
        <v/>
      </c>
      <c r="P1184" s="44" t="str">
        <f>IF($AB$1="NE","",IF(V1184=$V$1,MAX($P$1:P1183)+1,""))</f>
        <v/>
      </c>
      <c r="Q1184" s="44" t="str">
        <f t="shared" si="370"/>
        <v/>
      </c>
      <c r="R1184" s="44" t="str">
        <f t="shared" si="371"/>
        <v/>
      </c>
      <c r="S1184" s="44" t="str">
        <f t="shared" si="372"/>
        <v/>
      </c>
      <c r="T1184" s="44" t="str">
        <f t="shared" si="373"/>
        <v/>
      </c>
      <c r="U1184" s="44" t="str">
        <f t="shared" si="374"/>
        <v/>
      </c>
      <c r="V1184" s="44" t="str">
        <f t="shared" si="375"/>
        <v/>
      </c>
      <c r="X1184" s="44" t="str">
        <f>IF(AA1184=$AA$1,MAX($X$1:X1183)+1,"")</f>
        <v/>
      </c>
      <c r="Y1184" s="44" t="str">
        <f t="shared" si="376"/>
        <v/>
      </c>
      <c r="Z1184" s="44" t="str">
        <f t="shared" si="363"/>
        <v/>
      </c>
      <c r="AA1184" s="44" t="str">
        <f t="shared" si="377"/>
        <v/>
      </c>
      <c r="AB1184" s="44" t="str">
        <f t="shared" si="378"/>
        <v/>
      </c>
      <c r="AC1184" s="45" t="str">
        <f t="shared" si="379"/>
        <v/>
      </c>
      <c r="AD1184" s="45" t="str">
        <f t="shared" si="380"/>
        <v/>
      </c>
      <c r="AG1184"/>
    </row>
    <row r="1185" spans="1:33" x14ac:dyDescent="0.25">
      <c r="A1185" s="41" t="str">
        <f>IF(B1185=$Z$1,MAX($A$1:A1184)+1,"")</f>
        <v/>
      </c>
      <c r="B1185" s="48" t="s">
        <v>38</v>
      </c>
      <c r="C1185" s="41" t="s">
        <v>253</v>
      </c>
      <c r="D1185" s="49" t="s">
        <v>1127</v>
      </c>
      <c r="E1185" s="50">
        <v>781444</v>
      </c>
      <c r="F1185" s="48" t="s">
        <v>24</v>
      </c>
      <c r="H1185" s="63">
        <f t="shared" si="362"/>
        <v>1184</v>
      </c>
      <c r="I1185" s="63" t="str">
        <f t="shared" si="364"/>
        <v/>
      </c>
      <c r="J1185" s="63" t="str">
        <f t="shared" si="365"/>
        <v/>
      </c>
      <c r="K1185" s="63" t="str">
        <f t="shared" si="366"/>
        <v/>
      </c>
      <c r="L1185" s="63" t="str">
        <f t="shared" si="367"/>
        <v/>
      </c>
      <c r="M1185" s="63" t="str">
        <f t="shared" si="368"/>
        <v/>
      </c>
      <c r="N1185" s="63" t="str">
        <f t="shared" si="369"/>
        <v/>
      </c>
      <c r="P1185" s="44" t="str">
        <f>IF($AB$1="NE","",IF(V1185=$V$1,MAX($P$1:P1184)+1,""))</f>
        <v/>
      </c>
      <c r="Q1185" s="44" t="str">
        <f t="shared" si="370"/>
        <v/>
      </c>
      <c r="R1185" s="44" t="str">
        <f t="shared" si="371"/>
        <v/>
      </c>
      <c r="S1185" s="44" t="str">
        <f t="shared" si="372"/>
        <v/>
      </c>
      <c r="T1185" s="44" t="str">
        <f t="shared" si="373"/>
        <v/>
      </c>
      <c r="U1185" s="44" t="str">
        <f t="shared" si="374"/>
        <v/>
      </c>
      <c r="V1185" s="44" t="str">
        <f t="shared" si="375"/>
        <v/>
      </c>
      <c r="X1185" s="44" t="str">
        <f>IF(AA1185=$AA$1,MAX($X$1:X1184)+1,"")</f>
        <v/>
      </c>
      <c r="Y1185" s="44" t="str">
        <f t="shared" si="376"/>
        <v/>
      </c>
      <c r="Z1185" s="44" t="str">
        <f t="shared" si="363"/>
        <v/>
      </c>
      <c r="AA1185" s="44" t="str">
        <f t="shared" si="377"/>
        <v/>
      </c>
      <c r="AB1185" s="44" t="str">
        <f t="shared" si="378"/>
        <v/>
      </c>
      <c r="AC1185" s="45" t="str">
        <f t="shared" si="379"/>
        <v/>
      </c>
      <c r="AD1185" s="45" t="str">
        <f t="shared" si="380"/>
        <v/>
      </c>
      <c r="AG1185"/>
    </row>
    <row r="1186" spans="1:33" x14ac:dyDescent="0.25">
      <c r="A1186" s="41" t="str">
        <f>IF(B1186=$Z$1,MAX($A$1:A1185)+1,"")</f>
        <v/>
      </c>
      <c r="B1186" s="48" t="s">
        <v>38</v>
      </c>
      <c r="C1186" s="41" t="s">
        <v>253</v>
      </c>
      <c r="D1186" s="51" t="s">
        <v>1128</v>
      </c>
      <c r="E1186" s="50">
        <v>700266</v>
      </c>
      <c r="F1186" s="48" t="s">
        <v>24</v>
      </c>
      <c r="H1186" s="63">
        <f t="shared" si="362"/>
        <v>1185</v>
      </c>
      <c r="I1186" s="63" t="str">
        <f t="shared" si="364"/>
        <v/>
      </c>
      <c r="J1186" s="63" t="str">
        <f t="shared" si="365"/>
        <v/>
      </c>
      <c r="K1186" s="63" t="str">
        <f t="shared" si="366"/>
        <v/>
      </c>
      <c r="L1186" s="63" t="str">
        <f t="shared" si="367"/>
        <v/>
      </c>
      <c r="M1186" s="63" t="str">
        <f t="shared" si="368"/>
        <v/>
      </c>
      <c r="N1186" s="63" t="str">
        <f t="shared" si="369"/>
        <v/>
      </c>
      <c r="P1186" s="44" t="str">
        <f>IF($AB$1="NE","",IF(V1186=$V$1,MAX($P$1:P1185)+1,""))</f>
        <v/>
      </c>
      <c r="Q1186" s="44" t="str">
        <f t="shared" si="370"/>
        <v/>
      </c>
      <c r="R1186" s="44" t="str">
        <f t="shared" si="371"/>
        <v/>
      </c>
      <c r="S1186" s="44" t="str">
        <f t="shared" si="372"/>
        <v/>
      </c>
      <c r="T1186" s="44" t="str">
        <f t="shared" si="373"/>
        <v/>
      </c>
      <c r="U1186" s="44" t="str">
        <f t="shared" si="374"/>
        <v/>
      </c>
      <c r="V1186" s="44" t="str">
        <f t="shared" si="375"/>
        <v/>
      </c>
      <c r="X1186" s="44" t="str">
        <f>IF(AA1186=$AA$1,MAX($X$1:X1185)+1,"")</f>
        <v/>
      </c>
      <c r="Y1186" s="44" t="str">
        <f t="shared" si="376"/>
        <v/>
      </c>
      <c r="Z1186" s="44" t="str">
        <f t="shared" si="363"/>
        <v/>
      </c>
      <c r="AA1186" s="44" t="str">
        <f t="shared" si="377"/>
        <v/>
      </c>
      <c r="AB1186" s="44" t="str">
        <f t="shared" si="378"/>
        <v/>
      </c>
      <c r="AC1186" s="45" t="str">
        <f t="shared" si="379"/>
        <v/>
      </c>
      <c r="AD1186" s="45" t="str">
        <f t="shared" si="380"/>
        <v/>
      </c>
      <c r="AG1186"/>
    </row>
    <row r="1187" spans="1:33" x14ac:dyDescent="0.25">
      <c r="A1187" s="41" t="str">
        <f>IF(B1187=$Z$1,MAX($A$1:A1186)+1,"")</f>
        <v/>
      </c>
      <c r="B1187" s="48" t="s">
        <v>38</v>
      </c>
      <c r="C1187" s="41" t="s">
        <v>253</v>
      </c>
      <c r="D1187" s="49" t="s">
        <v>1129</v>
      </c>
      <c r="E1187" s="50">
        <v>785997</v>
      </c>
      <c r="F1187" s="48" t="s">
        <v>24</v>
      </c>
      <c r="H1187" s="63">
        <f t="shared" si="362"/>
        <v>1186</v>
      </c>
      <c r="I1187" s="63" t="str">
        <f t="shared" si="364"/>
        <v/>
      </c>
      <c r="J1187" s="63" t="str">
        <f t="shared" si="365"/>
        <v/>
      </c>
      <c r="K1187" s="63" t="str">
        <f t="shared" si="366"/>
        <v/>
      </c>
      <c r="L1187" s="63" t="str">
        <f t="shared" si="367"/>
        <v/>
      </c>
      <c r="M1187" s="63" t="str">
        <f t="shared" si="368"/>
        <v/>
      </c>
      <c r="N1187" s="63" t="str">
        <f t="shared" si="369"/>
        <v/>
      </c>
      <c r="P1187" s="44" t="str">
        <f>IF($AB$1="NE","",IF(V1187=$V$1,MAX($P$1:P1186)+1,""))</f>
        <v/>
      </c>
      <c r="Q1187" s="44" t="str">
        <f t="shared" si="370"/>
        <v/>
      </c>
      <c r="R1187" s="44" t="str">
        <f t="shared" si="371"/>
        <v/>
      </c>
      <c r="S1187" s="44" t="str">
        <f t="shared" si="372"/>
        <v/>
      </c>
      <c r="T1187" s="44" t="str">
        <f t="shared" si="373"/>
        <v/>
      </c>
      <c r="U1187" s="44" t="str">
        <f t="shared" si="374"/>
        <v/>
      </c>
      <c r="V1187" s="44" t="str">
        <f t="shared" si="375"/>
        <v/>
      </c>
      <c r="X1187" s="44" t="str">
        <f>IF(AA1187=$AA$1,MAX($X$1:X1186)+1,"")</f>
        <v/>
      </c>
      <c r="Y1187" s="44" t="str">
        <f t="shared" si="376"/>
        <v/>
      </c>
      <c r="Z1187" s="44" t="str">
        <f t="shared" si="363"/>
        <v/>
      </c>
      <c r="AA1187" s="44" t="str">
        <f t="shared" si="377"/>
        <v/>
      </c>
      <c r="AB1187" s="44" t="str">
        <f t="shared" si="378"/>
        <v/>
      </c>
      <c r="AC1187" s="45" t="str">
        <f t="shared" si="379"/>
        <v/>
      </c>
      <c r="AD1187" s="45" t="str">
        <f t="shared" si="380"/>
        <v/>
      </c>
      <c r="AG1187"/>
    </row>
    <row r="1188" spans="1:33" x14ac:dyDescent="0.25">
      <c r="A1188" s="41" t="str">
        <f>IF(B1188=$Z$1,MAX($A$1:A1187)+1,"")</f>
        <v/>
      </c>
      <c r="B1188" s="48" t="s">
        <v>38</v>
      </c>
      <c r="C1188" s="41" t="s">
        <v>253</v>
      </c>
      <c r="D1188" s="49" t="s">
        <v>269</v>
      </c>
      <c r="E1188" s="50">
        <v>627909</v>
      </c>
      <c r="F1188" s="48" t="s">
        <v>24</v>
      </c>
      <c r="H1188" s="63">
        <f t="shared" si="362"/>
        <v>1187</v>
      </c>
      <c r="I1188" s="63" t="str">
        <f t="shared" si="364"/>
        <v/>
      </c>
      <c r="J1188" s="63" t="str">
        <f t="shared" si="365"/>
        <v/>
      </c>
      <c r="K1188" s="63" t="str">
        <f t="shared" si="366"/>
        <v/>
      </c>
      <c r="L1188" s="63" t="str">
        <f t="shared" si="367"/>
        <v/>
      </c>
      <c r="M1188" s="63" t="str">
        <f t="shared" si="368"/>
        <v/>
      </c>
      <c r="N1188" s="63" t="str">
        <f t="shared" si="369"/>
        <v/>
      </c>
      <c r="P1188" s="44" t="str">
        <f>IF($AB$1="NE","",IF(V1188=$V$1,MAX($P$1:P1187)+1,""))</f>
        <v/>
      </c>
      <c r="Q1188" s="44" t="str">
        <f t="shared" si="370"/>
        <v/>
      </c>
      <c r="R1188" s="44" t="str">
        <f t="shared" si="371"/>
        <v/>
      </c>
      <c r="S1188" s="44" t="str">
        <f t="shared" si="372"/>
        <v/>
      </c>
      <c r="T1188" s="44" t="str">
        <f t="shared" si="373"/>
        <v/>
      </c>
      <c r="U1188" s="44" t="str">
        <f t="shared" si="374"/>
        <v/>
      </c>
      <c r="V1188" s="44" t="str">
        <f t="shared" si="375"/>
        <v/>
      </c>
      <c r="X1188" s="44" t="str">
        <f>IF(AA1188=$AA$1,MAX($X$1:X1187)+1,"")</f>
        <v/>
      </c>
      <c r="Y1188" s="44" t="str">
        <f t="shared" si="376"/>
        <v/>
      </c>
      <c r="Z1188" s="44" t="str">
        <f t="shared" si="363"/>
        <v/>
      </c>
      <c r="AA1188" s="44" t="str">
        <f t="shared" si="377"/>
        <v/>
      </c>
      <c r="AB1188" s="44" t="str">
        <f t="shared" si="378"/>
        <v/>
      </c>
      <c r="AC1188" s="45" t="str">
        <f t="shared" si="379"/>
        <v/>
      </c>
      <c r="AD1188" s="45" t="str">
        <f t="shared" si="380"/>
        <v/>
      </c>
      <c r="AG1188"/>
    </row>
    <row r="1189" spans="1:33" x14ac:dyDescent="0.25">
      <c r="A1189" s="41" t="str">
        <f>IF(B1189=$Z$1,MAX($A$1:A1188)+1,"")</f>
        <v/>
      </c>
      <c r="B1189" s="48" t="s">
        <v>38</v>
      </c>
      <c r="C1189" s="41" t="s">
        <v>253</v>
      </c>
      <c r="D1189" s="49" t="s">
        <v>1130</v>
      </c>
      <c r="E1189" s="50">
        <v>794171</v>
      </c>
      <c r="F1189" s="48" t="s">
        <v>24</v>
      </c>
      <c r="H1189" s="63">
        <f t="shared" si="362"/>
        <v>1188</v>
      </c>
      <c r="I1189" s="63" t="str">
        <f t="shared" si="364"/>
        <v/>
      </c>
      <c r="J1189" s="63" t="str">
        <f t="shared" si="365"/>
        <v/>
      </c>
      <c r="K1189" s="63" t="str">
        <f t="shared" si="366"/>
        <v/>
      </c>
      <c r="L1189" s="63" t="str">
        <f t="shared" si="367"/>
        <v/>
      </c>
      <c r="M1189" s="63" t="str">
        <f t="shared" si="368"/>
        <v/>
      </c>
      <c r="N1189" s="63" t="str">
        <f t="shared" si="369"/>
        <v/>
      </c>
      <c r="P1189" s="44" t="str">
        <f>IF($AB$1="NE","",IF(V1189=$V$1,MAX($P$1:P1188)+1,""))</f>
        <v/>
      </c>
      <c r="Q1189" s="44" t="str">
        <f t="shared" si="370"/>
        <v/>
      </c>
      <c r="R1189" s="44" t="str">
        <f t="shared" si="371"/>
        <v/>
      </c>
      <c r="S1189" s="44" t="str">
        <f t="shared" si="372"/>
        <v/>
      </c>
      <c r="T1189" s="44" t="str">
        <f t="shared" si="373"/>
        <v/>
      </c>
      <c r="U1189" s="44" t="str">
        <f t="shared" si="374"/>
        <v/>
      </c>
      <c r="V1189" s="44" t="str">
        <f t="shared" si="375"/>
        <v/>
      </c>
      <c r="X1189" s="44" t="str">
        <f>IF(AA1189=$AA$1,MAX($X$1:X1188)+1,"")</f>
        <v/>
      </c>
      <c r="Y1189" s="44" t="str">
        <f t="shared" si="376"/>
        <v/>
      </c>
      <c r="Z1189" s="44" t="str">
        <f t="shared" si="363"/>
        <v/>
      </c>
      <c r="AA1189" s="44" t="str">
        <f t="shared" si="377"/>
        <v/>
      </c>
      <c r="AB1189" s="44" t="str">
        <f t="shared" si="378"/>
        <v/>
      </c>
      <c r="AC1189" s="45" t="str">
        <f t="shared" si="379"/>
        <v/>
      </c>
      <c r="AD1189" s="45" t="str">
        <f t="shared" si="380"/>
        <v/>
      </c>
      <c r="AG1189"/>
    </row>
    <row r="1190" spans="1:33" x14ac:dyDescent="0.25">
      <c r="A1190" s="41" t="str">
        <f>IF(B1190=$Z$1,MAX($A$1:A1189)+1,"")</f>
        <v/>
      </c>
      <c r="B1190" s="48" t="s">
        <v>38</v>
      </c>
      <c r="C1190" s="41" t="s">
        <v>253</v>
      </c>
      <c r="D1190" s="49" t="s">
        <v>1131</v>
      </c>
      <c r="E1190" s="50">
        <v>794341</v>
      </c>
      <c r="F1190" s="48" t="s">
        <v>24</v>
      </c>
      <c r="H1190" s="63">
        <f t="shared" si="362"/>
        <v>1189</v>
      </c>
      <c r="I1190" s="63" t="str">
        <f t="shared" si="364"/>
        <v/>
      </c>
      <c r="J1190" s="63" t="str">
        <f t="shared" si="365"/>
        <v/>
      </c>
      <c r="K1190" s="63" t="str">
        <f t="shared" si="366"/>
        <v/>
      </c>
      <c r="L1190" s="63" t="str">
        <f t="shared" si="367"/>
        <v/>
      </c>
      <c r="M1190" s="63" t="str">
        <f t="shared" si="368"/>
        <v/>
      </c>
      <c r="N1190" s="63" t="str">
        <f t="shared" si="369"/>
        <v/>
      </c>
      <c r="P1190" s="44" t="str">
        <f>IF($AB$1="NE","",IF(V1190=$V$1,MAX($P$1:P1189)+1,""))</f>
        <v/>
      </c>
      <c r="Q1190" s="44" t="str">
        <f t="shared" si="370"/>
        <v/>
      </c>
      <c r="R1190" s="44" t="str">
        <f t="shared" si="371"/>
        <v/>
      </c>
      <c r="S1190" s="44" t="str">
        <f t="shared" si="372"/>
        <v/>
      </c>
      <c r="T1190" s="44" t="str">
        <f t="shared" si="373"/>
        <v/>
      </c>
      <c r="U1190" s="44" t="str">
        <f t="shared" si="374"/>
        <v/>
      </c>
      <c r="V1190" s="44" t="str">
        <f t="shared" si="375"/>
        <v/>
      </c>
      <c r="X1190" s="44" t="str">
        <f>IF(AA1190=$AA$1,MAX($X$1:X1189)+1,"")</f>
        <v/>
      </c>
      <c r="Y1190" s="44" t="str">
        <f t="shared" si="376"/>
        <v/>
      </c>
      <c r="Z1190" s="44" t="str">
        <f t="shared" si="363"/>
        <v/>
      </c>
      <c r="AA1190" s="44" t="str">
        <f t="shared" si="377"/>
        <v/>
      </c>
      <c r="AB1190" s="44" t="str">
        <f t="shared" si="378"/>
        <v/>
      </c>
      <c r="AC1190" s="45" t="str">
        <f t="shared" si="379"/>
        <v/>
      </c>
      <c r="AD1190" s="45" t="str">
        <f t="shared" si="380"/>
        <v/>
      </c>
      <c r="AG1190"/>
    </row>
    <row r="1191" spans="1:33" x14ac:dyDescent="0.25">
      <c r="A1191" s="41" t="str">
        <f>IF(B1191=$Z$1,MAX($A$1:A1190)+1,"")</f>
        <v/>
      </c>
      <c r="B1191" s="48" t="s">
        <v>38</v>
      </c>
      <c r="C1191" s="41" t="s">
        <v>253</v>
      </c>
      <c r="D1191" s="49" t="s">
        <v>1132</v>
      </c>
      <c r="E1191" s="50">
        <v>774677</v>
      </c>
      <c r="F1191" s="48" t="s">
        <v>24</v>
      </c>
      <c r="H1191" s="63">
        <f t="shared" si="362"/>
        <v>1190</v>
      </c>
      <c r="I1191" s="63" t="str">
        <f t="shared" si="364"/>
        <v/>
      </c>
      <c r="J1191" s="63" t="str">
        <f t="shared" si="365"/>
        <v/>
      </c>
      <c r="K1191" s="63" t="str">
        <f t="shared" si="366"/>
        <v/>
      </c>
      <c r="L1191" s="63" t="str">
        <f t="shared" si="367"/>
        <v/>
      </c>
      <c r="M1191" s="63" t="str">
        <f t="shared" si="368"/>
        <v/>
      </c>
      <c r="N1191" s="63" t="str">
        <f t="shared" si="369"/>
        <v/>
      </c>
      <c r="P1191" s="44" t="str">
        <f>IF($AB$1="NE","",IF(V1191=$V$1,MAX($P$1:P1190)+1,""))</f>
        <v/>
      </c>
      <c r="Q1191" s="44" t="str">
        <f t="shared" si="370"/>
        <v/>
      </c>
      <c r="R1191" s="44" t="str">
        <f t="shared" si="371"/>
        <v/>
      </c>
      <c r="S1191" s="44" t="str">
        <f t="shared" si="372"/>
        <v/>
      </c>
      <c r="T1191" s="44" t="str">
        <f t="shared" si="373"/>
        <v/>
      </c>
      <c r="U1191" s="44" t="str">
        <f t="shared" si="374"/>
        <v/>
      </c>
      <c r="V1191" s="44" t="str">
        <f t="shared" si="375"/>
        <v/>
      </c>
      <c r="X1191" s="44" t="str">
        <f>IF(AA1191=$AA$1,MAX($X$1:X1190)+1,"")</f>
        <v/>
      </c>
      <c r="Y1191" s="44" t="str">
        <f t="shared" si="376"/>
        <v/>
      </c>
      <c r="Z1191" s="44" t="str">
        <f t="shared" si="363"/>
        <v/>
      </c>
      <c r="AA1191" s="44" t="str">
        <f t="shared" si="377"/>
        <v/>
      </c>
      <c r="AB1191" s="44" t="str">
        <f t="shared" si="378"/>
        <v/>
      </c>
      <c r="AC1191" s="45" t="str">
        <f t="shared" si="379"/>
        <v/>
      </c>
      <c r="AD1191" s="45" t="str">
        <f t="shared" si="380"/>
        <v/>
      </c>
      <c r="AG1191"/>
    </row>
    <row r="1192" spans="1:33" x14ac:dyDescent="0.25">
      <c r="A1192" s="41" t="str">
        <f>IF(B1192=$Z$1,MAX($A$1:A1191)+1,"")</f>
        <v/>
      </c>
      <c r="B1192" s="48" t="s">
        <v>38</v>
      </c>
      <c r="C1192" s="41" t="s">
        <v>270</v>
      </c>
      <c r="D1192" s="49" t="s">
        <v>271</v>
      </c>
      <c r="E1192" s="50">
        <v>603546</v>
      </c>
      <c r="F1192" s="48" t="s">
        <v>24</v>
      </c>
      <c r="H1192" s="63">
        <f t="shared" si="362"/>
        <v>1191</v>
      </c>
      <c r="I1192" s="63" t="str">
        <f t="shared" si="364"/>
        <v/>
      </c>
      <c r="J1192" s="63" t="str">
        <f t="shared" si="365"/>
        <v/>
      </c>
      <c r="K1192" s="63" t="str">
        <f t="shared" si="366"/>
        <v/>
      </c>
      <c r="L1192" s="63" t="str">
        <f t="shared" si="367"/>
        <v/>
      </c>
      <c r="M1192" s="63" t="str">
        <f t="shared" si="368"/>
        <v/>
      </c>
      <c r="N1192" s="63" t="str">
        <f t="shared" si="369"/>
        <v/>
      </c>
      <c r="P1192" s="44" t="str">
        <f>IF($AB$1="NE","",IF(V1192=$V$1,MAX($P$1:P1191)+1,""))</f>
        <v/>
      </c>
      <c r="Q1192" s="44" t="str">
        <f t="shared" si="370"/>
        <v/>
      </c>
      <c r="R1192" s="44" t="str">
        <f t="shared" si="371"/>
        <v/>
      </c>
      <c r="S1192" s="44" t="str">
        <f t="shared" si="372"/>
        <v/>
      </c>
      <c r="T1192" s="44" t="str">
        <f t="shared" si="373"/>
        <v/>
      </c>
      <c r="U1192" s="44" t="str">
        <f t="shared" si="374"/>
        <v/>
      </c>
      <c r="V1192" s="44" t="str">
        <f t="shared" si="375"/>
        <v/>
      </c>
      <c r="X1192" s="44" t="str">
        <f>IF(AA1192=$AA$1,MAX($X$1:X1191)+1,"")</f>
        <v/>
      </c>
      <c r="Y1192" s="44" t="str">
        <f t="shared" si="376"/>
        <v/>
      </c>
      <c r="Z1192" s="44" t="str">
        <f t="shared" si="363"/>
        <v/>
      </c>
      <c r="AA1192" s="44" t="str">
        <f t="shared" si="377"/>
        <v/>
      </c>
      <c r="AB1192" s="44" t="str">
        <f t="shared" si="378"/>
        <v/>
      </c>
      <c r="AC1192" s="45" t="str">
        <f t="shared" si="379"/>
        <v/>
      </c>
      <c r="AD1192" s="45" t="str">
        <f t="shared" si="380"/>
        <v/>
      </c>
      <c r="AG1192"/>
    </row>
    <row r="1193" spans="1:33" x14ac:dyDescent="0.25">
      <c r="A1193" s="41" t="str">
        <f>IF(B1193=$Z$1,MAX($A$1:A1192)+1,"")</f>
        <v/>
      </c>
      <c r="B1193" s="48" t="s">
        <v>38</v>
      </c>
      <c r="C1193" s="41" t="s">
        <v>270</v>
      </c>
      <c r="D1193" s="49" t="s">
        <v>1133</v>
      </c>
      <c r="E1193" s="50">
        <v>719676</v>
      </c>
      <c r="F1193" s="48" t="s">
        <v>24</v>
      </c>
      <c r="H1193" s="63">
        <f t="shared" si="362"/>
        <v>1192</v>
      </c>
      <c r="I1193" s="63" t="str">
        <f t="shared" si="364"/>
        <v/>
      </c>
      <c r="J1193" s="63" t="str">
        <f t="shared" si="365"/>
        <v/>
      </c>
      <c r="K1193" s="63" t="str">
        <f t="shared" si="366"/>
        <v/>
      </c>
      <c r="L1193" s="63" t="str">
        <f t="shared" si="367"/>
        <v/>
      </c>
      <c r="M1193" s="63" t="str">
        <f t="shared" si="368"/>
        <v/>
      </c>
      <c r="N1193" s="63" t="str">
        <f t="shared" si="369"/>
        <v/>
      </c>
      <c r="P1193" s="44" t="str">
        <f>IF($AB$1="NE","",IF(V1193=$V$1,MAX($P$1:P1192)+1,""))</f>
        <v/>
      </c>
      <c r="Q1193" s="44" t="str">
        <f t="shared" si="370"/>
        <v/>
      </c>
      <c r="R1193" s="44" t="str">
        <f t="shared" si="371"/>
        <v/>
      </c>
      <c r="S1193" s="44" t="str">
        <f t="shared" si="372"/>
        <v/>
      </c>
      <c r="T1193" s="44" t="str">
        <f t="shared" si="373"/>
        <v/>
      </c>
      <c r="U1193" s="44" t="str">
        <f t="shared" si="374"/>
        <v/>
      </c>
      <c r="V1193" s="44" t="str">
        <f t="shared" si="375"/>
        <v/>
      </c>
      <c r="X1193" s="44" t="str">
        <f>IF(AA1193=$AA$1,MAX($X$1:X1192)+1,"")</f>
        <v/>
      </c>
      <c r="Y1193" s="44" t="str">
        <f t="shared" si="376"/>
        <v/>
      </c>
      <c r="Z1193" s="44" t="str">
        <f t="shared" si="363"/>
        <v/>
      </c>
      <c r="AA1193" s="44" t="str">
        <f t="shared" si="377"/>
        <v/>
      </c>
      <c r="AB1193" s="44" t="str">
        <f t="shared" si="378"/>
        <v/>
      </c>
      <c r="AC1193" s="45" t="str">
        <f t="shared" si="379"/>
        <v/>
      </c>
      <c r="AD1193" s="45" t="str">
        <f t="shared" si="380"/>
        <v/>
      </c>
      <c r="AG1193"/>
    </row>
    <row r="1194" spans="1:33" x14ac:dyDescent="0.25">
      <c r="A1194" s="41" t="str">
        <f>IF(B1194=$Z$1,MAX($A$1:A1193)+1,"")</f>
        <v/>
      </c>
      <c r="B1194" s="48" t="s">
        <v>38</v>
      </c>
      <c r="C1194" s="41" t="s">
        <v>270</v>
      </c>
      <c r="D1194" s="49" t="s">
        <v>1134</v>
      </c>
      <c r="E1194" s="50">
        <v>605786</v>
      </c>
      <c r="F1194" s="48" t="s">
        <v>24</v>
      </c>
      <c r="H1194" s="63">
        <f t="shared" si="362"/>
        <v>1193</v>
      </c>
      <c r="I1194" s="63" t="str">
        <f t="shared" si="364"/>
        <v/>
      </c>
      <c r="J1194" s="63" t="str">
        <f t="shared" si="365"/>
        <v/>
      </c>
      <c r="K1194" s="63" t="str">
        <f t="shared" si="366"/>
        <v/>
      </c>
      <c r="L1194" s="63" t="str">
        <f t="shared" si="367"/>
        <v/>
      </c>
      <c r="M1194" s="63" t="str">
        <f t="shared" si="368"/>
        <v/>
      </c>
      <c r="N1194" s="63" t="str">
        <f t="shared" si="369"/>
        <v/>
      </c>
      <c r="P1194" s="44" t="str">
        <f>IF($AB$1="NE","",IF(V1194=$V$1,MAX($P$1:P1193)+1,""))</f>
        <v/>
      </c>
      <c r="Q1194" s="44" t="str">
        <f t="shared" si="370"/>
        <v/>
      </c>
      <c r="R1194" s="44" t="str">
        <f t="shared" si="371"/>
        <v/>
      </c>
      <c r="S1194" s="44" t="str">
        <f t="shared" si="372"/>
        <v/>
      </c>
      <c r="T1194" s="44" t="str">
        <f t="shared" si="373"/>
        <v/>
      </c>
      <c r="U1194" s="44" t="str">
        <f t="shared" si="374"/>
        <v/>
      </c>
      <c r="V1194" s="44" t="str">
        <f t="shared" si="375"/>
        <v/>
      </c>
      <c r="X1194" s="44" t="str">
        <f>IF(AA1194=$AA$1,MAX($X$1:X1193)+1,"")</f>
        <v/>
      </c>
      <c r="Y1194" s="44" t="str">
        <f t="shared" si="376"/>
        <v/>
      </c>
      <c r="Z1194" s="44" t="str">
        <f t="shared" si="363"/>
        <v/>
      </c>
      <c r="AA1194" s="44" t="str">
        <f t="shared" si="377"/>
        <v/>
      </c>
      <c r="AB1194" s="44" t="str">
        <f t="shared" si="378"/>
        <v/>
      </c>
      <c r="AC1194" s="45" t="str">
        <f t="shared" si="379"/>
        <v/>
      </c>
      <c r="AD1194" s="45" t="str">
        <f t="shared" si="380"/>
        <v/>
      </c>
      <c r="AG1194"/>
    </row>
    <row r="1195" spans="1:33" x14ac:dyDescent="0.25">
      <c r="A1195" s="41" t="str">
        <f>IF(B1195=$Z$1,MAX($A$1:A1194)+1,"")</f>
        <v/>
      </c>
      <c r="B1195" s="48" t="s">
        <v>38</v>
      </c>
      <c r="C1195" s="41" t="s">
        <v>270</v>
      </c>
      <c r="D1195" s="49" t="s">
        <v>272</v>
      </c>
      <c r="E1195" s="50">
        <v>651745</v>
      </c>
      <c r="F1195" s="48" t="s">
        <v>24</v>
      </c>
      <c r="H1195" s="63">
        <f t="shared" si="362"/>
        <v>1194</v>
      </c>
      <c r="I1195" s="63" t="str">
        <f t="shared" si="364"/>
        <v/>
      </c>
      <c r="J1195" s="63" t="str">
        <f t="shared" si="365"/>
        <v/>
      </c>
      <c r="K1195" s="63" t="str">
        <f t="shared" si="366"/>
        <v/>
      </c>
      <c r="L1195" s="63" t="str">
        <f t="shared" si="367"/>
        <v/>
      </c>
      <c r="M1195" s="63" t="str">
        <f t="shared" si="368"/>
        <v/>
      </c>
      <c r="N1195" s="63" t="str">
        <f t="shared" si="369"/>
        <v/>
      </c>
      <c r="P1195" s="44" t="str">
        <f>IF($AB$1="NE","",IF(V1195=$V$1,MAX($P$1:P1194)+1,""))</f>
        <v/>
      </c>
      <c r="Q1195" s="44" t="str">
        <f t="shared" si="370"/>
        <v/>
      </c>
      <c r="R1195" s="44" t="str">
        <f t="shared" si="371"/>
        <v/>
      </c>
      <c r="S1195" s="44" t="str">
        <f t="shared" si="372"/>
        <v/>
      </c>
      <c r="T1195" s="44" t="str">
        <f t="shared" si="373"/>
        <v/>
      </c>
      <c r="U1195" s="44" t="str">
        <f t="shared" si="374"/>
        <v/>
      </c>
      <c r="V1195" s="44" t="str">
        <f t="shared" si="375"/>
        <v/>
      </c>
      <c r="X1195" s="44" t="str">
        <f>IF(AA1195=$AA$1,MAX($X$1:X1194)+1,"")</f>
        <v/>
      </c>
      <c r="Y1195" s="44" t="str">
        <f t="shared" si="376"/>
        <v/>
      </c>
      <c r="Z1195" s="44" t="str">
        <f t="shared" si="363"/>
        <v/>
      </c>
      <c r="AA1195" s="44" t="str">
        <f t="shared" si="377"/>
        <v/>
      </c>
      <c r="AB1195" s="44" t="str">
        <f t="shared" si="378"/>
        <v/>
      </c>
      <c r="AC1195" s="45" t="str">
        <f t="shared" si="379"/>
        <v/>
      </c>
      <c r="AD1195" s="45" t="str">
        <f t="shared" si="380"/>
        <v/>
      </c>
      <c r="AG1195"/>
    </row>
    <row r="1196" spans="1:33" x14ac:dyDescent="0.25">
      <c r="A1196" s="41" t="str">
        <f>IF(B1196=$Z$1,MAX($A$1:A1195)+1,"")</f>
        <v/>
      </c>
      <c r="B1196" s="48" t="s">
        <v>38</v>
      </c>
      <c r="C1196" s="41" t="s">
        <v>270</v>
      </c>
      <c r="D1196" s="49" t="s">
        <v>1135</v>
      </c>
      <c r="E1196" s="50">
        <v>617814</v>
      </c>
      <c r="F1196" s="48" t="s">
        <v>24</v>
      </c>
      <c r="H1196" s="63">
        <f t="shared" si="362"/>
        <v>1195</v>
      </c>
      <c r="I1196" s="63" t="str">
        <f t="shared" si="364"/>
        <v/>
      </c>
      <c r="J1196" s="63" t="str">
        <f t="shared" si="365"/>
        <v/>
      </c>
      <c r="K1196" s="63" t="str">
        <f t="shared" si="366"/>
        <v/>
      </c>
      <c r="L1196" s="63" t="str">
        <f t="shared" si="367"/>
        <v/>
      </c>
      <c r="M1196" s="63" t="str">
        <f t="shared" si="368"/>
        <v/>
      </c>
      <c r="N1196" s="63" t="str">
        <f t="shared" si="369"/>
        <v/>
      </c>
      <c r="P1196" s="44" t="str">
        <f>IF($AB$1="NE","",IF(V1196=$V$1,MAX($P$1:P1195)+1,""))</f>
        <v/>
      </c>
      <c r="Q1196" s="44" t="str">
        <f t="shared" si="370"/>
        <v/>
      </c>
      <c r="R1196" s="44" t="str">
        <f t="shared" si="371"/>
        <v/>
      </c>
      <c r="S1196" s="44" t="str">
        <f t="shared" si="372"/>
        <v/>
      </c>
      <c r="T1196" s="44" t="str">
        <f t="shared" si="373"/>
        <v/>
      </c>
      <c r="U1196" s="44" t="str">
        <f t="shared" si="374"/>
        <v/>
      </c>
      <c r="V1196" s="44" t="str">
        <f t="shared" si="375"/>
        <v/>
      </c>
      <c r="X1196" s="44" t="str">
        <f>IF(AA1196=$AA$1,MAX($X$1:X1195)+1,"")</f>
        <v/>
      </c>
      <c r="Y1196" s="44" t="str">
        <f t="shared" si="376"/>
        <v/>
      </c>
      <c r="Z1196" s="44" t="str">
        <f t="shared" si="363"/>
        <v/>
      </c>
      <c r="AA1196" s="44" t="str">
        <f t="shared" si="377"/>
        <v/>
      </c>
      <c r="AB1196" s="44" t="str">
        <f t="shared" si="378"/>
        <v/>
      </c>
      <c r="AC1196" s="45" t="str">
        <f t="shared" si="379"/>
        <v/>
      </c>
      <c r="AD1196" s="45" t="str">
        <f t="shared" si="380"/>
        <v/>
      </c>
      <c r="AG1196"/>
    </row>
    <row r="1197" spans="1:33" x14ac:dyDescent="0.25">
      <c r="A1197" s="41" t="str">
        <f>IF(B1197=$Z$1,MAX($A$1:A1196)+1,"")</f>
        <v/>
      </c>
      <c r="B1197" s="48" t="s">
        <v>38</v>
      </c>
      <c r="C1197" s="41" t="s">
        <v>270</v>
      </c>
      <c r="D1197" s="49" t="s">
        <v>1136</v>
      </c>
      <c r="E1197" s="50">
        <v>612693</v>
      </c>
      <c r="F1197" s="48" t="s">
        <v>24</v>
      </c>
      <c r="H1197" s="63">
        <f t="shared" si="362"/>
        <v>1196</v>
      </c>
      <c r="I1197" s="63" t="str">
        <f t="shared" si="364"/>
        <v/>
      </c>
      <c r="J1197" s="63" t="str">
        <f t="shared" si="365"/>
        <v/>
      </c>
      <c r="K1197" s="63" t="str">
        <f t="shared" si="366"/>
        <v/>
      </c>
      <c r="L1197" s="63" t="str">
        <f t="shared" si="367"/>
        <v/>
      </c>
      <c r="M1197" s="63" t="str">
        <f t="shared" si="368"/>
        <v/>
      </c>
      <c r="N1197" s="63" t="str">
        <f t="shared" si="369"/>
        <v/>
      </c>
      <c r="P1197" s="44" t="str">
        <f>IF($AB$1="NE","",IF(V1197=$V$1,MAX($P$1:P1196)+1,""))</f>
        <v/>
      </c>
      <c r="Q1197" s="44" t="str">
        <f t="shared" si="370"/>
        <v/>
      </c>
      <c r="R1197" s="44" t="str">
        <f t="shared" si="371"/>
        <v/>
      </c>
      <c r="S1197" s="44" t="str">
        <f t="shared" si="372"/>
        <v/>
      </c>
      <c r="T1197" s="44" t="str">
        <f t="shared" si="373"/>
        <v/>
      </c>
      <c r="U1197" s="44" t="str">
        <f t="shared" si="374"/>
        <v/>
      </c>
      <c r="V1197" s="44" t="str">
        <f t="shared" si="375"/>
        <v/>
      </c>
      <c r="X1197" s="44" t="str">
        <f>IF(AA1197=$AA$1,MAX($X$1:X1196)+1,"")</f>
        <v/>
      </c>
      <c r="Y1197" s="44" t="str">
        <f t="shared" si="376"/>
        <v/>
      </c>
      <c r="Z1197" s="44" t="str">
        <f t="shared" si="363"/>
        <v/>
      </c>
      <c r="AA1197" s="44" t="str">
        <f t="shared" si="377"/>
        <v/>
      </c>
      <c r="AB1197" s="44" t="str">
        <f t="shared" si="378"/>
        <v/>
      </c>
      <c r="AC1197" s="45" t="str">
        <f t="shared" si="379"/>
        <v/>
      </c>
      <c r="AD1197" s="45" t="str">
        <f t="shared" si="380"/>
        <v/>
      </c>
      <c r="AG1197"/>
    </row>
    <row r="1198" spans="1:33" x14ac:dyDescent="0.25">
      <c r="A1198" s="41" t="str">
        <f>IF(B1198=$Z$1,MAX($A$1:A1197)+1,"")</f>
        <v/>
      </c>
      <c r="B1198" s="48" t="s">
        <v>38</v>
      </c>
      <c r="C1198" s="41" t="s">
        <v>270</v>
      </c>
      <c r="D1198" s="49" t="s">
        <v>1137</v>
      </c>
      <c r="E1198" s="50">
        <v>614572</v>
      </c>
      <c r="F1198" s="48" t="s">
        <v>24</v>
      </c>
      <c r="H1198" s="63">
        <f t="shared" si="362"/>
        <v>1197</v>
      </c>
      <c r="I1198" s="63" t="str">
        <f t="shared" si="364"/>
        <v/>
      </c>
      <c r="J1198" s="63" t="str">
        <f t="shared" si="365"/>
        <v/>
      </c>
      <c r="K1198" s="63" t="str">
        <f t="shared" si="366"/>
        <v/>
      </c>
      <c r="L1198" s="63" t="str">
        <f t="shared" si="367"/>
        <v/>
      </c>
      <c r="M1198" s="63" t="str">
        <f t="shared" si="368"/>
        <v/>
      </c>
      <c r="N1198" s="63" t="str">
        <f t="shared" si="369"/>
        <v/>
      </c>
      <c r="P1198" s="44" t="str">
        <f>IF($AB$1="NE","",IF(V1198=$V$1,MAX($P$1:P1197)+1,""))</f>
        <v/>
      </c>
      <c r="Q1198" s="44" t="str">
        <f t="shared" si="370"/>
        <v/>
      </c>
      <c r="R1198" s="44" t="str">
        <f t="shared" si="371"/>
        <v/>
      </c>
      <c r="S1198" s="44" t="str">
        <f t="shared" si="372"/>
        <v/>
      </c>
      <c r="T1198" s="44" t="str">
        <f t="shared" si="373"/>
        <v/>
      </c>
      <c r="U1198" s="44" t="str">
        <f t="shared" si="374"/>
        <v/>
      </c>
      <c r="V1198" s="44" t="str">
        <f t="shared" si="375"/>
        <v/>
      </c>
      <c r="X1198" s="44" t="str">
        <f>IF(AA1198=$AA$1,MAX($X$1:X1197)+1,"")</f>
        <v/>
      </c>
      <c r="Y1198" s="44" t="str">
        <f t="shared" si="376"/>
        <v/>
      </c>
      <c r="Z1198" s="44" t="str">
        <f t="shared" si="363"/>
        <v/>
      </c>
      <c r="AA1198" s="44" t="str">
        <f t="shared" si="377"/>
        <v/>
      </c>
      <c r="AB1198" s="44" t="str">
        <f t="shared" si="378"/>
        <v/>
      </c>
      <c r="AC1198" s="45" t="str">
        <f t="shared" si="379"/>
        <v/>
      </c>
      <c r="AD1198" s="45" t="str">
        <f t="shared" si="380"/>
        <v/>
      </c>
      <c r="AG1198"/>
    </row>
    <row r="1199" spans="1:33" x14ac:dyDescent="0.25">
      <c r="A1199" s="41" t="str">
        <f>IF(B1199=$Z$1,MAX($A$1:A1198)+1,"")</f>
        <v/>
      </c>
      <c r="B1199" s="48" t="s">
        <v>38</v>
      </c>
      <c r="C1199" s="41" t="s">
        <v>270</v>
      </c>
      <c r="D1199" s="49" t="s">
        <v>1138</v>
      </c>
      <c r="E1199" s="50">
        <v>740233</v>
      </c>
      <c r="F1199" s="48" t="s">
        <v>24</v>
      </c>
      <c r="H1199" s="63">
        <f t="shared" si="362"/>
        <v>1198</v>
      </c>
      <c r="I1199" s="63" t="str">
        <f t="shared" si="364"/>
        <v/>
      </c>
      <c r="J1199" s="63" t="str">
        <f t="shared" si="365"/>
        <v/>
      </c>
      <c r="K1199" s="63" t="str">
        <f t="shared" si="366"/>
        <v/>
      </c>
      <c r="L1199" s="63" t="str">
        <f t="shared" si="367"/>
        <v/>
      </c>
      <c r="M1199" s="63" t="str">
        <f t="shared" si="368"/>
        <v/>
      </c>
      <c r="N1199" s="63" t="str">
        <f t="shared" si="369"/>
        <v/>
      </c>
      <c r="P1199" s="44" t="str">
        <f>IF($AB$1="NE","",IF(V1199=$V$1,MAX($P$1:P1198)+1,""))</f>
        <v/>
      </c>
      <c r="Q1199" s="44" t="str">
        <f t="shared" si="370"/>
        <v/>
      </c>
      <c r="R1199" s="44" t="str">
        <f t="shared" si="371"/>
        <v/>
      </c>
      <c r="S1199" s="44" t="str">
        <f t="shared" si="372"/>
        <v/>
      </c>
      <c r="T1199" s="44" t="str">
        <f t="shared" si="373"/>
        <v/>
      </c>
      <c r="U1199" s="44" t="str">
        <f t="shared" si="374"/>
        <v/>
      </c>
      <c r="V1199" s="44" t="str">
        <f t="shared" si="375"/>
        <v/>
      </c>
      <c r="X1199" s="44" t="str">
        <f>IF(AA1199=$AA$1,MAX($X$1:X1198)+1,"")</f>
        <v/>
      </c>
      <c r="Y1199" s="44" t="str">
        <f t="shared" si="376"/>
        <v/>
      </c>
      <c r="Z1199" s="44" t="str">
        <f t="shared" si="363"/>
        <v/>
      </c>
      <c r="AA1199" s="44" t="str">
        <f t="shared" si="377"/>
        <v/>
      </c>
      <c r="AB1199" s="44" t="str">
        <f t="shared" si="378"/>
        <v/>
      </c>
      <c r="AC1199" s="45" t="str">
        <f t="shared" si="379"/>
        <v/>
      </c>
      <c r="AD1199" s="45" t="str">
        <f t="shared" si="380"/>
        <v/>
      </c>
      <c r="AG1199"/>
    </row>
    <row r="1200" spans="1:33" x14ac:dyDescent="0.25">
      <c r="A1200" s="41" t="str">
        <f>IF(B1200=$Z$1,MAX($A$1:A1199)+1,"")</f>
        <v/>
      </c>
      <c r="B1200" s="48" t="s">
        <v>38</v>
      </c>
      <c r="C1200" s="41" t="s">
        <v>270</v>
      </c>
      <c r="D1200" s="49" t="s">
        <v>1139</v>
      </c>
      <c r="E1200" s="50">
        <v>616320</v>
      </c>
      <c r="F1200" s="48" t="s">
        <v>24</v>
      </c>
      <c r="H1200" s="63">
        <f t="shared" si="362"/>
        <v>1199</v>
      </c>
      <c r="I1200" s="63" t="str">
        <f t="shared" si="364"/>
        <v/>
      </c>
      <c r="J1200" s="63" t="str">
        <f t="shared" si="365"/>
        <v/>
      </c>
      <c r="K1200" s="63" t="str">
        <f t="shared" si="366"/>
        <v/>
      </c>
      <c r="L1200" s="63" t="str">
        <f t="shared" si="367"/>
        <v/>
      </c>
      <c r="M1200" s="63" t="str">
        <f t="shared" si="368"/>
        <v/>
      </c>
      <c r="N1200" s="63" t="str">
        <f t="shared" si="369"/>
        <v/>
      </c>
      <c r="P1200" s="44" t="str">
        <f>IF($AB$1="NE","",IF(V1200=$V$1,MAX($P$1:P1199)+1,""))</f>
        <v/>
      </c>
      <c r="Q1200" s="44" t="str">
        <f t="shared" si="370"/>
        <v/>
      </c>
      <c r="R1200" s="44" t="str">
        <f t="shared" si="371"/>
        <v/>
      </c>
      <c r="S1200" s="44" t="str">
        <f t="shared" si="372"/>
        <v/>
      </c>
      <c r="T1200" s="44" t="str">
        <f t="shared" si="373"/>
        <v/>
      </c>
      <c r="U1200" s="44" t="str">
        <f t="shared" si="374"/>
        <v/>
      </c>
      <c r="V1200" s="44" t="str">
        <f t="shared" si="375"/>
        <v/>
      </c>
      <c r="X1200" s="44" t="str">
        <f>IF(AA1200=$AA$1,MAX($X$1:X1199)+1,"")</f>
        <v/>
      </c>
      <c r="Y1200" s="44" t="str">
        <f t="shared" si="376"/>
        <v/>
      </c>
      <c r="Z1200" s="44" t="str">
        <f t="shared" si="363"/>
        <v/>
      </c>
      <c r="AA1200" s="44" t="str">
        <f t="shared" si="377"/>
        <v/>
      </c>
      <c r="AB1200" s="44" t="str">
        <f t="shared" si="378"/>
        <v/>
      </c>
      <c r="AC1200" s="45" t="str">
        <f t="shared" si="379"/>
        <v/>
      </c>
      <c r="AD1200" s="45" t="str">
        <f t="shared" si="380"/>
        <v/>
      </c>
      <c r="AG1200"/>
    </row>
    <row r="1201" spans="1:33" x14ac:dyDescent="0.25">
      <c r="A1201" s="41" t="str">
        <f>IF(B1201=$Z$1,MAX($A$1:A1200)+1,"")</f>
        <v/>
      </c>
      <c r="B1201" s="48" t="s">
        <v>38</v>
      </c>
      <c r="C1201" s="41" t="s">
        <v>270</v>
      </c>
      <c r="D1201" s="49" t="s">
        <v>273</v>
      </c>
      <c r="E1201" s="50">
        <v>617822</v>
      </c>
      <c r="F1201" s="48" t="s">
        <v>24</v>
      </c>
      <c r="H1201" s="63">
        <f t="shared" si="362"/>
        <v>1200</v>
      </c>
      <c r="I1201" s="63" t="str">
        <f t="shared" si="364"/>
        <v/>
      </c>
      <c r="J1201" s="63" t="str">
        <f t="shared" si="365"/>
        <v/>
      </c>
      <c r="K1201" s="63" t="str">
        <f t="shared" si="366"/>
        <v/>
      </c>
      <c r="L1201" s="63" t="str">
        <f t="shared" si="367"/>
        <v/>
      </c>
      <c r="M1201" s="63" t="str">
        <f t="shared" si="368"/>
        <v/>
      </c>
      <c r="N1201" s="63" t="str">
        <f t="shared" si="369"/>
        <v/>
      </c>
      <c r="P1201" s="44" t="str">
        <f>IF($AB$1="NE","",IF(V1201=$V$1,MAX($P$1:P1200)+1,""))</f>
        <v/>
      </c>
      <c r="Q1201" s="44" t="str">
        <f t="shared" si="370"/>
        <v/>
      </c>
      <c r="R1201" s="44" t="str">
        <f t="shared" si="371"/>
        <v/>
      </c>
      <c r="S1201" s="44" t="str">
        <f t="shared" si="372"/>
        <v/>
      </c>
      <c r="T1201" s="44" t="str">
        <f t="shared" si="373"/>
        <v/>
      </c>
      <c r="U1201" s="44" t="str">
        <f t="shared" si="374"/>
        <v/>
      </c>
      <c r="V1201" s="44" t="str">
        <f t="shared" si="375"/>
        <v/>
      </c>
      <c r="X1201" s="44" t="str">
        <f>IF(AA1201=$AA$1,MAX($X$1:X1200)+1,"")</f>
        <v/>
      </c>
      <c r="Y1201" s="44" t="str">
        <f t="shared" si="376"/>
        <v/>
      </c>
      <c r="Z1201" s="44" t="str">
        <f t="shared" si="363"/>
        <v/>
      </c>
      <c r="AA1201" s="44" t="str">
        <f t="shared" si="377"/>
        <v/>
      </c>
      <c r="AB1201" s="44" t="str">
        <f t="shared" si="378"/>
        <v/>
      </c>
      <c r="AC1201" s="45" t="str">
        <f t="shared" si="379"/>
        <v/>
      </c>
      <c r="AD1201" s="45" t="str">
        <f t="shared" si="380"/>
        <v/>
      </c>
      <c r="AG1201"/>
    </row>
    <row r="1202" spans="1:33" x14ac:dyDescent="0.25">
      <c r="A1202" s="41" t="str">
        <f>IF(B1202=$Z$1,MAX($A$1:A1201)+1,"")</f>
        <v/>
      </c>
      <c r="B1202" s="48" t="s">
        <v>38</v>
      </c>
      <c r="C1202" s="41" t="s">
        <v>270</v>
      </c>
      <c r="D1202" s="49" t="s">
        <v>274</v>
      </c>
      <c r="E1202" s="50">
        <v>620041</v>
      </c>
      <c r="F1202" s="48" t="s">
        <v>24</v>
      </c>
      <c r="H1202" s="63">
        <f t="shared" si="362"/>
        <v>1201</v>
      </c>
      <c r="I1202" s="63" t="str">
        <f t="shared" si="364"/>
        <v/>
      </c>
      <c r="J1202" s="63" t="str">
        <f t="shared" si="365"/>
        <v/>
      </c>
      <c r="K1202" s="63" t="str">
        <f t="shared" si="366"/>
        <v/>
      </c>
      <c r="L1202" s="63" t="str">
        <f t="shared" si="367"/>
        <v/>
      </c>
      <c r="M1202" s="63" t="str">
        <f t="shared" si="368"/>
        <v/>
      </c>
      <c r="N1202" s="63" t="str">
        <f t="shared" si="369"/>
        <v/>
      </c>
      <c r="P1202" s="44" t="str">
        <f>IF($AB$1="NE","",IF(V1202=$V$1,MAX($P$1:P1201)+1,""))</f>
        <v/>
      </c>
      <c r="Q1202" s="44" t="str">
        <f t="shared" si="370"/>
        <v/>
      </c>
      <c r="R1202" s="44" t="str">
        <f t="shared" si="371"/>
        <v/>
      </c>
      <c r="S1202" s="44" t="str">
        <f t="shared" si="372"/>
        <v/>
      </c>
      <c r="T1202" s="44" t="str">
        <f t="shared" si="373"/>
        <v/>
      </c>
      <c r="U1202" s="44" t="str">
        <f t="shared" si="374"/>
        <v/>
      </c>
      <c r="V1202" s="44" t="str">
        <f t="shared" si="375"/>
        <v/>
      </c>
      <c r="X1202" s="44" t="str">
        <f>IF(AA1202=$AA$1,MAX($X$1:X1201)+1,"")</f>
        <v/>
      </c>
      <c r="Y1202" s="44" t="str">
        <f t="shared" si="376"/>
        <v/>
      </c>
      <c r="Z1202" s="44" t="str">
        <f t="shared" si="363"/>
        <v/>
      </c>
      <c r="AA1202" s="44" t="str">
        <f t="shared" si="377"/>
        <v/>
      </c>
      <c r="AB1202" s="44" t="str">
        <f t="shared" si="378"/>
        <v/>
      </c>
      <c r="AC1202" s="45" t="str">
        <f t="shared" si="379"/>
        <v/>
      </c>
      <c r="AD1202" s="45" t="str">
        <f t="shared" si="380"/>
        <v/>
      </c>
      <c r="AG1202"/>
    </row>
    <row r="1203" spans="1:33" x14ac:dyDescent="0.25">
      <c r="A1203" s="41" t="str">
        <f>IF(B1203=$Z$1,MAX($A$1:A1202)+1,"")</f>
        <v/>
      </c>
      <c r="B1203" s="48" t="s">
        <v>38</v>
      </c>
      <c r="C1203" s="41" t="s">
        <v>270</v>
      </c>
      <c r="D1203" s="49" t="s">
        <v>1140</v>
      </c>
      <c r="E1203" s="50">
        <v>614912</v>
      </c>
      <c r="F1203" s="48" t="s">
        <v>24</v>
      </c>
      <c r="H1203" s="63">
        <f t="shared" si="362"/>
        <v>1202</v>
      </c>
      <c r="I1203" s="63" t="str">
        <f t="shared" si="364"/>
        <v/>
      </c>
      <c r="J1203" s="63" t="str">
        <f t="shared" si="365"/>
        <v/>
      </c>
      <c r="K1203" s="63" t="str">
        <f t="shared" si="366"/>
        <v/>
      </c>
      <c r="L1203" s="63" t="str">
        <f t="shared" si="367"/>
        <v/>
      </c>
      <c r="M1203" s="63" t="str">
        <f t="shared" si="368"/>
        <v/>
      </c>
      <c r="N1203" s="63" t="str">
        <f t="shared" si="369"/>
        <v/>
      </c>
      <c r="P1203" s="44" t="str">
        <f>IF($AB$1="NE","",IF(V1203=$V$1,MAX($P$1:P1202)+1,""))</f>
        <v/>
      </c>
      <c r="Q1203" s="44" t="str">
        <f t="shared" si="370"/>
        <v/>
      </c>
      <c r="R1203" s="44" t="str">
        <f t="shared" si="371"/>
        <v/>
      </c>
      <c r="S1203" s="44" t="str">
        <f t="shared" si="372"/>
        <v/>
      </c>
      <c r="T1203" s="44" t="str">
        <f t="shared" si="373"/>
        <v/>
      </c>
      <c r="U1203" s="44" t="str">
        <f t="shared" si="374"/>
        <v/>
      </c>
      <c r="V1203" s="44" t="str">
        <f t="shared" si="375"/>
        <v/>
      </c>
      <c r="X1203" s="44" t="str">
        <f>IF(AA1203=$AA$1,MAX($X$1:X1202)+1,"")</f>
        <v/>
      </c>
      <c r="Y1203" s="44" t="str">
        <f t="shared" si="376"/>
        <v/>
      </c>
      <c r="Z1203" s="44" t="str">
        <f t="shared" si="363"/>
        <v/>
      </c>
      <c r="AA1203" s="44" t="str">
        <f t="shared" si="377"/>
        <v/>
      </c>
      <c r="AB1203" s="44" t="str">
        <f t="shared" si="378"/>
        <v/>
      </c>
      <c r="AC1203" s="45" t="str">
        <f t="shared" si="379"/>
        <v/>
      </c>
      <c r="AD1203" s="45" t="str">
        <f t="shared" si="380"/>
        <v/>
      </c>
      <c r="AG1203"/>
    </row>
    <row r="1204" spans="1:33" x14ac:dyDescent="0.25">
      <c r="A1204" s="41" t="str">
        <f>IF(B1204=$Z$1,MAX($A$1:A1203)+1,"")</f>
        <v/>
      </c>
      <c r="B1204" s="48" t="s">
        <v>38</v>
      </c>
      <c r="C1204" s="41" t="s">
        <v>270</v>
      </c>
      <c r="D1204" s="49" t="s">
        <v>1141</v>
      </c>
      <c r="E1204" s="50">
        <v>625892</v>
      </c>
      <c r="F1204" s="48" t="s">
        <v>24</v>
      </c>
      <c r="H1204" s="63">
        <f t="shared" si="362"/>
        <v>1203</v>
      </c>
      <c r="I1204" s="63" t="str">
        <f t="shared" si="364"/>
        <v/>
      </c>
      <c r="J1204" s="63" t="str">
        <f t="shared" si="365"/>
        <v/>
      </c>
      <c r="K1204" s="63" t="str">
        <f t="shared" si="366"/>
        <v/>
      </c>
      <c r="L1204" s="63" t="str">
        <f t="shared" si="367"/>
        <v/>
      </c>
      <c r="M1204" s="63" t="str">
        <f t="shared" si="368"/>
        <v/>
      </c>
      <c r="N1204" s="63" t="str">
        <f t="shared" si="369"/>
        <v/>
      </c>
      <c r="P1204" s="44" t="str">
        <f>IF($AB$1="NE","",IF(V1204=$V$1,MAX($P$1:P1203)+1,""))</f>
        <v/>
      </c>
      <c r="Q1204" s="44" t="str">
        <f t="shared" si="370"/>
        <v/>
      </c>
      <c r="R1204" s="44" t="str">
        <f t="shared" si="371"/>
        <v/>
      </c>
      <c r="S1204" s="44" t="str">
        <f t="shared" si="372"/>
        <v/>
      </c>
      <c r="T1204" s="44" t="str">
        <f t="shared" si="373"/>
        <v/>
      </c>
      <c r="U1204" s="44" t="str">
        <f t="shared" si="374"/>
        <v/>
      </c>
      <c r="V1204" s="44" t="str">
        <f t="shared" si="375"/>
        <v/>
      </c>
      <c r="X1204" s="44" t="str">
        <f>IF(AA1204=$AA$1,MAX($X$1:X1203)+1,"")</f>
        <v/>
      </c>
      <c r="Y1204" s="44" t="str">
        <f t="shared" si="376"/>
        <v/>
      </c>
      <c r="Z1204" s="44" t="str">
        <f t="shared" si="363"/>
        <v/>
      </c>
      <c r="AA1204" s="44" t="str">
        <f t="shared" si="377"/>
        <v/>
      </c>
      <c r="AB1204" s="44" t="str">
        <f t="shared" si="378"/>
        <v/>
      </c>
      <c r="AC1204" s="45" t="str">
        <f t="shared" si="379"/>
        <v/>
      </c>
      <c r="AD1204" s="45" t="str">
        <f t="shared" si="380"/>
        <v/>
      </c>
      <c r="AG1204"/>
    </row>
    <row r="1205" spans="1:33" x14ac:dyDescent="0.25">
      <c r="A1205" s="41" t="str">
        <f>IF(B1205=$Z$1,MAX($A$1:A1204)+1,"")</f>
        <v/>
      </c>
      <c r="B1205" s="48" t="s">
        <v>38</v>
      </c>
      <c r="C1205" s="41" t="s">
        <v>270</v>
      </c>
      <c r="D1205" s="49" t="s">
        <v>1142</v>
      </c>
      <c r="E1205" s="50">
        <v>703486</v>
      </c>
      <c r="F1205" s="48" t="s">
        <v>24</v>
      </c>
      <c r="H1205" s="63">
        <f t="shared" si="362"/>
        <v>1204</v>
      </c>
      <c r="I1205" s="63" t="str">
        <f t="shared" si="364"/>
        <v/>
      </c>
      <c r="J1205" s="63" t="str">
        <f t="shared" si="365"/>
        <v/>
      </c>
      <c r="K1205" s="63" t="str">
        <f t="shared" si="366"/>
        <v/>
      </c>
      <c r="L1205" s="63" t="str">
        <f t="shared" si="367"/>
        <v/>
      </c>
      <c r="M1205" s="63" t="str">
        <f t="shared" si="368"/>
        <v/>
      </c>
      <c r="N1205" s="63" t="str">
        <f t="shared" si="369"/>
        <v/>
      </c>
      <c r="P1205" s="44" t="str">
        <f>IF($AB$1="NE","",IF(V1205=$V$1,MAX($P$1:P1204)+1,""))</f>
        <v/>
      </c>
      <c r="Q1205" s="44" t="str">
        <f t="shared" si="370"/>
        <v/>
      </c>
      <c r="R1205" s="44" t="str">
        <f t="shared" si="371"/>
        <v/>
      </c>
      <c r="S1205" s="44" t="str">
        <f t="shared" si="372"/>
        <v/>
      </c>
      <c r="T1205" s="44" t="str">
        <f t="shared" si="373"/>
        <v/>
      </c>
      <c r="U1205" s="44" t="str">
        <f t="shared" si="374"/>
        <v/>
      </c>
      <c r="V1205" s="44" t="str">
        <f t="shared" si="375"/>
        <v/>
      </c>
      <c r="X1205" s="44" t="str">
        <f>IF(AA1205=$AA$1,MAX($X$1:X1204)+1,"")</f>
        <v/>
      </c>
      <c r="Y1205" s="44" t="str">
        <f t="shared" si="376"/>
        <v/>
      </c>
      <c r="Z1205" s="44" t="str">
        <f t="shared" si="363"/>
        <v/>
      </c>
      <c r="AA1205" s="44" t="str">
        <f t="shared" si="377"/>
        <v/>
      </c>
      <c r="AB1205" s="44" t="str">
        <f t="shared" si="378"/>
        <v/>
      </c>
      <c r="AC1205" s="45" t="str">
        <f t="shared" si="379"/>
        <v/>
      </c>
      <c r="AD1205" s="45" t="str">
        <f t="shared" si="380"/>
        <v/>
      </c>
      <c r="AG1205"/>
    </row>
    <row r="1206" spans="1:33" x14ac:dyDescent="0.25">
      <c r="A1206" s="41" t="str">
        <f>IF(B1206=$Z$1,MAX($A$1:A1205)+1,"")</f>
        <v/>
      </c>
      <c r="B1206" s="48" t="s">
        <v>38</v>
      </c>
      <c r="C1206" s="41" t="s">
        <v>270</v>
      </c>
      <c r="D1206" s="49" t="s">
        <v>1143</v>
      </c>
      <c r="E1206" s="50">
        <v>782301</v>
      </c>
      <c r="F1206" s="48" t="s">
        <v>24</v>
      </c>
      <c r="H1206" s="63">
        <f t="shared" si="362"/>
        <v>1205</v>
      </c>
      <c r="I1206" s="63" t="str">
        <f t="shared" si="364"/>
        <v/>
      </c>
      <c r="J1206" s="63" t="str">
        <f t="shared" si="365"/>
        <v/>
      </c>
      <c r="K1206" s="63" t="str">
        <f t="shared" si="366"/>
        <v/>
      </c>
      <c r="L1206" s="63" t="str">
        <f t="shared" si="367"/>
        <v/>
      </c>
      <c r="M1206" s="63" t="str">
        <f t="shared" si="368"/>
        <v/>
      </c>
      <c r="N1206" s="63" t="str">
        <f t="shared" si="369"/>
        <v/>
      </c>
      <c r="P1206" s="44" t="str">
        <f>IF($AB$1="NE","",IF(V1206=$V$1,MAX($P$1:P1205)+1,""))</f>
        <v/>
      </c>
      <c r="Q1206" s="44" t="str">
        <f t="shared" si="370"/>
        <v/>
      </c>
      <c r="R1206" s="44" t="str">
        <f t="shared" si="371"/>
        <v/>
      </c>
      <c r="S1206" s="44" t="str">
        <f t="shared" si="372"/>
        <v/>
      </c>
      <c r="T1206" s="44" t="str">
        <f t="shared" si="373"/>
        <v/>
      </c>
      <c r="U1206" s="44" t="str">
        <f t="shared" si="374"/>
        <v/>
      </c>
      <c r="V1206" s="44" t="str">
        <f t="shared" si="375"/>
        <v/>
      </c>
      <c r="X1206" s="44" t="str">
        <f>IF(AA1206=$AA$1,MAX($X$1:X1205)+1,"")</f>
        <v/>
      </c>
      <c r="Y1206" s="44" t="str">
        <f t="shared" si="376"/>
        <v/>
      </c>
      <c r="Z1206" s="44" t="str">
        <f t="shared" si="363"/>
        <v/>
      </c>
      <c r="AA1206" s="44" t="str">
        <f t="shared" si="377"/>
        <v/>
      </c>
      <c r="AB1206" s="44" t="str">
        <f t="shared" si="378"/>
        <v/>
      </c>
      <c r="AC1206" s="45" t="str">
        <f t="shared" si="379"/>
        <v/>
      </c>
      <c r="AD1206" s="45" t="str">
        <f t="shared" si="380"/>
        <v/>
      </c>
      <c r="AG1206"/>
    </row>
    <row r="1207" spans="1:33" x14ac:dyDescent="0.25">
      <c r="A1207" s="41" t="str">
        <f>IF(B1207=$Z$1,MAX($A$1:A1206)+1,"")</f>
        <v/>
      </c>
      <c r="B1207" s="48" t="s">
        <v>38</v>
      </c>
      <c r="C1207" s="41" t="s">
        <v>270</v>
      </c>
      <c r="D1207" s="49" t="s">
        <v>1144</v>
      </c>
      <c r="E1207" s="50">
        <v>627356</v>
      </c>
      <c r="F1207" s="48" t="s">
        <v>24</v>
      </c>
      <c r="H1207" s="63">
        <f t="shared" si="362"/>
        <v>1206</v>
      </c>
      <c r="I1207" s="63" t="str">
        <f t="shared" si="364"/>
        <v/>
      </c>
      <c r="J1207" s="63" t="str">
        <f t="shared" si="365"/>
        <v/>
      </c>
      <c r="K1207" s="63" t="str">
        <f t="shared" si="366"/>
        <v/>
      </c>
      <c r="L1207" s="63" t="str">
        <f t="shared" si="367"/>
        <v/>
      </c>
      <c r="M1207" s="63" t="str">
        <f t="shared" si="368"/>
        <v/>
      </c>
      <c r="N1207" s="63" t="str">
        <f t="shared" si="369"/>
        <v/>
      </c>
      <c r="P1207" s="44" t="str">
        <f>IF($AB$1="NE","",IF(V1207=$V$1,MAX($P$1:P1206)+1,""))</f>
        <v/>
      </c>
      <c r="Q1207" s="44" t="str">
        <f t="shared" si="370"/>
        <v/>
      </c>
      <c r="R1207" s="44" t="str">
        <f t="shared" si="371"/>
        <v/>
      </c>
      <c r="S1207" s="44" t="str">
        <f t="shared" si="372"/>
        <v/>
      </c>
      <c r="T1207" s="44" t="str">
        <f t="shared" si="373"/>
        <v/>
      </c>
      <c r="U1207" s="44" t="str">
        <f t="shared" si="374"/>
        <v/>
      </c>
      <c r="V1207" s="44" t="str">
        <f t="shared" si="375"/>
        <v/>
      </c>
      <c r="X1207" s="44" t="str">
        <f>IF(AA1207=$AA$1,MAX($X$1:X1206)+1,"")</f>
        <v/>
      </c>
      <c r="Y1207" s="44" t="str">
        <f t="shared" si="376"/>
        <v/>
      </c>
      <c r="Z1207" s="44" t="str">
        <f t="shared" si="363"/>
        <v/>
      </c>
      <c r="AA1207" s="44" t="str">
        <f t="shared" si="377"/>
        <v/>
      </c>
      <c r="AB1207" s="44" t="str">
        <f t="shared" si="378"/>
        <v/>
      </c>
      <c r="AC1207" s="45" t="str">
        <f t="shared" si="379"/>
        <v/>
      </c>
      <c r="AD1207" s="45" t="str">
        <f t="shared" si="380"/>
        <v/>
      </c>
      <c r="AG1207"/>
    </row>
    <row r="1208" spans="1:33" x14ac:dyDescent="0.25">
      <c r="A1208" s="41" t="str">
        <f>IF(B1208=$Z$1,MAX($A$1:A1207)+1,"")</f>
        <v/>
      </c>
      <c r="B1208" s="48" t="s">
        <v>38</v>
      </c>
      <c r="C1208" s="41" t="s">
        <v>270</v>
      </c>
      <c r="D1208" s="49" t="s">
        <v>1145</v>
      </c>
      <c r="E1208" s="50">
        <v>627780</v>
      </c>
      <c r="F1208" s="48" t="s">
        <v>24</v>
      </c>
      <c r="H1208" s="63">
        <f t="shared" si="362"/>
        <v>1207</v>
      </c>
      <c r="I1208" s="63" t="str">
        <f t="shared" si="364"/>
        <v/>
      </c>
      <c r="J1208" s="63" t="str">
        <f t="shared" si="365"/>
        <v/>
      </c>
      <c r="K1208" s="63" t="str">
        <f t="shared" si="366"/>
        <v/>
      </c>
      <c r="L1208" s="63" t="str">
        <f t="shared" si="367"/>
        <v/>
      </c>
      <c r="M1208" s="63" t="str">
        <f t="shared" si="368"/>
        <v/>
      </c>
      <c r="N1208" s="63" t="str">
        <f t="shared" si="369"/>
        <v/>
      </c>
      <c r="P1208" s="44" t="str">
        <f>IF($AB$1="NE","",IF(V1208=$V$1,MAX($P$1:P1207)+1,""))</f>
        <v/>
      </c>
      <c r="Q1208" s="44" t="str">
        <f t="shared" si="370"/>
        <v/>
      </c>
      <c r="R1208" s="44" t="str">
        <f t="shared" si="371"/>
        <v/>
      </c>
      <c r="S1208" s="44" t="str">
        <f t="shared" si="372"/>
        <v/>
      </c>
      <c r="T1208" s="44" t="str">
        <f t="shared" si="373"/>
        <v/>
      </c>
      <c r="U1208" s="44" t="str">
        <f t="shared" si="374"/>
        <v/>
      </c>
      <c r="V1208" s="44" t="str">
        <f t="shared" si="375"/>
        <v/>
      </c>
      <c r="X1208" s="44" t="str">
        <f>IF(AA1208=$AA$1,MAX($X$1:X1207)+1,"")</f>
        <v/>
      </c>
      <c r="Y1208" s="44" t="str">
        <f t="shared" si="376"/>
        <v/>
      </c>
      <c r="Z1208" s="44" t="str">
        <f t="shared" si="363"/>
        <v/>
      </c>
      <c r="AA1208" s="44" t="str">
        <f t="shared" si="377"/>
        <v/>
      </c>
      <c r="AB1208" s="44" t="str">
        <f t="shared" si="378"/>
        <v/>
      </c>
      <c r="AC1208" s="45" t="str">
        <f t="shared" si="379"/>
        <v/>
      </c>
      <c r="AD1208" s="45" t="str">
        <f t="shared" si="380"/>
        <v/>
      </c>
      <c r="AG1208"/>
    </row>
    <row r="1209" spans="1:33" x14ac:dyDescent="0.25">
      <c r="A1209" s="41" t="str">
        <f>IF(B1209=$Z$1,MAX($A$1:A1208)+1,"")</f>
        <v/>
      </c>
      <c r="B1209" s="48" t="s">
        <v>38</v>
      </c>
      <c r="C1209" s="41" t="s">
        <v>270</v>
      </c>
      <c r="D1209" s="49" t="s">
        <v>1146</v>
      </c>
      <c r="E1209" s="50">
        <v>664456</v>
      </c>
      <c r="F1209" s="48" t="s">
        <v>24</v>
      </c>
      <c r="H1209" s="63">
        <f t="shared" si="362"/>
        <v>1208</v>
      </c>
      <c r="I1209" s="63" t="str">
        <f t="shared" si="364"/>
        <v/>
      </c>
      <c r="J1209" s="63" t="str">
        <f t="shared" si="365"/>
        <v/>
      </c>
      <c r="K1209" s="63" t="str">
        <f t="shared" si="366"/>
        <v/>
      </c>
      <c r="L1209" s="63" t="str">
        <f t="shared" si="367"/>
        <v/>
      </c>
      <c r="M1209" s="63" t="str">
        <f t="shared" si="368"/>
        <v/>
      </c>
      <c r="N1209" s="63" t="str">
        <f t="shared" si="369"/>
        <v/>
      </c>
      <c r="P1209" s="44" t="str">
        <f>IF($AB$1="NE","",IF(V1209=$V$1,MAX($P$1:P1208)+1,""))</f>
        <v/>
      </c>
      <c r="Q1209" s="44" t="str">
        <f t="shared" si="370"/>
        <v/>
      </c>
      <c r="R1209" s="44" t="str">
        <f t="shared" si="371"/>
        <v/>
      </c>
      <c r="S1209" s="44" t="str">
        <f t="shared" si="372"/>
        <v/>
      </c>
      <c r="T1209" s="44" t="str">
        <f t="shared" si="373"/>
        <v/>
      </c>
      <c r="U1209" s="44" t="str">
        <f t="shared" si="374"/>
        <v/>
      </c>
      <c r="V1209" s="44" t="str">
        <f t="shared" si="375"/>
        <v/>
      </c>
      <c r="X1209" s="44" t="str">
        <f>IF(AA1209=$AA$1,MAX($X$1:X1208)+1,"")</f>
        <v/>
      </c>
      <c r="Y1209" s="44" t="str">
        <f t="shared" si="376"/>
        <v/>
      </c>
      <c r="Z1209" s="44" t="str">
        <f t="shared" si="363"/>
        <v/>
      </c>
      <c r="AA1209" s="44" t="str">
        <f t="shared" si="377"/>
        <v/>
      </c>
      <c r="AB1209" s="44" t="str">
        <f t="shared" si="378"/>
        <v/>
      </c>
      <c r="AC1209" s="45" t="str">
        <f t="shared" si="379"/>
        <v/>
      </c>
      <c r="AD1209" s="45" t="str">
        <f t="shared" si="380"/>
        <v/>
      </c>
      <c r="AG1209"/>
    </row>
    <row r="1210" spans="1:33" x14ac:dyDescent="0.25">
      <c r="A1210" s="41" t="str">
        <f>IF(B1210=$Z$1,MAX($A$1:A1209)+1,"")</f>
        <v/>
      </c>
      <c r="B1210" s="48" t="s">
        <v>38</v>
      </c>
      <c r="C1210" s="41" t="s">
        <v>270</v>
      </c>
      <c r="D1210" s="49" t="s">
        <v>1147</v>
      </c>
      <c r="E1210" s="50">
        <v>684945</v>
      </c>
      <c r="F1210" s="48" t="s">
        <v>24</v>
      </c>
      <c r="H1210" s="63">
        <f t="shared" si="362"/>
        <v>1209</v>
      </c>
      <c r="I1210" s="63" t="str">
        <f t="shared" si="364"/>
        <v/>
      </c>
      <c r="J1210" s="63" t="str">
        <f t="shared" si="365"/>
        <v/>
      </c>
      <c r="K1210" s="63" t="str">
        <f t="shared" si="366"/>
        <v/>
      </c>
      <c r="L1210" s="63" t="str">
        <f t="shared" si="367"/>
        <v/>
      </c>
      <c r="M1210" s="63" t="str">
        <f t="shared" si="368"/>
        <v/>
      </c>
      <c r="N1210" s="63" t="str">
        <f t="shared" si="369"/>
        <v/>
      </c>
      <c r="P1210" s="44" t="str">
        <f>IF($AB$1="NE","",IF(V1210=$V$1,MAX($P$1:P1209)+1,""))</f>
        <v/>
      </c>
      <c r="Q1210" s="44" t="str">
        <f t="shared" si="370"/>
        <v/>
      </c>
      <c r="R1210" s="44" t="str">
        <f t="shared" si="371"/>
        <v/>
      </c>
      <c r="S1210" s="44" t="str">
        <f t="shared" si="372"/>
        <v/>
      </c>
      <c r="T1210" s="44" t="str">
        <f t="shared" si="373"/>
        <v/>
      </c>
      <c r="U1210" s="44" t="str">
        <f t="shared" si="374"/>
        <v/>
      </c>
      <c r="V1210" s="44" t="str">
        <f t="shared" si="375"/>
        <v/>
      </c>
      <c r="X1210" s="44" t="str">
        <f>IF(AA1210=$AA$1,MAX($X$1:X1209)+1,"")</f>
        <v/>
      </c>
      <c r="Y1210" s="44" t="str">
        <f t="shared" si="376"/>
        <v/>
      </c>
      <c r="Z1210" s="44" t="str">
        <f t="shared" si="363"/>
        <v/>
      </c>
      <c r="AA1210" s="44" t="str">
        <f t="shared" si="377"/>
        <v/>
      </c>
      <c r="AB1210" s="44" t="str">
        <f t="shared" si="378"/>
        <v/>
      </c>
      <c r="AC1210" s="45" t="str">
        <f t="shared" si="379"/>
        <v/>
      </c>
      <c r="AD1210" s="45" t="str">
        <f t="shared" si="380"/>
        <v/>
      </c>
      <c r="AG1210"/>
    </row>
    <row r="1211" spans="1:33" x14ac:dyDescent="0.25">
      <c r="A1211" s="41" t="str">
        <f>IF(B1211=$Z$1,MAX($A$1:A1210)+1,"")</f>
        <v/>
      </c>
      <c r="B1211" s="48" t="s">
        <v>38</v>
      </c>
      <c r="C1211" s="41" t="s">
        <v>270</v>
      </c>
      <c r="D1211" s="49" t="s">
        <v>1148</v>
      </c>
      <c r="E1211" s="50">
        <v>631019</v>
      </c>
      <c r="F1211" s="48" t="s">
        <v>24</v>
      </c>
      <c r="H1211" s="63">
        <f t="shared" si="362"/>
        <v>1210</v>
      </c>
      <c r="I1211" s="63" t="str">
        <f t="shared" si="364"/>
        <v/>
      </c>
      <c r="J1211" s="63" t="str">
        <f t="shared" si="365"/>
        <v/>
      </c>
      <c r="K1211" s="63" t="str">
        <f t="shared" si="366"/>
        <v/>
      </c>
      <c r="L1211" s="63" t="str">
        <f t="shared" si="367"/>
        <v/>
      </c>
      <c r="M1211" s="63" t="str">
        <f t="shared" si="368"/>
        <v/>
      </c>
      <c r="N1211" s="63" t="str">
        <f t="shared" si="369"/>
        <v/>
      </c>
      <c r="P1211" s="44" t="str">
        <f>IF($AB$1="NE","",IF(V1211=$V$1,MAX($P$1:P1210)+1,""))</f>
        <v/>
      </c>
      <c r="Q1211" s="44" t="str">
        <f t="shared" si="370"/>
        <v/>
      </c>
      <c r="R1211" s="44" t="str">
        <f t="shared" si="371"/>
        <v/>
      </c>
      <c r="S1211" s="44" t="str">
        <f t="shared" si="372"/>
        <v/>
      </c>
      <c r="T1211" s="44" t="str">
        <f t="shared" si="373"/>
        <v/>
      </c>
      <c r="U1211" s="44" t="str">
        <f t="shared" si="374"/>
        <v/>
      </c>
      <c r="V1211" s="44" t="str">
        <f t="shared" si="375"/>
        <v/>
      </c>
      <c r="X1211" s="44" t="str">
        <f>IF(AA1211=$AA$1,MAX($X$1:X1210)+1,"")</f>
        <v/>
      </c>
      <c r="Y1211" s="44" t="str">
        <f t="shared" si="376"/>
        <v/>
      </c>
      <c r="Z1211" s="44" t="str">
        <f t="shared" si="363"/>
        <v/>
      </c>
      <c r="AA1211" s="44" t="str">
        <f t="shared" si="377"/>
        <v/>
      </c>
      <c r="AB1211" s="44" t="str">
        <f t="shared" si="378"/>
        <v/>
      </c>
      <c r="AC1211" s="45" t="str">
        <f t="shared" si="379"/>
        <v/>
      </c>
      <c r="AD1211" s="45" t="str">
        <f t="shared" si="380"/>
        <v/>
      </c>
      <c r="AG1211"/>
    </row>
    <row r="1212" spans="1:33" x14ac:dyDescent="0.25">
      <c r="A1212" s="41" t="str">
        <f>IF(B1212=$Z$1,MAX($A$1:A1211)+1,"")</f>
        <v/>
      </c>
      <c r="B1212" s="48" t="s">
        <v>38</v>
      </c>
      <c r="C1212" s="41" t="s">
        <v>270</v>
      </c>
      <c r="D1212" s="49" t="s">
        <v>1149</v>
      </c>
      <c r="E1212" s="50">
        <v>684287</v>
      </c>
      <c r="F1212" s="48" t="s">
        <v>24</v>
      </c>
      <c r="H1212" s="63">
        <f t="shared" si="362"/>
        <v>1211</v>
      </c>
      <c r="I1212" s="63" t="str">
        <f t="shared" si="364"/>
        <v/>
      </c>
      <c r="J1212" s="63" t="str">
        <f t="shared" si="365"/>
        <v/>
      </c>
      <c r="K1212" s="63" t="str">
        <f t="shared" si="366"/>
        <v/>
      </c>
      <c r="L1212" s="63" t="str">
        <f t="shared" si="367"/>
        <v/>
      </c>
      <c r="M1212" s="63" t="str">
        <f t="shared" si="368"/>
        <v/>
      </c>
      <c r="N1212" s="63" t="str">
        <f t="shared" si="369"/>
        <v/>
      </c>
      <c r="P1212" s="44" t="str">
        <f>IF($AB$1="NE","",IF(V1212=$V$1,MAX($P$1:P1211)+1,""))</f>
        <v/>
      </c>
      <c r="Q1212" s="44" t="str">
        <f t="shared" si="370"/>
        <v/>
      </c>
      <c r="R1212" s="44" t="str">
        <f t="shared" si="371"/>
        <v/>
      </c>
      <c r="S1212" s="44" t="str">
        <f t="shared" si="372"/>
        <v/>
      </c>
      <c r="T1212" s="44" t="str">
        <f t="shared" si="373"/>
        <v/>
      </c>
      <c r="U1212" s="44" t="str">
        <f t="shared" si="374"/>
        <v/>
      </c>
      <c r="V1212" s="44" t="str">
        <f t="shared" si="375"/>
        <v/>
      </c>
      <c r="X1212" s="44" t="str">
        <f>IF(AA1212=$AA$1,MAX($X$1:X1211)+1,"")</f>
        <v/>
      </c>
      <c r="Y1212" s="44" t="str">
        <f t="shared" si="376"/>
        <v/>
      </c>
      <c r="Z1212" s="44" t="str">
        <f t="shared" si="363"/>
        <v/>
      </c>
      <c r="AA1212" s="44" t="str">
        <f t="shared" si="377"/>
        <v/>
      </c>
      <c r="AB1212" s="44" t="str">
        <f t="shared" si="378"/>
        <v/>
      </c>
      <c r="AC1212" s="45" t="str">
        <f t="shared" si="379"/>
        <v/>
      </c>
      <c r="AD1212" s="45" t="str">
        <f t="shared" si="380"/>
        <v/>
      </c>
      <c r="AG1212"/>
    </row>
    <row r="1213" spans="1:33" x14ac:dyDescent="0.25">
      <c r="A1213" s="41" t="str">
        <f>IF(B1213=$Z$1,MAX($A$1:A1212)+1,"")</f>
        <v/>
      </c>
      <c r="B1213" s="48" t="s">
        <v>38</v>
      </c>
      <c r="C1213" s="41" t="s">
        <v>270</v>
      </c>
      <c r="D1213" s="49" t="s">
        <v>1150</v>
      </c>
      <c r="E1213" s="50">
        <v>703494</v>
      </c>
      <c r="F1213" s="48" t="s">
        <v>24</v>
      </c>
      <c r="H1213" s="63">
        <f t="shared" si="362"/>
        <v>1212</v>
      </c>
      <c r="I1213" s="63" t="str">
        <f t="shared" si="364"/>
        <v/>
      </c>
      <c r="J1213" s="63" t="str">
        <f t="shared" si="365"/>
        <v/>
      </c>
      <c r="K1213" s="63" t="str">
        <f t="shared" si="366"/>
        <v/>
      </c>
      <c r="L1213" s="63" t="str">
        <f t="shared" si="367"/>
        <v/>
      </c>
      <c r="M1213" s="63" t="str">
        <f t="shared" si="368"/>
        <v/>
      </c>
      <c r="N1213" s="63" t="str">
        <f t="shared" si="369"/>
        <v/>
      </c>
      <c r="P1213" s="44" t="str">
        <f>IF($AB$1="NE","",IF(V1213=$V$1,MAX($P$1:P1212)+1,""))</f>
        <v/>
      </c>
      <c r="Q1213" s="44" t="str">
        <f t="shared" si="370"/>
        <v/>
      </c>
      <c r="R1213" s="44" t="str">
        <f t="shared" si="371"/>
        <v/>
      </c>
      <c r="S1213" s="44" t="str">
        <f t="shared" si="372"/>
        <v/>
      </c>
      <c r="T1213" s="44" t="str">
        <f t="shared" si="373"/>
        <v/>
      </c>
      <c r="U1213" s="44" t="str">
        <f t="shared" si="374"/>
        <v/>
      </c>
      <c r="V1213" s="44" t="str">
        <f t="shared" si="375"/>
        <v/>
      </c>
      <c r="X1213" s="44" t="str">
        <f>IF(AA1213=$AA$1,MAX($X$1:X1212)+1,"")</f>
        <v/>
      </c>
      <c r="Y1213" s="44" t="str">
        <f t="shared" si="376"/>
        <v/>
      </c>
      <c r="Z1213" s="44" t="str">
        <f t="shared" si="363"/>
        <v/>
      </c>
      <c r="AA1213" s="44" t="str">
        <f t="shared" si="377"/>
        <v/>
      </c>
      <c r="AB1213" s="44" t="str">
        <f t="shared" si="378"/>
        <v/>
      </c>
      <c r="AC1213" s="45" t="str">
        <f t="shared" si="379"/>
        <v/>
      </c>
      <c r="AD1213" s="45" t="str">
        <f t="shared" si="380"/>
        <v/>
      </c>
      <c r="AG1213"/>
    </row>
    <row r="1214" spans="1:33" x14ac:dyDescent="0.25">
      <c r="A1214" s="41" t="str">
        <f>IF(B1214=$Z$1,MAX($A$1:A1213)+1,"")</f>
        <v/>
      </c>
      <c r="B1214" s="48" t="s">
        <v>38</v>
      </c>
      <c r="C1214" s="41" t="s">
        <v>270</v>
      </c>
      <c r="D1214" s="49" t="s">
        <v>1151</v>
      </c>
      <c r="E1214" s="50">
        <v>640913</v>
      </c>
      <c r="F1214" s="48" t="s">
        <v>24</v>
      </c>
      <c r="H1214" s="63">
        <f t="shared" si="362"/>
        <v>1213</v>
      </c>
      <c r="I1214" s="63" t="str">
        <f t="shared" si="364"/>
        <v/>
      </c>
      <c r="J1214" s="63" t="str">
        <f t="shared" si="365"/>
        <v/>
      </c>
      <c r="K1214" s="63" t="str">
        <f t="shared" si="366"/>
        <v/>
      </c>
      <c r="L1214" s="63" t="str">
        <f t="shared" si="367"/>
        <v/>
      </c>
      <c r="M1214" s="63" t="str">
        <f t="shared" si="368"/>
        <v/>
      </c>
      <c r="N1214" s="63" t="str">
        <f t="shared" si="369"/>
        <v/>
      </c>
      <c r="P1214" s="44" t="str">
        <f>IF($AB$1="NE","",IF(V1214=$V$1,MAX($P$1:P1213)+1,""))</f>
        <v/>
      </c>
      <c r="Q1214" s="44" t="str">
        <f t="shared" si="370"/>
        <v/>
      </c>
      <c r="R1214" s="44" t="str">
        <f t="shared" si="371"/>
        <v/>
      </c>
      <c r="S1214" s="44" t="str">
        <f t="shared" si="372"/>
        <v/>
      </c>
      <c r="T1214" s="44" t="str">
        <f t="shared" si="373"/>
        <v/>
      </c>
      <c r="U1214" s="44" t="str">
        <f t="shared" si="374"/>
        <v/>
      </c>
      <c r="V1214" s="44" t="str">
        <f t="shared" si="375"/>
        <v/>
      </c>
      <c r="X1214" s="44" t="str">
        <f>IF(AA1214=$AA$1,MAX($X$1:X1213)+1,"")</f>
        <v/>
      </c>
      <c r="Y1214" s="44" t="str">
        <f t="shared" si="376"/>
        <v/>
      </c>
      <c r="Z1214" s="44" t="str">
        <f t="shared" si="363"/>
        <v/>
      </c>
      <c r="AA1214" s="44" t="str">
        <f t="shared" si="377"/>
        <v/>
      </c>
      <c r="AB1214" s="44" t="str">
        <f t="shared" si="378"/>
        <v/>
      </c>
      <c r="AC1214" s="45" t="str">
        <f t="shared" si="379"/>
        <v/>
      </c>
      <c r="AD1214" s="45" t="str">
        <f t="shared" si="380"/>
        <v/>
      </c>
      <c r="AG1214"/>
    </row>
    <row r="1215" spans="1:33" x14ac:dyDescent="0.25">
      <c r="A1215" s="41" t="str">
        <f>IF(B1215=$Z$1,MAX($A$1:A1214)+1,"")</f>
        <v/>
      </c>
      <c r="B1215" s="48" t="s">
        <v>38</v>
      </c>
      <c r="C1215" s="41" t="s">
        <v>270</v>
      </c>
      <c r="D1215" s="49" t="s">
        <v>1152</v>
      </c>
      <c r="E1215" s="50">
        <v>687880</v>
      </c>
      <c r="F1215" s="48" t="s">
        <v>24</v>
      </c>
      <c r="H1215" s="63">
        <f t="shared" si="362"/>
        <v>1214</v>
      </c>
      <c r="I1215" s="63" t="str">
        <f t="shared" si="364"/>
        <v/>
      </c>
      <c r="J1215" s="63" t="str">
        <f t="shared" si="365"/>
        <v/>
      </c>
      <c r="K1215" s="63" t="str">
        <f t="shared" si="366"/>
        <v/>
      </c>
      <c r="L1215" s="63" t="str">
        <f t="shared" si="367"/>
        <v/>
      </c>
      <c r="M1215" s="63" t="str">
        <f t="shared" si="368"/>
        <v/>
      </c>
      <c r="N1215" s="63" t="str">
        <f t="shared" si="369"/>
        <v/>
      </c>
      <c r="P1215" s="44" t="str">
        <f>IF($AB$1="NE","",IF(V1215=$V$1,MAX($P$1:P1214)+1,""))</f>
        <v/>
      </c>
      <c r="Q1215" s="44" t="str">
        <f t="shared" si="370"/>
        <v/>
      </c>
      <c r="R1215" s="44" t="str">
        <f t="shared" si="371"/>
        <v/>
      </c>
      <c r="S1215" s="44" t="str">
        <f t="shared" si="372"/>
        <v/>
      </c>
      <c r="T1215" s="44" t="str">
        <f t="shared" si="373"/>
        <v/>
      </c>
      <c r="U1215" s="44" t="str">
        <f t="shared" si="374"/>
        <v/>
      </c>
      <c r="V1215" s="44" t="str">
        <f t="shared" si="375"/>
        <v/>
      </c>
      <c r="X1215" s="44" t="str">
        <f>IF(AA1215=$AA$1,MAX($X$1:X1214)+1,"")</f>
        <v/>
      </c>
      <c r="Y1215" s="44" t="str">
        <f t="shared" si="376"/>
        <v/>
      </c>
      <c r="Z1215" s="44" t="str">
        <f t="shared" si="363"/>
        <v/>
      </c>
      <c r="AA1215" s="44" t="str">
        <f t="shared" si="377"/>
        <v/>
      </c>
      <c r="AB1215" s="44" t="str">
        <f t="shared" si="378"/>
        <v/>
      </c>
      <c r="AC1215" s="45" t="str">
        <f t="shared" si="379"/>
        <v/>
      </c>
      <c r="AD1215" s="45" t="str">
        <f t="shared" si="380"/>
        <v/>
      </c>
      <c r="AG1215"/>
    </row>
    <row r="1216" spans="1:33" x14ac:dyDescent="0.25">
      <c r="A1216" s="41" t="str">
        <f>IF(B1216=$Z$1,MAX($A$1:A1215)+1,"")</f>
        <v/>
      </c>
      <c r="B1216" s="48" t="s">
        <v>38</v>
      </c>
      <c r="C1216" s="41" t="s">
        <v>270</v>
      </c>
      <c r="D1216" s="49" t="s">
        <v>275</v>
      </c>
      <c r="E1216" s="50">
        <v>651753</v>
      </c>
      <c r="F1216" s="48" t="s">
        <v>24</v>
      </c>
      <c r="H1216" s="63">
        <f t="shared" si="362"/>
        <v>1215</v>
      </c>
      <c r="I1216" s="63" t="str">
        <f t="shared" si="364"/>
        <v/>
      </c>
      <c r="J1216" s="63" t="str">
        <f t="shared" si="365"/>
        <v/>
      </c>
      <c r="K1216" s="63" t="str">
        <f t="shared" si="366"/>
        <v/>
      </c>
      <c r="L1216" s="63" t="str">
        <f t="shared" si="367"/>
        <v/>
      </c>
      <c r="M1216" s="63" t="str">
        <f t="shared" si="368"/>
        <v/>
      </c>
      <c r="N1216" s="63" t="str">
        <f t="shared" si="369"/>
        <v/>
      </c>
      <c r="P1216" s="44" t="str">
        <f>IF($AB$1="NE","",IF(V1216=$V$1,MAX($P$1:P1215)+1,""))</f>
        <v/>
      </c>
      <c r="Q1216" s="44" t="str">
        <f t="shared" si="370"/>
        <v/>
      </c>
      <c r="R1216" s="44" t="str">
        <f t="shared" si="371"/>
        <v/>
      </c>
      <c r="S1216" s="44" t="str">
        <f t="shared" si="372"/>
        <v/>
      </c>
      <c r="T1216" s="44" t="str">
        <f t="shared" si="373"/>
        <v/>
      </c>
      <c r="U1216" s="44" t="str">
        <f t="shared" si="374"/>
        <v/>
      </c>
      <c r="V1216" s="44" t="str">
        <f t="shared" si="375"/>
        <v/>
      </c>
      <c r="X1216" s="44" t="str">
        <f>IF(AA1216=$AA$1,MAX($X$1:X1215)+1,"")</f>
        <v/>
      </c>
      <c r="Y1216" s="44" t="str">
        <f t="shared" si="376"/>
        <v/>
      </c>
      <c r="Z1216" s="44" t="str">
        <f t="shared" si="363"/>
        <v/>
      </c>
      <c r="AA1216" s="44" t="str">
        <f t="shared" si="377"/>
        <v/>
      </c>
      <c r="AB1216" s="44" t="str">
        <f t="shared" si="378"/>
        <v/>
      </c>
      <c r="AC1216" s="45" t="str">
        <f t="shared" si="379"/>
        <v/>
      </c>
      <c r="AD1216" s="45" t="str">
        <f t="shared" si="380"/>
        <v/>
      </c>
      <c r="AG1216"/>
    </row>
    <row r="1217" spans="1:33" x14ac:dyDescent="0.25">
      <c r="A1217" s="41" t="str">
        <f>IF(B1217=$Z$1,MAX($A$1:A1216)+1,"")</f>
        <v/>
      </c>
      <c r="B1217" s="48" t="s">
        <v>38</v>
      </c>
      <c r="C1217" s="41" t="s">
        <v>270</v>
      </c>
      <c r="D1217" s="49" t="s">
        <v>1153</v>
      </c>
      <c r="E1217" s="50">
        <v>653659</v>
      </c>
      <c r="F1217" s="48" t="s">
        <v>24</v>
      </c>
      <c r="H1217" s="63">
        <f t="shared" si="362"/>
        <v>1216</v>
      </c>
      <c r="I1217" s="63" t="str">
        <f t="shared" si="364"/>
        <v/>
      </c>
      <c r="J1217" s="63" t="str">
        <f t="shared" si="365"/>
        <v/>
      </c>
      <c r="K1217" s="63" t="str">
        <f t="shared" si="366"/>
        <v/>
      </c>
      <c r="L1217" s="63" t="str">
        <f t="shared" si="367"/>
        <v/>
      </c>
      <c r="M1217" s="63" t="str">
        <f t="shared" si="368"/>
        <v/>
      </c>
      <c r="N1217" s="63" t="str">
        <f t="shared" si="369"/>
        <v/>
      </c>
      <c r="P1217" s="44" t="str">
        <f>IF($AB$1="NE","",IF(V1217=$V$1,MAX($P$1:P1216)+1,""))</f>
        <v/>
      </c>
      <c r="Q1217" s="44" t="str">
        <f t="shared" si="370"/>
        <v/>
      </c>
      <c r="R1217" s="44" t="str">
        <f t="shared" si="371"/>
        <v/>
      </c>
      <c r="S1217" s="44" t="str">
        <f t="shared" si="372"/>
        <v/>
      </c>
      <c r="T1217" s="44" t="str">
        <f t="shared" si="373"/>
        <v/>
      </c>
      <c r="U1217" s="44" t="str">
        <f t="shared" si="374"/>
        <v/>
      </c>
      <c r="V1217" s="44" t="str">
        <f t="shared" si="375"/>
        <v/>
      </c>
      <c r="X1217" s="44" t="str">
        <f>IF(AA1217=$AA$1,MAX($X$1:X1216)+1,"")</f>
        <v/>
      </c>
      <c r="Y1217" s="44" t="str">
        <f t="shared" si="376"/>
        <v/>
      </c>
      <c r="Z1217" s="44" t="str">
        <f t="shared" si="363"/>
        <v/>
      </c>
      <c r="AA1217" s="44" t="str">
        <f t="shared" si="377"/>
        <v/>
      </c>
      <c r="AB1217" s="44" t="str">
        <f t="shared" si="378"/>
        <v/>
      </c>
      <c r="AC1217" s="45" t="str">
        <f t="shared" si="379"/>
        <v/>
      </c>
      <c r="AD1217" s="45" t="str">
        <f t="shared" si="380"/>
        <v/>
      </c>
      <c r="AG1217"/>
    </row>
    <row r="1218" spans="1:33" x14ac:dyDescent="0.25">
      <c r="A1218" s="41" t="str">
        <f>IF(B1218=$Z$1,MAX($A$1:A1217)+1,"")</f>
        <v/>
      </c>
      <c r="B1218" s="48" t="s">
        <v>38</v>
      </c>
      <c r="C1218" s="41" t="s">
        <v>270</v>
      </c>
      <c r="D1218" s="49" t="s">
        <v>1154</v>
      </c>
      <c r="E1218" s="50">
        <v>660191</v>
      </c>
      <c r="F1218" s="48" t="s">
        <v>24</v>
      </c>
      <c r="H1218" s="63">
        <f t="shared" si="362"/>
        <v>1217</v>
      </c>
      <c r="I1218" s="63" t="str">
        <f t="shared" si="364"/>
        <v/>
      </c>
      <c r="J1218" s="63" t="str">
        <f t="shared" si="365"/>
        <v/>
      </c>
      <c r="K1218" s="63" t="str">
        <f t="shared" si="366"/>
        <v/>
      </c>
      <c r="L1218" s="63" t="str">
        <f t="shared" si="367"/>
        <v/>
      </c>
      <c r="M1218" s="63" t="str">
        <f t="shared" si="368"/>
        <v/>
      </c>
      <c r="N1218" s="63" t="str">
        <f t="shared" si="369"/>
        <v/>
      </c>
      <c r="P1218" s="44" t="str">
        <f>IF($AB$1="NE","",IF(V1218=$V$1,MAX($P$1:P1217)+1,""))</f>
        <v/>
      </c>
      <c r="Q1218" s="44" t="str">
        <f t="shared" si="370"/>
        <v/>
      </c>
      <c r="R1218" s="44" t="str">
        <f t="shared" si="371"/>
        <v/>
      </c>
      <c r="S1218" s="44" t="str">
        <f t="shared" si="372"/>
        <v/>
      </c>
      <c r="T1218" s="44" t="str">
        <f t="shared" si="373"/>
        <v/>
      </c>
      <c r="U1218" s="44" t="str">
        <f t="shared" si="374"/>
        <v/>
      </c>
      <c r="V1218" s="44" t="str">
        <f t="shared" si="375"/>
        <v/>
      </c>
      <c r="X1218" s="44" t="str">
        <f>IF(AA1218=$AA$1,MAX($X$1:X1217)+1,"")</f>
        <v/>
      </c>
      <c r="Y1218" s="44" t="str">
        <f t="shared" si="376"/>
        <v/>
      </c>
      <c r="Z1218" s="44" t="str">
        <f t="shared" si="363"/>
        <v/>
      </c>
      <c r="AA1218" s="44" t="str">
        <f t="shared" si="377"/>
        <v/>
      </c>
      <c r="AB1218" s="44" t="str">
        <f t="shared" si="378"/>
        <v/>
      </c>
      <c r="AC1218" s="45" t="str">
        <f t="shared" si="379"/>
        <v/>
      </c>
      <c r="AD1218" s="45" t="str">
        <f t="shared" si="380"/>
        <v/>
      </c>
      <c r="AG1218"/>
    </row>
    <row r="1219" spans="1:33" x14ac:dyDescent="0.25">
      <c r="A1219" s="41" t="str">
        <f>IF(B1219=$Z$1,MAX($A$1:A1218)+1,"")</f>
        <v/>
      </c>
      <c r="B1219" s="48" t="s">
        <v>38</v>
      </c>
      <c r="C1219" s="41" t="s">
        <v>270</v>
      </c>
      <c r="D1219" s="49" t="s">
        <v>1155</v>
      </c>
      <c r="E1219" s="50">
        <v>664464</v>
      </c>
      <c r="F1219" s="48" t="s">
        <v>24</v>
      </c>
      <c r="H1219" s="63">
        <f t="shared" ref="H1219:H1282" si="381">IF($T$1="ANO",H1218+1,"")</f>
        <v>1218</v>
      </c>
      <c r="I1219" s="63" t="str">
        <f t="shared" si="364"/>
        <v/>
      </c>
      <c r="J1219" s="63" t="str">
        <f t="shared" si="365"/>
        <v/>
      </c>
      <c r="K1219" s="63" t="str">
        <f t="shared" si="366"/>
        <v/>
      </c>
      <c r="L1219" s="63" t="str">
        <f t="shared" si="367"/>
        <v/>
      </c>
      <c r="M1219" s="63" t="str">
        <f t="shared" si="368"/>
        <v/>
      </c>
      <c r="N1219" s="63" t="str">
        <f t="shared" si="369"/>
        <v/>
      </c>
      <c r="P1219" s="44" t="str">
        <f>IF($AB$1="NE","",IF(V1219=$V$1,MAX($P$1:P1218)+1,""))</f>
        <v/>
      </c>
      <c r="Q1219" s="44" t="str">
        <f t="shared" si="370"/>
        <v/>
      </c>
      <c r="R1219" s="44" t="str">
        <f t="shared" si="371"/>
        <v/>
      </c>
      <c r="S1219" s="44" t="str">
        <f t="shared" si="372"/>
        <v/>
      </c>
      <c r="T1219" s="44" t="str">
        <f t="shared" si="373"/>
        <v/>
      </c>
      <c r="U1219" s="44" t="str">
        <f t="shared" si="374"/>
        <v/>
      </c>
      <c r="V1219" s="44" t="str">
        <f t="shared" si="375"/>
        <v/>
      </c>
      <c r="X1219" s="44" t="str">
        <f>IF(AA1219=$AA$1,MAX($X$1:X1218)+1,"")</f>
        <v/>
      </c>
      <c r="Y1219" s="44" t="str">
        <f t="shared" si="376"/>
        <v/>
      </c>
      <c r="Z1219" s="44" t="str">
        <f t="shared" ref="Z1219:Z1282" si="382">IF(Y1219="","",LOOKUP(Y1219,$A$2:$A$10000,$B$2:$B$10000))</f>
        <v/>
      </c>
      <c r="AA1219" s="44" t="str">
        <f t="shared" si="377"/>
        <v/>
      </c>
      <c r="AB1219" s="44" t="str">
        <f t="shared" si="378"/>
        <v/>
      </c>
      <c r="AC1219" s="45" t="str">
        <f t="shared" si="379"/>
        <v/>
      </c>
      <c r="AD1219" s="45" t="str">
        <f t="shared" si="380"/>
        <v/>
      </c>
      <c r="AG1219"/>
    </row>
    <row r="1220" spans="1:33" x14ac:dyDescent="0.25">
      <c r="A1220" s="41" t="str">
        <f>IF(B1220=$Z$1,MAX($A$1:A1219)+1,"")</f>
        <v/>
      </c>
      <c r="B1220" s="48" t="s">
        <v>38</v>
      </c>
      <c r="C1220" s="41" t="s">
        <v>270</v>
      </c>
      <c r="D1220" s="49" t="s">
        <v>1156</v>
      </c>
      <c r="E1220" s="50">
        <v>682616</v>
      </c>
      <c r="F1220" s="48" t="s">
        <v>24</v>
      </c>
      <c r="H1220" s="63">
        <f t="shared" si="381"/>
        <v>1219</v>
      </c>
      <c r="I1220" s="63" t="str">
        <f t="shared" si="364"/>
        <v/>
      </c>
      <c r="J1220" s="63" t="str">
        <f t="shared" si="365"/>
        <v/>
      </c>
      <c r="K1220" s="63" t="str">
        <f t="shared" si="366"/>
        <v/>
      </c>
      <c r="L1220" s="63" t="str">
        <f t="shared" si="367"/>
        <v/>
      </c>
      <c r="M1220" s="63" t="str">
        <f t="shared" si="368"/>
        <v/>
      </c>
      <c r="N1220" s="63" t="str">
        <f t="shared" si="369"/>
        <v/>
      </c>
      <c r="P1220" s="44" t="str">
        <f>IF($AB$1="NE","",IF(V1220=$V$1,MAX($P$1:P1219)+1,""))</f>
        <v/>
      </c>
      <c r="Q1220" s="44" t="str">
        <f t="shared" si="370"/>
        <v/>
      </c>
      <c r="R1220" s="44" t="str">
        <f t="shared" si="371"/>
        <v/>
      </c>
      <c r="S1220" s="44" t="str">
        <f t="shared" si="372"/>
        <v/>
      </c>
      <c r="T1220" s="44" t="str">
        <f t="shared" si="373"/>
        <v/>
      </c>
      <c r="U1220" s="44" t="str">
        <f t="shared" si="374"/>
        <v/>
      </c>
      <c r="V1220" s="44" t="str">
        <f t="shared" si="375"/>
        <v/>
      </c>
      <c r="X1220" s="44" t="str">
        <f>IF(AA1220=$AA$1,MAX($X$1:X1219)+1,"")</f>
        <v/>
      </c>
      <c r="Y1220" s="44" t="str">
        <f t="shared" si="376"/>
        <v/>
      </c>
      <c r="Z1220" s="44" t="str">
        <f t="shared" si="382"/>
        <v/>
      </c>
      <c r="AA1220" s="44" t="str">
        <f t="shared" si="377"/>
        <v/>
      </c>
      <c r="AB1220" s="44" t="str">
        <f t="shared" si="378"/>
        <v/>
      </c>
      <c r="AC1220" s="45" t="str">
        <f t="shared" si="379"/>
        <v/>
      </c>
      <c r="AD1220" s="45" t="str">
        <f t="shared" si="380"/>
        <v/>
      </c>
      <c r="AG1220"/>
    </row>
    <row r="1221" spans="1:33" x14ac:dyDescent="0.25">
      <c r="A1221" s="41" t="str">
        <f>IF(B1221=$Z$1,MAX($A$1:A1220)+1,"")</f>
        <v/>
      </c>
      <c r="B1221" s="48" t="s">
        <v>38</v>
      </c>
      <c r="C1221" s="41" t="s">
        <v>270</v>
      </c>
      <c r="D1221" s="49" t="s">
        <v>1157</v>
      </c>
      <c r="E1221" s="50">
        <v>666947</v>
      </c>
      <c r="F1221" s="48" t="s">
        <v>24</v>
      </c>
      <c r="H1221" s="63">
        <f t="shared" si="381"/>
        <v>1220</v>
      </c>
      <c r="I1221" s="63" t="str">
        <f t="shared" si="364"/>
        <v/>
      </c>
      <c r="J1221" s="63" t="str">
        <f t="shared" si="365"/>
        <v/>
      </c>
      <c r="K1221" s="63" t="str">
        <f t="shared" si="366"/>
        <v/>
      </c>
      <c r="L1221" s="63" t="str">
        <f t="shared" si="367"/>
        <v/>
      </c>
      <c r="M1221" s="63" t="str">
        <f t="shared" si="368"/>
        <v/>
      </c>
      <c r="N1221" s="63" t="str">
        <f t="shared" si="369"/>
        <v/>
      </c>
      <c r="P1221" s="44" t="str">
        <f>IF($AB$1="NE","",IF(V1221=$V$1,MAX($P$1:P1220)+1,""))</f>
        <v/>
      </c>
      <c r="Q1221" s="44" t="str">
        <f t="shared" si="370"/>
        <v/>
      </c>
      <c r="R1221" s="44" t="str">
        <f t="shared" si="371"/>
        <v/>
      </c>
      <c r="S1221" s="44" t="str">
        <f t="shared" si="372"/>
        <v/>
      </c>
      <c r="T1221" s="44" t="str">
        <f t="shared" si="373"/>
        <v/>
      </c>
      <c r="U1221" s="44" t="str">
        <f t="shared" si="374"/>
        <v/>
      </c>
      <c r="V1221" s="44" t="str">
        <f t="shared" si="375"/>
        <v/>
      </c>
      <c r="X1221" s="44" t="str">
        <f>IF(AA1221=$AA$1,MAX($X$1:X1220)+1,"")</f>
        <v/>
      </c>
      <c r="Y1221" s="44" t="str">
        <f t="shared" si="376"/>
        <v/>
      </c>
      <c r="Z1221" s="44" t="str">
        <f t="shared" si="382"/>
        <v/>
      </c>
      <c r="AA1221" s="44" t="str">
        <f t="shared" si="377"/>
        <v/>
      </c>
      <c r="AB1221" s="44" t="str">
        <f t="shared" si="378"/>
        <v/>
      </c>
      <c r="AC1221" s="45" t="str">
        <f t="shared" si="379"/>
        <v/>
      </c>
      <c r="AD1221" s="45" t="str">
        <f t="shared" si="380"/>
        <v/>
      </c>
      <c r="AG1221"/>
    </row>
    <row r="1222" spans="1:33" x14ac:dyDescent="0.25">
      <c r="A1222" s="41" t="str">
        <f>IF(B1222=$Z$1,MAX($A$1:A1221)+1,"")</f>
        <v/>
      </c>
      <c r="B1222" s="48" t="s">
        <v>38</v>
      </c>
      <c r="C1222" s="41" t="s">
        <v>270</v>
      </c>
      <c r="D1222" s="49" t="s">
        <v>1158</v>
      </c>
      <c r="E1222" s="50">
        <v>722758</v>
      </c>
      <c r="F1222" s="48" t="s">
        <v>24</v>
      </c>
      <c r="H1222" s="63">
        <f t="shared" si="381"/>
        <v>1221</v>
      </c>
      <c r="I1222" s="63" t="str">
        <f t="shared" si="364"/>
        <v/>
      </c>
      <c r="J1222" s="63" t="str">
        <f t="shared" si="365"/>
        <v/>
      </c>
      <c r="K1222" s="63" t="str">
        <f t="shared" si="366"/>
        <v/>
      </c>
      <c r="L1222" s="63" t="str">
        <f t="shared" si="367"/>
        <v/>
      </c>
      <c r="M1222" s="63" t="str">
        <f t="shared" si="368"/>
        <v/>
      </c>
      <c r="N1222" s="63" t="str">
        <f t="shared" si="369"/>
        <v/>
      </c>
      <c r="P1222" s="44" t="str">
        <f>IF($AB$1="NE","",IF(V1222=$V$1,MAX($P$1:P1221)+1,""))</f>
        <v/>
      </c>
      <c r="Q1222" s="44" t="str">
        <f t="shared" si="370"/>
        <v/>
      </c>
      <c r="R1222" s="44" t="str">
        <f t="shared" si="371"/>
        <v/>
      </c>
      <c r="S1222" s="44" t="str">
        <f t="shared" si="372"/>
        <v/>
      </c>
      <c r="T1222" s="44" t="str">
        <f t="shared" si="373"/>
        <v/>
      </c>
      <c r="U1222" s="44" t="str">
        <f t="shared" si="374"/>
        <v/>
      </c>
      <c r="V1222" s="44" t="str">
        <f t="shared" si="375"/>
        <v/>
      </c>
      <c r="X1222" s="44" t="str">
        <f>IF(AA1222=$AA$1,MAX($X$1:X1221)+1,"")</f>
        <v/>
      </c>
      <c r="Y1222" s="44" t="str">
        <f t="shared" si="376"/>
        <v/>
      </c>
      <c r="Z1222" s="44" t="str">
        <f t="shared" si="382"/>
        <v/>
      </c>
      <c r="AA1222" s="44" t="str">
        <f t="shared" si="377"/>
        <v/>
      </c>
      <c r="AB1222" s="44" t="str">
        <f t="shared" si="378"/>
        <v/>
      </c>
      <c r="AC1222" s="45" t="str">
        <f t="shared" si="379"/>
        <v/>
      </c>
      <c r="AD1222" s="45" t="str">
        <f t="shared" si="380"/>
        <v/>
      </c>
      <c r="AG1222"/>
    </row>
    <row r="1223" spans="1:33" x14ac:dyDescent="0.25">
      <c r="A1223" s="41" t="str">
        <f>IF(B1223=$Z$1,MAX($A$1:A1222)+1,"")</f>
        <v/>
      </c>
      <c r="B1223" s="48" t="s">
        <v>38</v>
      </c>
      <c r="C1223" s="41" t="s">
        <v>270</v>
      </c>
      <c r="D1223" s="49" t="s">
        <v>276</v>
      </c>
      <c r="E1223" s="50">
        <v>670987</v>
      </c>
      <c r="F1223" s="48" t="s">
        <v>24</v>
      </c>
      <c r="H1223" s="63">
        <f t="shared" si="381"/>
        <v>1222</v>
      </c>
      <c r="I1223" s="63" t="str">
        <f t="shared" si="364"/>
        <v/>
      </c>
      <c r="J1223" s="63" t="str">
        <f t="shared" si="365"/>
        <v/>
      </c>
      <c r="K1223" s="63" t="str">
        <f t="shared" si="366"/>
        <v/>
      </c>
      <c r="L1223" s="63" t="str">
        <f t="shared" si="367"/>
        <v/>
      </c>
      <c r="M1223" s="63" t="str">
        <f t="shared" si="368"/>
        <v/>
      </c>
      <c r="N1223" s="63" t="str">
        <f t="shared" si="369"/>
        <v/>
      </c>
      <c r="P1223" s="44" t="str">
        <f>IF($AB$1="NE","",IF(V1223=$V$1,MAX($P$1:P1222)+1,""))</f>
        <v/>
      </c>
      <c r="Q1223" s="44" t="str">
        <f t="shared" si="370"/>
        <v/>
      </c>
      <c r="R1223" s="44" t="str">
        <f t="shared" si="371"/>
        <v/>
      </c>
      <c r="S1223" s="44" t="str">
        <f t="shared" si="372"/>
        <v/>
      </c>
      <c r="T1223" s="44" t="str">
        <f t="shared" si="373"/>
        <v/>
      </c>
      <c r="U1223" s="44" t="str">
        <f t="shared" si="374"/>
        <v/>
      </c>
      <c r="V1223" s="44" t="str">
        <f t="shared" si="375"/>
        <v/>
      </c>
      <c r="X1223" s="44" t="str">
        <f>IF(AA1223=$AA$1,MAX($X$1:X1222)+1,"")</f>
        <v/>
      </c>
      <c r="Y1223" s="44" t="str">
        <f t="shared" si="376"/>
        <v/>
      </c>
      <c r="Z1223" s="44" t="str">
        <f t="shared" si="382"/>
        <v/>
      </c>
      <c r="AA1223" s="44" t="str">
        <f t="shared" si="377"/>
        <v/>
      </c>
      <c r="AB1223" s="44" t="str">
        <f t="shared" si="378"/>
        <v/>
      </c>
      <c r="AC1223" s="45" t="str">
        <f t="shared" si="379"/>
        <v/>
      </c>
      <c r="AD1223" s="45" t="str">
        <f t="shared" si="380"/>
        <v/>
      </c>
      <c r="AG1223"/>
    </row>
    <row r="1224" spans="1:33" x14ac:dyDescent="0.25">
      <c r="A1224" s="41" t="str">
        <f>IF(B1224=$Z$1,MAX($A$1:A1223)+1,"")</f>
        <v/>
      </c>
      <c r="B1224" s="48" t="s">
        <v>38</v>
      </c>
      <c r="C1224" s="41" t="s">
        <v>270</v>
      </c>
      <c r="D1224" s="49" t="s">
        <v>1159</v>
      </c>
      <c r="E1224" s="50">
        <v>673862</v>
      </c>
      <c r="F1224" s="48" t="s">
        <v>24</v>
      </c>
      <c r="H1224" s="63">
        <f t="shared" si="381"/>
        <v>1223</v>
      </c>
      <c r="I1224" s="63" t="str">
        <f t="shared" si="364"/>
        <v/>
      </c>
      <c r="J1224" s="63" t="str">
        <f t="shared" si="365"/>
        <v/>
      </c>
      <c r="K1224" s="63" t="str">
        <f t="shared" si="366"/>
        <v/>
      </c>
      <c r="L1224" s="63" t="str">
        <f t="shared" si="367"/>
        <v/>
      </c>
      <c r="M1224" s="63" t="str">
        <f t="shared" si="368"/>
        <v/>
      </c>
      <c r="N1224" s="63" t="str">
        <f t="shared" si="369"/>
        <v/>
      </c>
      <c r="P1224" s="44" t="str">
        <f>IF($AB$1="NE","",IF(V1224=$V$1,MAX($P$1:P1223)+1,""))</f>
        <v/>
      </c>
      <c r="Q1224" s="44" t="str">
        <f t="shared" si="370"/>
        <v/>
      </c>
      <c r="R1224" s="44" t="str">
        <f t="shared" si="371"/>
        <v/>
      </c>
      <c r="S1224" s="44" t="str">
        <f t="shared" si="372"/>
        <v/>
      </c>
      <c r="T1224" s="44" t="str">
        <f t="shared" si="373"/>
        <v/>
      </c>
      <c r="U1224" s="44" t="str">
        <f t="shared" si="374"/>
        <v/>
      </c>
      <c r="V1224" s="44" t="str">
        <f t="shared" si="375"/>
        <v/>
      </c>
      <c r="X1224" s="44" t="str">
        <f>IF(AA1224=$AA$1,MAX($X$1:X1223)+1,"")</f>
        <v/>
      </c>
      <c r="Y1224" s="44" t="str">
        <f t="shared" si="376"/>
        <v/>
      </c>
      <c r="Z1224" s="44" t="str">
        <f t="shared" si="382"/>
        <v/>
      </c>
      <c r="AA1224" s="44" t="str">
        <f t="shared" si="377"/>
        <v/>
      </c>
      <c r="AB1224" s="44" t="str">
        <f t="shared" si="378"/>
        <v/>
      </c>
      <c r="AC1224" s="45" t="str">
        <f t="shared" si="379"/>
        <v/>
      </c>
      <c r="AD1224" s="45" t="str">
        <f t="shared" si="380"/>
        <v/>
      </c>
      <c r="AG1224"/>
    </row>
    <row r="1225" spans="1:33" x14ac:dyDescent="0.25">
      <c r="A1225" s="41" t="str">
        <f>IF(B1225=$Z$1,MAX($A$1:A1224)+1,"")</f>
        <v/>
      </c>
      <c r="B1225" s="48" t="s">
        <v>38</v>
      </c>
      <c r="C1225" s="41" t="s">
        <v>270</v>
      </c>
      <c r="D1225" s="49" t="s">
        <v>1160</v>
      </c>
      <c r="E1225" s="50">
        <v>675466</v>
      </c>
      <c r="F1225" s="48" t="s">
        <v>24</v>
      </c>
      <c r="H1225" s="63">
        <f t="shared" si="381"/>
        <v>1224</v>
      </c>
      <c r="I1225" s="63" t="str">
        <f t="shared" si="364"/>
        <v/>
      </c>
      <c r="J1225" s="63" t="str">
        <f t="shared" si="365"/>
        <v/>
      </c>
      <c r="K1225" s="63" t="str">
        <f t="shared" si="366"/>
        <v/>
      </c>
      <c r="L1225" s="63" t="str">
        <f t="shared" si="367"/>
        <v/>
      </c>
      <c r="M1225" s="63" t="str">
        <f t="shared" si="368"/>
        <v/>
      </c>
      <c r="N1225" s="63" t="str">
        <f t="shared" si="369"/>
        <v/>
      </c>
      <c r="P1225" s="44" t="str">
        <f>IF($AB$1="NE","",IF(V1225=$V$1,MAX($P$1:P1224)+1,""))</f>
        <v/>
      </c>
      <c r="Q1225" s="44" t="str">
        <f t="shared" si="370"/>
        <v/>
      </c>
      <c r="R1225" s="44" t="str">
        <f t="shared" si="371"/>
        <v/>
      </c>
      <c r="S1225" s="44" t="str">
        <f t="shared" si="372"/>
        <v/>
      </c>
      <c r="T1225" s="44" t="str">
        <f t="shared" si="373"/>
        <v/>
      </c>
      <c r="U1225" s="44" t="str">
        <f t="shared" si="374"/>
        <v/>
      </c>
      <c r="V1225" s="44" t="str">
        <f t="shared" si="375"/>
        <v/>
      </c>
      <c r="X1225" s="44" t="str">
        <f>IF(AA1225=$AA$1,MAX($X$1:X1224)+1,"")</f>
        <v/>
      </c>
      <c r="Y1225" s="44" t="str">
        <f t="shared" si="376"/>
        <v/>
      </c>
      <c r="Z1225" s="44" t="str">
        <f t="shared" si="382"/>
        <v/>
      </c>
      <c r="AA1225" s="44" t="str">
        <f t="shared" si="377"/>
        <v/>
      </c>
      <c r="AB1225" s="44" t="str">
        <f t="shared" si="378"/>
        <v/>
      </c>
      <c r="AC1225" s="45" t="str">
        <f t="shared" si="379"/>
        <v/>
      </c>
      <c r="AD1225" s="45" t="str">
        <f t="shared" si="380"/>
        <v/>
      </c>
      <c r="AG1225"/>
    </row>
    <row r="1226" spans="1:33" x14ac:dyDescent="0.25">
      <c r="A1226" s="41" t="str">
        <f>IF(B1226=$Z$1,MAX($A$1:A1225)+1,"")</f>
        <v/>
      </c>
      <c r="B1226" s="48" t="s">
        <v>38</v>
      </c>
      <c r="C1226" s="41" t="s">
        <v>270</v>
      </c>
      <c r="D1226" s="49" t="s">
        <v>1161</v>
      </c>
      <c r="E1226" s="50">
        <v>749982</v>
      </c>
      <c r="F1226" s="48" t="s">
        <v>24</v>
      </c>
      <c r="H1226" s="63">
        <f t="shared" si="381"/>
        <v>1225</v>
      </c>
      <c r="I1226" s="63" t="str">
        <f t="shared" si="364"/>
        <v/>
      </c>
      <c r="J1226" s="63" t="str">
        <f t="shared" si="365"/>
        <v/>
      </c>
      <c r="K1226" s="63" t="str">
        <f t="shared" si="366"/>
        <v/>
      </c>
      <c r="L1226" s="63" t="str">
        <f t="shared" si="367"/>
        <v/>
      </c>
      <c r="M1226" s="63" t="str">
        <f t="shared" si="368"/>
        <v/>
      </c>
      <c r="N1226" s="63" t="str">
        <f t="shared" si="369"/>
        <v/>
      </c>
      <c r="P1226" s="44" t="str">
        <f>IF($AB$1="NE","",IF(V1226=$V$1,MAX($P$1:P1225)+1,""))</f>
        <v/>
      </c>
      <c r="Q1226" s="44" t="str">
        <f t="shared" si="370"/>
        <v/>
      </c>
      <c r="R1226" s="44" t="str">
        <f t="shared" si="371"/>
        <v/>
      </c>
      <c r="S1226" s="44" t="str">
        <f t="shared" si="372"/>
        <v/>
      </c>
      <c r="T1226" s="44" t="str">
        <f t="shared" si="373"/>
        <v/>
      </c>
      <c r="U1226" s="44" t="str">
        <f t="shared" si="374"/>
        <v/>
      </c>
      <c r="V1226" s="44" t="str">
        <f t="shared" si="375"/>
        <v/>
      </c>
      <c r="X1226" s="44" t="str">
        <f>IF(AA1226=$AA$1,MAX($X$1:X1225)+1,"")</f>
        <v/>
      </c>
      <c r="Y1226" s="44" t="str">
        <f t="shared" si="376"/>
        <v/>
      </c>
      <c r="Z1226" s="44" t="str">
        <f t="shared" si="382"/>
        <v/>
      </c>
      <c r="AA1226" s="44" t="str">
        <f t="shared" si="377"/>
        <v/>
      </c>
      <c r="AB1226" s="44" t="str">
        <f t="shared" si="378"/>
        <v/>
      </c>
      <c r="AC1226" s="45" t="str">
        <f t="shared" si="379"/>
        <v/>
      </c>
      <c r="AD1226" s="45" t="str">
        <f t="shared" si="380"/>
        <v/>
      </c>
      <c r="AG1226"/>
    </row>
    <row r="1227" spans="1:33" x14ac:dyDescent="0.25">
      <c r="A1227" s="41" t="str">
        <f>IF(B1227=$Z$1,MAX($A$1:A1226)+1,"")</f>
        <v/>
      </c>
      <c r="B1227" s="48" t="s">
        <v>38</v>
      </c>
      <c r="C1227" s="41" t="s">
        <v>270</v>
      </c>
      <c r="D1227" s="49" t="s">
        <v>1162</v>
      </c>
      <c r="E1227" s="50">
        <v>679925</v>
      </c>
      <c r="F1227" s="48" t="s">
        <v>24</v>
      </c>
      <c r="H1227" s="63">
        <f t="shared" si="381"/>
        <v>1226</v>
      </c>
      <c r="I1227" s="63" t="str">
        <f t="shared" ref="I1227:I1290" si="383">IF(I1226="","",IF(MAX($P$2:$P$10000)=I1226,"",I1226+1))</f>
        <v/>
      </c>
      <c r="J1227" s="63" t="str">
        <f t="shared" ref="J1227:J1290" si="384">IF(I1227="","",LOOKUP(Q1227,$P$2:$P$10000,$R$2:$R$10000))</f>
        <v/>
      </c>
      <c r="K1227" s="63" t="str">
        <f t="shared" ref="K1227:K1290" si="385">IF(I1227="","",LOOKUP(I1227,$P$2:$P$10000,$S$2:$S$10000))</f>
        <v/>
      </c>
      <c r="L1227" s="63" t="str">
        <f t="shared" ref="L1227:L1290" si="386">IF(I1227="","",LOOKUP(I1227,$P$2:$P$10000,$T$2:$T$10000))</f>
        <v/>
      </c>
      <c r="M1227" s="63" t="str">
        <f t="shared" ref="M1227:M1290" si="387">IF(I1227="","",LOOKUP(I1227,$P$2:$P$10000,$U$2:$U$10000))</f>
        <v/>
      </c>
      <c r="N1227" s="63" t="str">
        <f t="shared" ref="N1227:N1290" si="388">IF(I1227="","",LOOKUP(I1227,$P$2:$P$10000,$V$2:$V$10000))</f>
        <v/>
      </c>
      <c r="P1227" s="44" t="str">
        <f>IF($AB$1="NE","",IF(V1227=$V$1,MAX($P$1:P1226)+1,""))</f>
        <v/>
      </c>
      <c r="Q1227" s="44" t="str">
        <f t="shared" ref="Q1227:Q1290" si="389">IF(Q1226="","",IF(MAX($X$2:$X$10000)=Q1226,"",Q1226+1))</f>
        <v/>
      </c>
      <c r="R1227" s="44" t="str">
        <f t="shared" ref="R1227:R1290" si="390">IF(Q1227="","",LOOKUP(Q1227,$Y$2:$Y$10000,$Z$2:$Z$10000))</f>
        <v/>
      </c>
      <c r="S1227" s="44" t="str">
        <f t="shared" ref="S1227:S1290" si="391">IF(Q1227="","",LOOKUP(Q1227,$X$2:$X$10000,$AA$2:$AA$10000))</f>
        <v/>
      </c>
      <c r="T1227" s="44" t="str">
        <f t="shared" ref="T1227:T1290" si="392">IF(Q1227="","",LOOKUP(Q1227,$X$2:$X$10000,$AB$2:$AB$10000))</f>
        <v/>
      </c>
      <c r="U1227" s="44" t="str">
        <f t="shared" ref="U1227:U1290" si="393">IF(Q1227="","",LOOKUP(Q1227,$X$2:$X$10000,$AC$2:$AC$10000))</f>
        <v/>
      </c>
      <c r="V1227" s="44" t="str">
        <f t="shared" ref="V1227:V1290" si="394">IF(Q1227="","",LOOKUP(Q1227,$X$2:$X$10000,$AD$2:$AD$10000))</f>
        <v/>
      </c>
      <c r="X1227" s="44" t="str">
        <f>IF(AA1227=$AA$1,MAX($X$1:X1226)+1,"")</f>
        <v/>
      </c>
      <c r="Y1227" s="44" t="str">
        <f t="shared" ref="Y1227:Y1290" si="395">IF(Y1226="","",IF(MAX($A$2:$A$10000)=Y1226,"",Y1226+1))</f>
        <v/>
      </c>
      <c r="Z1227" s="44" t="str">
        <f t="shared" si="382"/>
        <v/>
      </c>
      <c r="AA1227" s="44" t="str">
        <f t="shared" ref="AA1227:AA1290" si="396">IF(Y1227="","",LOOKUP(Y1227,$A$2:$A$10000,$C$2:$C$10000))</f>
        <v/>
      </c>
      <c r="AB1227" s="44" t="str">
        <f t="shared" ref="AB1227:AB1290" si="397">IF(Y1227="","",LOOKUP(Y1227,$A$2:$A$10000,$D$2:$D$10000))</f>
        <v/>
      </c>
      <c r="AC1227" s="45" t="str">
        <f t="shared" ref="AC1227:AC1290" si="398">IF(Y1227="","",LOOKUP(Y1227,$A$2:$A$10000,$E$2:$E$10000))</f>
        <v/>
      </c>
      <c r="AD1227" s="45" t="str">
        <f t="shared" ref="AD1227:AD1290" si="399">IF(Y1227="","",LOOKUP(Y1227,$A$2:$A$10000,$F$2:$F$10000))</f>
        <v/>
      </c>
      <c r="AG1227"/>
    </row>
    <row r="1228" spans="1:33" x14ac:dyDescent="0.25">
      <c r="A1228" s="41" t="str">
        <f>IF(B1228=$Z$1,MAX($A$1:A1227)+1,"")</f>
        <v/>
      </c>
      <c r="B1228" s="48" t="s">
        <v>38</v>
      </c>
      <c r="C1228" s="41" t="s">
        <v>270</v>
      </c>
      <c r="D1228" s="49" t="s">
        <v>1163</v>
      </c>
      <c r="E1228" s="50">
        <v>723304</v>
      </c>
      <c r="F1228" s="48" t="s">
        <v>24</v>
      </c>
      <c r="H1228" s="63">
        <f t="shared" si="381"/>
        <v>1227</v>
      </c>
      <c r="I1228" s="63" t="str">
        <f t="shared" si="383"/>
        <v/>
      </c>
      <c r="J1228" s="63" t="str">
        <f t="shared" si="384"/>
        <v/>
      </c>
      <c r="K1228" s="63" t="str">
        <f t="shared" si="385"/>
        <v/>
      </c>
      <c r="L1228" s="63" t="str">
        <f t="shared" si="386"/>
        <v/>
      </c>
      <c r="M1228" s="63" t="str">
        <f t="shared" si="387"/>
        <v/>
      </c>
      <c r="N1228" s="63" t="str">
        <f t="shared" si="388"/>
        <v/>
      </c>
      <c r="P1228" s="44" t="str">
        <f>IF($AB$1="NE","",IF(V1228=$V$1,MAX($P$1:P1227)+1,""))</f>
        <v/>
      </c>
      <c r="Q1228" s="44" t="str">
        <f t="shared" si="389"/>
        <v/>
      </c>
      <c r="R1228" s="44" t="str">
        <f t="shared" si="390"/>
        <v/>
      </c>
      <c r="S1228" s="44" t="str">
        <f t="shared" si="391"/>
        <v/>
      </c>
      <c r="T1228" s="44" t="str">
        <f t="shared" si="392"/>
        <v/>
      </c>
      <c r="U1228" s="44" t="str">
        <f t="shared" si="393"/>
        <v/>
      </c>
      <c r="V1228" s="44" t="str">
        <f t="shared" si="394"/>
        <v/>
      </c>
      <c r="X1228" s="44" t="str">
        <f>IF(AA1228=$AA$1,MAX($X$1:X1227)+1,"")</f>
        <v/>
      </c>
      <c r="Y1228" s="44" t="str">
        <f t="shared" si="395"/>
        <v/>
      </c>
      <c r="Z1228" s="44" t="str">
        <f t="shared" si="382"/>
        <v/>
      </c>
      <c r="AA1228" s="44" t="str">
        <f t="shared" si="396"/>
        <v/>
      </c>
      <c r="AB1228" s="44" t="str">
        <f t="shared" si="397"/>
        <v/>
      </c>
      <c r="AC1228" s="45" t="str">
        <f t="shared" si="398"/>
        <v/>
      </c>
      <c r="AD1228" s="45" t="str">
        <f t="shared" si="399"/>
        <v/>
      </c>
      <c r="AG1228"/>
    </row>
    <row r="1229" spans="1:33" x14ac:dyDescent="0.25">
      <c r="A1229" s="41" t="str">
        <f>IF(B1229=$Z$1,MAX($A$1:A1228)+1,"")</f>
        <v/>
      </c>
      <c r="B1229" s="48" t="s">
        <v>38</v>
      </c>
      <c r="C1229" s="41" t="s">
        <v>270</v>
      </c>
      <c r="D1229" s="49" t="s">
        <v>1164</v>
      </c>
      <c r="E1229" s="50">
        <v>684953</v>
      </c>
      <c r="F1229" s="48" t="s">
        <v>24</v>
      </c>
      <c r="H1229" s="63">
        <f t="shared" si="381"/>
        <v>1228</v>
      </c>
      <c r="I1229" s="63" t="str">
        <f t="shared" si="383"/>
        <v/>
      </c>
      <c r="J1229" s="63" t="str">
        <f t="shared" si="384"/>
        <v/>
      </c>
      <c r="K1229" s="63" t="str">
        <f t="shared" si="385"/>
        <v/>
      </c>
      <c r="L1229" s="63" t="str">
        <f t="shared" si="386"/>
        <v/>
      </c>
      <c r="M1229" s="63" t="str">
        <f t="shared" si="387"/>
        <v/>
      </c>
      <c r="N1229" s="63" t="str">
        <f t="shared" si="388"/>
        <v/>
      </c>
      <c r="P1229" s="44" t="str">
        <f>IF($AB$1="NE","",IF(V1229=$V$1,MAX($P$1:P1228)+1,""))</f>
        <v/>
      </c>
      <c r="Q1229" s="44" t="str">
        <f t="shared" si="389"/>
        <v/>
      </c>
      <c r="R1229" s="44" t="str">
        <f t="shared" si="390"/>
        <v/>
      </c>
      <c r="S1229" s="44" t="str">
        <f t="shared" si="391"/>
        <v/>
      </c>
      <c r="T1229" s="44" t="str">
        <f t="shared" si="392"/>
        <v/>
      </c>
      <c r="U1229" s="44" t="str">
        <f t="shared" si="393"/>
        <v/>
      </c>
      <c r="V1229" s="44" t="str">
        <f t="shared" si="394"/>
        <v/>
      </c>
      <c r="X1229" s="44" t="str">
        <f>IF(AA1229=$AA$1,MAX($X$1:X1228)+1,"")</f>
        <v/>
      </c>
      <c r="Y1229" s="44" t="str">
        <f t="shared" si="395"/>
        <v/>
      </c>
      <c r="Z1229" s="44" t="str">
        <f t="shared" si="382"/>
        <v/>
      </c>
      <c r="AA1229" s="44" t="str">
        <f t="shared" si="396"/>
        <v/>
      </c>
      <c r="AB1229" s="44" t="str">
        <f t="shared" si="397"/>
        <v/>
      </c>
      <c r="AC1229" s="45" t="str">
        <f t="shared" si="398"/>
        <v/>
      </c>
      <c r="AD1229" s="45" t="str">
        <f t="shared" si="399"/>
        <v/>
      </c>
      <c r="AG1229"/>
    </row>
    <row r="1230" spans="1:33" x14ac:dyDescent="0.25">
      <c r="A1230" s="41" t="str">
        <f>IF(B1230=$Z$1,MAX($A$1:A1229)+1,"")</f>
        <v/>
      </c>
      <c r="B1230" s="48" t="s">
        <v>38</v>
      </c>
      <c r="C1230" s="41" t="s">
        <v>270</v>
      </c>
      <c r="D1230" s="49" t="s">
        <v>277</v>
      </c>
      <c r="E1230" s="50">
        <v>701874</v>
      </c>
      <c r="F1230" s="48" t="s">
        <v>24</v>
      </c>
      <c r="H1230" s="63">
        <f t="shared" si="381"/>
        <v>1229</v>
      </c>
      <c r="I1230" s="63" t="str">
        <f t="shared" si="383"/>
        <v/>
      </c>
      <c r="J1230" s="63" t="str">
        <f t="shared" si="384"/>
        <v/>
      </c>
      <c r="K1230" s="63" t="str">
        <f t="shared" si="385"/>
        <v/>
      </c>
      <c r="L1230" s="63" t="str">
        <f t="shared" si="386"/>
        <v/>
      </c>
      <c r="M1230" s="63" t="str">
        <f t="shared" si="387"/>
        <v/>
      </c>
      <c r="N1230" s="63" t="str">
        <f t="shared" si="388"/>
        <v/>
      </c>
      <c r="P1230" s="44" t="str">
        <f>IF($AB$1="NE","",IF(V1230=$V$1,MAX($P$1:P1229)+1,""))</f>
        <v/>
      </c>
      <c r="Q1230" s="44" t="str">
        <f t="shared" si="389"/>
        <v/>
      </c>
      <c r="R1230" s="44" t="str">
        <f t="shared" si="390"/>
        <v/>
      </c>
      <c r="S1230" s="44" t="str">
        <f t="shared" si="391"/>
        <v/>
      </c>
      <c r="T1230" s="44" t="str">
        <f t="shared" si="392"/>
        <v/>
      </c>
      <c r="U1230" s="44" t="str">
        <f t="shared" si="393"/>
        <v/>
      </c>
      <c r="V1230" s="44" t="str">
        <f t="shared" si="394"/>
        <v/>
      </c>
      <c r="X1230" s="44" t="str">
        <f>IF(AA1230=$AA$1,MAX($X$1:X1229)+1,"")</f>
        <v/>
      </c>
      <c r="Y1230" s="44" t="str">
        <f t="shared" si="395"/>
        <v/>
      </c>
      <c r="Z1230" s="44" t="str">
        <f t="shared" si="382"/>
        <v/>
      </c>
      <c r="AA1230" s="44" t="str">
        <f t="shared" si="396"/>
        <v/>
      </c>
      <c r="AB1230" s="44" t="str">
        <f t="shared" si="397"/>
        <v/>
      </c>
      <c r="AC1230" s="45" t="str">
        <f t="shared" si="398"/>
        <v/>
      </c>
      <c r="AD1230" s="45" t="str">
        <f t="shared" si="399"/>
        <v/>
      </c>
      <c r="AG1230"/>
    </row>
    <row r="1231" spans="1:33" x14ac:dyDescent="0.25">
      <c r="A1231" s="41" t="str">
        <f>IF(B1231=$Z$1,MAX($A$1:A1230)+1,"")</f>
        <v/>
      </c>
      <c r="B1231" s="48" t="s">
        <v>38</v>
      </c>
      <c r="C1231" s="41" t="s">
        <v>270</v>
      </c>
      <c r="D1231" s="49" t="s">
        <v>1165</v>
      </c>
      <c r="E1231" s="50">
        <v>682641</v>
      </c>
      <c r="F1231" s="48" t="s">
        <v>24</v>
      </c>
      <c r="H1231" s="63">
        <f t="shared" si="381"/>
        <v>1230</v>
      </c>
      <c r="I1231" s="63" t="str">
        <f t="shared" si="383"/>
        <v/>
      </c>
      <c r="J1231" s="63" t="str">
        <f t="shared" si="384"/>
        <v/>
      </c>
      <c r="K1231" s="63" t="str">
        <f t="shared" si="385"/>
        <v/>
      </c>
      <c r="L1231" s="63" t="str">
        <f t="shared" si="386"/>
        <v/>
      </c>
      <c r="M1231" s="63" t="str">
        <f t="shared" si="387"/>
        <v/>
      </c>
      <c r="N1231" s="63" t="str">
        <f t="shared" si="388"/>
        <v/>
      </c>
      <c r="P1231" s="44" t="str">
        <f>IF($AB$1="NE","",IF(V1231=$V$1,MAX($P$1:P1230)+1,""))</f>
        <v/>
      </c>
      <c r="Q1231" s="44" t="str">
        <f t="shared" si="389"/>
        <v/>
      </c>
      <c r="R1231" s="44" t="str">
        <f t="shared" si="390"/>
        <v/>
      </c>
      <c r="S1231" s="44" t="str">
        <f t="shared" si="391"/>
        <v/>
      </c>
      <c r="T1231" s="44" t="str">
        <f t="shared" si="392"/>
        <v/>
      </c>
      <c r="U1231" s="44" t="str">
        <f t="shared" si="393"/>
        <v/>
      </c>
      <c r="V1231" s="44" t="str">
        <f t="shared" si="394"/>
        <v/>
      </c>
      <c r="X1231" s="44" t="str">
        <f>IF(AA1231=$AA$1,MAX($X$1:X1230)+1,"")</f>
        <v/>
      </c>
      <c r="Y1231" s="44" t="str">
        <f t="shared" si="395"/>
        <v/>
      </c>
      <c r="Z1231" s="44" t="str">
        <f t="shared" si="382"/>
        <v/>
      </c>
      <c r="AA1231" s="44" t="str">
        <f t="shared" si="396"/>
        <v/>
      </c>
      <c r="AB1231" s="44" t="str">
        <f t="shared" si="397"/>
        <v/>
      </c>
      <c r="AC1231" s="45" t="str">
        <f t="shared" si="398"/>
        <v/>
      </c>
      <c r="AD1231" s="45" t="str">
        <f t="shared" si="399"/>
        <v/>
      </c>
      <c r="AG1231"/>
    </row>
    <row r="1232" spans="1:33" x14ac:dyDescent="0.25">
      <c r="A1232" s="41" t="str">
        <f>IF(B1232=$Z$1,MAX($A$1:A1231)+1,"")</f>
        <v/>
      </c>
      <c r="B1232" s="48" t="s">
        <v>38</v>
      </c>
      <c r="C1232" s="41" t="s">
        <v>270</v>
      </c>
      <c r="D1232" s="49" t="s">
        <v>1166</v>
      </c>
      <c r="E1232" s="50">
        <v>687898</v>
      </c>
      <c r="F1232" s="48" t="s">
        <v>24</v>
      </c>
      <c r="H1232" s="63">
        <f t="shared" si="381"/>
        <v>1231</v>
      </c>
      <c r="I1232" s="63" t="str">
        <f t="shared" si="383"/>
        <v/>
      </c>
      <c r="J1232" s="63" t="str">
        <f t="shared" si="384"/>
        <v/>
      </c>
      <c r="K1232" s="63" t="str">
        <f t="shared" si="385"/>
        <v/>
      </c>
      <c r="L1232" s="63" t="str">
        <f t="shared" si="386"/>
        <v/>
      </c>
      <c r="M1232" s="63" t="str">
        <f t="shared" si="387"/>
        <v/>
      </c>
      <c r="N1232" s="63" t="str">
        <f t="shared" si="388"/>
        <v/>
      </c>
      <c r="P1232" s="44" t="str">
        <f>IF($AB$1="NE","",IF(V1232=$V$1,MAX($P$1:P1231)+1,""))</f>
        <v/>
      </c>
      <c r="Q1232" s="44" t="str">
        <f t="shared" si="389"/>
        <v/>
      </c>
      <c r="R1232" s="44" t="str">
        <f t="shared" si="390"/>
        <v/>
      </c>
      <c r="S1232" s="44" t="str">
        <f t="shared" si="391"/>
        <v/>
      </c>
      <c r="T1232" s="44" t="str">
        <f t="shared" si="392"/>
        <v/>
      </c>
      <c r="U1232" s="44" t="str">
        <f t="shared" si="393"/>
        <v/>
      </c>
      <c r="V1232" s="44" t="str">
        <f t="shared" si="394"/>
        <v/>
      </c>
      <c r="X1232" s="44" t="str">
        <f>IF(AA1232=$AA$1,MAX($X$1:X1231)+1,"")</f>
        <v/>
      </c>
      <c r="Y1232" s="44" t="str">
        <f t="shared" si="395"/>
        <v/>
      </c>
      <c r="Z1232" s="44" t="str">
        <f t="shared" si="382"/>
        <v/>
      </c>
      <c r="AA1232" s="44" t="str">
        <f t="shared" si="396"/>
        <v/>
      </c>
      <c r="AB1232" s="44" t="str">
        <f t="shared" si="397"/>
        <v/>
      </c>
      <c r="AC1232" s="45" t="str">
        <f t="shared" si="398"/>
        <v/>
      </c>
      <c r="AD1232" s="45" t="str">
        <f t="shared" si="399"/>
        <v/>
      </c>
      <c r="AG1232"/>
    </row>
    <row r="1233" spans="1:33" x14ac:dyDescent="0.25">
      <c r="A1233" s="41" t="str">
        <f>IF(B1233=$Z$1,MAX($A$1:A1232)+1,"")</f>
        <v/>
      </c>
      <c r="B1233" s="48" t="s">
        <v>38</v>
      </c>
      <c r="C1233" s="41" t="s">
        <v>270</v>
      </c>
      <c r="D1233" s="49" t="s">
        <v>1167</v>
      </c>
      <c r="E1233" s="50">
        <v>683981</v>
      </c>
      <c r="F1233" s="48" t="s">
        <v>24</v>
      </c>
      <c r="H1233" s="63">
        <f t="shared" si="381"/>
        <v>1232</v>
      </c>
      <c r="I1233" s="63" t="str">
        <f t="shared" si="383"/>
        <v/>
      </c>
      <c r="J1233" s="63" t="str">
        <f t="shared" si="384"/>
        <v/>
      </c>
      <c r="K1233" s="63" t="str">
        <f t="shared" si="385"/>
        <v/>
      </c>
      <c r="L1233" s="63" t="str">
        <f t="shared" si="386"/>
        <v/>
      </c>
      <c r="M1233" s="63" t="str">
        <f t="shared" si="387"/>
        <v/>
      </c>
      <c r="N1233" s="63" t="str">
        <f t="shared" si="388"/>
        <v/>
      </c>
      <c r="P1233" s="44" t="str">
        <f>IF($AB$1="NE","",IF(V1233=$V$1,MAX($P$1:P1232)+1,""))</f>
        <v/>
      </c>
      <c r="Q1233" s="44" t="str">
        <f t="shared" si="389"/>
        <v/>
      </c>
      <c r="R1233" s="44" t="str">
        <f t="shared" si="390"/>
        <v/>
      </c>
      <c r="S1233" s="44" t="str">
        <f t="shared" si="391"/>
        <v/>
      </c>
      <c r="T1233" s="44" t="str">
        <f t="shared" si="392"/>
        <v/>
      </c>
      <c r="U1233" s="44" t="str">
        <f t="shared" si="393"/>
        <v/>
      </c>
      <c r="V1233" s="44" t="str">
        <f t="shared" si="394"/>
        <v/>
      </c>
      <c r="X1233" s="44" t="str">
        <f>IF(AA1233=$AA$1,MAX($X$1:X1232)+1,"")</f>
        <v/>
      </c>
      <c r="Y1233" s="44" t="str">
        <f t="shared" si="395"/>
        <v/>
      </c>
      <c r="Z1233" s="44" t="str">
        <f t="shared" si="382"/>
        <v/>
      </c>
      <c r="AA1233" s="44" t="str">
        <f t="shared" si="396"/>
        <v/>
      </c>
      <c r="AB1233" s="44" t="str">
        <f t="shared" si="397"/>
        <v/>
      </c>
      <c r="AC1233" s="45" t="str">
        <f t="shared" si="398"/>
        <v/>
      </c>
      <c r="AD1233" s="45" t="str">
        <f t="shared" si="399"/>
        <v/>
      </c>
      <c r="AG1233"/>
    </row>
    <row r="1234" spans="1:33" x14ac:dyDescent="0.25">
      <c r="A1234" s="41" t="str">
        <f>IF(B1234=$Z$1,MAX($A$1:A1233)+1,"")</f>
        <v/>
      </c>
      <c r="B1234" s="48" t="s">
        <v>38</v>
      </c>
      <c r="C1234" s="41" t="s">
        <v>270</v>
      </c>
      <c r="D1234" s="49" t="s">
        <v>1168</v>
      </c>
      <c r="E1234" s="50">
        <v>685224</v>
      </c>
      <c r="F1234" s="48" t="s">
        <v>24</v>
      </c>
      <c r="H1234" s="63">
        <f t="shared" si="381"/>
        <v>1233</v>
      </c>
      <c r="I1234" s="63" t="str">
        <f t="shared" si="383"/>
        <v/>
      </c>
      <c r="J1234" s="63" t="str">
        <f t="shared" si="384"/>
        <v/>
      </c>
      <c r="K1234" s="63" t="str">
        <f t="shared" si="385"/>
        <v/>
      </c>
      <c r="L1234" s="63" t="str">
        <f t="shared" si="386"/>
        <v/>
      </c>
      <c r="M1234" s="63" t="str">
        <f t="shared" si="387"/>
        <v/>
      </c>
      <c r="N1234" s="63" t="str">
        <f t="shared" si="388"/>
        <v/>
      </c>
      <c r="P1234" s="44" t="str">
        <f>IF($AB$1="NE","",IF(V1234=$V$1,MAX($P$1:P1233)+1,""))</f>
        <v/>
      </c>
      <c r="Q1234" s="44" t="str">
        <f t="shared" si="389"/>
        <v/>
      </c>
      <c r="R1234" s="44" t="str">
        <f t="shared" si="390"/>
        <v/>
      </c>
      <c r="S1234" s="44" t="str">
        <f t="shared" si="391"/>
        <v/>
      </c>
      <c r="T1234" s="44" t="str">
        <f t="shared" si="392"/>
        <v/>
      </c>
      <c r="U1234" s="44" t="str">
        <f t="shared" si="393"/>
        <v/>
      </c>
      <c r="V1234" s="44" t="str">
        <f t="shared" si="394"/>
        <v/>
      </c>
      <c r="X1234" s="44" t="str">
        <f>IF(AA1234=$AA$1,MAX($X$1:X1233)+1,"")</f>
        <v/>
      </c>
      <c r="Y1234" s="44" t="str">
        <f t="shared" si="395"/>
        <v/>
      </c>
      <c r="Z1234" s="44" t="str">
        <f t="shared" si="382"/>
        <v/>
      </c>
      <c r="AA1234" s="44" t="str">
        <f t="shared" si="396"/>
        <v/>
      </c>
      <c r="AB1234" s="44" t="str">
        <f t="shared" si="397"/>
        <v/>
      </c>
      <c r="AC1234" s="45" t="str">
        <f t="shared" si="398"/>
        <v/>
      </c>
      <c r="AD1234" s="45" t="str">
        <f t="shared" si="399"/>
        <v/>
      </c>
      <c r="AG1234"/>
    </row>
    <row r="1235" spans="1:33" x14ac:dyDescent="0.25">
      <c r="A1235" s="41" t="str">
        <f>IF(B1235=$Z$1,MAX($A$1:A1234)+1,"")</f>
        <v/>
      </c>
      <c r="B1235" s="48" t="s">
        <v>38</v>
      </c>
      <c r="C1235" s="41" t="s">
        <v>270</v>
      </c>
      <c r="D1235" s="49" t="s">
        <v>270</v>
      </c>
      <c r="E1235" s="50">
        <v>687391</v>
      </c>
      <c r="F1235" s="48" t="s">
        <v>24</v>
      </c>
      <c r="H1235" s="63">
        <f t="shared" si="381"/>
        <v>1234</v>
      </c>
      <c r="I1235" s="63" t="str">
        <f t="shared" si="383"/>
        <v/>
      </c>
      <c r="J1235" s="63" t="str">
        <f t="shared" si="384"/>
        <v/>
      </c>
      <c r="K1235" s="63" t="str">
        <f t="shared" si="385"/>
        <v/>
      </c>
      <c r="L1235" s="63" t="str">
        <f t="shared" si="386"/>
        <v/>
      </c>
      <c r="M1235" s="63" t="str">
        <f t="shared" si="387"/>
        <v/>
      </c>
      <c r="N1235" s="63" t="str">
        <f t="shared" si="388"/>
        <v/>
      </c>
      <c r="P1235" s="44" t="str">
        <f>IF($AB$1="NE","",IF(V1235=$V$1,MAX($P$1:P1234)+1,""))</f>
        <v/>
      </c>
      <c r="Q1235" s="44" t="str">
        <f t="shared" si="389"/>
        <v/>
      </c>
      <c r="R1235" s="44" t="str">
        <f t="shared" si="390"/>
        <v/>
      </c>
      <c r="S1235" s="44" t="str">
        <f t="shared" si="391"/>
        <v/>
      </c>
      <c r="T1235" s="44" t="str">
        <f t="shared" si="392"/>
        <v/>
      </c>
      <c r="U1235" s="44" t="str">
        <f t="shared" si="393"/>
        <v/>
      </c>
      <c r="V1235" s="44" t="str">
        <f t="shared" si="394"/>
        <v/>
      </c>
      <c r="X1235" s="44" t="str">
        <f>IF(AA1235=$AA$1,MAX($X$1:X1234)+1,"")</f>
        <v/>
      </c>
      <c r="Y1235" s="44" t="str">
        <f t="shared" si="395"/>
        <v/>
      </c>
      <c r="Z1235" s="44" t="str">
        <f t="shared" si="382"/>
        <v/>
      </c>
      <c r="AA1235" s="44" t="str">
        <f t="shared" si="396"/>
        <v/>
      </c>
      <c r="AB1235" s="44" t="str">
        <f t="shared" si="397"/>
        <v/>
      </c>
      <c r="AC1235" s="45" t="str">
        <f t="shared" si="398"/>
        <v/>
      </c>
      <c r="AD1235" s="45" t="str">
        <f t="shared" si="399"/>
        <v/>
      </c>
      <c r="AG1235"/>
    </row>
    <row r="1236" spans="1:33" x14ac:dyDescent="0.25">
      <c r="A1236" s="41" t="str">
        <f>IF(B1236=$Z$1,MAX($A$1:A1235)+1,"")</f>
        <v/>
      </c>
      <c r="B1236" s="48" t="s">
        <v>38</v>
      </c>
      <c r="C1236" s="41" t="s">
        <v>270</v>
      </c>
      <c r="D1236" s="49" t="s">
        <v>1169</v>
      </c>
      <c r="E1236" s="50">
        <v>605441</v>
      </c>
      <c r="F1236" s="48" t="s">
        <v>24</v>
      </c>
      <c r="H1236" s="63">
        <f t="shared" si="381"/>
        <v>1235</v>
      </c>
      <c r="I1236" s="63" t="str">
        <f t="shared" si="383"/>
        <v/>
      </c>
      <c r="J1236" s="63" t="str">
        <f t="shared" si="384"/>
        <v/>
      </c>
      <c r="K1236" s="63" t="str">
        <f t="shared" si="385"/>
        <v/>
      </c>
      <c r="L1236" s="63" t="str">
        <f t="shared" si="386"/>
        <v/>
      </c>
      <c r="M1236" s="63" t="str">
        <f t="shared" si="387"/>
        <v/>
      </c>
      <c r="N1236" s="63" t="str">
        <f t="shared" si="388"/>
        <v/>
      </c>
      <c r="P1236" s="44" t="str">
        <f>IF($AB$1="NE","",IF(V1236=$V$1,MAX($P$1:P1235)+1,""))</f>
        <v/>
      </c>
      <c r="Q1236" s="44" t="str">
        <f t="shared" si="389"/>
        <v/>
      </c>
      <c r="R1236" s="44" t="str">
        <f t="shared" si="390"/>
        <v/>
      </c>
      <c r="S1236" s="44" t="str">
        <f t="shared" si="391"/>
        <v/>
      </c>
      <c r="T1236" s="44" t="str">
        <f t="shared" si="392"/>
        <v/>
      </c>
      <c r="U1236" s="44" t="str">
        <f t="shared" si="393"/>
        <v/>
      </c>
      <c r="V1236" s="44" t="str">
        <f t="shared" si="394"/>
        <v/>
      </c>
      <c r="X1236" s="44" t="str">
        <f>IF(AA1236=$AA$1,MAX($X$1:X1235)+1,"")</f>
        <v/>
      </c>
      <c r="Y1236" s="44" t="str">
        <f t="shared" si="395"/>
        <v/>
      </c>
      <c r="Z1236" s="44" t="str">
        <f t="shared" si="382"/>
        <v/>
      </c>
      <c r="AA1236" s="44" t="str">
        <f t="shared" si="396"/>
        <v/>
      </c>
      <c r="AB1236" s="44" t="str">
        <f t="shared" si="397"/>
        <v/>
      </c>
      <c r="AC1236" s="45" t="str">
        <f t="shared" si="398"/>
        <v/>
      </c>
      <c r="AD1236" s="45" t="str">
        <f t="shared" si="399"/>
        <v/>
      </c>
      <c r="AG1236"/>
    </row>
    <row r="1237" spans="1:33" x14ac:dyDescent="0.25">
      <c r="A1237" s="41" t="str">
        <f>IF(B1237=$Z$1,MAX($A$1:A1236)+1,"")</f>
        <v/>
      </c>
      <c r="B1237" s="48" t="s">
        <v>38</v>
      </c>
      <c r="C1237" s="41" t="s">
        <v>270</v>
      </c>
      <c r="D1237" s="49" t="s">
        <v>1170</v>
      </c>
      <c r="E1237" s="50">
        <v>749125</v>
      </c>
      <c r="F1237" s="48" t="s">
        <v>24</v>
      </c>
      <c r="H1237" s="63">
        <f t="shared" si="381"/>
        <v>1236</v>
      </c>
      <c r="I1237" s="63" t="str">
        <f t="shared" si="383"/>
        <v/>
      </c>
      <c r="J1237" s="63" t="str">
        <f t="shared" si="384"/>
        <v/>
      </c>
      <c r="K1237" s="63" t="str">
        <f t="shared" si="385"/>
        <v/>
      </c>
      <c r="L1237" s="63" t="str">
        <f t="shared" si="386"/>
        <v/>
      </c>
      <c r="M1237" s="63" t="str">
        <f t="shared" si="387"/>
        <v/>
      </c>
      <c r="N1237" s="63" t="str">
        <f t="shared" si="388"/>
        <v/>
      </c>
      <c r="P1237" s="44" t="str">
        <f>IF($AB$1="NE","",IF(V1237=$V$1,MAX($P$1:P1236)+1,""))</f>
        <v/>
      </c>
      <c r="Q1237" s="44" t="str">
        <f t="shared" si="389"/>
        <v/>
      </c>
      <c r="R1237" s="44" t="str">
        <f t="shared" si="390"/>
        <v/>
      </c>
      <c r="S1237" s="44" t="str">
        <f t="shared" si="391"/>
        <v/>
      </c>
      <c r="T1237" s="44" t="str">
        <f t="shared" si="392"/>
        <v/>
      </c>
      <c r="U1237" s="44" t="str">
        <f t="shared" si="393"/>
        <v/>
      </c>
      <c r="V1237" s="44" t="str">
        <f t="shared" si="394"/>
        <v/>
      </c>
      <c r="X1237" s="44" t="str">
        <f>IF(AA1237=$AA$1,MAX($X$1:X1236)+1,"")</f>
        <v/>
      </c>
      <c r="Y1237" s="44" t="str">
        <f t="shared" si="395"/>
        <v/>
      </c>
      <c r="Z1237" s="44" t="str">
        <f t="shared" si="382"/>
        <v/>
      </c>
      <c r="AA1237" s="44" t="str">
        <f t="shared" si="396"/>
        <v/>
      </c>
      <c r="AB1237" s="44" t="str">
        <f t="shared" si="397"/>
        <v/>
      </c>
      <c r="AC1237" s="45" t="str">
        <f t="shared" si="398"/>
        <v/>
      </c>
      <c r="AD1237" s="45" t="str">
        <f t="shared" si="399"/>
        <v/>
      </c>
      <c r="AG1237"/>
    </row>
    <row r="1238" spans="1:33" x14ac:dyDescent="0.25">
      <c r="A1238" s="41" t="str">
        <f>IF(B1238=$Z$1,MAX($A$1:A1237)+1,"")</f>
        <v/>
      </c>
      <c r="B1238" s="48" t="s">
        <v>38</v>
      </c>
      <c r="C1238" s="41" t="s">
        <v>270</v>
      </c>
      <c r="D1238" s="49" t="s">
        <v>278</v>
      </c>
      <c r="E1238" s="50">
        <v>692751</v>
      </c>
      <c r="F1238" s="48" t="s">
        <v>24</v>
      </c>
      <c r="H1238" s="63">
        <f t="shared" si="381"/>
        <v>1237</v>
      </c>
      <c r="I1238" s="63" t="str">
        <f t="shared" si="383"/>
        <v/>
      </c>
      <c r="J1238" s="63" t="str">
        <f t="shared" si="384"/>
        <v/>
      </c>
      <c r="K1238" s="63" t="str">
        <f t="shared" si="385"/>
        <v/>
      </c>
      <c r="L1238" s="63" t="str">
        <f t="shared" si="386"/>
        <v/>
      </c>
      <c r="M1238" s="63" t="str">
        <f t="shared" si="387"/>
        <v/>
      </c>
      <c r="N1238" s="63" t="str">
        <f t="shared" si="388"/>
        <v/>
      </c>
      <c r="P1238" s="44" t="str">
        <f>IF($AB$1="NE","",IF(V1238=$V$1,MAX($P$1:P1237)+1,""))</f>
        <v/>
      </c>
      <c r="Q1238" s="44" t="str">
        <f t="shared" si="389"/>
        <v/>
      </c>
      <c r="R1238" s="44" t="str">
        <f t="shared" si="390"/>
        <v/>
      </c>
      <c r="S1238" s="44" t="str">
        <f t="shared" si="391"/>
        <v/>
      </c>
      <c r="T1238" s="44" t="str">
        <f t="shared" si="392"/>
        <v/>
      </c>
      <c r="U1238" s="44" t="str">
        <f t="shared" si="393"/>
        <v/>
      </c>
      <c r="V1238" s="44" t="str">
        <f t="shared" si="394"/>
        <v/>
      </c>
      <c r="X1238" s="44" t="str">
        <f>IF(AA1238=$AA$1,MAX($X$1:X1237)+1,"")</f>
        <v/>
      </c>
      <c r="Y1238" s="44" t="str">
        <f t="shared" si="395"/>
        <v/>
      </c>
      <c r="Z1238" s="44" t="str">
        <f t="shared" si="382"/>
        <v/>
      </c>
      <c r="AA1238" s="44" t="str">
        <f t="shared" si="396"/>
        <v/>
      </c>
      <c r="AB1238" s="44" t="str">
        <f t="shared" si="397"/>
        <v/>
      </c>
      <c r="AC1238" s="45" t="str">
        <f t="shared" si="398"/>
        <v/>
      </c>
      <c r="AD1238" s="45" t="str">
        <f t="shared" si="399"/>
        <v/>
      </c>
      <c r="AG1238"/>
    </row>
    <row r="1239" spans="1:33" x14ac:dyDescent="0.25">
      <c r="A1239" s="41" t="str">
        <f>IF(B1239=$Z$1,MAX($A$1:A1238)+1,"")</f>
        <v/>
      </c>
      <c r="B1239" s="48" t="s">
        <v>38</v>
      </c>
      <c r="C1239" s="41" t="s">
        <v>270</v>
      </c>
      <c r="D1239" s="49" t="s">
        <v>1171</v>
      </c>
      <c r="E1239" s="50">
        <v>692760</v>
      </c>
      <c r="F1239" s="48" t="s">
        <v>24</v>
      </c>
      <c r="H1239" s="63">
        <f t="shared" si="381"/>
        <v>1238</v>
      </c>
      <c r="I1239" s="63" t="str">
        <f t="shared" si="383"/>
        <v/>
      </c>
      <c r="J1239" s="63" t="str">
        <f t="shared" si="384"/>
        <v/>
      </c>
      <c r="K1239" s="63" t="str">
        <f t="shared" si="385"/>
        <v/>
      </c>
      <c r="L1239" s="63" t="str">
        <f t="shared" si="386"/>
        <v/>
      </c>
      <c r="M1239" s="63" t="str">
        <f t="shared" si="387"/>
        <v/>
      </c>
      <c r="N1239" s="63" t="str">
        <f t="shared" si="388"/>
        <v/>
      </c>
      <c r="P1239" s="44" t="str">
        <f>IF($AB$1="NE","",IF(V1239=$V$1,MAX($P$1:P1238)+1,""))</f>
        <v/>
      </c>
      <c r="Q1239" s="44" t="str">
        <f t="shared" si="389"/>
        <v/>
      </c>
      <c r="R1239" s="44" t="str">
        <f t="shared" si="390"/>
        <v/>
      </c>
      <c r="S1239" s="44" t="str">
        <f t="shared" si="391"/>
        <v/>
      </c>
      <c r="T1239" s="44" t="str">
        <f t="shared" si="392"/>
        <v/>
      </c>
      <c r="U1239" s="44" t="str">
        <f t="shared" si="393"/>
        <v/>
      </c>
      <c r="V1239" s="44" t="str">
        <f t="shared" si="394"/>
        <v/>
      </c>
      <c r="X1239" s="44" t="str">
        <f>IF(AA1239=$AA$1,MAX($X$1:X1238)+1,"")</f>
        <v/>
      </c>
      <c r="Y1239" s="44" t="str">
        <f t="shared" si="395"/>
        <v/>
      </c>
      <c r="Z1239" s="44" t="str">
        <f t="shared" si="382"/>
        <v/>
      </c>
      <c r="AA1239" s="44" t="str">
        <f t="shared" si="396"/>
        <v/>
      </c>
      <c r="AB1239" s="44" t="str">
        <f t="shared" si="397"/>
        <v/>
      </c>
      <c r="AC1239" s="45" t="str">
        <f t="shared" si="398"/>
        <v/>
      </c>
      <c r="AD1239" s="45" t="str">
        <f t="shared" si="399"/>
        <v/>
      </c>
      <c r="AG1239"/>
    </row>
    <row r="1240" spans="1:33" x14ac:dyDescent="0.25">
      <c r="A1240" s="41" t="str">
        <f>IF(B1240=$Z$1,MAX($A$1:A1239)+1,"")</f>
        <v/>
      </c>
      <c r="B1240" s="48" t="s">
        <v>38</v>
      </c>
      <c r="C1240" s="41" t="s">
        <v>270</v>
      </c>
      <c r="D1240" s="49" t="s">
        <v>1172</v>
      </c>
      <c r="E1240" s="50">
        <v>700011</v>
      </c>
      <c r="F1240" s="48" t="s">
        <v>24</v>
      </c>
      <c r="H1240" s="63">
        <f t="shared" si="381"/>
        <v>1239</v>
      </c>
      <c r="I1240" s="63" t="str">
        <f t="shared" si="383"/>
        <v/>
      </c>
      <c r="J1240" s="63" t="str">
        <f t="shared" si="384"/>
        <v/>
      </c>
      <c r="K1240" s="63" t="str">
        <f t="shared" si="385"/>
        <v/>
      </c>
      <c r="L1240" s="63" t="str">
        <f t="shared" si="386"/>
        <v/>
      </c>
      <c r="M1240" s="63" t="str">
        <f t="shared" si="387"/>
        <v/>
      </c>
      <c r="N1240" s="63" t="str">
        <f t="shared" si="388"/>
        <v/>
      </c>
      <c r="P1240" s="44" t="str">
        <f>IF($AB$1="NE","",IF(V1240=$V$1,MAX($P$1:P1239)+1,""))</f>
        <v/>
      </c>
      <c r="Q1240" s="44" t="str">
        <f t="shared" si="389"/>
        <v/>
      </c>
      <c r="R1240" s="44" t="str">
        <f t="shared" si="390"/>
        <v/>
      </c>
      <c r="S1240" s="44" t="str">
        <f t="shared" si="391"/>
        <v/>
      </c>
      <c r="T1240" s="44" t="str">
        <f t="shared" si="392"/>
        <v/>
      </c>
      <c r="U1240" s="44" t="str">
        <f t="shared" si="393"/>
        <v/>
      </c>
      <c r="V1240" s="44" t="str">
        <f t="shared" si="394"/>
        <v/>
      </c>
      <c r="X1240" s="44" t="str">
        <f>IF(AA1240=$AA$1,MAX($X$1:X1239)+1,"")</f>
        <v/>
      </c>
      <c r="Y1240" s="44" t="str">
        <f t="shared" si="395"/>
        <v/>
      </c>
      <c r="Z1240" s="44" t="str">
        <f t="shared" si="382"/>
        <v/>
      </c>
      <c r="AA1240" s="44" t="str">
        <f t="shared" si="396"/>
        <v/>
      </c>
      <c r="AB1240" s="44" t="str">
        <f t="shared" si="397"/>
        <v/>
      </c>
      <c r="AC1240" s="45" t="str">
        <f t="shared" si="398"/>
        <v/>
      </c>
      <c r="AD1240" s="45" t="str">
        <f t="shared" si="399"/>
        <v/>
      </c>
      <c r="AG1240"/>
    </row>
    <row r="1241" spans="1:33" x14ac:dyDescent="0.25">
      <c r="A1241" s="41" t="str">
        <f>IF(B1241=$Z$1,MAX($A$1:A1240)+1,"")</f>
        <v/>
      </c>
      <c r="B1241" s="48" t="s">
        <v>38</v>
      </c>
      <c r="C1241" s="41" t="s">
        <v>270</v>
      </c>
      <c r="D1241" s="49" t="s">
        <v>1173</v>
      </c>
      <c r="E1241" s="50">
        <v>781550</v>
      </c>
      <c r="F1241" s="48" t="s">
        <v>24</v>
      </c>
      <c r="H1241" s="63">
        <f t="shared" si="381"/>
        <v>1240</v>
      </c>
      <c r="I1241" s="63" t="str">
        <f t="shared" si="383"/>
        <v/>
      </c>
      <c r="J1241" s="63" t="str">
        <f t="shared" si="384"/>
        <v/>
      </c>
      <c r="K1241" s="63" t="str">
        <f t="shared" si="385"/>
        <v/>
      </c>
      <c r="L1241" s="63" t="str">
        <f t="shared" si="386"/>
        <v/>
      </c>
      <c r="M1241" s="63" t="str">
        <f t="shared" si="387"/>
        <v/>
      </c>
      <c r="N1241" s="63" t="str">
        <f t="shared" si="388"/>
        <v/>
      </c>
      <c r="P1241" s="44" t="str">
        <f>IF($AB$1="NE","",IF(V1241=$V$1,MAX($P$1:P1240)+1,""))</f>
        <v/>
      </c>
      <c r="Q1241" s="44" t="str">
        <f t="shared" si="389"/>
        <v/>
      </c>
      <c r="R1241" s="44" t="str">
        <f t="shared" si="390"/>
        <v/>
      </c>
      <c r="S1241" s="44" t="str">
        <f t="shared" si="391"/>
        <v/>
      </c>
      <c r="T1241" s="44" t="str">
        <f t="shared" si="392"/>
        <v/>
      </c>
      <c r="U1241" s="44" t="str">
        <f t="shared" si="393"/>
        <v/>
      </c>
      <c r="V1241" s="44" t="str">
        <f t="shared" si="394"/>
        <v/>
      </c>
      <c r="X1241" s="44" t="str">
        <f>IF(AA1241=$AA$1,MAX($X$1:X1240)+1,"")</f>
        <v/>
      </c>
      <c r="Y1241" s="44" t="str">
        <f t="shared" si="395"/>
        <v/>
      </c>
      <c r="Z1241" s="44" t="str">
        <f t="shared" si="382"/>
        <v/>
      </c>
      <c r="AA1241" s="44" t="str">
        <f t="shared" si="396"/>
        <v/>
      </c>
      <c r="AB1241" s="44" t="str">
        <f t="shared" si="397"/>
        <v/>
      </c>
      <c r="AC1241" s="45" t="str">
        <f t="shared" si="398"/>
        <v/>
      </c>
      <c r="AD1241" s="45" t="str">
        <f t="shared" si="399"/>
        <v/>
      </c>
      <c r="AG1241"/>
    </row>
    <row r="1242" spans="1:33" x14ac:dyDescent="0.25">
      <c r="A1242" s="41" t="str">
        <f>IF(B1242=$Z$1,MAX($A$1:A1241)+1,"")</f>
        <v/>
      </c>
      <c r="B1242" s="48" t="s">
        <v>38</v>
      </c>
      <c r="C1242" s="41" t="s">
        <v>270</v>
      </c>
      <c r="D1242" s="49" t="s">
        <v>1174</v>
      </c>
      <c r="E1242" s="50">
        <v>701882</v>
      </c>
      <c r="F1242" s="48" t="s">
        <v>24</v>
      </c>
      <c r="H1242" s="63">
        <f t="shared" si="381"/>
        <v>1241</v>
      </c>
      <c r="I1242" s="63" t="str">
        <f t="shared" si="383"/>
        <v/>
      </c>
      <c r="J1242" s="63" t="str">
        <f t="shared" si="384"/>
        <v/>
      </c>
      <c r="K1242" s="63" t="str">
        <f t="shared" si="385"/>
        <v/>
      </c>
      <c r="L1242" s="63" t="str">
        <f t="shared" si="386"/>
        <v/>
      </c>
      <c r="M1242" s="63" t="str">
        <f t="shared" si="387"/>
        <v/>
      </c>
      <c r="N1242" s="63" t="str">
        <f t="shared" si="388"/>
        <v/>
      </c>
      <c r="P1242" s="44" t="str">
        <f>IF($AB$1="NE","",IF(V1242=$V$1,MAX($P$1:P1241)+1,""))</f>
        <v/>
      </c>
      <c r="Q1242" s="44" t="str">
        <f t="shared" si="389"/>
        <v/>
      </c>
      <c r="R1242" s="44" t="str">
        <f t="shared" si="390"/>
        <v/>
      </c>
      <c r="S1242" s="44" t="str">
        <f t="shared" si="391"/>
        <v/>
      </c>
      <c r="T1242" s="44" t="str">
        <f t="shared" si="392"/>
        <v/>
      </c>
      <c r="U1242" s="44" t="str">
        <f t="shared" si="393"/>
        <v/>
      </c>
      <c r="V1242" s="44" t="str">
        <f t="shared" si="394"/>
        <v/>
      </c>
      <c r="X1242" s="44" t="str">
        <f>IF(AA1242=$AA$1,MAX($X$1:X1241)+1,"")</f>
        <v/>
      </c>
      <c r="Y1242" s="44" t="str">
        <f t="shared" si="395"/>
        <v/>
      </c>
      <c r="Z1242" s="44" t="str">
        <f t="shared" si="382"/>
        <v/>
      </c>
      <c r="AA1242" s="44" t="str">
        <f t="shared" si="396"/>
        <v/>
      </c>
      <c r="AB1242" s="44" t="str">
        <f t="shared" si="397"/>
        <v/>
      </c>
      <c r="AC1242" s="45" t="str">
        <f t="shared" si="398"/>
        <v/>
      </c>
      <c r="AD1242" s="45" t="str">
        <f t="shared" si="399"/>
        <v/>
      </c>
      <c r="AG1242"/>
    </row>
    <row r="1243" spans="1:33" x14ac:dyDescent="0.25">
      <c r="A1243" s="41" t="str">
        <f>IF(B1243=$Z$1,MAX($A$1:A1242)+1,"")</f>
        <v/>
      </c>
      <c r="B1243" s="48" t="s">
        <v>38</v>
      </c>
      <c r="C1243" s="41" t="s">
        <v>270</v>
      </c>
      <c r="D1243" s="49" t="s">
        <v>1175</v>
      </c>
      <c r="E1243" s="50">
        <v>649112</v>
      </c>
      <c r="F1243" s="48" t="s">
        <v>24</v>
      </c>
      <c r="H1243" s="63">
        <f t="shared" si="381"/>
        <v>1242</v>
      </c>
      <c r="I1243" s="63" t="str">
        <f t="shared" si="383"/>
        <v/>
      </c>
      <c r="J1243" s="63" t="str">
        <f t="shared" si="384"/>
        <v/>
      </c>
      <c r="K1243" s="63" t="str">
        <f t="shared" si="385"/>
        <v/>
      </c>
      <c r="L1243" s="63" t="str">
        <f t="shared" si="386"/>
        <v/>
      </c>
      <c r="M1243" s="63" t="str">
        <f t="shared" si="387"/>
        <v/>
      </c>
      <c r="N1243" s="63" t="str">
        <f t="shared" si="388"/>
        <v/>
      </c>
      <c r="P1243" s="44" t="str">
        <f>IF($AB$1="NE","",IF(V1243=$V$1,MAX($P$1:P1242)+1,""))</f>
        <v/>
      </c>
      <c r="Q1243" s="44" t="str">
        <f t="shared" si="389"/>
        <v/>
      </c>
      <c r="R1243" s="44" t="str">
        <f t="shared" si="390"/>
        <v/>
      </c>
      <c r="S1243" s="44" t="str">
        <f t="shared" si="391"/>
        <v/>
      </c>
      <c r="T1243" s="44" t="str">
        <f t="shared" si="392"/>
        <v/>
      </c>
      <c r="U1243" s="44" t="str">
        <f t="shared" si="393"/>
        <v/>
      </c>
      <c r="V1243" s="44" t="str">
        <f t="shared" si="394"/>
        <v/>
      </c>
      <c r="X1243" s="44" t="str">
        <f>IF(AA1243=$AA$1,MAX($X$1:X1242)+1,"")</f>
        <v/>
      </c>
      <c r="Y1243" s="44" t="str">
        <f t="shared" si="395"/>
        <v/>
      </c>
      <c r="Z1243" s="44" t="str">
        <f t="shared" si="382"/>
        <v/>
      </c>
      <c r="AA1243" s="44" t="str">
        <f t="shared" si="396"/>
        <v/>
      </c>
      <c r="AB1243" s="44" t="str">
        <f t="shared" si="397"/>
        <v/>
      </c>
      <c r="AC1243" s="45" t="str">
        <f t="shared" si="398"/>
        <v/>
      </c>
      <c r="AD1243" s="45" t="str">
        <f t="shared" si="399"/>
        <v/>
      </c>
      <c r="AG1243"/>
    </row>
    <row r="1244" spans="1:33" x14ac:dyDescent="0.25">
      <c r="A1244" s="41" t="str">
        <f>IF(B1244=$Z$1,MAX($A$1:A1243)+1,"")</f>
        <v/>
      </c>
      <c r="B1244" s="48" t="s">
        <v>38</v>
      </c>
      <c r="C1244" s="41" t="s">
        <v>270</v>
      </c>
      <c r="D1244" s="49" t="s">
        <v>1176</v>
      </c>
      <c r="E1244" s="50">
        <v>706710</v>
      </c>
      <c r="F1244" s="48" t="s">
        <v>24</v>
      </c>
      <c r="H1244" s="63">
        <f t="shared" si="381"/>
        <v>1243</v>
      </c>
      <c r="I1244" s="63" t="str">
        <f t="shared" si="383"/>
        <v/>
      </c>
      <c r="J1244" s="63" t="str">
        <f t="shared" si="384"/>
        <v/>
      </c>
      <c r="K1244" s="63" t="str">
        <f t="shared" si="385"/>
        <v/>
      </c>
      <c r="L1244" s="63" t="str">
        <f t="shared" si="386"/>
        <v/>
      </c>
      <c r="M1244" s="63" t="str">
        <f t="shared" si="387"/>
        <v/>
      </c>
      <c r="N1244" s="63" t="str">
        <f t="shared" si="388"/>
        <v/>
      </c>
      <c r="P1244" s="44" t="str">
        <f>IF($AB$1="NE","",IF(V1244=$V$1,MAX($P$1:P1243)+1,""))</f>
        <v/>
      </c>
      <c r="Q1244" s="44" t="str">
        <f t="shared" si="389"/>
        <v/>
      </c>
      <c r="R1244" s="44" t="str">
        <f t="shared" si="390"/>
        <v/>
      </c>
      <c r="S1244" s="44" t="str">
        <f t="shared" si="391"/>
        <v/>
      </c>
      <c r="T1244" s="44" t="str">
        <f t="shared" si="392"/>
        <v/>
      </c>
      <c r="U1244" s="44" t="str">
        <f t="shared" si="393"/>
        <v/>
      </c>
      <c r="V1244" s="44" t="str">
        <f t="shared" si="394"/>
        <v/>
      </c>
      <c r="X1244" s="44" t="str">
        <f>IF(AA1244=$AA$1,MAX($X$1:X1243)+1,"")</f>
        <v/>
      </c>
      <c r="Y1244" s="44" t="str">
        <f t="shared" si="395"/>
        <v/>
      </c>
      <c r="Z1244" s="44" t="str">
        <f t="shared" si="382"/>
        <v/>
      </c>
      <c r="AA1244" s="44" t="str">
        <f t="shared" si="396"/>
        <v/>
      </c>
      <c r="AB1244" s="44" t="str">
        <f t="shared" si="397"/>
        <v/>
      </c>
      <c r="AC1244" s="45" t="str">
        <f t="shared" si="398"/>
        <v/>
      </c>
      <c r="AD1244" s="45" t="str">
        <f t="shared" si="399"/>
        <v/>
      </c>
      <c r="AG1244"/>
    </row>
    <row r="1245" spans="1:33" x14ac:dyDescent="0.25">
      <c r="A1245" s="41" t="str">
        <f>IF(B1245=$Z$1,MAX($A$1:A1244)+1,"")</f>
        <v/>
      </c>
      <c r="B1245" s="48" t="s">
        <v>38</v>
      </c>
      <c r="C1245" s="41" t="s">
        <v>270</v>
      </c>
      <c r="D1245" s="49" t="s">
        <v>279</v>
      </c>
      <c r="E1245" s="50">
        <v>620050</v>
      </c>
      <c r="F1245" s="48" t="s">
        <v>24</v>
      </c>
      <c r="H1245" s="63">
        <f t="shared" si="381"/>
        <v>1244</v>
      </c>
      <c r="I1245" s="63" t="str">
        <f t="shared" si="383"/>
        <v/>
      </c>
      <c r="J1245" s="63" t="str">
        <f t="shared" si="384"/>
        <v/>
      </c>
      <c r="K1245" s="63" t="str">
        <f t="shared" si="385"/>
        <v/>
      </c>
      <c r="L1245" s="63" t="str">
        <f t="shared" si="386"/>
        <v/>
      </c>
      <c r="M1245" s="63" t="str">
        <f t="shared" si="387"/>
        <v/>
      </c>
      <c r="N1245" s="63" t="str">
        <f t="shared" si="388"/>
        <v/>
      </c>
      <c r="P1245" s="44" t="str">
        <f>IF($AB$1="NE","",IF(V1245=$V$1,MAX($P$1:P1244)+1,""))</f>
        <v/>
      </c>
      <c r="Q1245" s="44" t="str">
        <f t="shared" si="389"/>
        <v/>
      </c>
      <c r="R1245" s="44" t="str">
        <f t="shared" si="390"/>
        <v/>
      </c>
      <c r="S1245" s="44" t="str">
        <f t="shared" si="391"/>
        <v/>
      </c>
      <c r="T1245" s="44" t="str">
        <f t="shared" si="392"/>
        <v/>
      </c>
      <c r="U1245" s="44" t="str">
        <f t="shared" si="393"/>
        <v/>
      </c>
      <c r="V1245" s="44" t="str">
        <f t="shared" si="394"/>
        <v/>
      </c>
      <c r="X1245" s="44" t="str">
        <f>IF(AA1245=$AA$1,MAX($X$1:X1244)+1,"")</f>
        <v/>
      </c>
      <c r="Y1245" s="44" t="str">
        <f t="shared" si="395"/>
        <v/>
      </c>
      <c r="Z1245" s="44" t="str">
        <f t="shared" si="382"/>
        <v/>
      </c>
      <c r="AA1245" s="44" t="str">
        <f t="shared" si="396"/>
        <v/>
      </c>
      <c r="AB1245" s="44" t="str">
        <f t="shared" si="397"/>
        <v/>
      </c>
      <c r="AC1245" s="45" t="str">
        <f t="shared" si="398"/>
        <v/>
      </c>
      <c r="AD1245" s="45" t="str">
        <f t="shared" si="399"/>
        <v/>
      </c>
      <c r="AG1245"/>
    </row>
    <row r="1246" spans="1:33" x14ac:dyDescent="0.25">
      <c r="A1246" s="41" t="str">
        <f>IF(B1246=$Z$1,MAX($A$1:A1245)+1,"")</f>
        <v/>
      </c>
      <c r="B1246" s="48" t="s">
        <v>38</v>
      </c>
      <c r="C1246" s="41" t="s">
        <v>270</v>
      </c>
      <c r="D1246" s="49" t="s">
        <v>1177</v>
      </c>
      <c r="E1246" s="50">
        <v>660205</v>
      </c>
      <c r="F1246" s="48" t="s">
        <v>24</v>
      </c>
      <c r="H1246" s="63">
        <f t="shared" si="381"/>
        <v>1245</v>
      </c>
      <c r="I1246" s="63" t="str">
        <f t="shared" si="383"/>
        <v/>
      </c>
      <c r="J1246" s="63" t="str">
        <f t="shared" si="384"/>
        <v/>
      </c>
      <c r="K1246" s="63" t="str">
        <f t="shared" si="385"/>
        <v/>
      </c>
      <c r="L1246" s="63" t="str">
        <f t="shared" si="386"/>
        <v/>
      </c>
      <c r="M1246" s="63" t="str">
        <f t="shared" si="387"/>
        <v/>
      </c>
      <c r="N1246" s="63" t="str">
        <f t="shared" si="388"/>
        <v/>
      </c>
      <c r="P1246" s="44" t="str">
        <f>IF($AB$1="NE","",IF(V1246=$V$1,MAX($P$1:P1245)+1,""))</f>
        <v/>
      </c>
      <c r="Q1246" s="44" t="str">
        <f t="shared" si="389"/>
        <v/>
      </c>
      <c r="R1246" s="44" t="str">
        <f t="shared" si="390"/>
        <v/>
      </c>
      <c r="S1246" s="44" t="str">
        <f t="shared" si="391"/>
        <v/>
      </c>
      <c r="T1246" s="44" t="str">
        <f t="shared" si="392"/>
        <v/>
      </c>
      <c r="U1246" s="44" t="str">
        <f t="shared" si="393"/>
        <v/>
      </c>
      <c r="V1246" s="44" t="str">
        <f t="shared" si="394"/>
        <v/>
      </c>
      <c r="X1246" s="44" t="str">
        <f>IF(AA1246=$AA$1,MAX($X$1:X1245)+1,"")</f>
        <v/>
      </c>
      <c r="Y1246" s="44" t="str">
        <f t="shared" si="395"/>
        <v/>
      </c>
      <c r="Z1246" s="44" t="str">
        <f t="shared" si="382"/>
        <v/>
      </c>
      <c r="AA1246" s="44" t="str">
        <f t="shared" si="396"/>
        <v/>
      </c>
      <c r="AB1246" s="44" t="str">
        <f t="shared" si="397"/>
        <v/>
      </c>
      <c r="AC1246" s="45" t="str">
        <f t="shared" si="398"/>
        <v/>
      </c>
      <c r="AD1246" s="45" t="str">
        <f t="shared" si="399"/>
        <v/>
      </c>
      <c r="AG1246"/>
    </row>
    <row r="1247" spans="1:33" x14ac:dyDescent="0.25">
      <c r="A1247" s="41" t="str">
        <f>IF(B1247=$Z$1,MAX($A$1:A1246)+1,"")</f>
        <v/>
      </c>
      <c r="B1247" s="48" t="s">
        <v>38</v>
      </c>
      <c r="C1247" s="41" t="s">
        <v>270</v>
      </c>
      <c r="D1247" s="49" t="s">
        <v>280</v>
      </c>
      <c r="E1247" s="50">
        <v>723096</v>
      </c>
      <c r="F1247" s="48" t="s">
        <v>24</v>
      </c>
      <c r="H1247" s="63">
        <f t="shared" si="381"/>
        <v>1246</v>
      </c>
      <c r="I1247" s="63" t="str">
        <f t="shared" si="383"/>
        <v/>
      </c>
      <c r="J1247" s="63" t="str">
        <f t="shared" si="384"/>
        <v/>
      </c>
      <c r="K1247" s="63" t="str">
        <f t="shared" si="385"/>
        <v/>
      </c>
      <c r="L1247" s="63" t="str">
        <f t="shared" si="386"/>
        <v/>
      </c>
      <c r="M1247" s="63" t="str">
        <f t="shared" si="387"/>
        <v/>
      </c>
      <c r="N1247" s="63" t="str">
        <f t="shared" si="388"/>
        <v/>
      </c>
      <c r="P1247" s="44" t="str">
        <f>IF($AB$1="NE","",IF(V1247=$V$1,MAX($P$1:P1246)+1,""))</f>
        <v/>
      </c>
      <c r="Q1247" s="44" t="str">
        <f t="shared" si="389"/>
        <v/>
      </c>
      <c r="R1247" s="44" t="str">
        <f t="shared" si="390"/>
        <v/>
      </c>
      <c r="S1247" s="44" t="str">
        <f t="shared" si="391"/>
        <v/>
      </c>
      <c r="T1247" s="44" t="str">
        <f t="shared" si="392"/>
        <v/>
      </c>
      <c r="U1247" s="44" t="str">
        <f t="shared" si="393"/>
        <v/>
      </c>
      <c r="V1247" s="44" t="str">
        <f t="shared" si="394"/>
        <v/>
      </c>
      <c r="X1247" s="44" t="str">
        <f>IF(AA1247=$AA$1,MAX($X$1:X1246)+1,"")</f>
        <v/>
      </c>
      <c r="Y1247" s="44" t="str">
        <f t="shared" si="395"/>
        <v/>
      </c>
      <c r="Z1247" s="44" t="str">
        <f t="shared" si="382"/>
        <v/>
      </c>
      <c r="AA1247" s="44" t="str">
        <f t="shared" si="396"/>
        <v/>
      </c>
      <c r="AB1247" s="44" t="str">
        <f t="shared" si="397"/>
        <v/>
      </c>
      <c r="AC1247" s="45" t="str">
        <f t="shared" si="398"/>
        <v/>
      </c>
      <c r="AD1247" s="45" t="str">
        <f t="shared" si="399"/>
        <v/>
      </c>
      <c r="AG1247"/>
    </row>
    <row r="1248" spans="1:33" x14ac:dyDescent="0.25">
      <c r="A1248" s="41" t="str">
        <f>IF(B1248=$Z$1,MAX($A$1:A1247)+1,"")</f>
        <v/>
      </c>
      <c r="B1248" s="48" t="s">
        <v>38</v>
      </c>
      <c r="C1248" s="41" t="s">
        <v>270</v>
      </c>
      <c r="D1248" s="49" t="s">
        <v>1178</v>
      </c>
      <c r="E1248" s="50">
        <v>718271</v>
      </c>
      <c r="F1248" s="48" t="s">
        <v>24</v>
      </c>
      <c r="H1248" s="63">
        <f t="shared" si="381"/>
        <v>1247</v>
      </c>
      <c r="I1248" s="63" t="str">
        <f t="shared" si="383"/>
        <v/>
      </c>
      <c r="J1248" s="63" t="str">
        <f t="shared" si="384"/>
        <v/>
      </c>
      <c r="K1248" s="63" t="str">
        <f t="shared" si="385"/>
        <v/>
      </c>
      <c r="L1248" s="63" t="str">
        <f t="shared" si="386"/>
        <v/>
      </c>
      <c r="M1248" s="63" t="str">
        <f t="shared" si="387"/>
        <v/>
      </c>
      <c r="N1248" s="63" t="str">
        <f t="shared" si="388"/>
        <v/>
      </c>
      <c r="P1248" s="44" t="str">
        <f>IF($AB$1="NE","",IF(V1248=$V$1,MAX($P$1:P1247)+1,""))</f>
        <v/>
      </c>
      <c r="Q1248" s="44" t="str">
        <f t="shared" si="389"/>
        <v/>
      </c>
      <c r="R1248" s="44" t="str">
        <f t="shared" si="390"/>
        <v/>
      </c>
      <c r="S1248" s="44" t="str">
        <f t="shared" si="391"/>
        <v/>
      </c>
      <c r="T1248" s="44" t="str">
        <f t="shared" si="392"/>
        <v/>
      </c>
      <c r="U1248" s="44" t="str">
        <f t="shared" si="393"/>
        <v/>
      </c>
      <c r="V1248" s="44" t="str">
        <f t="shared" si="394"/>
        <v/>
      </c>
      <c r="X1248" s="44" t="str">
        <f>IF(AA1248=$AA$1,MAX($X$1:X1247)+1,"")</f>
        <v/>
      </c>
      <c r="Y1248" s="44" t="str">
        <f t="shared" si="395"/>
        <v/>
      </c>
      <c r="Z1248" s="44" t="str">
        <f t="shared" si="382"/>
        <v/>
      </c>
      <c r="AA1248" s="44" t="str">
        <f t="shared" si="396"/>
        <v/>
      </c>
      <c r="AB1248" s="44" t="str">
        <f t="shared" si="397"/>
        <v/>
      </c>
      <c r="AC1248" s="45" t="str">
        <f t="shared" si="398"/>
        <v/>
      </c>
      <c r="AD1248" s="45" t="str">
        <f t="shared" si="399"/>
        <v/>
      </c>
      <c r="AG1248"/>
    </row>
    <row r="1249" spans="1:33" x14ac:dyDescent="0.25">
      <c r="A1249" s="41" t="str">
        <f>IF(B1249=$Z$1,MAX($A$1:A1248)+1,"")</f>
        <v/>
      </c>
      <c r="B1249" s="48" t="s">
        <v>38</v>
      </c>
      <c r="C1249" s="41" t="s">
        <v>270</v>
      </c>
      <c r="D1249" s="49" t="s">
        <v>1179</v>
      </c>
      <c r="E1249" s="50">
        <v>719528</v>
      </c>
      <c r="F1249" s="48" t="s">
        <v>24</v>
      </c>
      <c r="H1249" s="63">
        <f t="shared" si="381"/>
        <v>1248</v>
      </c>
      <c r="I1249" s="63" t="str">
        <f t="shared" si="383"/>
        <v/>
      </c>
      <c r="J1249" s="63" t="str">
        <f t="shared" si="384"/>
        <v/>
      </c>
      <c r="K1249" s="63" t="str">
        <f t="shared" si="385"/>
        <v/>
      </c>
      <c r="L1249" s="63" t="str">
        <f t="shared" si="386"/>
        <v/>
      </c>
      <c r="M1249" s="63" t="str">
        <f t="shared" si="387"/>
        <v/>
      </c>
      <c r="N1249" s="63" t="str">
        <f t="shared" si="388"/>
        <v/>
      </c>
      <c r="P1249" s="44" t="str">
        <f>IF($AB$1="NE","",IF(V1249=$V$1,MAX($P$1:P1248)+1,""))</f>
        <v/>
      </c>
      <c r="Q1249" s="44" t="str">
        <f t="shared" si="389"/>
        <v/>
      </c>
      <c r="R1249" s="44" t="str">
        <f t="shared" si="390"/>
        <v/>
      </c>
      <c r="S1249" s="44" t="str">
        <f t="shared" si="391"/>
        <v/>
      </c>
      <c r="T1249" s="44" t="str">
        <f t="shared" si="392"/>
        <v/>
      </c>
      <c r="U1249" s="44" t="str">
        <f t="shared" si="393"/>
        <v/>
      </c>
      <c r="V1249" s="44" t="str">
        <f t="shared" si="394"/>
        <v/>
      </c>
      <c r="X1249" s="44" t="str">
        <f>IF(AA1249=$AA$1,MAX($X$1:X1248)+1,"")</f>
        <v/>
      </c>
      <c r="Y1249" s="44" t="str">
        <f t="shared" si="395"/>
        <v/>
      </c>
      <c r="Z1249" s="44" t="str">
        <f t="shared" si="382"/>
        <v/>
      </c>
      <c r="AA1249" s="44" t="str">
        <f t="shared" si="396"/>
        <v/>
      </c>
      <c r="AB1249" s="44" t="str">
        <f t="shared" si="397"/>
        <v/>
      </c>
      <c r="AC1249" s="45" t="str">
        <f t="shared" si="398"/>
        <v/>
      </c>
      <c r="AD1249" s="45" t="str">
        <f t="shared" si="399"/>
        <v/>
      </c>
      <c r="AG1249"/>
    </row>
    <row r="1250" spans="1:33" x14ac:dyDescent="0.25">
      <c r="A1250" s="41" t="str">
        <f>IF(B1250=$Z$1,MAX($A$1:A1249)+1,"")</f>
        <v/>
      </c>
      <c r="B1250" s="48" t="s">
        <v>38</v>
      </c>
      <c r="C1250" s="41" t="s">
        <v>270</v>
      </c>
      <c r="D1250" s="49" t="s">
        <v>1180</v>
      </c>
      <c r="E1250" s="50">
        <v>719692</v>
      </c>
      <c r="F1250" s="48" t="s">
        <v>24</v>
      </c>
      <c r="H1250" s="63">
        <f t="shared" si="381"/>
        <v>1249</v>
      </c>
      <c r="I1250" s="63" t="str">
        <f t="shared" si="383"/>
        <v/>
      </c>
      <c r="J1250" s="63" t="str">
        <f t="shared" si="384"/>
        <v/>
      </c>
      <c r="K1250" s="63" t="str">
        <f t="shared" si="385"/>
        <v/>
      </c>
      <c r="L1250" s="63" t="str">
        <f t="shared" si="386"/>
        <v/>
      </c>
      <c r="M1250" s="63" t="str">
        <f t="shared" si="387"/>
        <v/>
      </c>
      <c r="N1250" s="63" t="str">
        <f t="shared" si="388"/>
        <v/>
      </c>
      <c r="P1250" s="44" t="str">
        <f>IF($AB$1="NE","",IF(V1250=$V$1,MAX($P$1:P1249)+1,""))</f>
        <v/>
      </c>
      <c r="Q1250" s="44" t="str">
        <f t="shared" si="389"/>
        <v/>
      </c>
      <c r="R1250" s="44" t="str">
        <f t="shared" si="390"/>
        <v/>
      </c>
      <c r="S1250" s="44" t="str">
        <f t="shared" si="391"/>
        <v/>
      </c>
      <c r="T1250" s="44" t="str">
        <f t="shared" si="392"/>
        <v/>
      </c>
      <c r="U1250" s="44" t="str">
        <f t="shared" si="393"/>
        <v/>
      </c>
      <c r="V1250" s="44" t="str">
        <f t="shared" si="394"/>
        <v/>
      </c>
      <c r="X1250" s="44" t="str">
        <f>IF(AA1250=$AA$1,MAX($X$1:X1249)+1,"")</f>
        <v/>
      </c>
      <c r="Y1250" s="44" t="str">
        <f t="shared" si="395"/>
        <v/>
      </c>
      <c r="Z1250" s="44" t="str">
        <f t="shared" si="382"/>
        <v/>
      </c>
      <c r="AA1250" s="44" t="str">
        <f t="shared" si="396"/>
        <v/>
      </c>
      <c r="AB1250" s="44" t="str">
        <f t="shared" si="397"/>
        <v/>
      </c>
      <c r="AC1250" s="45" t="str">
        <f t="shared" si="398"/>
        <v/>
      </c>
      <c r="AD1250" s="45" t="str">
        <f t="shared" si="399"/>
        <v/>
      </c>
      <c r="AG1250"/>
    </row>
    <row r="1251" spans="1:33" x14ac:dyDescent="0.25">
      <c r="A1251" s="41" t="str">
        <f>IF(B1251=$Z$1,MAX($A$1:A1250)+1,"")</f>
        <v/>
      </c>
      <c r="B1251" s="48" t="s">
        <v>38</v>
      </c>
      <c r="C1251" s="41" t="s">
        <v>270</v>
      </c>
      <c r="D1251" s="49" t="s">
        <v>1181</v>
      </c>
      <c r="E1251" s="50">
        <v>722766</v>
      </c>
      <c r="F1251" s="48" t="s">
        <v>24</v>
      </c>
      <c r="H1251" s="63">
        <f t="shared" si="381"/>
        <v>1250</v>
      </c>
      <c r="I1251" s="63" t="str">
        <f t="shared" si="383"/>
        <v/>
      </c>
      <c r="J1251" s="63" t="str">
        <f t="shared" si="384"/>
        <v/>
      </c>
      <c r="K1251" s="63" t="str">
        <f t="shared" si="385"/>
        <v/>
      </c>
      <c r="L1251" s="63" t="str">
        <f t="shared" si="386"/>
        <v/>
      </c>
      <c r="M1251" s="63" t="str">
        <f t="shared" si="387"/>
        <v/>
      </c>
      <c r="N1251" s="63" t="str">
        <f t="shared" si="388"/>
        <v/>
      </c>
      <c r="P1251" s="44" t="str">
        <f>IF($AB$1="NE","",IF(V1251=$V$1,MAX($P$1:P1250)+1,""))</f>
        <v/>
      </c>
      <c r="Q1251" s="44" t="str">
        <f t="shared" si="389"/>
        <v/>
      </c>
      <c r="R1251" s="44" t="str">
        <f t="shared" si="390"/>
        <v/>
      </c>
      <c r="S1251" s="44" t="str">
        <f t="shared" si="391"/>
        <v/>
      </c>
      <c r="T1251" s="44" t="str">
        <f t="shared" si="392"/>
        <v/>
      </c>
      <c r="U1251" s="44" t="str">
        <f t="shared" si="393"/>
        <v/>
      </c>
      <c r="V1251" s="44" t="str">
        <f t="shared" si="394"/>
        <v/>
      </c>
      <c r="X1251" s="44" t="str">
        <f>IF(AA1251=$AA$1,MAX($X$1:X1250)+1,"")</f>
        <v/>
      </c>
      <c r="Y1251" s="44" t="str">
        <f t="shared" si="395"/>
        <v/>
      </c>
      <c r="Z1251" s="44" t="str">
        <f t="shared" si="382"/>
        <v/>
      </c>
      <c r="AA1251" s="44" t="str">
        <f t="shared" si="396"/>
        <v/>
      </c>
      <c r="AB1251" s="44" t="str">
        <f t="shared" si="397"/>
        <v/>
      </c>
      <c r="AC1251" s="45" t="str">
        <f t="shared" si="398"/>
        <v/>
      </c>
      <c r="AD1251" s="45" t="str">
        <f t="shared" si="399"/>
        <v/>
      </c>
      <c r="AG1251"/>
    </row>
    <row r="1252" spans="1:33" x14ac:dyDescent="0.25">
      <c r="A1252" s="41" t="str">
        <f>IF(B1252=$Z$1,MAX($A$1:A1251)+1,"")</f>
        <v/>
      </c>
      <c r="B1252" s="48" t="s">
        <v>38</v>
      </c>
      <c r="C1252" s="41" t="s">
        <v>270</v>
      </c>
      <c r="D1252" s="49" t="s">
        <v>281</v>
      </c>
      <c r="E1252" s="50">
        <v>723100</v>
      </c>
      <c r="F1252" s="48" t="s">
        <v>24</v>
      </c>
      <c r="H1252" s="63">
        <f t="shared" si="381"/>
        <v>1251</v>
      </c>
      <c r="I1252" s="63" t="str">
        <f t="shared" si="383"/>
        <v/>
      </c>
      <c r="J1252" s="63" t="str">
        <f t="shared" si="384"/>
        <v/>
      </c>
      <c r="K1252" s="63" t="str">
        <f t="shared" si="385"/>
        <v/>
      </c>
      <c r="L1252" s="63" t="str">
        <f t="shared" si="386"/>
        <v/>
      </c>
      <c r="M1252" s="63" t="str">
        <f t="shared" si="387"/>
        <v/>
      </c>
      <c r="N1252" s="63" t="str">
        <f t="shared" si="388"/>
        <v/>
      </c>
      <c r="P1252" s="44" t="str">
        <f>IF($AB$1="NE","",IF(V1252=$V$1,MAX($P$1:P1251)+1,""))</f>
        <v/>
      </c>
      <c r="Q1252" s="44" t="str">
        <f t="shared" si="389"/>
        <v/>
      </c>
      <c r="R1252" s="44" t="str">
        <f t="shared" si="390"/>
        <v/>
      </c>
      <c r="S1252" s="44" t="str">
        <f t="shared" si="391"/>
        <v/>
      </c>
      <c r="T1252" s="44" t="str">
        <f t="shared" si="392"/>
        <v/>
      </c>
      <c r="U1252" s="44" t="str">
        <f t="shared" si="393"/>
        <v/>
      </c>
      <c r="V1252" s="44" t="str">
        <f t="shared" si="394"/>
        <v/>
      </c>
      <c r="X1252" s="44" t="str">
        <f>IF(AA1252=$AA$1,MAX($X$1:X1251)+1,"")</f>
        <v/>
      </c>
      <c r="Y1252" s="44" t="str">
        <f t="shared" si="395"/>
        <v/>
      </c>
      <c r="Z1252" s="44" t="str">
        <f t="shared" si="382"/>
        <v/>
      </c>
      <c r="AA1252" s="44" t="str">
        <f t="shared" si="396"/>
        <v/>
      </c>
      <c r="AB1252" s="44" t="str">
        <f t="shared" si="397"/>
        <v/>
      </c>
      <c r="AC1252" s="45" t="str">
        <f t="shared" si="398"/>
        <v/>
      </c>
      <c r="AD1252" s="45" t="str">
        <f t="shared" si="399"/>
        <v/>
      </c>
      <c r="AG1252"/>
    </row>
    <row r="1253" spans="1:33" x14ac:dyDescent="0.25">
      <c r="A1253" s="41" t="str">
        <f>IF(B1253=$Z$1,MAX($A$1:A1252)+1,"")</f>
        <v/>
      </c>
      <c r="B1253" s="48" t="s">
        <v>38</v>
      </c>
      <c r="C1253" s="41" t="s">
        <v>270</v>
      </c>
      <c r="D1253" s="49" t="s">
        <v>1182</v>
      </c>
      <c r="E1253" s="50">
        <v>930059</v>
      </c>
      <c r="F1253" s="48" t="s">
        <v>24</v>
      </c>
      <c r="H1253" s="63">
        <f t="shared" si="381"/>
        <v>1252</v>
      </c>
      <c r="I1253" s="63" t="str">
        <f t="shared" si="383"/>
        <v/>
      </c>
      <c r="J1253" s="63" t="str">
        <f t="shared" si="384"/>
        <v/>
      </c>
      <c r="K1253" s="63" t="str">
        <f t="shared" si="385"/>
        <v/>
      </c>
      <c r="L1253" s="63" t="str">
        <f t="shared" si="386"/>
        <v/>
      </c>
      <c r="M1253" s="63" t="str">
        <f t="shared" si="387"/>
        <v/>
      </c>
      <c r="N1253" s="63" t="str">
        <f t="shared" si="388"/>
        <v/>
      </c>
      <c r="P1253" s="44" t="str">
        <f>IF($AB$1="NE","",IF(V1253=$V$1,MAX($P$1:P1252)+1,""))</f>
        <v/>
      </c>
      <c r="Q1253" s="44" t="str">
        <f t="shared" si="389"/>
        <v/>
      </c>
      <c r="R1253" s="44" t="str">
        <f t="shared" si="390"/>
        <v/>
      </c>
      <c r="S1253" s="44" t="str">
        <f t="shared" si="391"/>
        <v/>
      </c>
      <c r="T1253" s="44" t="str">
        <f t="shared" si="392"/>
        <v/>
      </c>
      <c r="U1253" s="44" t="str">
        <f t="shared" si="393"/>
        <v/>
      </c>
      <c r="V1253" s="44" t="str">
        <f t="shared" si="394"/>
        <v/>
      </c>
      <c r="X1253" s="44" t="str">
        <f>IF(AA1253=$AA$1,MAX($X$1:X1252)+1,"")</f>
        <v/>
      </c>
      <c r="Y1253" s="44" t="str">
        <f t="shared" si="395"/>
        <v/>
      </c>
      <c r="Z1253" s="44" t="str">
        <f t="shared" si="382"/>
        <v/>
      </c>
      <c r="AA1253" s="44" t="str">
        <f t="shared" si="396"/>
        <v/>
      </c>
      <c r="AB1253" s="44" t="str">
        <f t="shared" si="397"/>
        <v/>
      </c>
      <c r="AC1253" s="45" t="str">
        <f t="shared" si="398"/>
        <v/>
      </c>
      <c r="AD1253" s="45" t="str">
        <f t="shared" si="399"/>
        <v/>
      </c>
      <c r="AG1253"/>
    </row>
    <row r="1254" spans="1:33" x14ac:dyDescent="0.25">
      <c r="A1254" s="41" t="str">
        <f>IF(B1254=$Z$1,MAX($A$1:A1253)+1,"")</f>
        <v/>
      </c>
      <c r="B1254" s="48" t="s">
        <v>38</v>
      </c>
      <c r="C1254" s="41" t="s">
        <v>270</v>
      </c>
      <c r="D1254" s="49" t="s">
        <v>282</v>
      </c>
      <c r="E1254" s="50">
        <v>726117</v>
      </c>
      <c r="F1254" s="48" t="s">
        <v>24</v>
      </c>
      <c r="H1254" s="63">
        <f t="shared" si="381"/>
        <v>1253</v>
      </c>
      <c r="I1254" s="63" t="str">
        <f t="shared" si="383"/>
        <v/>
      </c>
      <c r="J1254" s="63" t="str">
        <f t="shared" si="384"/>
        <v/>
      </c>
      <c r="K1254" s="63" t="str">
        <f t="shared" si="385"/>
        <v/>
      </c>
      <c r="L1254" s="63" t="str">
        <f t="shared" si="386"/>
        <v/>
      </c>
      <c r="M1254" s="63" t="str">
        <f t="shared" si="387"/>
        <v/>
      </c>
      <c r="N1254" s="63" t="str">
        <f t="shared" si="388"/>
        <v/>
      </c>
      <c r="P1254" s="44" t="str">
        <f>IF($AB$1="NE","",IF(V1254=$V$1,MAX($P$1:P1253)+1,""))</f>
        <v/>
      </c>
      <c r="Q1254" s="44" t="str">
        <f t="shared" si="389"/>
        <v/>
      </c>
      <c r="R1254" s="44" t="str">
        <f t="shared" si="390"/>
        <v/>
      </c>
      <c r="S1254" s="44" t="str">
        <f t="shared" si="391"/>
        <v/>
      </c>
      <c r="T1254" s="44" t="str">
        <f t="shared" si="392"/>
        <v/>
      </c>
      <c r="U1254" s="44" t="str">
        <f t="shared" si="393"/>
        <v/>
      </c>
      <c r="V1254" s="44" t="str">
        <f t="shared" si="394"/>
        <v/>
      </c>
      <c r="X1254" s="44" t="str">
        <f>IF(AA1254=$AA$1,MAX($X$1:X1253)+1,"")</f>
        <v/>
      </c>
      <c r="Y1254" s="44" t="str">
        <f t="shared" si="395"/>
        <v/>
      </c>
      <c r="Z1254" s="44" t="str">
        <f t="shared" si="382"/>
        <v/>
      </c>
      <c r="AA1254" s="44" t="str">
        <f t="shared" si="396"/>
        <v/>
      </c>
      <c r="AB1254" s="44" t="str">
        <f t="shared" si="397"/>
        <v/>
      </c>
      <c r="AC1254" s="45" t="str">
        <f t="shared" si="398"/>
        <v/>
      </c>
      <c r="AD1254" s="45" t="str">
        <f t="shared" si="399"/>
        <v/>
      </c>
      <c r="AG1254"/>
    </row>
    <row r="1255" spans="1:33" x14ac:dyDescent="0.25">
      <c r="A1255" s="41" t="str">
        <f>IF(B1255=$Z$1,MAX($A$1:A1254)+1,"")</f>
        <v/>
      </c>
      <c r="B1255" s="48" t="s">
        <v>38</v>
      </c>
      <c r="C1255" s="41" t="s">
        <v>270</v>
      </c>
      <c r="D1255" s="49" t="s">
        <v>1183</v>
      </c>
      <c r="E1255" s="50">
        <v>736538</v>
      </c>
      <c r="F1255" s="48" t="s">
        <v>24</v>
      </c>
      <c r="H1255" s="63">
        <f t="shared" si="381"/>
        <v>1254</v>
      </c>
      <c r="I1255" s="63" t="str">
        <f t="shared" si="383"/>
        <v/>
      </c>
      <c r="J1255" s="63" t="str">
        <f t="shared" si="384"/>
        <v/>
      </c>
      <c r="K1255" s="63" t="str">
        <f t="shared" si="385"/>
        <v/>
      </c>
      <c r="L1255" s="63" t="str">
        <f t="shared" si="386"/>
        <v/>
      </c>
      <c r="M1255" s="63" t="str">
        <f t="shared" si="387"/>
        <v/>
      </c>
      <c r="N1255" s="63" t="str">
        <f t="shared" si="388"/>
        <v/>
      </c>
      <c r="P1255" s="44" t="str">
        <f>IF($AB$1="NE","",IF(V1255=$V$1,MAX($P$1:P1254)+1,""))</f>
        <v/>
      </c>
      <c r="Q1255" s="44" t="str">
        <f t="shared" si="389"/>
        <v/>
      </c>
      <c r="R1255" s="44" t="str">
        <f t="shared" si="390"/>
        <v/>
      </c>
      <c r="S1255" s="44" t="str">
        <f t="shared" si="391"/>
        <v/>
      </c>
      <c r="T1255" s="44" t="str">
        <f t="shared" si="392"/>
        <v/>
      </c>
      <c r="U1255" s="44" t="str">
        <f t="shared" si="393"/>
        <v/>
      </c>
      <c r="V1255" s="44" t="str">
        <f t="shared" si="394"/>
        <v/>
      </c>
      <c r="X1255" s="44" t="str">
        <f>IF(AA1255=$AA$1,MAX($X$1:X1254)+1,"")</f>
        <v/>
      </c>
      <c r="Y1255" s="44" t="str">
        <f t="shared" si="395"/>
        <v/>
      </c>
      <c r="Z1255" s="44" t="str">
        <f t="shared" si="382"/>
        <v/>
      </c>
      <c r="AA1255" s="44" t="str">
        <f t="shared" si="396"/>
        <v/>
      </c>
      <c r="AB1255" s="44" t="str">
        <f t="shared" si="397"/>
        <v/>
      </c>
      <c r="AC1255" s="45" t="str">
        <f t="shared" si="398"/>
        <v/>
      </c>
      <c r="AD1255" s="45" t="str">
        <f t="shared" si="399"/>
        <v/>
      </c>
      <c r="AG1255"/>
    </row>
    <row r="1256" spans="1:33" x14ac:dyDescent="0.25">
      <c r="A1256" s="41" t="str">
        <f>IF(B1256=$Z$1,MAX($A$1:A1255)+1,"")</f>
        <v/>
      </c>
      <c r="B1256" s="48" t="s">
        <v>38</v>
      </c>
      <c r="C1256" s="41" t="s">
        <v>270</v>
      </c>
      <c r="D1256" s="49" t="s">
        <v>1184</v>
      </c>
      <c r="E1256" s="50">
        <v>718289</v>
      </c>
      <c r="F1256" s="48" t="s">
        <v>24</v>
      </c>
      <c r="H1256" s="63">
        <f t="shared" si="381"/>
        <v>1255</v>
      </c>
      <c r="I1256" s="63" t="str">
        <f t="shared" si="383"/>
        <v/>
      </c>
      <c r="J1256" s="63" t="str">
        <f t="shared" si="384"/>
        <v/>
      </c>
      <c r="K1256" s="63" t="str">
        <f t="shared" si="385"/>
        <v/>
      </c>
      <c r="L1256" s="63" t="str">
        <f t="shared" si="386"/>
        <v/>
      </c>
      <c r="M1256" s="63" t="str">
        <f t="shared" si="387"/>
        <v/>
      </c>
      <c r="N1256" s="63" t="str">
        <f t="shared" si="388"/>
        <v/>
      </c>
      <c r="P1256" s="44" t="str">
        <f>IF($AB$1="NE","",IF(V1256=$V$1,MAX($P$1:P1255)+1,""))</f>
        <v/>
      </c>
      <c r="Q1256" s="44" t="str">
        <f t="shared" si="389"/>
        <v/>
      </c>
      <c r="R1256" s="44" t="str">
        <f t="shared" si="390"/>
        <v/>
      </c>
      <c r="S1256" s="44" t="str">
        <f t="shared" si="391"/>
        <v/>
      </c>
      <c r="T1256" s="44" t="str">
        <f t="shared" si="392"/>
        <v/>
      </c>
      <c r="U1256" s="44" t="str">
        <f t="shared" si="393"/>
        <v/>
      </c>
      <c r="V1256" s="44" t="str">
        <f t="shared" si="394"/>
        <v/>
      </c>
      <c r="X1256" s="44" t="str">
        <f>IF(AA1256=$AA$1,MAX($X$1:X1255)+1,"")</f>
        <v/>
      </c>
      <c r="Y1256" s="44" t="str">
        <f t="shared" si="395"/>
        <v/>
      </c>
      <c r="Z1256" s="44" t="str">
        <f t="shared" si="382"/>
        <v/>
      </c>
      <c r="AA1256" s="44" t="str">
        <f t="shared" si="396"/>
        <v/>
      </c>
      <c r="AB1256" s="44" t="str">
        <f t="shared" si="397"/>
        <v/>
      </c>
      <c r="AC1256" s="45" t="str">
        <f t="shared" si="398"/>
        <v/>
      </c>
      <c r="AD1256" s="45" t="str">
        <f t="shared" si="399"/>
        <v/>
      </c>
      <c r="AG1256"/>
    </row>
    <row r="1257" spans="1:33" x14ac:dyDescent="0.25">
      <c r="A1257" s="41" t="str">
        <f>IF(B1257=$Z$1,MAX($A$1:A1256)+1,"")</f>
        <v/>
      </c>
      <c r="B1257" s="48" t="s">
        <v>38</v>
      </c>
      <c r="C1257" s="41" t="s">
        <v>270</v>
      </c>
      <c r="D1257" s="49" t="s">
        <v>1185</v>
      </c>
      <c r="E1257" s="50">
        <v>625906</v>
      </c>
      <c r="F1257" s="48" t="s">
        <v>24</v>
      </c>
      <c r="H1257" s="63">
        <f t="shared" si="381"/>
        <v>1256</v>
      </c>
      <c r="I1257" s="63" t="str">
        <f t="shared" si="383"/>
        <v/>
      </c>
      <c r="J1257" s="63" t="str">
        <f t="shared" si="384"/>
        <v/>
      </c>
      <c r="K1257" s="63" t="str">
        <f t="shared" si="385"/>
        <v/>
      </c>
      <c r="L1257" s="63" t="str">
        <f t="shared" si="386"/>
        <v/>
      </c>
      <c r="M1257" s="63" t="str">
        <f t="shared" si="387"/>
        <v/>
      </c>
      <c r="N1257" s="63" t="str">
        <f t="shared" si="388"/>
        <v/>
      </c>
      <c r="P1257" s="44" t="str">
        <f>IF($AB$1="NE","",IF(V1257=$V$1,MAX($P$1:P1256)+1,""))</f>
        <v/>
      </c>
      <c r="Q1257" s="44" t="str">
        <f t="shared" si="389"/>
        <v/>
      </c>
      <c r="R1257" s="44" t="str">
        <f t="shared" si="390"/>
        <v/>
      </c>
      <c r="S1257" s="44" t="str">
        <f t="shared" si="391"/>
        <v/>
      </c>
      <c r="T1257" s="44" t="str">
        <f t="shared" si="392"/>
        <v/>
      </c>
      <c r="U1257" s="44" t="str">
        <f t="shared" si="393"/>
        <v/>
      </c>
      <c r="V1257" s="44" t="str">
        <f t="shared" si="394"/>
        <v/>
      </c>
      <c r="X1257" s="44" t="str">
        <f>IF(AA1257=$AA$1,MAX($X$1:X1256)+1,"")</f>
        <v/>
      </c>
      <c r="Y1257" s="44" t="str">
        <f t="shared" si="395"/>
        <v/>
      </c>
      <c r="Z1257" s="44" t="str">
        <f t="shared" si="382"/>
        <v/>
      </c>
      <c r="AA1257" s="44" t="str">
        <f t="shared" si="396"/>
        <v/>
      </c>
      <c r="AB1257" s="44" t="str">
        <f t="shared" si="397"/>
        <v/>
      </c>
      <c r="AC1257" s="45" t="str">
        <f t="shared" si="398"/>
        <v/>
      </c>
      <c r="AD1257" s="45" t="str">
        <f t="shared" si="399"/>
        <v/>
      </c>
      <c r="AG1257"/>
    </row>
    <row r="1258" spans="1:33" x14ac:dyDescent="0.25">
      <c r="A1258" s="41" t="str">
        <f>IF(B1258=$Z$1,MAX($A$1:A1257)+1,"")</f>
        <v/>
      </c>
      <c r="B1258" s="48" t="s">
        <v>38</v>
      </c>
      <c r="C1258" s="41" t="s">
        <v>270</v>
      </c>
      <c r="D1258" s="49" t="s">
        <v>1186</v>
      </c>
      <c r="E1258" s="50">
        <v>747203</v>
      </c>
      <c r="F1258" s="48" t="s">
        <v>24</v>
      </c>
      <c r="H1258" s="63">
        <f t="shared" si="381"/>
        <v>1257</v>
      </c>
      <c r="I1258" s="63" t="str">
        <f t="shared" si="383"/>
        <v/>
      </c>
      <c r="J1258" s="63" t="str">
        <f t="shared" si="384"/>
        <v/>
      </c>
      <c r="K1258" s="63" t="str">
        <f t="shared" si="385"/>
        <v/>
      </c>
      <c r="L1258" s="63" t="str">
        <f t="shared" si="386"/>
        <v/>
      </c>
      <c r="M1258" s="63" t="str">
        <f t="shared" si="387"/>
        <v/>
      </c>
      <c r="N1258" s="63" t="str">
        <f t="shared" si="388"/>
        <v/>
      </c>
      <c r="P1258" s="44" t="str">
        <f>IF($AB$1="NE","",IF(V1258=$V$1,MAX($P$1:P1257)+1,""))</f>
        <v/>
      </c>
      <c r="Q1258" s="44" t="str">
        <f t="shared" si="389"/>
        <v/>
      </c>
      <c r="R1258" s="44" t="str">
        <f t="shared" si="390"/>
        <v/>
      </c>
      <c r="S1258" s="44" t="str">
        <f t="shared" si="391"/>
        <v/>
      </c>
      <c r="T1258" s="44" t="str">
        <f t="shared" si="392"/>
        <v/>
      </c>
      <c r="U1258" s="44" t="str">
        <f t="shared" si="393"/>
        <v/>
      </c>
      <c r="V1258" s="44" t="str">
        <f t="shared" si="394"/>
        <v/>
      </c>
      <c r="X1258" s="44" t="str">
        <f>IF(AA1258=$AA$1,MAX($X$1:X1257)+1,"")</f>
        <v/>
      </c>
      <c r="Y1258" s="44" t="str">
        <f t="shared" si="395"/>
        <v/>
      </c>
      <c r="Z1258" s="44" t="str">
        <f t="shared" si="382"/>
        <v/>
      </c>
      <c r="AA1258" s="44" t="str">
        <f t="shared" si="396"/>
        <v/>
      </c>
      <c r="AB1258" s="44" t="str">
        <f t="shared" si="397"/>
        <v/>
      </c>
      <c r="AC1258" s="45" t="str">
        <f t="shared" si="398"/>
        <v/>
      </c>
      <c r="AD1258" s="45" t="str">
        <f t="shared" si="399"/>
        <v/>
      </c>
      <c r="AG1258"/>
    </row>
    <row r="1259" spans="1:33" x14ac:dyDescent="0.25">
      <c r="A1259" s="41" t="str">
        <f>IF(B1259=$Z$1,MAX($A$1:A1258)+1,"")</f>
        <v/>
      </c>
      <c r="B1259" s="48" t="s">
        <v>38</v>
      </c>
      <c r="C1259" s="41" t="s">
        <v>270</v>
      </c>
      <c r="D1259" s="49" t="s">
        <v>1187</v>
      </c>
      <c r="E1259" s="50">
        <v>791911</v>
      </c>
      <c r="F1259" s="48" t="s">
        <v>24</v>
      </c>
      <c r="H1259" s="63">
        <f t="shared" si="381"/>
        <v>1258</v>
      </c>
      <c r="I1259" s="63" t="str">
        <f t="shared" si="383"/>
        <v/>
      </c>
      <c r="J1259" s="63" t="str">
        <f t="shared" si="384"/>
        <v/>
      </c>
      <c r="K1259" s="63" t="str">
        <f t="shared" si="385"/>
        <v/>
      </c>
      <c r="L1259" s="63" t="str">
        <f t="shared" si="386"/>
        <v/>
      </c>
      <c r="M1259" s="63" t="str">
        <f t="shared" si="387"/>
        <v/>
      </c>
      <c r="N1259" s="63" t="str">
        <f t="shared" si="388"/>
        <v/>
      </c>
      <c r="P1259" s="44" t="str">
        <f>IF($AB$1="NE","",IF(V1259=$V$1,MAX($P$1:P1258)+1,""))</f>
        <v/>
      </c>
      <c r="Q1259" s="44" t="str">
        <f t="shared" si="389"/>
        <v/>
      </c>
      <c r="R1259" s="44" t="str">
        <f t="shared" si="390"/>
        <v/>
      </c>
      <c r="S1259" s="44" t="str">
        <f t="shared" si="391"/>
        <v/>
      </c>
      <c r="T1259" s="44" t="str">
        <f t="shared" si="392"/>
        <v/>
      </c>
      <c r="U1259" s="44" t="str">
        <f t="shared" si="393"/>
        <v/>
      </c>
      <c r="V1259" s="44" t="str">
        <f t="shared" si="394"/>
        <v/>
      </c>
      <c r="X1259" s="44" t="str">
        <f>IF(AA1259=$AA$1,MAX($X$1:X1258)+1,"")</f>
        <v/>
      </c>
      <c r="Y1259" s="44" t="str">
        <f t="shared" si="395"/>
        <v/>
      </c>
      <c r="Z1259" s="44" t="str">
        <f t="shared" si="382"/>
        <v/>
      </c>
      <c r="AA1259" s="44" t="str">
        <f t="shared" si="396"/>
        <v/>
      </c>
      <c r="AB1259" s="44" t="str">
        <f t="shared" si="397"/>
        <v/>
      </c>
      <c r="AC1259" s="45" t="str">
        <f t="shared" si="398"/>
        <v/>
      </c>
      <c r="AD1259" s="45" t="str">
        <f t="shared" si="399"/>
        <v/>
      </c>
      <c r="AG1259"/>
    </row>
    <row r="1260" spans="1:33" x14ac:dyDescent="0.25">
      <c r="A1260" s="41" t="str">
        <f>IF(B1260=$Z$1,MAX($A$1:A1259)+1,"")</f>
        <v/>
      </c>
      <c r="B1260" s="48" t="s">
        <v>38</v>
      </c>
      <c r="C1260" s="41" t="s">
        <v>270</v>
      </c>
      <c r="D1260" s="49" t="s">
        <v>1188</v>
      </c>
      <c r="E1260" s="50">
        <v>749133</v>
      </c>
      <c r="F1260" s="48" t="s">
        <v>24</v>
      </c>
      <c r="H1260" s="63">
        <f t="shared" si="381"/>
        <v>1259</v>
      </c>
      <c r="I1260" s="63" t="str">
        <f t="shared" si="383"/>
        <v/>
      </c>
      <c r="J1260" s="63" t="str">
        <f t="shared" si="384"/>
        <v/>
      </c>
      <c r="K1260" s="63" t="str">
        <f t="shared" si="385"/>
        <v/>
      </c>
      <c r="L1260" s="63" t="str">
        <f t="shared" si="386"/>
        <v/>
      </c>
      <c r="M1260" s="63" t="str">
        <f t="shared" si="387"/>
        <v/>
      </c>
      <c r="N1260" s="63" t="str">
        <f t="shared" si="388"/>
        <v/>
      </c>
      <c r="P1260" s="44" t="str">
        <f>IF($AB$1="NE","",IF(V1260=$V$1,MAX($P$1:P1259)+1,""))</f>
        <v/>
      </c>
      <c r="Q1260" s="44" t="str">
        <f t="shared" si="389"/>
        <v/>
      </c>
      <c r="R1260" s="44" t="str">
        <f t="shared" si="390"/>
        <v/>
      </c>
      <c r="S1260" s="44" t="str">
        <f t="shared" si="391"/>
        <v/>
      </c>
      <c r="T1260" s="44" t="str">
        <f t="shared" si="392"/>
        <v/>
      </c>
      <c r="U1260" s="44" t="str">
        <f t="shared" si="393"/>
        <v/>
      </c>
      <c r="V1260" s="44" t="str">
        <f t="shared" si="394"/>
        <v/>
      </c>
      <c r="X1260" s="44" t="str">
        <f>IF(AA1260=$AA$1,MAX($X$1:X1259)+1,"")</f>
        <v/>
      </c>
      <c r="Y1260" s="44" t="str">
        <f t="shared" si="395"/>
        <v/>
      </c>
      <c r="Z1260" s="44" t="str">
        <f t="shared" si="382"/>
        <v/>
      </c>
      <c r="AA1260" s="44" t="str">
        <f t="shared" si="396"/>
        <v/>
      </c>
      <c r="AB1260" s="44" t="str">
        <f t="shared" si="397"/>
        <v/>
      </c>
      <c r="AC1260" s="45" t="str">
        <f t="shared" si="398"/>
        <v/>
      </c>
      <c r="AD1260" s="45" t="str">
        <f t="shared" si="399"/>
        <v/>
      </c>
      <c r="AG1260"/>
    </row>
    <row r="1261" spans="1:33" x14ac:dyDescent="0.25">
      <c r="A1261" s="41" t="str">
        <f>IF(B1261=$Z$1,MAX($A$1:A1260)+1,"")</f>
        <v/>
      </c>
      <c r="B1261" s="48" t="s">
        <v>38</v>
      </c>
      <c r="C1261" s="41" t="s">
        <v>270</v>
      </c>
      <c r="D1261" s="49" t="s">
        <v>1189</v>
      </c>
      <c r="E1261" s="50">
        <v>749222</v>
      </c>
      <c r="F1261" s="48" t="s">
        <v>24</v>
      </c>
      <c r="H1261" s="63">
        <f t="shared" si="381"/>
        <v>1260</v>
      </c>
      <c r="I1261" s="63" t="str">
        <f t="shared" si="383"/>
        <v/>
      </c>
      <c r="J1261" s="63" t="str">
        <f t="shared" si="384"/>
        <v/>
      </c>
      <c r="K1261" s="63" t="str">
        <f t="shared" si="385"/>
        <v/>
      </c>
      <c r="L1261" s="63" t="str">
        <f t="shared" si="386"/>
        <v/>
      </c>
      <c r="M1261" s="63" t="str">
        <f t="shared" si="387"/>
        <v/>
      </c>
      <c r="N1261" s="63" t="str">
        <f t="shared" si="388"/>
        <v/>
      </c>
      <c r="P1261" s="44" t="str">
        <f>IF($AB$1="NE","",IF(V1261=$V$1,MAX($P$1:P1260)+1,""))</f>
        <v/>
      </c>
      <c r="Q1261" s="44" t="str">
        <f t="shared" si="389"/>
        <v/>
      </c>
      <c r="R1261" s="44" t="str">
        <f t="shared" si="390"/>
        <v/>
      </c>
      <c r="S1261" s="44" t="str">
        <f t="shared" si="391"/>
        <v/>
      </c>
      <c r="T1261" s="44" t="str">
        <f t="shared" si="392"/>
        <v/>
      </c>
      <c r="U1261" s="44" t="str">
        <f t="shared" si="393"/>
        <v/>
      </c>
      <c r="V1261" s="44" t="str">
        <f t="shared" si="394"/>
        <v/>
      </c>
      <c r="X1261" s="44" t="str">
        <f>IF(AA1261=$AA$1,MAX($X$1:X1260)+1,"")</f>
        <v/>
      </c>
      <c r="Y1261" s="44" t="str">
        <f t="shared" si="395"/>
        <v/>
      </c>
      <c r="Z1261" s="44" t="str">
        <f t="shared" si="382"/>
        <v/>
      </c>
      <c r="AA1261" s="44" t="str">
        <f t="shared" si="396"/>
        <v/>
      </c>
      <c r="AB1261" s="44" t="str">
        <f t="shared" si="397"/>
        <v/>
      </c>
      <c r="AC1261" s="45" t="str">
        <f t="shared" si="398"/>
        <v/>
      </c>
      <c r="AD1261" s="45" t="str">
        <f t="shared" si="399"/>
        <v/>
      </c>
      <c r="AG1261"/>
    </row>
    <row r="1262" spans="1:33" x14ac:dyDescent="0.25">
      <c r="A1262" s="41" t="str">
        <f>IF(B1262=$Z$1,MAX($A$1:A1261)+1,"")</f>
        <v/>
      </c>
      <c r="B1262" s="48" t="s">
        <v>38</v>
      </c>
      <c r="C1262" s="41" t="s">
        <v>270</v>
      </c>
      <c r="D1262" s="49" t="s">
        <v>1190</v>
      </c>
      <c r="E1262" s="50">
        <v>749991</v>
      </c>
      <c r="F1262" s="48" t="s">
        <v>24</v>
      </c>
      <c r="H1262" s="63">
        <f t="shared" si="381"/>
        <v>1261</v>
      </c>
      <c r="I1262" s="63" t="str">
        <f t="shared" si="383"/>
        <v/>
      </c>
      <c r="J1262" s="63" t="str">
        <f t="shared" si="384"/>
        <v/>
      </c>
      <c r="K1262" s="63" t="str">
        <f t="shared" si="385"/>
        <v/>
      </c>
      <c r="L1262" s="63" t="str">
        <f t="shared" si="386"/>
        <v/>
      </c>
      <c r="M1262" s="63" t="str">
        <f t="shared" si="387"/>
        <v/>
      </c>
      <c r="N1262" s="63" t="str">
        <f t="shared" si="388"/>
        <v/>
      </c>
      <c r="P1262" s="44" t="str">
        <f>IF($AB$1="NE","",IF(V1262=$V$1,MAX($P$1:P1261)+1,""))</f>
        <v/>
      </c>
      <c r="Q1262" s="44" t="str">
        <f t="shared" si="389"/>
        <v/>
      </c>
      <c r="R1262" s="44" t="str">
        <f t="shared" si="390"/>
        <v/>
      </c>
      <c r="S1262" s="44" t="str">
        <f t="shared" si="391"/>
        <v/>
      </c>
      <c r="T1262" s="44" t="str">
        <f t="shared" si="392"/>
        <v/>
      </c>
      <c r="U1262" s="44" t="str">
        <f t="shared" si="393"/>
        <v/>
      </c>
      <c r="V1262" s="44" t="str">
        <f t="shared" si="394"/>
        <v/>
      </c>
      <c r="X1262" s="44" t="str">
        <f>IF(AA1262=$AA$1,MAX($X$1:X1261)+1,"")</f>
        <v/>
      </c>
      <c r="Y1262" s="44" t="str">
        <f t="shared" si="395"/>
        <v/>
      </c>
      <c r="Z1262" s="44" t="str">
        <f t="shared" si="382"/>
        <v/>
      </c>
      <c r="AA1262" s="44" t="str">
        <f t="shared" si="396"/>
        <v/>
      </c>
      <c r="AB1262" s="44" t="str">
        <f t="shared" si="397"/>
        <v/>
      </c>
      <c r="AC1262" s="45" t="str">
        <f t="shared" si="398"/>
        <v/>
      </c>
      <c r="AD1262" s="45" t="str">
        <f t="shared" si="399"/>
        <v/>
      </c>
      <c r="AG1262"/>
    </row>
    <row r="1263" spans="1:33" x14ac:dyDescent="0.25">
      <c r="A1263" s="41" t="str">
        <f>IF(B1263=$Z$1,MAX($A$1:A1262)+1,"")</f>
        <v/>
      </c>
      <c r="B1263" s="48" t="s">
        <v>38</v>
      </c>
      <c r="C1263" s="41" t="s">
        <v>270</v>
      </c>
      <c r="D1263" s="49" t="s">
        <v>1191</v>
      </c>
      <c r="E1263" s="50">
        <v>752436</v>
      </c>
      <c r="F1263" s="48" t="s">
        <v>24</v>
      </c>
      <c r="H1263" s="63">
        <f t="shared" si="381"/>
        <v>1262</v>
      </c>
      <c r="I1263" s="63" t="str">
        <f t="shared" si="383"/>
        <v/>
      </c>
      <c r="J1263" s="63" t="str">
        <f t="shared" si="384"/>
        <v/>
      </c>
      <c r="K1263" s="63" t="str">
        <f t="shared" si="385"/>
        <v/>
      </c>
      <c r="L1263" s="63" t="str">
        <f t="shared" si="386"/>
        <v/>
      </c>
      <c r="M1263" s="63" t="str">
        <f t="shared" si="387"/>
        <v/>
      </c>
      <c r="N1263" s="63" t="str">
        <f t="shared" si="388"/>
        <v/>
      </c>
      <c r="P1263" s="44" t="str">
        <f>IF($AB$1="NE","",IF(V1263=$V$1,MAX($P$1:P1262)+1,""))</f>
        <v/>
      </c>
      <c r="Q1263" s="44" t="str">
        <f t="shared" si="389"/>
        <v/>
      </c>
      <c r="R1263" s="44" t="str">
        <f t="shared" si="390"/>
        <v/>
      </c>
      <c r="S1263" s="44" t="str">
        <f t="shared" si="391"/>
        <v/>
      </c>
      <c r="T1263" s="44" t="str">
        <f t="shared" si="392"/>
        <v/>
      </c>
      <c r="U1263" s="44" t="str">
        <f t="shared" si="393"/>
        <v/>
      </c>
      <c r="V1263" s="44" t="str">
        <f t="shared" si="394"/>
        <v/>
      </c>
      <c r="X1263" s="44" t="str">
        <f>IF(AA1263=$AA$1,MAX($X$1:X1262)+1,"")</f>
        <v/>
      </c>
      <c r="Y1263" s="44" t="str">
        <f t="shared" si="395"/>
        <v/>
      </c>
      <c r="Z1263" s="44" t="str">
        <f t="shared" si="382"/>
        <v/>
      </c>
      <c r="AA1263" s="44" t="str">
        <f t="shared" si="396"/>
        <v/>
      </c>
      <c r="AB1263" s="44" t="str">
        <f t="shared" si="397"/>
        <v/>
      </c>
      <c r="AC1263" s="45" t="str">
        <f t="shared" si="398"/>
        <v/>
      </c>
      <c r="AD1263" s="45" t="str">
        <f t="shared" si="399"/>
        <v/>
      </c>
      <c r="AG1263"/>
    </row>
    <row r="1264" spans="1:33" x14ac:dyDescent="0.25">
      <c r="A1264" s="41" t="str">
        <f>IF(B1264=$Z$1,MAX($A$1:A1263)+1,"")</f>
        <v/>
      </c>
      <c r="B1264" s="48" t="s">
        <v>38</v>
      </c>
      <c r="C1264" s="41" t="s">
        <v>270</v>
      </c>
      <c r="D1264" s="49" t="s">
        <v>283</v>
      </c>
      <c r="E1264" s="50">
        <v>605794</v>
      </c>
      <c r="F1264" s="48" t="s">
        <v>24</v>
      </c>
      <c r="H1264" s="63">
        <f t="shared" si="381"/>
        <v>1263</v>
      </c>
      <c r="I1264" s="63" t="str">
        <f t="shared" si="383"/>
        <v/>
      </c>
      <c r="J1264" s="63" t="str">
        <f t="shared" si="384"/>
        <v/>
      </c>
      <c r="K1264" s="63" t="str">
        <f t="shared" si="385"/>
        <v/>
      </c>
      <c r="L1264" s="63" t="str">
        <f t="shared" si="386"/>
        <v/>
      </c>
      <c r="M1264" s="63" t="str">
        <f t="shared" si="387"/>
        <v/>
      </c>
      <c r="N1264" s="63" t="str">
        <f t="shared" si="388"/>
        <v/>
      </c>
      <c r="P1264" s="44" t="str">
        <f>IF($AB$1="NE","",IF(V1264=$V$1,MAX($P$1:P1263)+1,""))</f>
        <v/>
      </c>
      <c r="Q1264" s="44" t="str">
        <f t="shared" si="389"/>
        <v/>
      </c>
      <c r="R1264" s="44" t="str">
        <f t="shared" si="390"/>
        <v/>
      </c>
      <c r="S1264" s="44" t="str">
        <f t="shared" si="391"/>
        <v/>
      </c>
      <c r="T1264" s="44" t="str">
        <f t="shared" si="392"/>
        <v/>
      </c>
      <c r="U1264" s="44" t="str">
        <f t="shared" si="393"/>
        <v/>
      </c>
      <c r="V1264" s="44" t="str">
        <f t="shared" si="394"/>
        <v/>
      </c>
      <c r="X1264" s="44" t="str">
        <f>IF(AA1264=$AA$1,MAX($X$1:X1263)+1,"")</f>
        <v/>
      </c>
      <c r="Y1264" s="44" t="str">
        <f t="shared" si="395"/>
        <v/>
      </c>
      <c r="Z1264" s="44" t="str">
        <f t="shared" si="382"/>
        <v/>
      </c>
      <c r="AA1264" s="44" t="str">
        <f t="shared" si="396"/>
        <v/>
      </c>
      <c r="AB1264" s="44" t="str">
        <f t="shared" si="397"/>
        <v/>
      </c>
      <c r="AC1264" s="45" t="str">
        <f t="shared" si="398"/>
        <v/>
      </c>
      <c r="AD1264" s="45" t="str">
        <f t="shared" si="399"/>
        <v/>
      </c>
      <c r="AG1264"/>
    </row>
    <row r="1265" spans="1:33" x14ac:dyDescent="0.25">
      <c r="A1265" s="41" t="str">
        <f>IF(B1265=$Z$1,MAX($A$1:A1264)+1,"")</f>
        <v/>
      </c>
      <c r="B1265" s="48" t="s">
        <v>38</v>
      </c>
      <c r="C1265" s="41" t="s">
        <v>270</v>
      </c>
      <c r="D1265" s="49" t="s">
        <v>1192</v>
      </c>
      <c r="E1265" s="50">
        <v>790877</v>
      </c>
      <c r="F1265" s="48" t="s">
        <v>24</v>
      </c>
      <c r="H1265" s="63">
        <f t="shared" si="381"/>
        <v>1264</v>
      </c>
      <c r="I1265" s="63" t="str">
        <f t="shared" si="383"/>
        <v/>
      </c>
      <c r="J1265" s="63" t="str">
        <f t="shared" si="384"/>
        <v/>
      </c>
      <c r="K1265" s="63" t="str">
        <f t="shared" si="385"/>
        <v/>
      </c>
      <c r="L1265" s="63" t="str">
        <f t="shared" si="386"/>
        <v/>
      </c>
      <c r="M1265" s="63" t="str">
        <f t="shared" si="387"/>
        <v/>
      </c>
      <c r="N1265" s="63" t="str">
        <f t="shared" si="388"/>
        <v/>
      </c>
      <c r="P1265" s="44" t="str">
        <f>IF($AB$1="NE","",IF(V1265=$V$1,MAX($P$1:P1264)+1,""))</f>
        <v/>
      </c>
      <c r="Q1265" s="44" t="str">
        <f t="shared" si="389"/>
        <v/>
      </c>
      <c r="R1265" s="44" t="str">
        <f t="shared" si="390"/>
        <v/>
      </c>
      <c r="S1265" s="44" t="str">
        <f t="shared" si="391"/>
        <v/>
      </c>
      <c r="T1265" s="44" t="str">
        <f t="shared" si="392"/>
        <v/>
      </c>
      <c r="U1265" s="44" t="str">
        <f t="shared" si="393"/>
        <v/>
      </c>
      <c r="V1265" s="44" t="str">
        <f t="shared" si="394"/>
        <v/>
      </c>
      <c r="X1265" s="44" t="str">
        <f>IF(AA1265=$AA$1,MAX($X$1:X1264)+1,"")</f>
        <v/>
      </c>
      <c r="Y1265" s="44" t="str">
        <f t="shared" si="395"/>
        <v/>
      </c>
      <c r="Z1265" s="44" t="str">
        <f t="shared" si="382"/>
        <v/>
      </c>
      <c r="AA1265" s="44" t="str">
        <f t="shared" si="396"/>
        <v/>
      </c>
      <c r="AB1265" s="44" t="str">
        <f t="shared" si="397"/>
        <v/>
      </c>
      <c r="AC1265" s="45" t="str">
        <f t="shared" si="398"/>
        <v/>
      </c>
      <c r="AD1265" s="45" t="str">
        <f t="shared" si="399"/>
        <v/>
      </c>
      <c r="AG1265"/>
    </row>
    <row r="1266" spans="1:33" x14ac:dyDescent="0.25">
      <c r="A1266" s="41" t="str">
        <f>IF(B1266=$Z$1,MAX($A$1:A1265)+1,"")</f>
        <v/>
      </c>
      <c r="B1266" s="48" t="s">
        <v>38</v>
      </c>
      <c r="C1266" s="41" t="s">
        <v>270</v>
      </c>
      <c r="D1266" s="49" t="s">
        <v>1193</v>
      </c>
      <c r="E1266" s="50">
        <v>718297</v>
      </c>
      <c r="F1266" s="48" t="s">
        <v>24</v>
      </c>
      <c r="H1266" s="63">
        <f t="shared" si="381"/>
        <v>1265</v>
      </c>
      <c r="I1266" s="63" t="str">
        <f t="shared" si="383"/>
        <v/>
      </c>
      <c r="J1266" s="63" t="str">
        <f t="shared" si="384"/>
        <v/>
      </c>
      <c r="K1266" s="63" t="str">
        <f t="shared" si="385"/>
        <v/>
      </c>
      <c r="L1266" s="63" t="str">
        <f t="shared" si="386"/>
        <v/>
      </c>
      <c r="M1266" s="63" t="str">
        <f t="shared" si="387"/>
        <v/>
      </c>
      <c r="N1266" s="63" t="str">
        <f t="shared" si="388"/>
        <v/>
      </c>
      <c r="P1266" s="44" t="str">
        <f>IF($AB$1="NE","",IF(V1266=$V$1,MAX($P$1:P1265)+1,""))</f>
        <v/>
      </c>
      <c r="Q1266" s="44" t="str">
        <f t="shared" si="389"/>
        <v/>
      </c>
      <c r="R1266" s="44" t="str">
        <f t="shared" si="390"/>
        <v/>
      </c>
      <c r="S1266" s="44" t="str">
        <f t="shared" si="391"/>
        <v/>
      </c>
      <c r="T1266" s="44" t="str">
        <f t="shared" si="392"/>
        <v/>
      </c>
      <c r="U1266" s="44" t="str">
        <f t="shared" si="393"/>
        <v/>
      </c>
      <c r="V1266" s="44" t="str">
        <f t="shared" si="394"/>
        <v/>
      </c>
      <c r="X1266" s="44" t="str">
        <f>IF(AA1266=$AA$1,MAX($X$1:X1265)+1,"")</f>
        <v/>
      </c>
      <c r="Y1266" s="44" t="str">
        <f t="shared" si="395"/>
        <v/>
      </c>
      <c r="Z1266" s="44" t="str">
        <f t="shared" si="382"/>
        <v/>
      </c>
      <c r="AA1266" s="44" t="str">
        <f t="shared" si="396"/>
        <v/>
      </c>
      <c r="AB1266" s="44" t="str">
        <f t="shared" si="397"/>
        <v/>
      </c>
      <c r="AC1266" s="45" t="str">
        <f t="shared" si="398"/>
        <v/>
      </c>
      <c r="AD1266" s="45" t="str">
        <f t="shared" si="399"/>
        <v/>
      </c>
      <c r="AG1266"/>
    </row>
    <row r="1267" spans="1:33" x14ac:dyDescent="0.25">
      <c r="A1267" s="41" t="str">
        <f>IF(B1267=$Z$1,MAX($A$1:A1266)+1,"")</f>
        <v/>
      </c>
      <c r="B1267" s="48" t="s">
        <v>38</v>
      </c>
      <c r="C1267" s="41" t="s">
        <v>270</v>
      </c>
      <c r="D1267" s="49" t="s">
        <v>1194</v>
      </c>
      <c r="E1267" s="50">
        <v>640921</v>
      </c>
      <c r="F1267" s="48" t="s">
        <v>24</v>
      </c>
      <c r="H1267" s="63">
        <f t="shared" si="381"/>
        <v>1266</v>
      </c>
      <c r="I1267" s="63" t="str">
        <f t="shared" si="383"/>
        <v/>
      </c>
      <c r="J1267" s="63" t="str">
        <f t="shared" si="384"/>
        <v/>
      </c>
      <c r="K1267" s="63" t="str">
        <f t="shared" si="385"/>
        <v/>
      </c>
      <c r="L1267" s="63" t="str">
        <f t="shared" si="386"/>
        <v/>
      </c>
      <c r="M1267" s="63" t="str">
        <f t="shared" si="387"/>
        <v/>
      </c>
      <c r="N1267" s="63" t="str">
        <f t="shared" si="388"/>
        <v/>
      </c>
      <c r="P1267" s="44" t="str">
        <f>IF($AB$1="NE","",IF(V1267=$V$1,MAX($P$1:P1266)+1,""))</f>
        <v/>
      </c>
      <c r="Q1267" s="44" t="str">
        <f t="shared" si="389"/>
        <v/>
      </c>
      <c r="R1267" s="44" t="str">
        <f t="shared" si="390"/>
        <v/>
      </c>
      <c r="S1267" s="44" t="str">
        <f t="shared" si="391"/>
        <v/>
      </c>
      <c r="T1267" s="44" t="str">
        <f t="shared" si="392"/>
        <v/>
      </c>
      <c r="U1267" s="44" t="str">
        <f t="shared" si="393"/>
        <v/>
      </c>
      <c r="V1267" s="44" t="str">
        <f t="shared" si="394"/>
        <v/>
      </c>
      <c r="X1267" s="44" t="str">
        <f>IF(AA1267=$AA$1,MAX($X$1:X1266)+1,"")</f>
        <v/>
      </c>
      <c r="Y1267" s="44" t="str">
        <f t="shared" si="395"/>
        <v/>
      </c>
      <c r="Z1267" s="44" t="str">
        <f t="shared" si="382"/>
        <v/>
      </c>
      <c r="AA1267" s="44" t="str">
        <f t="shared" si="396"/>
        <v/>
      </c>
      <c r="AB1267" s="44" t="str">
        <f t="shared" si="397"/>
        <v/>
      </c>
      <c r="AC1267" s="45" t="str">
        <f t="shared" si="398"/>
        <v/>
      </c>
      <c r="AD1267" s="45" t="str">
        <f t="shared" si="399"/>
        <v/>
      </c>
      <c r="AG1267"/>
    </row>
    <row r="1268" spans="1:33" x14ac:dyDescent="0.25">
      <c r="A1268" s="41" t="str">
        <f>IF(B1268=$Z$1,MAX($A$1:A1267)+1,"")</f>
        <v/>
      </c>
      <c r="B1268" s="48" t="s">
        <v>38</v>
      </c>
      <c r="C1268" s="41" t="s">
        <v>270</v>
      </c>
      <c r="D1268" s="49" t="s">
        <v>1195</v>
      </c>
      <c r="E1268" s="50">
        <v>756911</v>
      </c>
      <c r="F1268" s="48" t="s">
        <v>24</v>
      </c>
      <c r="H1268" s="63">
        <f t="shared" si="381"/>
        <v>1267</v>
      </c>
      <c r="I1268" s="63" t="str">
        <f t="shared" si="383"/>
        <v/>
      </c>
      <c r="J1268" s="63" t="str">
        <f t="shared" si="384"/>
        <v/>
      </c>
      <c r="K1268" s="63" t="str">
        <f t="shared" si="385"/>
        <v/>
      </c>
      <c r="L1268" s="63" t="str">
        <f t="shared" si="386"/>
        <v/>
      </c>
      <c r="M1268" s="63" t="str">
        <f t="shared" si="387"/>
        <v/>
      </c>
      <c r="N1268" s="63" t="str">
        <f t="shared" si="388"/>
        <v/>
      </c>
      <c r="P1268" s="44" t="str">
        <f>IF($AB$1="NE","",IF(V1268=$V$1,MAX($P$1:P1267)+1,""))</f>
        <v/>
      </c>
      <c r="Q1268" s="44" t="str">
        <f t="shared" si="389"/>
        <v/>
      </c>
      <c r="R1268" s="44" t="str">
        <f t="shared" si="390"/>
        <v/>
      </c>
      <c r="S1268" s="44" t="str">
        <f t="shared" si="391"/>
        <v/>
      </c>
      <c r="T1268" s="44" t="str">
        <f t="shared" si="392"/>
        <v/>
      </c>
      <c r="U1268" s="44" t="str">
        <f t="shared" si="393"/>
        <v/>
      </c>
      <c r="V1268" s="44" t="str">
        <f t="shared" si="394"/>
        <v/>
      </c>
      <c r="X1268" s="44" t="str">
        <f>IF(AA1268=$AA$1,MAX($X$1:X1267)+1,"")</f>
        <v/>
      </c>
      <c r="Y1268" s="44" t="str">
        <f t="shared" si="395"/>
        <v/>
      </c>
      <c r="Z1268" s="44" t="str">
        <f t="shared" si="382"/>
        <v/>
      </c>
      <c r="AA1268" s="44" t="str">
        <f t="shared" si="396"/>
        <v/>
      </c>
      <c r="AB1268" s="44" t="str">
        <f t="shared" si="397"/>
        <v/>
      </c>
      <c r="AC1268" s="45" t="str">
        <f t="shared" si="398"/>
        <v/>
      </c>
      <c r="AD1268" s="45" t="str">
        <f t="shared" si="399"/>
        <v/>
      </c>
      <c r="AG1268"/>
    </row>
    <row r="1269" spans="1:33" x14ac:dyDescent="0.25">
      <c r="A1269" s="41" t="str">
        <f>IF(B1269=$Z$1,MAX($A$1:A1268)+1,"")</f>
        <v/>
      </c>
      <c r="B1269" s="48" t="s">
        <v>38</v>
      </c>
      <c r="C1269" s="41" t="s">
        <v>270</v>
      </c>
      <c r="D1269" s="49" t="s">
        <v>284</v>
      </c>
      <c r="E1269" s="50">
        <v>736546</v>
      </c>
      <c r="F1269" s="48" t="s">
        <v>24</v>
      </c>
      <c r="H1269" s="63">
        <f t="shared" si="381"/>
        <v>1268</v>
      </c>
      <c r="I1269" s="63" t="str">
        <f t="shared" si="383"/>
        <v/>
      </c>
      <c r="J1269" s="63" t="str">
        <f t="shared" si="384"/>
        <v/>
      </c>
      <c r="K1269" s="63" t="str">
        <f t="shared" si="385"/>
        <v/>
      </c>
      <c r="L1269" s="63" t="str">
        <f t="shared" si="386"/>
        <v/>
      </c>
      <c r="M1269" s="63" t="str">
        <f t="shared" si="387"/>
        <v/>
      </c>
      <c r="N1269" s="63" t="str">
        <f t="shared" si="388"/>
        <v/>
      </c>
      <c r="P1269" s="44" t="str">
        <f>IF($AB$1="NE","",IF(V1269=$V$1,MAX($P$1:P1268)+1,""))</f>
        <v/>
      </c>
      <c r="Q1269" s="44" t="str">
        <f t="shared" si="389"/>
        <v/>
      </c>
      <c r="R1269" s="44" t="str">
        <f t="shared" si="390"/>
        <v/>
      </c>
      <c r="S1269" s="44" t="str">
        <f t="shared" si="391"/>
        <v/>
      </c>
      <c r="T1269" s="44" t="str">
        <f t="shared" si="392"/>
        <v/>
      </c>
      <c r="U1269" s="44" t="str">
        <f t="shared" si="393"/>
        <v/>
      </c>
      <c r="V1269" s="44" t="str">
        <f t="shared" si="394"/>
        <v/>
      </c>
      <c r="X1269" s="44" t="str">
        <f>IF(AA1269=$AA$1,MAX($X$1:X1268)+1,"")</f>
        <v/>
      </c>
      <c r="Y1269" s="44" t="str">
        <f t="shared" si="395"/>
        <v/>
      </c>
      <c r="Z1269" s="44" t="str">
        <f t="shared" si="382"/>
        <v/>
      </c>
      <c r="AA1269" s="44" t="str">
        <f t="shared" si="396"/>
        <v/>
      </c>
      <c r="AB1269" s="44" t="str">
        <f t="shared" si="397"/>
        <v/>
      </c>
      <c r="AC1269" s="45" t="str">
        <f t="shared" si="398"/>
        <v/>
      </c>
      <c r="AD1269" s="45" t="str">
        <f t="shared" si="399"/>
        <v/>
      </c>
      <c r="AG1269"/>
    </row>
    <row r="1270" spans="1:33" x14ac:dyDescent="0.25">
      <c r="A1270" s="41" t="str">
        <f>IF(B1270=$Z$1,MAX($A$1:A1269)+1,"")</f>
        <v/>
      </c>
      <c r="B1270" s="48" t="s">
        <v>38</v>
      </c>
      <c r="C1270" s="41" t="s">
        <v>270</v>
      </c>
      <c r="D1270" s="49" t="s">
        <v>1196</v>
      </c>
      <c r="E1270" s="50">
        <v>771392</v>
      </c>
      <c r="F1270" s="48" t="s">
        <v>24</v>
      </c>
      <c r="H1270" s="63">
        <f t="shared" si="381"/>
        <v>1269</v>
      </c>
      <c r="I1270" s="63" t="str">
        <f t="shared" si="383"/>
        <v/>
      </c>
      <c r="J1270" s="63" t="str">
        <f t="shared" si="384"/>
        <v/>
      </c>
      <c r="K1270" s="63" t="str">
        <f t="shared" si="385"/>
        <v/>
      </c>
      <c r="L1270" s="63" t="str">
        <f t="shared" si="386"/>
        <v/>
      </c>
      <c r="M1270" s="63" t="str">
        <f t="shared" si="387"/>
        <v/>
      </c>
      <c r="N1270" s="63" t="str">
        <f t="shared" si="388"/>
        <v/>
      </c>
      <c r="P1270" s="44" t="str">
        <f>IF($AB$1="NE","",IF(V1270=$V$1,MAX($P$1:P1269)+1,""))</f>
        <v/>
      </c>
      <c r="Q1270" s="44" t="str">
        <f t="shared" si="389"/>
        <v/>
      </c>
      <c r="R1270" s="44" t="str">
        <f t="shared" si="390"/>
        <v/>
      </c>
      <c r="S1270" s="44" t="str">
        <f t="shared" si="391"/>
        <v/>
      </c>
      <c r="T1270" s="44" t="str">
        <f t="shared" si="392"/>
        <v/>
      </c>
      <c r="U1270" s="44" t="str">
        <f t="shared" si="393"/>
        <v/>
      </c>
      <c r="V1270" s="44" t="str">
        <f t="shared" si="394"/>
        <v/>
      </c>
      <c r="X1270" s="44" t="str">
        <f>IF(AA1270=$AA$1,MAX($X$1:X1269)+1,"")</f>
        <v/>
      </c>
      <c r="Y1270" s="44" t="str">
        <f t="shared" si="395"/>
        <v/>
      </c>
      <c r="Z1270" s="44" t="str">
        <f t="shared" si="382"/>
        <v/>
      </c>
      <c r="AA1270" s="44" t="str">
        <f t="shared" si="396"/>
        <v/>
      </c>
      <c r="AB1270" s="44" t="str">
        <f t="shared" si="397"/>
        <v/>
      </c>
      <c r="AC1270" s="45" t="str">
        <f t="shared" si="398"/>
        <v/>
      </c>
      <c r="AD1270" s="45" t="str">
        <f t="shared" si="399"/>
        <v/>
      </c>
      <c r="AG1270"/>
    </row>
    <row r="1271" spans="1:33" x14ac:dyDescent="0.25">
      <c r="A1271" s="41" t="str">
        <f>IF(B1271=$Z$1,MAX($A$1:A1270)+1,"")</f>
        <v/>
      </c>
      <c r="B1271" s="48" t="s">
        <v>38</v>
      </c>
      <c r="C1271" s="41" t="s">
        <v>270</v>
      </c>
      <c r="D1271" s="49" t="s">
        <v>1197</v>
      </c>
      <c r="E1271" s="50">
        <v>771139</v>
      </c>
      <c r="F1271" s="48" t="s">
        <v>24</v>
      </c>
      <c r="H1271" s="63">
        <f t="shared" si="381"/>
        <v>1270</v>
      </c>
      <c r="I1271" s="63" t="str">
        <f t="shared" si="383"/>
        <v/>
      </c>
      <c r="J1271" s="63" t="str">
        <f t="shared" si="384"/>
        <v/>
      </c>
      <c r="K1271" s="63" t="str">
        <f t="shared" si="385"/>
        <v/>
      </c>
      <c r="L1271" s="63" t="str">
        <f t="shared" si="386"/>
        <v/>
      </c>
      <c r="M1271" s="63" t="str">
        <f t="shared" si="387"/>
        <v/>
      </c>
      <c r="N1271" s="63" t="str">
        <f t="shared" si="388"/>
        <v/>
      </c>
      <c r="P1271" s="44" t="str">
        <f>IF($AB$1="NE","",IF(V1271=$V$1,MAX($P$1:P1270)+1,""))</f>
        <v/>
      </c>
      <c r="Q1271" s="44" t="str">
        <f t="shared" si="389"/>
        <v/>
      </c>
      <c r="R1271" s="44" t="str">
        <f t="shared" si="390"/>
        <v/>
      </c>
      <c r="S1271" s="44" t="str">
        <f t="shared" si="391"/>
        <v/>
      </c>
      <c r="T1271" s="44" t="str">
        <f t="shared" si="392"/>
        <v/>
      </c>
      <c r="U1271" s="44" t="str">
        <f t="shared" si="393"/>
        <v/>
      </c>
      <c r="V1271" s="44" t="str">
        <f t="shared" si="394"/>
        <v/>
      </c>
      <c r="X1271" s="44" t="str">
        <f>IF(AA1271=$AA$1,MAX($X$1:X1270)+1,"")</f>
        <v/>
      </c>
      <c r="Y1271" s="44" t="str">
        <f t="shared" si="395"/>
        <v/>
      </c>
      <c r="Z1271" s="44" t="str">
        <f t="shared" si="382"/>
        <v/>
      </c>
      <c r="AA1271" s="44" t="str">
        <f t="shared" si="396"/>
        <v/>
      </c>
      <c r="AB1271" s="44" t="str">
        <f t="shared" si="397"/>
        <v/>
      </c>
      <c r="AC1271" s="45" t="str">
        <f t="shared" si="398"/>
        <v/>
      </c>
      <c r="AD1271" s="45" t="str">
        <f t="shared" si="399"/>
        <v/>
      </c>
      <c r="AG1271"/>
    </row>
    <row r="1272" spans="1:33" x14ac:dyDescent="0.25">
      <c r="A1272" s="41" t="str">
        <f>IF(B1272=$Z$1,MAX($A$1:A1271)+1,"")</f>
        <v/>
      </c>
      <c r="B1272" s="48" t="s">
        <v>38</v>
      </c>
      <c r="C1272" s="41" t="s">
        <v>270</v>
      </c>
      <c r="D1272" s="49" t="s">
        <v>1198</v>
      </c>
      <c r="E1272" s="50">
        <v>740268</v>
      </c>
      <c r="F1272" s="48" t="s">
        <v>24</v>
      </c>
      <c r="H1272" s="63">
        <f t="shared" si="381"/>
        <v>1271</v>
      </c>
      <c r="I1272" s="63" t="str">
        <f t="shared" si="383"/>
        <v/>
      </c>
      <c r="J1272" s="63" t="str">
        <f t="shared" si="384"/>
        <v/>
      </c>
      <c r="K1272" s="63" t="str">
        <f t="shared" si="385"/>
        <v/>
      </c>
      <c r="L1272" s="63" t="str">
        <f t="shared" si="386"/>
        <v/>
      </c>
      <c r="M1272" s="63" t="str">
        <f t="shared" si="387"/>
        <v/>
      </c>
      <c r="N1272" s="63" t="str">
        <f t="shared" si="388"/>
        <v/>
      </c>
      <c r="P1272" s="44" t="str">
        <f>IF($AB$1="NE","",IF(V1272=$V$1,MAX($P$1:P1271)+1,""))</f>
        <v/>
      </c>
      <c r="Q1272" s="44" t="str">
        <f t="shared" si="389"/>
        <v/>
      </c>
      <c r="R1272" s="44" t="str">
        <f t="shared" si="390"/>
        <v/>
      </c>
      <c r="S1272" s="44" t="str">
        <f t="shared" si="391"/>
        <v/>
      </c>
      <c r="T1272" s="44" t="str">
        <f t="shared" si="392"/>
        <v/>
      </c>
      <c r="U1272" s="44" t="str">
        <f t="shared" si="393"/>
        <v/>
      </c>
      <c r="V1272" s="44" t="str">
        <f t="shared" si="394"/>
        <v/>
      </c>
      <c r="X1272" s="44" t="str">
        <f>IF(AA1272=$AA$1,MAX($X$1:X1271)+1,"")</f>
        <v/>
      </c>
      <c r="Y1272" s="44" t="str">
        <f t="shared" si="395"/>
        <v/>
      </c>
      <c r="Z1272" s="44" t="str">
        <f t="shared" si="382"/>
        <v/>
      </c>
      <c r="AA1272" s="44" t="str">
        <f t="shared" si="396"/>
        <v/>
      </c>
      <c r="AB1272" s="44" t="str">
        <f t="shared" si="397"/>
        <v/>
      </c>
      <c r="AC1272" s="45" t="str">
        <f t="shared" si="398"/>
        <v/>
      </c>
      <c r="AD1272" s="45" t="str">
        <f t="shared" si="399"/>
        <v/>
      </c>
      <c r="AG1272"/>
    </row>
    <row r="1273" spans="1:33" x14ac:dyDescent="0.25">
      <c r="A1273" s="41" t="str">
        <f>IF(B1273=$Z$1,MAX($A$1:A1272)+1,"")</f>
        <v/>
      </c>
      <c r="B1273" s="48" t="s">
        <v>38</v>
      </c>
      <c r="C1273" s="41" t="s">
        <v>270</v>
      </c>
      <c r="D1273" s="49" t="s">
        <v>1199</v>
      </c>
      <c r="E1273" s="50">
        <v>723321</v>
      </c>
      <c r="F1273" s="48" t="s">
        <v>24</v>
      </c>
      <c r="H1273" s="63">
        <f t="shared" si="381"/>
        <v>1272</v>
      </c>
      <c r="I1273" s="63" t="str">
        <f t="shared" si="383"/>
        <v/>
      </c>
      <c r="J1273" s="63" t="str">
        <f t="shared" si="384"/>
        <v/>
      </c>
      <c r="K1273" s="63" t="str">
        <f t="shared" si="385"/>
        <v/>
      </c>
      <c r="L1273" s="63" t="str">
        <f t="shared" si="386"/>
        <v/>
      </c>
      <c r="M1273" s="63" t="str">
        <f t="shared" si="387"/>
        <v/>
      </c>
      <c r="N1273" s="63" t="str">
        <f t="shared" si="388"/>
        <v/>
      </c>
      <c r="P1273" s="44" t="str">
        <f>IF($AB$1="NE","",IF(V1273=$V$1,MAX($P$1:P1272)+1,""))</f>
        <v/>
      </c>
      <c r="Q1273" s="44" t="str">
        <f t="shared" si="389"/>
        <v/>
      </c>
      <c r="R1273" s="44" t="str">
        <f t="shared" si="390"/>
        <v/>
      </c>
      <c r="S1273" s="44" t="str">
        <f t="shared" si="391"/>
        <v/>
      </c>
      <c r="T1273" s="44" t="str">
        <f t="shared" si="392"/>
        <v/>
      </c>
      <c r="U1273" s="44" t="str">
        <f t="shared" si="393"/>
        <v/>
      </c>
      <c r="V1273" s="44" t="str">
        <f t="shared" si="394"/>
        <v/>
      </c>
      <c r="X1273" s="44" t="str">
        <f>IF(AA1273=$AA$1,MAX($X$1:X1272)+1,"")</f>
        <v/>
      </c>
      <c r="Y1273" s="44" t="str">
        <f t="shared" si="395"/>
        <v/>
      </c>
      <c r="Z1273" s="44" t="str">
        <f t="shared" si="382"/>
        <v/>
      </c>
      <c r="AA1273" s="44" t="str">
        <f t="shared" si="396"/>
        <v/>
      </c>
      <c r="AB1273" s="44" t="str">
        <f t="shared" si="397"/>
        <v/>
      </c>
      <c r="AC1273" s="45" t="str">
        <f t="shared" si="398"/>
        <v/>
      </c>
      <c r="AD1273" s="45" t="str">
        <f t="shared" si="399"/>
        <v/>
      </c>
      <c r="AG1273"/>
    </row>
    <row r="1274" spans="1:33" x14ac:dyDescent="0.25">
      <c r="A1274" s="41" t="str">
        <f>IF(B1274=$Z$1,MAX($A$1:A1273)+1,"")</f>
        <v/>
      </c>
      <c r="B1274" s="48" t="s">
        <v>38</v>
      </c>
      <c r="C1274" s="41" t="s">
        <v>270</v>
      </c>
      <c r="D1274" s="49" t="s">
        <v>1200</v>
      </c>
      <c r="E1274" s="50">
        <v>640930</v>
      </c>
      <c r="F1274" s="48" t="s">
        <v>24</v>
      </c>
      <c r="H1274" s="63">
        <f t="shared" si="381"/>
        <v>1273</v>
      </c>
      <c r="I1274" s="63" t="str">
        <f t="shared" si="383"/>
        <v/>
      </c>
      <c r="J1274" s="63" t="str">
        <f t="shared" si="384"/>
        <v/>
      </c>
      <c r="K1274" s="63" t="str">
        <f t="shared" si="385"/>
        <v/>
      </c>
      <c r="L1274" s="63" t="str">
        <f t="shared" si="386"/>
        <v/>
      </c>
      <c r="M1274" s="63" t="str">
        <f t="shared" si="387"/>
        <v/>
      </c>
      <c r="N1274" s="63" t="str">
        <f t="shared" si="388"/>
        <v/>
      </c>
      <c r="P1274" s="44" t="str">
        <f>IF($AB$1="NE","",IF(V1274=$V$1,MAX($P$1:P1273)+1,""))</f>
        <v/>
      </c>
      <c r="Q1274" s="44" t="str">
        <f t="shared" si="389"/>
        <v/>
      </c>
      <c r="R1274" s="44" t="str">
        <f t="shared" si="390"/>
        <v/>
      </c>
      <c r="S1274" s="44" t="str">
        <f t="shared" si="391"/>
        <v/>
      </c>
      <c r="T1274" s="44" t="str">
        <f t="shared" si="392"/>
        <v/>
      </c>
      <c r="U1274" s="44" t="str">
        <f t="shared" si="393"/>
        <v/>
      </c>
      <c r="V1274" s="44" t="str">
        <f t="shared" si="394"/>
        <v/>
      </c>
      <c r="X1274" s="44" t="str">
        <f>IF(AA1274=$AA$1,MAX($X$1:X1273)+1,"")</f>
        <v/>
      </c>
      <c r="Y1274" s="44" t="str">
        <f t="shared" si="395"/>
        <v/>
      </c>
      <c r="Z1274" s="44" t="str">
        <f t="shared" si="382"/>
        <v/>
      </c>
      <c r="AA1274" s="44" t="str">
        <f t="shared" si="396"/>
        <v/>
      </c>
      <c r="AB1274" s="44" t="str">
        <f t="shared" si="397"/>
        <v/>
      </c>
      <c r="AC1274" s="45" t="str">
        <f t="shared" si="398"/>
        <v/>
      </c>
      <c r="AD1274" s="45" t="str">
        <f t="shared" si="399"/>
        <v/>
      </c>
      <c r="AG1274"/>
    </row>
    <row r="1275" spans="1:33" x14ac:dyDescent="0.25">
      <c r="A1275" s="41" t="str">
        <f>IF(B1275=$Z$1,MAX($A$1:A1274)+1,"")</f>
        <v/>
      </c>
      <c r="B1275" s="48" t="s">
        <v>38</v>
      </c>
      <c r="C1275" s="41" t="s">
        <v>270</v>
      </c>
      <c r="D1275" s="49" t="s">
        <v>1201</v>
      </c>
      <c r="E1275" s="50">
        <v>778290</v>
      </c>
      <c r="F1275" s="48" t="s">
        <v>24</v>
      </c>
      <c r="H1275" s="63">
        <f t="shared" si="381"/>
        <v>1274</v>
      </c>
      <c r="I1275" s="63" t="str">
        <f t="shared" si="383"/>
        <v/>
      </c>
      <c r="J1275" s="63" t="str">
        <f t="shared" si="384"/>
        <v/>
      </c>
      <c r="K1275" s="63" t="str">
        <f t="shared" si="385"/>
        <v/>
      </c>
      <c r="L1275" s="63" t="str">
        <f t="shared" si="386"/>
        <v/>
      </c>
      <c r="M1275" s="63" t="str">
        <f t="shared" si="387"/>
        <v/>
      </c>
      <c r="N1275" s="63" t="str">
        <f t="shared" si="388"/>
        <v/>
      </c>
      <c r="P1275" s="44" t="str">
        <f>IF($AB$1="NE","",IF(V1275=$V$1,MAX($P$1:P1274)+1,""))</f>
        <v/>
      </c>
      <c r="Q1275" s="44" t="str">
        <f t="shared" si="389"/>
        <v/>
      </c>
      <c r="R1275" s="44" t="str">
        <f t="shared" si="390"/>
        <v/>
      </c>
      <c r="S1275" s="44" t="str">
        <f t="shared" si="391"/>
        <v/>
      </c>
      <c r="T1275" s="44" t="str">
        <f t="shared" si="392"/>
        <v/>
      </c>
      <c r="U1275" s="44" t="str">
        <f t="shared" si="393"/>
        <v/>
      </c>
      <c r="V1275" s="44" t="str">
        <f t="shared" si="394"/>
        <v/>
      </c>
      <c r="X1275" s="44" t="str">
        <f>IF(AA1275=$AA$1,MAX($X$1:X1274)+1,"")</f>
        <v/>
      </c>
      <c r="Y1275" s="44" t="str">
        <f t="shared" si="395"/>
        <v/>
      </c>
      <c r="Z1275" s="44" t="str">
        <f t="shared" si="382"/>
        <v/>
      </c>
      <c r="AA1275" s="44" t="str">
        <f t="shared" si="396"/>
        <v/>
      </c>
      <c r="AB1275" s="44" t="str">
        <f t="shared" si="397"/>
        <v/>
      </c>
      <c r="AC1275" s="45" t="str">
        <f t="shared" si="398"/>
        <v/>
      </c>
      <c r="AD1275" s="45" t="str">
        <f t="shared" si="399"/>
        <v/>
      </c>
      <c r="AG1275"/>
    </row>
    <row r="1276" spans="1:33" x14ac:dyDescent="0.25">
      <c r="A1276" s="41" t="str">
        <f>IF(B1276=$Z$1,MAX($A$1:A1275)+1,"")</f>
        <v/>
      </c>
      <c r="B1276" s="48" t="s">
        <v>38</v>
      </c>
      <c r="C1276" s="41" t="s">
        <v>270</v>
      </c>
      <c r="D1276" s="49" t="s">
        <v>1202</v>
      </c>
      <c r="E1276" s="50">
        <v>779857</v>
      </c>
      <c r="F1276" s="48" t="s">
        <v>24</v>
      </c>
      <c r="H1276" s="63">
        <f t="shared" si="381"/>
        <v>1275</v>
      </c>
      <c r="I1276" s="63" t="str">
        <f t="shared" si="383"/>
        <v/>
      </c>
      <c r="J1276" s="63" t="str">
        <f t="shared" si="384"/>
        <v/>
      </c>
      <c r="K1276" s="63" t="str">
        <f t="shared" si="385"/>
        <v/>
      </c>
      <c r="L1276" s="63" t="str">
        <f t="shared" si="386"/>
        <v/>
      </c>
      <c r="M1276" s="63" t="str">
        <f t="shared" si="387"/>
        <v/>
      </c>
      <c r="N1276" s="63" t="str">
        <f t="shared" si="388"/>
        <v/>
      </c>
      <c r="P1276" s="44" t="str">
        <f>IF($AB$1="NE","",IF(V1276=$V$1,MAX($P$1:P1275)+1,""))</f>
        <v/>
      </c>
      <c r="Q1276" s="44" t="str">
        <f t="shared" si="389"/>
        <v/>
      </c>
      <c r="R1276" s="44" t="str">
        <f t="shared" si="390"/>
        <v/>
      </c>
      <c r="S1276" s="44" t="str">
        <f t="shared" si="391"/>
        <v/>
      </c>
      <c r="T1276" s="44" t="str">
        <f t="shared" si="392"/>
        <v/>
      </c>
      <c r="U1276" s="44" t="str">
        <f t="shared" si="393"/>
        <v/>
      </c>
      <c r="V1276" s="44" t="str">
        <f t="shared" si="394"/>
        <v/>
      </c>
      <c r="X1276" s="44" t="str">
        <f>IF(AA1276=$AA$1,MAX($X$1:X1275)+1,"")</f>
        <v/>
      </c>
      <c r="Y1276" s="44" t="str">
        <f t="shared" si="395"/>
        <v/>
      </c>
      <c r="Z1276" s="44" t="str">
        <f t="shared" si="382"/>
        <v/>
      </c>
      <c r="AA1276" s="44" t="str">
        <f t="shared" si="396"/>
        <v/>
      </c>
      <c r="AB1276" s="44" t="str">
        <f t="shared" si="397"/>
        <v/>
      </c>
      <c r="AC1276" s="45" t="str">
        <f t="shared" si="398"/>
        <v/>
      </c>
      <c r="AD1276" s="45" t="str">
        <f t="shared" si="399"/>
        <v/>
      </c>
      <c r="AG1276"/>
    </row>
    <row r="1277" spans="1:33" x14ac:dyDescent="0.25">
      <c r="A1277" s="41" t="str">
        <f>IF(B1277=$Z$1,MAX($A$1:A1276)+1,"")</f>
        <v/>
      </c>
      <c r="B1277" s="48" t="s">
        <v>38</v>
      </c>
      <c r="C1277" s="41" t="s">
        <v>270</v>
      </c>
      <c r="D1277" s="49" t="s">
        <v>1203</v>
      </c>
      <c r="E1277" s="50">
        <v>781568</v>
      </c>
      <c r="F1277" s="48" t="s">
        <v>24</v>
      </c>
      <c r="H1277" s="63">
        <f t="shared" si="381"/>
        <v>1276</v>
      </c>
      <c r="I1277" s="63" t="str">
        <f t="shared" si="383"/>
        <v/>
      </c>
      <c r="J1277" s="63" t="str">
        <f t="shared" si="384"/>
        <v/>
      </c>
      <c r="K1277" s="63" t="str">
        <f t="shared" si="385"/>
        <v/>
      </c>
      <c r="L1277" s="63" t="str">
        <f t="shared" si="386"/>
        <v/>
      </c>
      <c r="M1277" s="63" t="str">
        <f t="shared" si="387"/>
        <v/>
      </c>
      <c r="N1277" s="63" t="str">
        <f t="shared" si="388"/>
        <v/>
      </c>
      <c r="P1277" s="44" t="str">
        <f>IF($AB$1="NE","",IF(V1277=$V$1,MAX($P$1:P1276)+1,""))</f>
        <v/>
      </c>
      <c r="Q1277" s="44" t="str">
        <f t="shared" si="389"/>
        <v/>
      </c>
      <c r="R1277" s="44" t="str">
        <f t="shared" si="390"/>
        <v/>
      </c>
      <c r="S1277" s="44" t="str">
        <f t="shared" si="391"/>
        <v/>
      </c>
      <c r="T1277" s="44" t="str">
        <f t="shared" si="392"/>
        <v/>
      </c>
      <c r="U1277" s="44" t="str">
        <f t="shared" si="393"/>
        <v/>
      </c>
      <c r="V1277" s="44" t="str">
        <f t="shared" si="394"/>
        <v/>
      </c>
      <c r="X1277" s="44" t="str">
        <f>IF(AA1277=$AA$1,MAX($X$1:X1276)+1,"")</f>
        <v/>
      </c>
      <c r="Y1277" s="44" t="str">
        <f t="shared" si="395"/>
        <v/>
      </c>
      <c r="Z1277" s="44" t="str">
        <f t="shared" si="382"/>
        <v/>
      </c>
      <c r="AA1277" s="44" t="str">
        <f t="shared" si="396"/>
        <v/>
      </c>
      <c r="AB1277" s="44" t="str">
        <f t="shared" si="397"/>
        <v/>
      </c>
      <c r="AC1277" s="45" t="str">
        <f t="shared" si="398"/>
        <v/>
      </c>
      <c r="AD1277" s="45" t="str">
        <f t="shared" si="399"/>
        <v/>
      </c>
      <c r="AG1277"/>
    </row>
    <row r="1278" spans="1:33" x14ac:dyDescent="0.25">
      <c r="A1278" s="41" t="str">
        <f>IF(B1278=$Z$1,MAX($A$1:A1277)+1,"")</f>
        <v/>
      </c>
      <c r="B1278" s="48" t="s">
        <v>38</v>
      </c>
      <c r="C1278" s="41" t="s">
        <v>270</v>
      </c>
      <c r="D1278" s="49" t="s">
        <v>1204</v>
      </c>
      <c r="E1278" s="50">
        <v>782319</v>
      </c>
      <c r="F1278" s="48" t="s">
        <v>24</v>
      </c>
      <c r="H1278" s="63">
        <f t="shared" si="381"/>
        <v>1277</v>
      </c>
      <c r="I1278" s="63" t="str">
        <f t="shared" si="383"/>
        <v/>
      </c>
      <c r="J1278" s="63" t="str">
        <f t="shared" si="384"/>
        <v/>
      </c>
      <c r="K1278" s="63" t="str">
        <f t="shared" si="385"/>
        <v/>
      </c>
      <c r="L1278" s="63" t="str">
        <f t="shared" si="386"/>
        <v/>
      </c>
      <c r="M1278" s="63" t="str">
        <f t="shared" si="387"/>
        <v/>
      </c>
      <c r="N1278" s="63" t="str">
        <f t="shared" si="388"/>
        <v/>
      </c>
      <c r="P1278" s="44" t="str">
        <f>IF($AB$1="NE","",IF(V1278=$V$1,MAX($P$1:P1277)+1,""))</f>
        <v/>
      </c>
      <c r="Q1278" s="44" t="str">
        <f t="shared" si="389"/>
        <v/>
      </c>
      <c r="R1278" s="44" t="str">
        <f t="shared" si="390"/>
        <v/>
      </c>
      <c r="S1278" s="44" t="str">
        <f t="shared" si="391"/>
        <v/>
      </c>
      <c r="T1278" s="44" t="str">
        <f t="shared" si="392"/>
        <v/>
      </c>
      <c r="U1278" s="44" t="str">
        <f t="shared" si="393"/>
        <v/>
      </c>
      <c r="V1278" s="44" t="str">
        <f t="shared" si="394"/>
        <v/>
      </c>
      <c r="X1278" s="44" t="str">
        <f>IF(AA1278=$AA$1,MAX($X$1:X1277)+1,"")</f>
        <v/>
      </c>
      <c r="Y1278" s="44" t="str">
        <f t="shared" si="395"/>
        <v/>
      </c>
      <c r="Z1278" s="44" t="str">
        <f t="shared" si="382"/>
        <v/>
      </c>
      <c r="AA1278" s="44" t="str">
        <f t="shared" si="396"/>
        <v/>
      </c>
      <c r="AB1278" s="44" t="str">
        <f t="shared" si="397"/>
        <v/>
      </c>
      <c r="AC1278" s="45" t="str">
        <f t="shared" si="398"/>
        <v/>
      </c>
      <c r="AD1278" s="45" t="str">
        <f t="shared" si="399"/>
        <v/>
      </c>
      <c r="AG1278"/>
    </row>
    <row r="1279" spans="1:33" x14ac:dyDescent="0.25">
      <c r="A1279" s="41" t="str">
        <f>IF(B1279=$Z$1,MAX($A$1:A1278)+1,"")</f>
        <v/>
      </c>
      <c r="B1279" s="48" t="s">
        <v>38</v>
      </c>
      <c r="C1279" s="41" t="s">
        <v>270</v>
      </c>
      <c r="D1279" s="49" t="s">
        <v>1205</v>
      </c>
      <c r="E1279" s="50">
        <v>687936</v>
      </c>
      <c r="F1279" s="48" t="s">
        <v>24</v>
      </c>
      <c r="H1279" s="63">
        <f t="shared" si="381"/>
        <v>1278</v>
      </c>
      <c r="I1279" s="63" t="str">
        <f t="shared" si="383"/>
        <v/>
      </c>
      <c r="J1279" s="63" t="str">
        <f t="shared" si="384"/>
        <v/>
      </c>
      <c r="K1279" s="63" t="str">
        <f t="shared" si="385"/>
        <v/>
      </c>
      <c r="L1279" s="63" t="str">
        <f t="shared" si="386"/>
        <v/>
      </c>
      <c r="M1279" s="63" t="str">
        <f t="shared" si="387"/>
        <v/>
      </c>
      <c r="N1279" s="63" t="str">
        <f t="shared" si="388"/>
        <v/>
      </c>
      <c r="P1279" s="44" t="str">
        <f>IF($AB$1="NE","",IF(V1279=$V$1,MAX($P$1:P1278)+1,""))</f>
        <v/>
      </c>
      <c r="Q1279" s="44" t="str">
        <f t="shared" si="389"/>
        <v/>
      </c>
      <c r="R1279" s="44" t="str">
        <f t="shared" si="390"/>
        <v/>
      </c>
      <c r="S1279" s="44" t="str">
        <f t="shared" si="391"/>
        <v/>
      </c>
      <c r="T1279" s="44" t="str">
        <f t="shared" si="392"/>
        <v/>
      </c>
      <c r="U1279" s="44" t="str">
        <f t="shared" si="393"/>
        <v/>
      </c>
      <c r="V1279" s="44" t="str">
        <f t="shared" si="394"/>
        <v/>
      </c>
      <c r="X1279" s="44" t="str">
        <f>IF(AA1279=$AA$1,MAX($X$1:X1278)+1,"")</f>
        <v/>
      </c>
      <c r="Y1279" s="44" t="str">
        <f t="shared" si="395"/>
        <v/>
      </c>
      <c r="Z1279" s="44" t="str">
        <f t="shared" si="382"/>
        <v/>
      </c>
      <c r="AA1279" s="44" t="str">
        <f t="shared" si="396"/>
        <v/>
      </c>
      <c r="AB1279" s="44" t="str">
        <f t="shared" si="397"/>
        <v/>
      </c>
      <c r="AC1279" s="45" t="str">
        <f t="shared" si="398"/>
        <v/>
      </c>
      <c r="AD1279" s="45" t="str">
        <f t="shared" si="399"/>
        <v/>
      </c>
      <c r="AG1279"/>
    </row>
    <row r="1280" spans="1:33" x14ac:dyDescent="0.25">
      <c r="A1280" s="41" t="str">
        <f>IF(B1280=$Z$1,MAX($A$1:A1279)+1,"")</f>
        <v/>
      </c>
      <c r="B1280" s="48" t="s">
        <v>38</v>
      </c>
      <c r="C1280" s="41" t="s">
        <v>270</v>
      </c>
      <c r="D1280" s="49" t="s">
        <v>1206</v>
      </c>
      <c r="E1280" s="50">
        <v>651761</v>
      </c>
      <c r="F1280" s="48" t="s">
        <v>24</v>
      </c>
      <c r="H1280" s="63">
        <f t="shared" si="381"/>
        <v>1279</v>
      </c>
      <c r="I1280" s="63" t="str">
        <f t="shared" si="383"/>
        <v/>
      </c>
      <c r="J1280" s="63" t="str">
        <f t="shared" si="384"/>
        <v/>
      </c>
      <c r="K1280" s="63" t="str">
        <f t="shared" si="385"/>
        <v/>
      </c>
      <c r="L1280" s="63" t="str">
        <f t="shared" si="386"/>
        <v/>
      </c>
      <c r="M1280" s="63" t="str">
        <f t="shared" si="387"/>
        <v/>
      </c>
      <c r="N1280" s="63" t="str">
        <f t="shared" si="388"/>
        <v/>
      </c>
      <c r="P1280" s="44" t="str">
        <f>IF($AB$1="NE","",IF(V1280=$V$1,MAX($P$1:P1279)+1,""))</f>
        <v/>
      </c>
      <c r="Q1280" s="44" t="str">
        <f t="shared" si="389"/>
        <v/>
      </c>
      <c r="R1280" s="44" t="str">
        <f t="shared" si="390"/>
        <v/>
      </c>
      <c r="S1280" s="44" t="str">
        <f t="shared" si="391"/>
        <v/>
      </c>
      <c r="T1280" s="44" t="str">
        <f t="shared" si="392"/>
        <v/>
      </c>
      <c r="U1280" s="44" t="str">
        <f t="shared" si="393"/>
        <v/>
      </c>
      <c r="V1280" s="44" t="str">
        <f t="shared" si="394"/>
        <v/>
      </c>
      <c r="X1280" s="44" t="str">
        <f>IF(AA1280=$AA$1,MAX($X$1:X1279)+1,"")</f>
        <v/>
      </c>
      <c r="Y1280" s="44" t="str">
        <f t="shared" si="395"/>
        <v/>
      </c>
      <c r="Z1280" s="44" t="str">
        <f t="shared" si="382"/>
        <v/>
      </c>
      <c r="AA1280" s="44" t="str">
        <f t="shared" si="396"/>
        <v/>
      </c>
      <c r="AB1280" s="44" t="str">
        <f t="shared" si="397"/>
        <v/>
      </c>
      <c r="AC1280" s="45" t="str">
        <f t="shared" si="398"/>
        <v/>
      </c>
      <c r="AD1280" s="45" t="str">
        <f t="shared" si="399"/>
        <v/>
      </c>
      <c r="AG1280"/>
    </row>
    <row r="1281" spans="1:33" x14ac:dyDescent="0.25">
      <c r="A1281" s="41" t="str">
        <f>IF(B1281=$Z$1,MAX($A$1:A1280)+1,"")</f>
        <v/>
      </c>
      <c r="B1281" s="48" t="s">
        <v>38</v>
      </c>
      <c r="C1281" s="41" t="s">
        <v>270</v>
      </c>
      <c r="D1281" s="49" t="s">
        <v>1207</v>
      </c>
      <c r="E1281" s="50">
        <v>670995</v>
      </c>
      <c r="F1281" s="48" t="s">
        <v>24</v>
      </c>
      <c r="H1281" s="63">
        <f t="shared" si="381"/>
        <v>1280</v>
      </c>
      <c r="I1281" s="63" t="str">
        <f t="shared" si="383"/>
        <v/>
      </c>
      <c r="J1281" s="63" t="str">
        <f t="shared" si="384"/>
        <v/>
      </c>
      <c r="K1281" s="63" t="str">
        <f t="shared" si="385"/>
        <v/>
      </c>
      <c r="L1281" s="63" t="str">
        <f t="shared" si="386"/>
        <v/>
      </c>
      <c r="M1281" s="63" t="str">
        <f t="shared" si="387"/>
        <v/>
      </c>
      <c r="N1281" s="63" t="str">
        <f t="shared" si="388"/>
        <v/>
      </c>
      <c r="P1281" s="44" t="str">
        <f>IF($AB$1="NE","",IF(V1281=$V$1,MAX($P$1:P1280)+1,""))</f>
        <v/>
      </c>
      <c r="Q1281" s="44" t="str">
        <f t="shared" si="389"/>
        <v/>
      </c>
      <c r="R1281" s="44" t="str">
        <f t="shared" si="390"/>
        <v/>
      </c>
      <c r="S1281" s="44" t="str">
        <f t="shared" si="391"/>
        <v/>
      </c>
      <c r="T1281" s="44" t="str">
        <f t="shared" si="392"/>
        <v/>
      </c>
      <c r="U1281" s="44" t="str">
        <f t="shared" si="393"/>
        <v/>
      </c>
      <c r="V1281" s="44" t="str">
        <f t="shared" si="394"/>
        <v/>
      </c>
      <c r="X1281" s="44" t="str">
        <f>IF(AA1281=$AA$1,MAX($X$1:X1280)+1,"")</f>
        <v/>
      </c>
      <c r="Y1281" s="44" t="str">
        <f t="shared" si="395"/>
        <v/>
      </c>
      <c r="Z1281" s="44" t="str">
        <f t="shared" si="382"/>
        <v/>
      </c>
      <c r="AA1281" s="44" t="str">
        <f t="shared" si="396"/>
        <v/>
      </c>
      <c r="AB1281" s="44" t="str">
        <f t="shared" si="397"/>
        <v/>
      </c>
      <c r="AC1281" s="45" t="str">
        <f t="shared" si="398"/>
        <v/>
      </c>
      <c r="AD1281" s="45" t="str">
        <f t="shared" si="399"/>
        <v/>
      </c>
      <c r="AG1281"/>
    </row>
    <row r="1282" spans="1:33" x14ac:dyDescent="0.25">
      <c r="A1282" s="41" t="str">
        <f>IF(B1282=$Z$1,MAX($A$1:A1281)+1,"")</f>
        <v/>
      </c>
      <c r="B1282" s="48" t="s">
        <v>38</v>
      </c>
      <c r="C1282" s="41" t="s">
        <v>270</v>
      </c>
      <c r="D1282" s="49" t="s">
        <v>1208</v>
      </c>
      <c r="E1282" s="50">
        <v>671002</v>
      </c>
      <c r="F1282" s="48" t="s">
        <v>24</v>
      </c>
      <c r="H1282" s="63">
        <f t="shared" si="381"/>
        <v>1281</v>
      </c>
      <c r="I1282" s="63" t="str">
        <f t="shared" si="383"/>
        <v/>
      </c>
      <c r="J1282" s="63" t="str">
        <f t="shared" si="384"/>
        <v/>
      </c>
      <c r="K1282" s="63" t="str">
        <f t="shared" si="385"/>
        <v/>
      </c>
      <c r="L1282" s="63" t="str">
        <f t="shared" si="386"/>
        <v/>
      </c>
      <c r="M1282" s="63" t="str">
        <f t="shared" si="387"/>
        <v/>
      </c>
      <c r="N1282" s="63" t="str">
        <f t="shared" si="388"/>
        <v/>
      </c>
      <c r="P1282" s="44" t="str">
        <f>IF($AB$1="NE","",IF(V1282=$V$1,MAX($P$1:P1281)+1,""))</f>
        <v/>
      </c>
      <c r="Q1282" s="44" t="str">
        <f t="shared" si="389"/>
        <v/>
      </c>
      <c r="R1282" s="44" t="str">
        <f t="shared" si="390"/>
        <v/>
      </c>
      <c r="S1282" s="44" t="str">
        <f t="shared" si="391"/>
        <v/>
      </c>
      <c r="T1282" s="44" t="str">
        <f t="shared" si="392"/>
        <v/>
      </c>
      <c r="U1282" s="44" t="str">
        <f t="shared" si="393"/>
        <v/>
      </c>
      <c r="V1282" s="44" t="str">
        <f t="shared" si="394"/>
        <v/>
      </c>
      <c r="X1282" s="44" t="str">
        <f>IF(AA1282=$AA$1,MAX($X$1:X1281)+1,"")</f>
        <v/>
      </c>
      <c r="Y1282" s="44" t="str">
        <f t="shared" si="395"/>
        <v/>
      </c>
      <c r="Z1282" s="44" t="str">
        <f t="shared" si="382"/>
        <v/>
      </c>
      <c r="AA1282" s="44" t="str">
        <f t="shared" si="396"/>
        <v/>
      </c>
      <c r="AB1282" s="44" t="str">
        <f t="shared" si="397"/>
        <v/>
      </c>
      <c r="AC1282" s="45" t="str">
        <f t="shared" si="398"/>
        <v/>
      </c>
      <c r="AD1282" s="45" t="str">
        <f t="shared" si="399"/>
        <v/>
      </c>
      <c r="AG1282"/>
    </row>
    <row r="1283" spans="1:33" x14ac:dyDescent="0.25">
      <c r="A1283" s="41" t="str">
        <f>IF(B1283=$Z$1,MAX($A$1:A1282)+1,"")</f>
        <v/>
      </c>
      <c r="B1283" s="48" t="s">
        <v>38</v>
      </c>
      <c r="C1283" s="41" t="s">
        <v>270</v>
      </c>
      <c r="D1283" s="49" t="s">
        <v>285</v>
      </c>
      <c r="E1283" s="50">
        <v>723118</v>
      </c>
      <c r="F1283" s="48" t="s">
        <v>24</v>
      </c>
      <c r="H1283" s="63">
        <f t="shared" ref="H1283:H1346" si="400">IF($T$1="ANO",H1282+1,"")</f>
        <v>1282</v>
      </c>
      <c r="I1283" s="63" t="str">
        <f t="shared" si="383"/>
        <v/>
      </c>
      <c r="J1283" s="63" t="str">
        <f t="shared" si="384"/>
        <v/>
      </c>
      <c r="K1283" s="63" t="str">
        <f t="shared" si="385"/>
        <v/>
      </c>
      <c r="L1283" s="63" t="str">
        <f t="shared" si="386"/>
        <v/>
      </c>
      <c r="M1283" s="63" t="str">
        <f t="shared" si="387"/>
        <v/>
      </c>
      <c r="N1283" s="63" t="str">
        <f t="shared" si="388"/>
        <v/>
      </c>
      <c r="P1283" s="44" t="str">
        <f>IF($AB$1="NE","",IF(V1283=$V$1,MAX($P$1:P1282)+1,""))</f>
        <v/>
      </c>
      <c r="Q1283" s="44" t="str">
        <f t="shared" si="389"/>
        <v/>
      </c>
      <c r="R1283" s="44" t="str">
        <f t="shared" si="390"/>
        <v/>
      </c>
      <c r="S1283" s="44" t="str">
        <f t="shared" si="391"/>
        <v/>
      </c>
      <c r="T1283" s="44" t="str">
        <f t="shared" si="392"/>
        <v/>
      </c>
      <c r="U1283" s="44" t="str">
        <f t="shared" si="393"/>
        <v/>
      </c>
      <c r="V1283" s="44" t="str">
        <f t="shared" si="394"/>
        <v/>
      </c>
      <c r="X1283" s="44" t="str">
        <f>IF(AA1283=$AA$1,MAX($X$1:X1282)+1,"")</f>
        <v/>
      </c>
      <c r="Y1283" s="44" t="str">
        <f t="shared" si="395"/>
        <v/>
      </c>
      <c r="Z1283" s="44" t="str">
        <f t="shared" ref="Z1283:Z1346" si="401">IF(Y1283="","",LOOKUP(Y1283,$A$2:$A$10000,$B$2:$B$10000))</f>
        <v/>
      </c>
      <c r="AA1283" s="44" t="str">
        <f t="shared" si="396"/>
        <v/>
      </c>
      <c r="AB1283" s="44" t="str">
        <f t="shared" si="397"/>
        <v/>
      </c>
      <c r="AC1283" s="45" t="str">
        <f t="shared" si="398"/>
        <v/>
      </c>
      <c r="AD1283" s="45" t="str">
        <f t="shared" si="399"/>
        <v/>
      </c>
      <c r="AG1283"/>
    </row>
    <row r="1284" spans="1:33" x14ac:dyDescent="0.25">
      <c r="A1284" s="41" t="str">
        <f>IF(B1284=$Z$1,MAX($A$1:A1283)+1,"")</f>
        <v/>
      </c>
      <c r="B1284" s="48" t="s">
        <v>38</v>
      </c>
      <c r="C1284" s="41" t="s">
        <v>270</v>
      </c>
      <c r="D1284" s="49" t="s">
        <v>1209</v>
      </c>
      <c r="E1284" s="50">
        <v>749231</v>
      </c>
      <c r="F1284" s="48" t="s">
        <v>24</v>
      </c>
      <c r="H1284" s="63">
        <f t="shared" si="400"/>
        <v>1283</v>
      </c>
      <c r="I1284" s="63" t="str">
        <f t="shared" si="383"/>
        <v/>
      </c>
      <c r="J1284" s="63" t="str">
        <f t="shared" si="384"/>
        <v/>
      </c>
      <c r="K1284" s="63" t="str">
        <f t="shared" si="385"/>
        <v/>
      </c>
      <c r="L1284" s="63" t="str">
        <f t="shared" si="386"/>
        <v/>
      </c>
      <c r="M1284" s="63" t="str">
        <f t="shared" si="387"/>
        <v/>
      </c>
      <c r="N1284" s="63" t="str">
        <f t="shared" si="388"/>
        <v/>
      </c>
      <c r="P1284" s="44" t="str">
        <f>IF($AB$1="NE","",IF(V1284=$V$1,MAX($P$1:P1283)+1,""))</f>
        <v/>
      </c>
      <c r="Q1284" s="44" t="str">
        <f t="shared" si="389"/>
        <v/>
      </c>
      <c r="R1284" s="44" t="str">
        <f t="shared" si="390"/>
        <v/>
      </c>
      <c r="S1284" s="44" t="str">
        <f t="shared" si="391"/>
        <v/>
      </c>
      <c r="T1284" s="44" t="str">
        <f t="shared" si="392"/>
        <v/>
      </c>
      <c r="U1284" s="44" t="str">
        <f t="shared" si="393"/>
        <v/>
      </c>
      <c r="V1284" s="44" t="str">
        <f t="shared" si="394"/>
        <v/>
      </c>
      <c r="X1284" s="44" t="str">
        <f>IF(AA1284=$AA$1,MAX($X$1:X1283)+1,"")</f>
        <v/>
      </c>
      <c r="Y1284" s="44" t="str">
        <f t="shared" si="395"/>
        <v/>
      </c>
      <c r="Z1284" s="44" t="str">
        <f t="shared" si="401"/>
        <v/>
      </c>
      <c r="AA1284" s="44" t="str">
        <f t="shared" si="396"/>
        <v/>
      </c>
      <c r="AB1284" s="44" t="str">
        <f t="shared" si="397"/>
        <v/>
      </c>
      <c r="AC1284" s="45" t="str">
        <f t="shared" si="398"/>
        <v/>
      </c>
      <c r="AD1284" s="45" t="str">
        <f t="shared" si="399"/>
        <v/>
      </c>
      <c r="AG1284"/>
    </row>
    <row r="1285" spans="1:33" x14ac:dyDescent="0.25">
      <c r="A1285" s="41" t="str">
        <f>IF(B1285=$Z$1,MAX($A$1:A1284)+1,"")</f>
        <v/>
      </c>
      <c r="B1285" s="48" t="s">
        <v>38</v>
      </c>
      <c r="C1285" s="41" t="s">
        <v>270</v>
      </c>
      <c r="D1285" s="49" t="s">
        <v>1210</v>
      </c>
      <c r="E1285" s="50">
        <v>726125</v>
      </c>
      <c r="F1285" s="48" t="s">
        <v>24</v>
      </c>
      <c r="H1285" s="63">
        <f t="shared" si="400"/>
        <v>1284</v>
      </c>
      <c r="I1285" s="63" t="str">
        <f t="shared" si="383"/>
        <v/>
      </c>
      <c r="J1285" s="63" t="str">
        <f t="shared" si="384"/>
        <v/>
      </c>
      <c r="K1285" s="63" t="str">
        <f t="shared" si="385"/>
        <v/>
      </c>
      <c r="L1285" s="63" t="str">
        <f t="shared" si="386"/>
        <v/>
      </c>
      <c r="M1285" s="63" t="str">
        <f t="shared" si="387"/>
        <v/>
      </c>
      <c r="N1285" s="63" t="str">
        <f t="shared" si="388"/>
        <v/>
      </c>
      <c r="P1285" s="44" t="str">
        <f>IF($AB$1="NE","",IF(V1285=$V$1,MAX($P$1:P1284)+1,""))</f>
        <v/>
      </c>
      <c r="Q1285" s="44" t="str">
        <f t="shared" si="389"/>
        <v/>
      </c>
      <c r="R1285" s="44" t="str">
        <f t="shared" si="390"/>
        <v/>
      </c>
      <c r="S1285" s="44" t="str">
        <f t="shared" si="391"/>
        <v/>
      </c>
      <c r="T1285" s="44" t="str">
        <f t="shared" si="392"/>
        <v/>
      </c>
      <c r="U1285" s="44" t="str">
        <f t="shared" si="393"/>
        <v/>
      </c>
      <c r="V1285" s="44" t="str">
        <f t="shared" si="394"/>
        <v/>
      </c>
      <c r="X1285" s="44" t="str">
        <f>IF(AA1285=$AA$1,MAX($X$1:X1284)+1,"")</f>
        <v/>
      </c>
      <c r="Y1285" s="44" t="str">
        <f t="shared" si="395"/>
        <v/>
      </c>
      <c r="Z1285" s="44" t="str">
        <f t="shared" si="401"/>
        <v/>
      </c>
      <c r="AA1285" s="44" t="str">
        <f t="shared" si="396"/>
        <v/>
      </c>
      <c r="AB1285" s="44" t="str">
        <f t="shared" si="397"/>
        <v/>
      </c>
      <c r="AC1285" s="45" t="str">
        <f t="shared" si="398"/>
        <v/>
      </c>
      <c r="AD1285" s="45" t="str">
        <f t="shared" si="399"/>
        <v/>
      </c>
      <c r="AG1285"/>
    </row>
    <row r="1286" spans="1:33" x14ac:dyDescent="0.25">
      <c r="A1286" s="41" t="str">
        <f>IF(B1286=$Z$1,MAX($A$1:A1285)+1,"")</f>
        <v/>
      </c>
      <c r="B1286" s="48" t="s">
        <v>38</v>
      </c>
      <c r="C1286" s="41" t="s">
        <v>270</v>
      </c>
      <c r="D1286" s="49" t="s">
        <v>1211</v>
      </c>
      <c r="E1286" s="50">
        <v>786543</v>
      </c>
      <c r="F1286" s="48" t="s">
        <v>24</v>
      </c>
      <c r="H1286" s="63">
        <f t="shared" si="400"/>
        <v>1285</v>
      </c>
      <c r="I1286" s="63" t="str">
        <f t="shared" si="383"/>
        <v/>
      </c>
      <c r="J1286" s="63" t="str">
        <f t="shared" si="384"/>
        <v/>
      </c>
      <c r="K1286" s="63" t="str">
        <f t="shared" si="385"/>
        <v/>
      </c>
      <c r="L1286" s="63" t="str">
        <f t="shared" si="386"/>
        <v/>
      </c>
      <c r="M1286" s="63" t="str">
        <f t="shared" si="387"/>
        <v/>
      </c>
      <c r="N1286" s="63" t="str">
        <f t="shared" si="388"/>
        <v/>
      </c>
      <c r="P1286" s="44" t="str">
        <f>IF($AB$1="NE","",IF(V1286=$V$1,MAX($P$1:P1285)+1,""))</f>
        <v/>
      </c>
      <c r="Q1286" s="44" t="str">
        <f t="shared" si="389"/>
        <v/>
      </c>
      <c r="R1286" s="44" t="str">
        <f t="shared" si="390"/>
        <v/>
      </c>
      <c r="S1286" s="44" t="str">
        <f t="shared" si="391"/>
        <v/>
      </c>
      <c r="T1286" s="44" t="str">
        <f t="shared" si="392"/>
        <v/>
      </c>
      <c r="U1286" s="44" t="str">
        <f t="shared" si="393"/>
        <v/>
      </c>
      <c r="V1286" s="44" t="str">
        <f t="shared" si="394"/>
        <v/>
      </c>
      <c r="X1286" s="44" t="str">
        <f>IF(AA1286=$AA$1,MAX($X$1:X1285)+1,"")</f>
        <v/>
      </c>
      <c r="Y1286" s="44" t="str">
        <f t="shared" si="395"/>
        <v/>
      </c>
      <c r="Z1286" s="44" t="str">
        <f t="shared" si="401"/>
        <v/>
      </c>
      <c r="AA1286" s="44" t="str">
        <f t="shared" si="396"/>
        <v/>
      </c>
      <c r="AB1286" s="44" t="str">
        <f t="shared" si="397"/>
        <v/>
      </c>
      <c r="AC1286" s="45" t="str">
        <f t="shared" si="398"/>
        <v/>
      </c>
      <c r="AD1286" s="45" t="str">
        <f t="shared" si="399"/>
        <v/>
      </c>
      <c r="AG1286"/>
    </row>
    <row r="1287" spans="1:33" x14ac:dyDescent="0.25">
      <c r="A1287" s="41" t="str">
        <f>IF(B1287=$Z$1,MAX($A$1:A1286)+1,"")</f>
        <v/>
      </c>
      <c r="B1287" s="48" t="s">
        <v>38</v>
      </c>
      <c r="C1287" s="41" t="s">
        <v>270</v>
      </c>
      <c r="D1287" s="49" t="s">
        <v>286</v>
      </c>
      <c r="E1287" s="50">
        <v>786616</v>
      </c>
      <c r="F1287" s="48" t="s">
        <v>24</v>
      </c>
      <c r="H1287" s="63">
        <f t="shared" si="400"/>
        <v>1286</v>
      </c>
      <c r="I1287" s="63" t="str">
        <f t="shared" si="383"/>
        <v/>
      </c>
      <c r="J1287" s="63" t="str">
        <f t="shared" si="384"/>
        <v/>
      </c>
      <c r="K1287" s="63" t="str">
        <f t="shared" si="385"/>
        <v/>
      </c>
      <c r="L1287" s="63" t="str">
        <f t="shared" si="386"/>
        <v/>
      </c>
      <c r="M1287" s="63" t="str">
        <f t="shared" si="387"/>
        <v/>
      </c>
      <c r="N1287" s="63" t="str">
        <f t="shared" si="388"/>
        <v/>
      </c>
      <c r="P1287" s="44" t="str">
        <f>IF($AB$1="NE","",IF(V1287=$V$1,MAX($P$1:P1286)+1,""))</f>
        <v/>
      </c>
      <c r="Q1287" s="44" t="str">
        <f t="shared" si="389"/>
        <v/>
      </c>
      <c r="R1287" s="44" t="str">
        <f t="shared" si="390"/>
        <v/>
      </c>
      <c r="S1287" s="44" t="str">
        <f t="shared" si="391"/>
        <v/>
      </c>
      <c r="T1287" s="44" t="str">
        <f t="shared" si="392"/>
        <v/>
      </c>
      <c r="U1287" s="44" t="str">
        <f t="shared" si="393"/>
        <v/>
      </c>
      <c r="V1287" s="44" t="str">
        <f t="shared" si="394"/>
        <v/>
      </c>
      <c r="X1287" s="44" t="str">
        <f>IF(AA1287=$AA$1,MAX($X$1:X1286)+1,"")</f>
        <v/>
      </c>
      <c r="Y1287" s="44" t="str">
        <f t="shared" si="395"/>
        <v/>
      </c>
      <c r="Z1287" s="44" t="str">
        <f t="shared" si="401"/>
        <v/>
      </c>
      <c r="AA1287" s="44" t="str">
        <f t="shared" si="396"/>
        <v/>
      </c>
      <c r="AB1287" s="44" t="str">
        <f t="shared" si="397"/>
        <v/>
      </c>
      <c r="AC1287" s="45" t="str">
        <f t="shared" si="398"/>
        <v/>
      </c>
      <c r="AD1287" s="45" t="str">
        <f t="shared" si="399"/>
        <v/>
      </c>
      <c r="AG1287"/>
    </row>
    <row r="1288" spans="1:33" x14ac:dyDescent="0.25">
      <c r="A1288" s="41" t="str">
        <f>IF(B1288=$Z$1,MAX($A$1:A1287)+1,"")</f>
        <v/>
      </c>
      <c r="B1288" s="48" t="s">
        <v>38</v>
      </c>
      <c r="C1288" s="41" t="s">
        <v>270</v>
      </c>
      <c r="D1288" s="49" t="s">
        <v>1212</v>
      </c>
      <c r="E1288" s="50">
        <v>790885</v>
      </c>
      <c r="F1288" s="48" t="s">
        <v>24</v>
      </c>
      <c r="H1288" s="63">
        <f t="shared" si="400"/>
        <v>1287</v>
      </c>
      <c r="I1288" s="63" t="str">
        <f t="shared" si="383"/>
        <v/>
      </c>
      <c r="J1288" s="63" t="str">
        <f t="shared" si="384"/>
        <v/>
      </c>
      <c r="K1288" s="63" t="str">
        <f t="shared" si="385"/>
        <v/>
      </c>
      <c r="L1288" s="63" t="str">
        <f t="shared" si="386"/>
        <v/>
      </c>
      <c r="M1288" s="63" t="str">
        <f t="shared" si="387"/>
        <v/>
      </c>
      <c r="N1288" s="63" t="str">
        <f t="shared" si="388"/>
        <v/>
      </c>
      <c r="P1288" s="44" t="str">
        <f>IF($AB$1="NE","",IF(V1288=$V$1,MAX($P$1:P1287)+1,""))</f>
        <v/>
      </c>
      <c r="Q1288" s="44" t="str">
        <f t="shared" si="389"/>
        <v/>
      </c>
      <c r="R1288" s="44" t="str">
        <f t="shared" si="390"/>
        <v/>
      </c>
      <c r="S1288" s="44" t="str">
        <f t="shared" si="391"/>
        <v/>
      </c>
      <c r="T1288" s="44" t="str">
        <f t="shared" si="392"/>
        <v/>
      </c>
      <c r="U1288" s="44" t="str">
        <f t="shared" si="393"/>
        <v/>
      </c>
      <c r="V1288" s="44" t="str">
        <f t="shared" si="394"/>
        <v/>
      </c>
      <c r="X1288" s="44" t="str">
        <f>IF(AA1288=$AA$1,MAX($X$1:X1287)+1,"")</f>
        <v/>
      </c>
      <c r="Y1288" s="44" t="str">
        <f t="shared" si="395"/>
        <v/>
      </c>
      <c r="Z1288" s="44" t="str">
        <f t="shared" si="401"/>
        <v/>
      </c>
      <c r="AA1288" s="44" t="str">
        <f t="shared" si="396"/>
        <v/>
      </c>
      <c r="AB1288" s="44" t="str">
        <f t="shared" si="397"/>
        <v/>
      </c>
      <c r="AC1288" s="45" t="str">
        <f t="shared" si="398"/>
        <v/>
      </c>
      <c r="AD1288" s="45" t="str">
        <f t="shared" si="399"/>
        <v/>
      </c>
      <c r="AG1288"/>
    </row>
    <row r="1289" spans="1:33" x14ac:dyDescent="0.25">
      <c r="A1289" s="41" t="str">
        <f>IF(B1289=$Z$1,MAX($A$1:A1288)+1,"")</f>
        <v/>
      </c>
      <c r="B1289" s="48" t="s">
        <v>38</v>
      </c>
      <c r="C1289" s="41" t="s">
        <v>270</v>
      </c>
      <c r="D1289" s="49" t="s">
        <v>1213</v>
      </c>
      <c r="E1289" s="50">
        <v>791920</v>
      </c>
      <c r="F1289" s="48" t="s">
        <v>24</v>
      </c>
      <c r="H1289" s="63">
        <f t="shared" si="400"/>
        <v>1288</v>
      </c>
      <c r="I1289" s="63" t="str">
        <f t="shared" si="383"/>
        <v/>
      </c>
      <c r="J1289" s="63" t="str">
        <f t="shared" si="384"/>
        <v/>
      </c>
      <c r="K1289" s="63" t="str">
        <f t="shared" si="385"/>
        <v/>
      </c>
      <c r="L1289" s="63" t="str">
        <f t="shared" si="386"/>
        <v/>
      </c>
      <c r="M1289" s="63" t="str">
        <f t="shared" si="387"/>
        <v/>
      </c>
      <c r="N1289" s="63" t="str">
        <f t="shared" si="388"/>
        <v/>
      </c>
      <c r="P1289" s="44" t="str">
        <f>IF($AB$1="NE","",IF(V1289=$V$1,MAX($P$1:P1288)+1,""))</f>
        <v/>
      </c>
      <c r="Q1289" s="44" t="str">
        <f t="shared" si="389"/>
        <v/>
      </c>
      <c r="R1289" s="44" t="str">
        <f t="shared" si="390"/>
        <v/>
      </c>
      <c r="S1289" s="44" t="str">
        <f t="shared" si="391"/>
        <v/>
      </c>
      <c r="T1289" s="44" t="str">
        <f t="shared" si="392"/>
        <v/>
      </c>
      <c r="U1289" s="44" t="str">
        <f t="shared" si="393"/>
        <v/>
      </c>
      <c r="V1289" s="44" t="str">
        <f t="shared" si="394"/>
        <v/>
      </c>
      <c r="X1289" s="44" t="str">
        <f>IF(AA1289=$AA$1,MAX($X$1:X1288)+1,"")</f>
        <v/>
      </c>
      <c r="Y1289" s="44" t="str">
        <f t="shared" si="395"/>
        <v/>
      </c>
      <c r="Z1289" s="44" t="str">
        <f t="shared" si="401"/>
        <v/>
      </c>
      <c r="AA1289" s="44" t="str">
        <f t="shared" si="396"/>
        <v/>
      </c>
      <c r="AB1289" s="44" t="str">
        <f t="shared" si="397"/>
        <v/>
      </c>
      <c r="AC1289" s="45" t="str">
        <f t="shared" si="398"/>
        <v/>
      </c>
      <c r="AD1289" s="45" t="str">
        <f t="shared" si="399"/>
        <v/>
      </c>
      <c r="AG1289"/>
    </row>
    <row r="1290" spans="1:33" x14ac:dyDescent="0.25">
      <c r="A1290" s="41" t="str">
        <f>IF(B1290=$Z$1,MAX($A$1:A1289)+1,"")</f>
        <v/>
      </c>
      <c r="B1290" s="48" t="s">
        <v>38</v>
      </c>
      <c r="C1290" s="41" t="s">
        <v>270</v>
      </c>
      <c r="D1290" s="49" t="s">
        <v>1214</v>
      </c>
      <c r="E1290" s="50">
        <v>660213</v>
      </c>
      <c r="F1290" s="48" t="s">
        <v>24</v>
      </c>
      <c r="H1290" s="63">
        <f t="shared" si="400"/>
        <v>1289</v>
      </c>
      <c r="I1290" s="63" t="str">
        <f t="shared" si="383"/>
        <v/>
      </c>
      <c r="J1290" s="63" t="str">
        <f t="shared" si="384"/>
        <v/>
      </c>
      <c r="K1290" s="63" t="str">
        <f t="shared" si="385"/>
        <v/>
      </c>
      <c r="L1290" s="63" t="str">
        <f t="shared" si="386"/>
        <v/>
      </c>
      <c r="M1290" s="63" t="str">
        <f t="shared" si="387"/>
        <v/>
      </c>
      <c r="N1290" s="63" t="str">
        <f t="shared" si="388"/>
        <v/>
      </c>
      <c r="P1290" s="44" t="str">
        <f>IF($AB$1="NE","",IF(V1290=$V$1,MAX($P$1:P1289)+1,""))</f>
        <v/>
      </c>
      <c r="Q1290" s="44" t="str">
        <f t="shared" si="389"/>
        <v/>
      </c>
      <c r="R1290" s="44" t="str">
        <f t="shared" si="390"/>
        <v/>
      </c>
      <c r="S1290" s="44" t="str">
        <f t="shared" si="391"/>
        <v/>
      </c>
      <c r="T1290" s="44" t="str">
        <f t="shared" si="392"/>
        <v/>
      </c>
      <c r="U1290" s="44" t="str">
        <f t="shared" si="393"/>
        <v/>
      </c>
      <c r="V1290" s="44" t="str">
        <f t="shared" si="394"/>
        <v/>
      </c>
      <c r="X1290" s="44" t="str">
        <f>IF(AA1290=$AA$1,MAX($X$1:X1289)+1,"")</f>
        <v/>
      </c>
      <c r="Y1290" s="44" t="str">
        <f t="shared" si="395"/>
        <v/>
      </c>
      <c r="Z1290" s="44" t="str">
        <f t="shared" si="401"/>
        <v/>
      </c>
      <c r="AA1290" s="44" t="str">
        <f t="shared" si="396"/>
        <v/>
      </c>
      <c r="AB1290" s="44" t="str">
        <f t="shared" si="397"/>
        <v/>
      </c>
      <c r="AC1290" s="45" t="str">
        <f t="shared" si="398"/>
        <v/>
      </c>
      <c r="AD1290" s="45" t="str">
        <f t="shared" si="399"/>
        <v/>
      </c>
      <c r="AG1290"/>
    </row>
    <row r="1291" spans="1:33" x14ac:dyDescent="0.25">
      <c r="A1291" s="41" t="str">
        <f>IF(B1291=$Z$1,MAX($A$1:A1290)+1,"")</f>
        <v/>
      </c>
      <c r="B1291" s="48" t="s">
        <v>38</v>
      </c>
      <c r="C1291" s="41" t="s">
        <v>270</v>
      </c>
      <c r="D1291" s="49" t="s">
        <v>1215</v>
      </c>
      <c r="E1291" s="50">
        <v>746509</v>
      </c>
      <c r="F1291" s="48" t="s">
        <v>24</v>
      </c>
      <c r="H1291" s="63">
        <f t="shared" si="400"/>
        <v>1290</v>
      </c>
      <c r="I1291" s="63" t="str">
        <f t="shared" ref="I1291:I1354" si="402">IF(I1290="","",IF(MAX($P$2:$P$10000)=I1290,"",I1290+1))</f>
        <v/>
      </c>
      <c r="J1291" s="63" t="str">
        <f t="shared" ref="J1291:J1354" si="403">IF(I1291="","",LOOKUP(Q1291,$P$2:$P$10000,$R$2:$R$10000))</f>
        <v/>
      </c>
      <c r="K1291" s="63" t="str">
        <f t="shared" ref="K1291:K1354" si="404">IF(I1291="","",LOOKUP(I1291,$P$2:$P$10000,$S$2:$S$10000))</f>
        <v/>
      </c>
      <c r="L1291" s="63" t="str">
        <f t="shared" ref="L1291:L1354" si="405">IF(I1291="","",LOOKUP(I1291,$P$2:$P$10000,$T$2:$T$10000))</f>
        <v/>
      </c>
      <c r="M1291" s="63" t="str">
        <f t="shared" ref="M1291:M1354" si="406">IF(I1291="","",LOOKUP(I1291,$P$2:$P$10000,$U$2:$U$10000))</f>
        <v/>
      </c>
      <c r="N1291" s="63" t="str">
        <f t="shared" ref="N1291:N1354" si="407">IF(I1291="","",LOOKUP(I1291,$P$2:$P$10000,$V$2:$V$10000))</f>
        <v/>
      </c>
      <c r="P1291" s="44" t="str">
        <f>IF($AB$1="NE","",IF(V1291=$V$1,MAX($P$1:P1290)+1,""))</f>
        <v/>
      </c>
      <c r="Q1291" s="44" t="str">
        <f t="shared" ref="Q1291:Q1354" si="408">IF(Q1290="","",IF(MAX($X$2:$X$10000)=Q1290,"",Q1290+1))</f>
        <v/>
      </c>
      <c r="R1291" s="44" t="str">
        <f t="shared" ref="R1291:R1354" si="409">IF(Q1291="","",LOOKUP(Q1291,$Y$2:$Y$10000,$Z$2:$Z$10000))</f>
        <v/>
      </c>
      <c r="S1291" s="44" t="str">
        <f t="shared" ref="S1291:S1354" si="410">IF(Q1291="","",LOOKUP(Q1291,$X$2:$X$10000,$AA$2:$AA$10000))</f>
        <v/>
      </c>
      <c r="T1291" s="44" t="str">
        <f t="shared" ref="T1291:T1354" si="411">IF(Q1291="","",LOOKUP(Q1291,$X$2:$X$10000,$AB$2:$AB$10000))</f>
        <v/>
      </c>
      <c r="U1291" s="44" t="str">
        <f t="shared" ref="U1291:U1354" si="412">IF(Q1291="","",LOOKUP(Q1291,$X$2:$X$10000,$AC$2:$AC$10000))</f>
        <v/>
      </c>
      <c r="V1291" s="44" t="str">
        <f t="shared" ref="V1291:V1354" si="413">IF(Q1291="","",LOOKUP(Q1291,$X$2:$X$10000,$AD$2:$AD$10000))</f>
        <v/>
      </c>
      <c r="X1291" s="44" t="str">
        <f>IF(AA1291=$AA$1,MAX($X$1:X1290)+1,"")</f>
        <v/>
      </c>
      <c r="Y1291" s="44" t="str">
        <f t="shared" ref="Y1291:Y1354" si="414">IF(Y1290="","",IF(MAX($A$2:$A$10000)=Y1290,"",Y1290+1))</f>
        <v/>
      </c>
      <c r="Z1291" s="44" t="str">
        <f t="shared" si="401"/>
        <v/>
      </c>
      <c r="AA1291" s="44" t="str">
        <f t="shared" ref="AA1291:AA1354" si="415">IF(Y1291="","",LOOKUP(Y1291,$A$2:$A$10000,$C$2:$C$10000))</f>
        <v/>
      </c>
      <c r="AB1291" s="44" t="str">
        <f t="shared" ref="AB1291:AB1354" si="416">IF(Y1291="","",LOOKUP(Y1291,$A$2:$A$10000,$D$2:$D$10000))</f>
        <v/>
      </c>
      <c r="AC1291" s="45" t="str">
        <f t="shared" ref="AC1291:AC1354" si="417">IF(Y1291="","",LOOKUP(Y1291,$A$2:$A$10000,$E$2:$E$10000))</f>
        <v/>
      </c>
      <c r="AD1291" s="45" t="str">
        <f t="shared" ref="AD1291:AD1354" si="418">IF(Y1291="","",LOOKUP(Y1291,$A$2:$A$10000,$F$2:$F$10000))</f>
        <v/>
      </c>
      <c r="AG1291"/>
    </row>
    <row r="1292" spans="1:33" x14ac:dyDescent="0.25">
      <c r="A1292" s="41" t="str">
        <f>IF(B1292=$Z$1,MAX($A$1:A1291)+1,"")</f>
        <v/>
      </c>
      <c r="B1292" s="48" t="s">
        <v>38</v>
      </c>
      <c r="C1292" s="41" t="s">
        <v>270</v>
      </c>
      <c r="D1292" s="49" t="s">
        <v>1216</v>
      </c>
      <c r="E1292" s="50">
        <v>795836</v>
      </c>
      <c r="F1292" s="48" t="s">
        <v>24</v>
      </c>
      <c r="H1292" s="63">
        <f t="shared" si="400"/>
        <v>1291</v>
      </c>
      <c r="I1292" s="63" t="str">
        <f t="shared" si="402"/>
        <v/>
      </c>
      <c r="J1292" s="63" t="str">
        <f t="shared" si="403"/>
        <v/>
      </c>
      <c r="K1292" s="63" t="str">
        <f t="shared" si="404"/>
        <v/>
      </c>
      <c r="L1292" s="63" t="str">
        <f t="shared" si="405"/>
        <v/>
      </c>
      <c r="M1292" s="63" t="str">
        <f t="shared" si="406"/>
        <v/>
      </c>
      <c r="N1292" s="63" t="str">
        <f t="shared" si="407"/>
        <v/>
      </c>
      <c r="P1292" s="44" t="str">
        <f>IF($AB$1="NE","",IF(V1292=$V$1,MAX($P$1:P1291)+1,""))</f>
        <v/>
      </c>
      <c r="Q1292" s="44" t="str">
        <f t="shared" si="408"/>
        <v/>
      </c>
      <c r="R1292" s="44" t="str">
        <f t="shared" si="409"/>
        <v/>
      </c>
      <c r="S1292" s="44" t="str">
        <f t="shared" si="410"/>
        <v/>
      </c>
      <c r="T1292" s="44" t="str">
        <f t="shared" si="411"/>
        <v/>
      </c>
      <c r="U1292" s="44" t="str">
        <f t="shared" si="412"/>
        <v/>
      </c>
      <c r="V1292" s="44" t="str">
        <f t="shared" si="413"/>
        <v/>
      </c>
      <c r="X1292" s="44" t="str">
        <f>IF(AA1292=$AA$1,MAX($X$1:X1291)+1,"")</f>
        <v/>
      </c>
      <c r="Y1292" s="44" t="str">
        <f t="shared" si="414"/>
        <v/>
      </c>
      <c r="Z1292" s="44" t="str">
        <f t="shared" si="401"/>
        <v/>
      </c>
      <c r="AA1292" s="44" t="str">
        <f t="shared" si="415"/>
        <v/>
      </c>
      <c r="AB1292" s="44" t="str">
        <f t="shared" si="416"/>
        <v/>
      </c>
      <c r="AC1292" s="45" t="str">
        <f t="shared" si="417"/>
        <v/>
      </c>
      <c r="AD1292" s="45" t="str">
        <f t="shared" si="418"/>
        <v/>
      </c>
      <c r="AG1292"/>
    </row>
    <row r="1293" spans="1:33" x14ac:dyDescent="0.25">
      <c r="A1293" s="41" t="str">
        <f>IF(B1293=$Z$1,MAX($A$1:A1292)+1,"")</f>
        <v/>
      </c>
      <c r="B1293" s="48" t="s">
        <v>38</v>
      </c>
      <c r="C1293" s="41" t="s">
        <v>270</v>
      </c>
      <c r="D1293" s="49" t="s">
        <v>1217</v>
      </c>
      <c r="E1293" s="50">
        <v>671011</v>
      </c>
      <c r="F1293" s="48" t="s">
        <v>24</v>
      </c>
      <c r="H1293" s="63">
        <f t="shared" si="400"/>
        <v>1292</v>
      </c>
      <c r="I1293" s="63" t="str">
        <f t="shared" si="402"/>
        <v/>
      </c>
      <c r="J1293" s="63" t="str">
        <f t="shared" si="403"/>
        <v/>
      </c>
      <c r="K1293" s="63" t="str">
        <f t="shared" si="404"/>
        <v/>
      </c>
      <c r="L1293" s="63" t="str">
        <f t="shared" si="405"/>
        <v/>
      </c>
      <c r="M1293" s="63" t="str">
        <f t="shared" si="406"/>
        <v/>
      </c>
      <c r="N1293" s="63" t="str">
        <f t="shared" si="407"/>
        <v/>
      </c>
      <c r="P1293" s="44" t="str">
        <f>IF($AB$1="NE","",IF(V1293=$V$1,MAX($P$1:P1292)+1,""))</f>
        <v/>
      </c>
      <c r="Q1293" s="44" t="str">
        <f t="shared" si="408"/>
        <v/>
      </c>
      <c r="R1293" s="44" t="str">
        <f t="shared" si="409"/>
        <v/>
      </c>
      <c r="S1293" s="44" t="str">
        <f t="shared" si="410"/>
        <v/>
      </c>
      <c r="T1293" s="44" t="str">
        <f t="shared" si="411"/>
        <v/>
      </c>
      <c r="U1293" s="44" t="str">
        <f t="shared" si="412"/>
        <v/>
      </c>
      <c r="V1293" s="44" t="str">
        <f t="shared" si="413"/>
        <v/>
      </c>
      <c r="X1293" s="44" t="str">
        <f>IF(AA1293=$AA$1,MAX($X$1:X1292)+1,"")</f>
        <v/>
      </c>
      <c r="Y1293" s="44" t="str">
        <f t="shared" si="414"/>
        <v/>
      </c>
      <c r="Z1293" s="44" t="str">
        <f t="shared" si="401"/>
        <v/>
      </c>
      <c r="AA1293" s="44" t="str">
        <f t="shared" si="415"/>
        <v/>
      </c>
      <c r="AB1293" s="44" t="str">
        <f t="shared" si="416"/>
        <v/>
      </c>
      <c r="AC1293" s="45" t="str">
        <f t="shared" si="417"/>
        <v/>
      </c>
      <c r="AD1293" s="45" t="str">
        <f t="shared" si="418"/>
        <v/>
      </c>
      <c r="AG1293"/>
    </row>
    <row r="1294" spans="1:33" x14ac:dyDescent="0.25">
      <c r="A1294" s="41" t="str">
        <f>IF(B1294=$Z$1,MAX($A$1:A1293)+1,"")</f>
        <v/>
      </c>
      <c r="B1294" s="48" t="s">
        <v>38</v>
      </c>
      <c r="C1294" s="41" t="s">
        <v>270</v>
      </c>
      <c r="D1294" s="49" t="s">
        <v>1218</v>
      </c>
      <c r="E1294" s="50">
        <v>683248</v>
      </c>
      <c r="F1294" s="48" t="s">
        <v>24</v>
      </c>
      <c r="H1294" s="63">
        <f t="shared" si="400"/>
        <v>1293</v>
      </c>
      <c r="I1294" s="63" t="str">
        <f t="shared" si="402"/>
        <v/>
      </c>
      <c r="J1294" s="63" t="str">
        <f t="shared" si="403"/>
        <v/>
      </c>
      <c r="K1294" s="63" t="str">
        <f t="shared" si="404"/>
        <v/>
      </c>
      <c r="L1294" s="63" t="str">
        <f t="shared" si="405"/>
        <v/>
      </c>
      <c r="M1294" s="63" t="str">
        <f t="shared" si="406"/>
        <v/>
      </c>
      <c r="N1294" s="63" t="str">
        <f t="shared" si="407"/>
        <v/>
      </c>
      <c r="P1294" s="44" t="str">
        <f>IF($AB$1="NE","",IF(V1294=$V$1,MAX($P$1:P1293)+1,""))</f>
        <v/>
      </c>
      <c r="Q1294" s="44" t="str">
        <f t="shared" si="408"/>
        <v/>
      </c>
      <c r="R1294" s="44" t="str">
        <f t="shared" si="409"/>
        <v/>
      </c>
      <c r="S1294" s="44" t="str">
        <f t="shared" si="410"/>
        <v/>
      </c>
      <c r="T1294" s="44" t="str">
        <f t="shared" si="411"/>
        <v/>
      </c>
      <c r="U1294" s="44" t="str">
        <f t="shared" si="412"/>
        <v/>
      </c>
      <c r="V1294" s="44" t="str">
        <f t="shared" si="413"/>
        <v/>
      </c>
      <c r="X1294" s="44" t="str">
        <f>IF(AA1294=$AA$1,MAX($X$1:X1293)+1,"")</f>
        <v/>
      </c>
      <c r="Y1294" s="44" t="str">
        <f t="shared" si="414"/>
        <v/>
      </c>
      <c r="Z1294" s="44" t="str">
        <f t="shared" si="401"/>
        <v/>
      </c>
      <c r="AA1294" s="44" t="str">
        <f t="shared" si="415"/>
        <v/>
      </c>
      <c r="AB1294" s="44" t="str">
        <f t="shared" si="416"/>
        <v/>
      </c>
      <c r="AC1294" s="45" t="str">
        <f t="shared" si="417"/>
        <v/>
      </c>
      <c r="AD1294" s="45" t="str">
        <f t="shared" si="418"/>
        <v/>
      </c>
      <c r="AG1294"/>
    </row>
    <row r="1295" spans="1:33" x14ac:dyDescent="0.25">
      <c r="A1295" s="41" t="str">
        <f>IF(B1295=$Z$1,MAX($A$1:A1294)+1,"")</f>
        <v/>
      </c>
      <c r="B1295" s="48" t="s">
        <v>38</v>
      </c>
      <c r="C1295" s="41" t="s">
        <v>270</v>
      </c>
      <c r="D1295" s="49" t="s">
        <v>1219</v>
      </c>
      <c r="E1295" s="50">
        <v>717584</v>
      </c>
      <c r="F1295" s="48" t="s">
        <v>24</v>
      </c>
      <c r="H1295" s="63">
        <f t="shared" si="400"/>
        <v>1294</v>
      </c>
      <c r="I1295" s="63" t="str">
        <f t="shared" si="402"/>
        <v/>
      </c>
      <c r="J1295" s="63" t="str">
        <f t="shared" si="403"/>
        <v/>
      </c>
      <c r="K1295" s="63" t="str">
        <f t="shared" si="404"/>
        <v/>
      </c>
      <c r="L1295" s="63" t="str">
        <f t="shared" si="405"/>
        <v/>
      </c>
      <c r="M1295" s="63" t="str">
        <f t="shared" si="406"/>
        <v/>
      </c>
      <c r="N1295" s="63" t="str">
        <f t="shared" si="407"/>
        <v/>
      </c>
      <c r="P1295" s="44" t="str">
        <f>IF($AB$1="NE","",IF(V1295=$V$1,MAX($P$1:P1294)+1,""))</f>
        <v/>
      </c>
      <c r="Q1295" s="44" t="str">
        <f t="shared" si="408"/>
        <v/>
      </c>
      <c r="R1295" s="44" t="str">
        <f t="shared" si="409"/>
        <v/>
      </c>
      <c r="S1295" s="44" t="str">
        <f t="shared" si="410"/>
        <v/>
      </c>
      <c r="T1295" s="44" t="str">
        <f t="shared" si="411"/>
        <v/>
      </c>
      <c r="U1295" s="44" t="str">
        <f t="shared" si="412"/>
        <v/>
      </c>
      <c r="V1295" s="44" t="str">
        <f t="shared" si="413"/>
        <v/>
      </c>
      <c r="X1295" s="44" t="str">
        <f>IF(AA1295=$AA$1,MAX($X$1:X1294)+1,"")</f>
        <v/>
      </c>
      <c r="Y1295" s="44" t="str">
        <f t="shared" si="414"/>
        <v/>
      </c>
      <c r="Z1295" s="44" t="str">
        <f t="shared" si="401"/>
        <v/>
      </c>
      <c r="AA1295" s="44" t="str">
        <f t="shared" si="415"/>
        <v/>
      </c>
      <c r="AB1295" s="44" t="str">
        <f t="shared" si="416"/>
        <v/>
      </c>
      <c r="AC1295" s="45" t="str">
        <f t="shared" si="417"/>
        <v/>
      </c>
      <c r="AD1295" s="45" t="str">
        <f t="shared" si="418"/>
        <v/>
      </c>
      <c r="AG1295"/>
    </row>
    <row r="1296" spans="1:33" x14ac:dyDescent="0.25">
      <c r="A1296" s="41" t="str">
        <f>IF(B1296=$Z$1,MAX($A$1:A1295)+1,"")</f>
        <v/>
      </c>
      <c r="B1296" s="48" t="s">
        <v>38</v>
      </c>
      <c r="C1296" s="41" t="s">
        <v>287</v>
      </c>
      <c r="D1296" s="49" t="s">
        <v>1220</v>
      </c>
      <c r="E1296" s="50">
        <v>705403</v>
      </c>
      <c r="F1296" s="48" t="s">
        <v>24</v>
      </c>
      <c r="H1296" s="63">
        <f t="shared" si="400"/>
        <v>1295</v>
      </c>
      <c r="I1296" s="63" t="str">
        <f t="shared" si="402"/>
        <v/>
      </c>
      <c r="J1296" s="63" t="str">
        <f t="shared" si="403"/>
        <v/>
      </c>
      <c r="K1296" s="63" t="str">
        <f t="shared" si="404"/>
        <v/>
      </c>
      <c r="L1296" s="63" t="str">
        <f t="shared" si="405"/>
        <v/>
      </c>
      <c r="M1296" s="63" t="str">
        <f t="shared" si="406"/>
        <v/>
      </c>
      <c r="N1296" s="63" t="str">
        <f t="shared" si="407"/>
        <v/>
      </c>
      <c r="P1296" s="44" t="str">
        <f>IF($AB$1="NE","",IF(V1296=$V$1,MAX($P$1:P1295)+1,""))</f>
        <v/>
      </c>
      <c r="Q1296" s="44" t="str">
        <f t="shared" si="408"/>
        <v/>
      </c>
      <c r="R1296" s="44" t="str">
        <f t="shared" si="409"/>
        <v/>
      </c>
      <c r="S1296" s="44" t="str">
        <f t="shared" si="410"/>
        <v/>
      </c>
      <c r="T1296" s="44" t="str">
        <f t="shared" si="411"/>
        <v/>
      </c>
      <c r="U1296" s="44" t="str">
        <f t="shared" si="412"/>
        <v/>
      </c>
      <c r="V1296" s="44" t="str">
        <f t="shared" si="413"/>
        <v/>
      </c>
      <c r="X1296" s="44" t="str">
        <f>IF(AA1296=$AA$1,MAX($X$1:X1295)+1,"")</f>
        <v/>
      </c>
      <c r="Y1296" s="44" t="str">
        <f t="shared" si="414"/>
        <v/>
      </c>
      <c r="Z1296" s="44" t="str">
        <f t="shared" si="401"/>
        <v/>
      </c>
      <c r="AA1296" s="44" t="str">
        <f t="shared" si="415"/>
        <v/>
      </c>
      <c r="AB1296" s="44" t="str">
        <f t="shared" si="416"/>
        <v/>
      </c>
      <c r="AC1296" s="45" t="str">
        <f t="shared" si="417"/>
        <v/>
      </c>
      <c r="AD1296" s="45" t="str">
        <f t="shared" si="418"/>
        <v/>
      </c>
      <c r="AG1296"/>
    </row>
    <row r="1297" spans="1:33" x14ac:dyDescent="0.25">
      <c r="A1297" s="41" t="str">
        <f>IF(B1297=$Z$1,MAX($A$1:A1296)+1,"")</f>
        <v/>
      </c>
      <c r="B1297" s="48" t="s">
        <v>38</v>
      </c>
      <c r="C1297" s="41" t="s">
        <v>287</v>
      </c>
      <c r="D1297" s="49" t="s">
        <v>1221</v>
      </c>
      <c r="E1297" s="50">
        <v>627712</v>
      </c>
      <c r="F1297" s="48" t="s">
        <v>24</v>
      </c>
      <c r="H1297" s="63">
        <f t="shared" si="400"/>
        <v>1296</v>
      </c>
      <c r="I1297" s="63" t="str">
        <f t="shared" si="402"/>
        <v/>
      </c>
      <c r="J1297" s="63" t="str">
        <f t="shared" si="403"/>
        <v/>
      </c>
      <c r="K1297" s="63" t="str">
        <f t="shared" si="404"/>
        <v/>
      </c>
      <c r="L1297" s="63" t="str">
        <f t="shared" si="405"/>
        <v/>
      </c>
      <c r="M1297" s="63" t="str">
        <f t="shared" si="406"/>
        <v/>
      </c>
      <c r="N1297" s="63" t="str">
        <f t="shared" si="407"/>
        <v/>
      </c>
      <c r="P1297" s="44" t="str">
        <f>IF($AB$1="NE","",IF(V1297=$V$1,MAX($P$1:P1296)+1,""))</f>
        <v/>
      </c>
      <c r="Q1297" s="44" t="str">
        <f t="shared" si="408"/>
        <v/>
      </c>
      <c r="R1297" s="44" t="str">
        <f t="shared" si="409"/>
        <v/>
      </c>
      <c r="S1297" s="44" t="str">
        <f t="shared" si="410"/>
        <v/>
      </c>
      <c r="T1297" s="44" t="str">
        <f t="shared" si="411"/>
        <v/>
      </c>
      <c r="U1297" s="44" t="str">
        <f t="shared" si="412"/>
        <v/>
      </c>
      <c r="V1297" s="44" t="str">
        <f t="shared" si="413"/>
        <v/>
      </c>
      <c r="X1297" s="44" t="str">
        <f>IF(AA1297=$AA$1,MAX($X$1:X1296)+1,"")</f>
        <v/>
      </c>
      <c r="Y1297" s="44" t="str">
        <f t="shared" si="414"/>
        <v/>
      </c>
      <c r="Z1297" s="44" t="str">
        <f t="shared" si="401"/>
        <v/>
      </c>
      <c r="AA1297" s="44" t="str">
        <f t="shared" si="415"/>
        <v/>
      </c>
      <c r="AB1297" s="44" t="str">
        <f t="shared" si="416"/>
        <v/>
      </c>
      <c r="AC1297" s="45" t="str">
        <f t="shared" si="417"/>
        <v/>
      </c>
      <c r="AD1297" s="45" t="str">
        <f t="shared" si="418"/>
        <v/>
      </c>
      <c r="AG1297"/>
    </row>
    <row r="1298" spans="1:33" x14ac:dyDescent="0.25">
      <c r="A1298" s="41" t="str">
        <f>IF(B1298=$Z$1,MAX($A$1:A1297)+1,"")</f>
        <v/>
      </c>
      <c r="B1298" s="48" t="s">
        <v>38</v>
      </c>
      <c r="C1298" s="41" t="s">
        <v>287</v>
      </c>
      <c r="D1298" s="49" t="s">
        <v>1222</v>
      </c>
      <c r="E1298" s="50">
        <v>643751</v>
      </c>
      <c r="F1298" s="48" t="s">
        <v>24</v>
      </c>
      <c r="H1298" s="63">
        <f t="shared" si="400"/>
        <v>1297</v>
      </c>
      <c r="I1298" s="63" t="str">
        <f t="shared" si="402"/>
        <v/>
      </c>
      <c r="J1298" s="63" t="str">
        <f t="shared" si="403"/>
        <v/>
      </c>
      <c r="K1298" s="63" t="str">
        <f t="shared" si="404"/>
        <v/>
      </c>
      <c r="L1298" s="63" t="str">
        <f t="shared" si="405"/>
        <v/>
      </c>
      <c r="M1298" s="63" t="str">
        <f t="shared" si="406"/>
        <v/>
      </c>
      <c r="N1298" s="63" t="str">
        <f t="shared" si="407"/>
        <v/>
      </c>
      <c r="P1298" s="44" t="str">
        <f>IF($AB$1="NE","",IF(V1298=$V$1,MAX($P$1:P1297)+1,""))</f>
        <v/>
      </c>
      <c r="Q1298" s="44" t="str">
        <f t="shared" si="408"/>
        <v/>
      </c>
      <c r="R1298" s="44" t="str">
        <f t="shared" si="409"/>
        <v/>
      </c>
      <c r="S1298" s="44" t="str">
        <f t="shared" si="410"/>
        <v/>
      </c>
      <c r="T1298" s="44" t="str">
        <f t="shared" si="411"/>
        <v/>
      </c>
      <c r="U1298" s="44" t="str">
        <f t="shared" si="412"/>
        <v/>
      </c>
      <c r="V1298" s="44" t="str">
        <f t="shared" si="413"/>
        <v/>
      </c>
      <c r="X1298" s="44" t="str">
        <f>IF(AA1298=$AA$1,MAX($X$1:X1297)+1,"")</f>
        <v/>
      </c>
      <c r="Y1298" s="44" t="str">
        <f t="shared" si="414"/>
        <v/>
      </c>
      <c r="Z1298" s="44" t="str">
        <f t="shared" si="401"/>
        <v/>
      </c>
      <c r="AA1298" s="44" t="str">
        <f t="shared" si="415"/>
        <v/>
      </c>
      <c r="AB1298" s="44" t="str">
        <f t="shared" si="416"/>
        <v/>
      </c>
      <c r="AC1298" s="45" t="str">
        <f t="shared" si="417"/>
        <v/>
      </c>
      <c r="AD1298" s="45" t="str">
        <f t="shared" si="418"/>
        <v/>
      </c>
      <c r="AG1298"/>
    </row>
    <row r="1299" spans="1:33" x14ac:dyDescent="0.25">
      <c r="A1299" s="41" t="str">
        <f>IF(B1299=$Z$1,MAX($A$1:A1298)+1,"")</f>
        <v/>
      </c>
      <c r="B1299" s="48" t="s">
        <v>38</v>
      </c>
      <c r="C1299" s="41" t="s">
        <v>287</v>
      </c>
      <c r="D1299" s="49" t="s">
        <v>1223</v>
      </c>
      <c r="E1299" s="50">
        <v>645338</v>
      </c>
      <c r="F1299" s="48" t="s">
        <v>24</v>
      </c>
      <c r="H1299" s="63">
        <f t="shared" si="400"/>
        <v>1298</v>
      </c>
      <c r="I1299" s="63" t="str">
        <f t="shared" si="402"/>
        <v/>
      </c>
      <c r="J1299" s="63" t="str">
        <f t="shared" si="403"/>
        <v/>
      </c>
      <c r="K1299" s="63" t="str">
        <f t="shared" si="404"/>
        <v/>
      </c>
      <c r="L1299" s="63" t="str">
        <f t="shared" si="405"/>
        <v/>
      </c>
      <c r="M1299" s="63" t="str">
        <f t="shared" si="406"/>
        <v/>
      </c>
      <c r="N1299" s="63" t="str">
        <f t="shared" si="407"/>
        <v/>
      </c>
      <c r="P1299" s="44" t="str">
        <f>IF($AB$1="NE","",IF(V1299=$V$1,MAX($P$1:P1298)+1,""))</f>
        <v/>
      </c>
      <c r="Q1299" s="44" t="str">
        <f t="shared" si="408"/>
        <v/>
      </c>
      <c r="R1299" s="44" t="str">
        <f t="shared" si="409"/>
        <v/>
      </c>
      <c r="S1299" s="44" t="str">
        <f t="shared" si="410"/>
        <v/>
      </c>
      <c r="T1299" s="44" t="str">
        <f t="shared" si="411"/>
        <v/>
      </c>
      <c r="U1299" s="44" t="str">
        <f t="shared" si="412"/>
        <v/>
      </c>
      <c r="V1299" s="44" t="str">
        <f t="shared" si="413"/>
        <v/>
      </c>
      <c r="X1299" s="44" t="str">
        <f>IF(AA1299=$AA$1,MAX($X$1:X1298)+1,"")</f>
        <v/>
      </c>
      <c r="Y1299" s="44" t="str">
        <f t="shared" si="414"/>
        <v/>
      </c>
      <c r="Z1299" s="44" t="str">
        <f t="shared" si="401"/>
        <v/>
      </c>
      <c r="AA1299" s="44" t="str">
        <f t="shared" si="415"/>
        <v/>
      </c>
      <c r="AB1299" s="44" t="str">
        <f t="shared" si="416"/>
        <v/>
      </c>
      <c r="AC1299" s="45" t="str">
        <f t="shared" si="417"/>
        <v/>
      </c>
      <c r="AD1299" s="45" t="str">
        <f t="shared" si="418"/>
        <v/>
      </c>
      <c r="AG1299"/>
    </row>
    <row r="1300" spans="1:33" x14ac:dyDescent="0.25">
      <c r="A1300" s="41" t="str">
        <f>IF(B1300=$Z$1,MAX($A$1:A1299)+1,"")</f>
        <v/>
      </c>
      <c r="B1300" s="48" t="s">
        <v>38</v>
      </c>
      <c r="C1300" s="41" t="s">
        <v>287</v>
      </c>
      <c r="D1300" s="49" t="s">
        <v>1224</v>
      </c>
      <c r="E1300" s="50">
        <v>617181</v>
      </c>
      <c r="F1300" s="48" t="s">
        <v>24</v>
      </c>
      <c r="H1300" s="63">
        <f t="shared" si="400"/>
        <v>1299</v>
      </c>
      <c r="I1300" s="63" t="str">
        <f t="shared" si="402"/>
        <v/>
      </c>
      <c r="J1300" s="63" t="str">
        <f t="shared" si="403"/>
        <v/>
      </c>
      <c r="K1300" s="63" t="str">
        <f t="shared" si="404"/>
        <v/>
      </c>
      <c r="L1300" s="63" t="str">
        <f t="shared" si="405"/>
        <v/>
      </c>
      <c r="M1300" s="63" t="str">
        <f t="shared" si="406"/>
        <v/>
      </c>
      <c r="N1300" s="63" t="str">
        <f t="shared" si="407"/>
        <v/>
      </c>
      <c r="P1300" s="44" t="str">
        <f>IF($AB$1="NE","",IF(V1300=$V$1,MAX($P$1:P1299)+1,""))</f>
        <v/>
      </c>
      <c r="Q1300" s="44" t="str">
        <f t="shared" si="408"/>
        <v/>
      </c>
      <c r="R1300" s="44" t="str">
        <f t="shared" si="409"/>
        <v/>
      </c>
      <c r="S1300" s="44" t="str">
        <f t="shared" si="410"/>
        <v/>
      </c>
      <c r="T1300" s="44" t="str">
        <f t="shared" si="411"/>
        <v/>
      </c>
      <c r="U1300" s="44" t="str">
        <f t="shared" si="412"/>
        <v/>
      </c>
      <c r="V1300" s="44" t="str">
        <f t="shared" si="413"/>
        <v/>
      </c>
      <c r="X1300" s="44" t="str">
        <f>IF(AA1300=$AA$1,MAX($X$1:X1299)+1,"")</f>
        <v/>
      </c>
      <c r="Y1300" s="44" t="str">
        <f t="shared" si="414"/>
        <v/>
      </c>
      <c r="Z1300" s="44" t="str">
        <f t="shared" si="401"/>
        <v/>
      </c>
      <c r="AA1300" s="44" t="str">
        <f t="shared" si="415"/>
        <v/>
      </c>
      <c r="AB1300" s="44" t="str">
        <f t="shared" si="416"/>
        <v/>
      </c>
      <c r="AC1300" s="45" t="str">
        <f t="shared" si="417"/>
        <v/>
      </c>
      <c r="AD1300" s="45" t="str">
        <f t="shared" si="418"/>
        <v/>
      </c>
      <c r="AG1300"/>
    </row>
    <row r="1301" spans="1:33" x14ac:dyDescent="0.25">
      <c r="A1301" s="41" t="str">
        <f>IF(B1301=$Z$1,MAX($A$1:A1300)+1,"")</f>
        <v/>
      </c>
      <c r="B1301" s="48" t="s">
        <v>38</v>
      </c>
      <c r="C1301" s="41" t="s">
        <v>287</v>
      </c>
      <c r="D1301" s="49" t="s">
        <v>1225</v>
      </c>
      <c r="E1301" s="50">
        <v>689289</v>
      </c>
      <c r="F1301" s="48" t="s">
        <v>24</v>
      </c>
      <c r="H1301" s="63">
        <f t="shared" si="400"/>
        <v>1300</v>
      </c>
      <c r="I1301" s="63" t="str">
        <f t="shared" si="402"/>
        <v/>
      </c>
      <c r="J1301" s="63" t="str">
        <f t="shared" si="403"/>
        <v/>
      </c>
      <c r="K1301" s="63" t="str">
        <f t="shared" si="404"/>
        <v/>
      </c>
      <c r="L1301" s="63" t="str">
        <f t="shared" si="405"/>
        <v/>
      </c>
      <c r="M1301" s="63" t="str">
        <f t="shared" si="406"/>
        <v/>
      </c>
      <c r="N1301" s="63" t="str">
        <f t="shared" si="407"/>
        <v/>
      </c>
      <c r="P1301" s="44" t="str">
        <f>IF($AB$1="NE","",IF(V1301=$V$1,MAX($P$1:P1300)+1,""))</f>
        <v/>
      </c>
      <c r="Q1301" s="44" t="str">
        <f t="shared" si="408"/>
        <v/>
      </c>
      <c r="R1301" s="44" t="str">
        <f t="shared" si="409"/>
        <v/>
      </c>
      <c r="S1301" s="44" t="str">
        <f t="shared" si="410"/>
        <v/>
      </c>
      <c r="T1301" s="44" t="str">
        <f t="shared" si="411"/>
        <v/>
      </c>
      <c r="U1301" s="44" t="str">
        <f t="shared" si="412"/>
        <v/>
      </c>
      <c r="V1301" s="44" t="str">
        <f t="shared" si="413"/>
        <v/>
      </c>
      <c r="X1301" s="44" t="str">
        <f>IF(AA1301=$AA$1,MAX($X$1:X1300)+1,"")</f>
        <v/>
      </c>
      <c r="Y1301" s="44" t="str">
        <f t="shared" si="414"/>
        <v/>
      </c>
      <c r="Z1301" s="44" t="str">
        <f t="shared" si="401"/>
        <v/>
      </c>
      <c r="AA1301" s="44" t="str">
        <f t="shared" si="415"/>
        <v/>
      </c>
      <c r="AB1301" s="44" t="str">
        <f t="shared" si="416"/>
        <v/>
      </c>
      <c r="AC1301" s="45" t="str">
        <f t="shared" si="417"/>
        <v/>
      </c>
      <c r="AD1301" s="45" t="str">
        <f t="shared" si="418"/>
        <v/>
      </c>
      <c r="AG1301"/>
    </row>
    <row r="1302" spans="1:33" x14ac:dyDescent="0.25">
      <c r="A1302" s="41" t="str">
        <f>IF(B1302=$Z$1,MAX($A$1:A1301)+1,"")</f>
        <v/>
      </c>
      <c r="B1302" s="48" t="s">
        <v>38</v>
      </c>
      <c r="C1302" s="41" t="s">
        <v>287</v>
      </c>
      <c r="D1302" s="49" t="s">
        <v>1226</v>
      </c>
      <c r="E1302" s="50">
        <v>796301</v>
      </c>
      <c r="F1302" s="48" t="s">
        <v>24</v>
      </c>
      <c r="H1302" s="63">
        <f t="shared" si="400"/>
        <v>1301</v>
      </c>
      <c r="I1302" s="63" t="str">
        <f t="shared" si="402"/>
        <v/>
      </c>
      <c r="J1302" s="63" t="str">
        <f t="shared" si="403"/>
        <v/>
      </c>
      <c r="K1302" s="63" t="str">
        <f t="shared" si="404"/>
        <v/>
      </c>
      <c r="L1302" s="63" t="str">
        <f t="shared" si="405"/>
        <v/>
      </c>
      <c r="M1302" s="63" t="str">
        <f t="shared" si="406"/>
        <v/>
      </c>
      <c r="N1302" s="63" t="str">
        <f t="shared" si="407"/>
        <v/>
      </c>
      <c r="P1302" s="44" t="str">
        <f>IF($AB$1="NE","",IF(V1302=$V$1,MAX($P$1:P1301)+1,""))</f>
        <v/>
      </c>
      <c r="Q1302" s="44" t="str">
        <f t="shared" si="408"/>
        <v/>
      </c>
      <c r="R1302" s="44" t="str">
        <f t="shared" si="409"/>
        <v/>
      </c>
      <c r="S1302" s="44" t="str">
        <f t="shared" si="410"/>
        <v/>
      </c>
      <c r="T1302" s="44" t="str">
        <f t="shared" si="411"/>
        <v/>
      </c>
      <c r="U1302" s="44" t="str">
        <f t="shared" si="412"/>
        <v/>
      </c>
      <c r="V1302" s="44" t="str">
        <f t="shared" si="413"/>
        <v/>
      </c>
      <c r="X1302" s="44" t="str">
        <f>IF(AA1302=$AA$1,MAX($X$1:X1301)+1,"")</f>
        <v/>
      </c>
      <c r="Y1302" s="44" t="str">
        <f t="shared" si="414"/>
        <v/>
      </c>
      <c r="Z1302" s="44" t="str">
        <f t="shared" si="401"/>
        <v/>
      </c>
      <c r="AA1302" s="44" t="str">
        <f t="shared" si="415"/>
        <v/>
      </c>
      <c r="AB1302" s="44" t="str">
        <f t="shared" si="416"/>
        <v/>
      </c>
      <c r="AC1302" s="45" t="str">
        <f t="shared" si="417"/>
        <v/>
      </c>
      <c r="AD1302" s="45" t="str">
        <f t="shared" si="418"/>
        <v/>
      </c>
      <c r="AG1302"/>
    </row>
    <row r="1303" spans="1:33" x14ac:dyDescent="0.25">
      <c r="A1303" s="41" t="str">
        <f>IF(B1303=$Z$1,MAX($A$1:A1302)+1,"")</f>
        <v/>
      </c>
      <c r="B1303" s="48" t="s">
        <v>38</v>
      </c>
      <c r="C1303" s="41" t="s">
        <v>287</v>
      </c>
      <c r="D1303" s="49" t="s">
        <v>288</v>
      </c>
      <c r="E1303" s="50">
        <v>681911</v>
      </c>
      <c r="F1303" s="48" t="s">
        <v>24</v>
      </c>
      <c r="H1303" s="63">
        <f t="shared" si="400"/>
        <v>1302</v>
      </c>
      <c r="I1303" s="63" t="str">
        <f t="shared" si="402"/>
        <v/>
      </c>
      <c r="J1303" s="63" t="str">
        <f t="shared" si="403"/>
        <v/>
      </c>
      <c r="K1303" s="63" t="str">
        <f t="shared" si="404"/>
        <v/>
      </c>
      <c r="L1303" s="63" t="str">
        <f t="shared" si="405"/>
        <v/>
      </c>
      <c r="M1303" s="63" t="str">
        <f t="shared" si="406"/>
        <v/>
      </c>
      <c r="N1303" s="63" t="str">
        <f t="shared" si="407"/>
        <v/>
      </c>
      <c r="P1303" s="44" t="str">
        <f>IF($AB$1="NE","",IF(V1303=$V$1,MAX($P$1:P1302)+1,""))</f>
        <v/>
      </c>
      <c r="Q1303" s="44" t="str">
        <f t="shared" si="408"/>
        <v/>
      </c>
      <c r="R1303" s="44" t="str">
        <f t="shared" si="409"/>
        <v/>
      </c>
      <c r="S1303" s="44" t="str">
        <f t="shared" si="410"/>
        <v/>
      </c>
      <c r="T1303" s="44" t="str">
        <f t="shared" si="411"/>
        <v/>
      </c>
      <c r="U1303" s="44" t="str">
        <f t="shared" si="412"/>
        <v/>
      </c>
      <c r="V1303" s="44" t="str">
        <f t="shared" si="413"/>
        <v/>
      </c>
      <c r="X1303" s="44" t="str">
        <f>IF(AA1303=$AA$1,MAX($X$1:X1302)+1,"")</f>
        <v/>
      </c>
      <c r="Y1303" s="44" t="str">
        <f t="shared" si="414"/>
        <v/>
      </c>
      <c r="Z1303" s="44" t="str">
        <f t="shared" si="401"/>
        <v/>
      </c>
      <c r="AA1303" s="44" t="str">
        <f t="shared" si="415"/>
        <v/>
      </c>
      <c r="AB1303" s="44" t="str">
        <f t="shared" si="416"/>
        <v/>
      </c>
      <c r="AC1303" s="45" t="str">
        <f t="shared" si="417"/>
        <v/>
      </c>
      <c r="AD1303" s="45" t="str">
        <f t="shared" si="418"/>
        <v/>
      </c>
      <c r="AG1303"/>
    </row>
    <row r="1304" spans="1:33" x14ac:dyDescent="0.25">
      <c r="A1304" s="41" t="str">
        <f>IF(B1304=$Z$1,MAX($A$1:A1303)+1,"")</f>
        <v/>
      </c>
      <c r="B1304" s="48" t="s">
        <v>38</v>
      </c>
      <c r="C1304" s="41" t="s">
        <v>287</v>
      </c>
      <c r="D1304" s="49" t="s">
        <v>1227</v>
      </c>
      <c r="E1304" s="50">
        <v>666777</v>
      </c>
      <c r="F1304" s="48" t="s">
        <v>24</v>
      </c>
      <c r="H1304" s="63">
        <f t="shared" si="400"/>
        <v>1303</v>
      </c>
      <c r="I1304" s="63" t="str">
        <f t="shared" si="402"/>
        <v/>
      </c>
      <c r="J1304" s="63" t="str">
        <f t="shared" si="403"/>
        <v/>
      </c>
      <c r="K1304" s="63" t="str">
        <f t="shared" si="404"/>
        <v/>
      </c>
      <c r="L1304" s="63" t="str">
        <f t="shared" si="405"/>
        <v/>
      </c>
      <c r="M1304" s="63" t="str">
        <f t="shared" si="406"/>
        <v/>
      </c>
      <c r="N1304" s="63" t="str">
        <f t="shared" si="407"/>
        <v/>
      </c>
      <c r="P1304" s="44" t="str">
        <f>IF($AB$1="NE","",IF(V1304=$V$1,MAX($P$1:P1303)+1,""))</f>
        <v/>
      </c>
      <c r="Q1304" s="44" t="str">
        <f t="shared" si="408"/>
        <v/>
      </c>
      <c r="R1304" s="44" t="str">
        <f t="shared" si="409"/>
        <v/>
      </c>
      <c r="S1304" s="44" t="str">
        <f t="shared" si="410"/>
        <v/>
      </c>
      <c r="T1304" s="44" t="str">
        <f t="shared" si="411"/>
        <v/>
      </c>
      <c r="U1304" s="44" t="str">
        <f t="shared" si="412"/>
        <v/>
      </c>
      <c r="V1304" s="44" t="str">
        <f t="shared" si="413"/>
        <v/>
      </c>
      <c r="X1304" s="44" t="str">
        <f>IF(AA1304=$AA$1,MAX($X$1:X1303)+1,"")</f>
        <v/>
      </c>
      <c r="Y1304" s="44" t="str">
        <f t="shared" si="414"/>
        <v/>
      </c>
      <c r="Z1304" s="44" t="str">
        <f t="shared" si="401"/>
        <v/>
      </c>
      <c r="AA1304" s="44" t="str">
        <f t="shared" si="415"/>
        <v/>
      </c>
      <c r="AB1304" s="44" t="str">
        <f t="shared" si="416"/>
        <v/>
      </c>
      <c r="AC1304" s="45" t="str">
        <f t="shared" si="417"/>
        <v/>
      </c>
      <c r="AD1304" s="45" t="str">
        <f t="shared" si="418"/>
        <v/>
      </c>
      <c r="AG1304"/>
    </row>
    <row r="1305" spans="1:33" x14ac:dyDescent="0.25">
      <c r="A1305" s="41" t="str">
        <f>IF(B1305=$Z$1,MAX($A$1:A1304)+1,"")</f>
        <v/>
      </c>
      <c r="B1305" s="48" t="s">
        <v>38</v>
      </c>
      <c r="C1305" s="41" t="s">
        <v>287</v>
      </c>
      <c r="D1305" s="49" t="s">
        <v>1228</v>
      </c>
      <c r="E1305" s="50">
        <v>703621</v>
      </c>
      <c r="F1305" s="48" t="s">
        <v>24</v>
      </c>
      <c r="H1305" s="63">
        <f t="shared" si="400"/>
        <v>1304</v>
      </c>
      <c r="I1305" s="63" t="str">
        <f t="shared" si="402"/>
        <v/>
      </c>
      <c r="J1305" s="63" t="str">
        <f t="shared" si="403"/>
        <v/>
      </c>
      <c r="K1305" s="63" t="str">
        <f t="shared" si="404"/>
        <v/>
      </c>
      <c r="L1305" s="63" t="str">
        <f t="shared" si="405"/>
        <v/>
      </c>
      <c r="M1305" s="63" t="str">
        <f t="shared" si="406"/>
        <v/>
      </c>
      <c r="N1305" s="63" t="str">
        <f t="shared" si="407"/>
        <v/>
      </c>
      <c r="P1305" s="44" t="str">
        <f>IF($AB$1="NE","",IF(V1305=$V$1,MAX($P$1:P1304)+1,""))</f>
        <v/>
      </c>
      <c r="Q1305" s="44" t="str">
        <f t="shared" si="408"/>
        <v/>
      </c>
      <c r="R1305" s="44" t="str">
        <f t="shared" si="409"/>
        <v/>
      </c>
      <c r="S1305" s="44" t="str">
        <f t="shared" si="410"/>
        <v/>
      </c>
      <c r="T1305" s="44" t="str">
        <f t="shared" si="411"/>
        <v/>
      </c>
      <c r="U1305" s="44" t="str">
        <f t="shared" si="412"/>
        <v/>
      </c>
      <c r="V1305" s="44" t="str">
        <f t="shared" si="413"/>
        <v/>
      </c>
      <c r="X1305" s="44" t="str">
        <f>IF(AA1305=$AA$1,MAX($X$1:X1304)+1,"")</f>
        <v/>
      </c>
      <c r="Y1305" s="44" t="str">
        <f t="shared" si="414"/>
        <v/>
      </c>
      <c r="Z1305" s="44" t="str">
        <f t="shared" si="401"/>
        <v/>
      </c>
      <c r="AA1305" s="44" t="str">
        <f t="shared" si="415"/>
        <v/>
      </c>
      <c r="AB1305" s="44" t="str">
        <f t="shared" si="416"/>
        <v/>
      </c>
      <c r="AC1305" s="45" t="str">
        <f t="shared" si="417"/>
        <v/>
      </c>
      <c r="AD1305" s="45" t="str">
        <f t="shared" si="418"/>
        <v/>
      </c>
      <c r="AG1305"/>
    </row>
    <row r="1306" spans="1:33" x14ac:dyDescent="0.25">
      <c r="A1306" s="41" t="str">
        <f>IF(B1306=$Z$1,MAX($A$1:A1305)+1,"")</f>
        <v/>
      </c>
      <c r="B1306" s="48" t="s">
        <v>38</v>
      </c>
      <c r="C1306" s="41" t="s">
        <v>287</v>
      </c>
      <c r="D1306" s="49" t="s">
        <v>1229</v>
      </c>
      <c r="E1306" s="50">
        <v>703664</v>
      </c>
      <c r="F1306" s="48" t="s">
        <v>24</v>
      </c>
      <c r="H1306" s="63">
        <f t="shared" si="400"/>
        <v>1305</v>
      </c>
      <c r="I1306" s="63" t="str">
        <f t="shared" si="402"/>
        <v/>
      </c>
      <c r="J1306" s="63" t="str">
        <f t="shared" si="403"/>
        <v/>
      </c>
      <c r="K1306" s="63" t="str">
        <f t="shared" si="404"/>
        <v/>
      </c>
      <c r="L1306" s="63" t="str">
        <f t="shared" si="405"/>
        <v/>
      </c>
      <c r="M1306" s="63" t="str">
        <f t="shared" si="406"/>
        <v/>
      </c>
      <c r="N1306" s="63" t="str">
        <f t="shared" si="407"/>
        <v/>
      </c>
      <c r="P1306" s="44" t="str">
        <f>IF($AB$1="NE","",IF(V1306=$V$1,MAX($P$1:P1305)+1,""))</f>
        <v/>
      </c>
      <c r="Q1306" s="44" t="str">
        <f t="shared" si="408"/>
        <v/>
      </c>
      <c r="R1306" s="44" t="str">
        <f t="shared" si="409"/>
        <v/>
      </c>
      <c r="S1306" s="44" t="str">
        <f t="shared" si="410"/>
        <v/>
      </c>
      <c r="T1306" s="44" t="str">
        <f t="shared" si="411"/>
        <v/>
      </c>
      <c r="U1306" s="44" t="str">
        <f t="shared" si="412"/>
        <v/>
      </c>
      <c r="V1306" s="44" t="str">
        <f t="shared" si="413"/>
        <v/>
      </c>
      <c r="X1306" s="44" t="str">
        <f>IF(AA1306=$AA$1,MAX($X$1:X1305)+1,"")</f>
        <v/>
      </c>
      <c r="Y1306" s="44" t="str">
        <f t="shared" si="414"/>
        <v/>
      </c>
      <c r="Z1306" s="44" t="str">
        <f t="shared" si="401"/>
        <v/>
      </c>
      <c r="AA1306" s="44" t="str">
        <f t="shared" si="415"/>
        <v/>
      </c>
      <c r="AB1306" s="44" t="str">
        <f t="shared" si="416"/>
        <v/>
      </c>
      <c r="AC1306" s="45" t="str">
        <f t="shared" si="417"/>
        <v/>
      </c>
      <c r="AD1306" s="45" t="str">
        <f t="shared" si="418"/>
        <v/>
      </c>
      <c r="AG1306"/>
    </row>
    <row r="1307" spans="1:33" x14ac:dyDescent="0.25">
      <c r="A1307" s="41" t="str">
        <f>IF(B1307=$Z$1,MAX($A$1:A1306)+1,"")</f>
        <v/>
      </c>
      <c r="B1307" s="48" t="s">
        <v>38</v>
      </c>
      <c r="C1307" s="41" t="s">
        <v>287</v>
      </c>
      <c r="D1307" s="49" t="s">
        <v>1230</v>
      </c>
      <c r="E1307" s="50">
        <v>796310</v>
      </c>
      <c r="F1307" s="48" t="s">
        <v>24</v>
      </c>
      <c r="H1307" s="63">
        <f t="shared" si="400"/>
        <v>1306</v>
      </c>
      <c r="I1307" s="63" t="str">
        <f t="shared" si="402"/>
        <v/>
      </c>
      <c r="J1307" s="63" t="str">
        <f t="shared" si="403"/>
        <v/>
      </c>
      <c r="K1307" s="63" t="str">
        <f t="shared" si="404"/>
        <v/>
      </c>
      <c r="L1307" s="63" t="str">
        <f t="shared" si="405"/>
        <v/>
      </c>
      <c r="M1307" s="63" t="str">
        <f t="shared" si="406"/>
        <v/>
      </c>
      <c r="N1307" s="63" t="str">
        <f t="shared" si="407"/>
        <v/>
      </c>
      <c r="P1307" s="44" t="str">
        <f>IF($AB$1="NE","",IF(V1307=$V$1,MAX($P$1:P1306)+1,""))</f>
        <v/>
      </c>
      <c r="Q1307" s="44" t="str">
        <f t="shared" si="408"/>
        <v/>
      </c>
      <c r="R1307" s="44" t="str">
        <f t="shared" si="409"/>
        <v/>
      </c>
      <c r="S1307" s="44" t="str">
        <f t="shared" si="410"/>
        <v/>
      </c>
      <c r="T1307" s="44" t="str">
        <f t="shared" si="411"/>
        <v/>
      </c>
      <c r="U1307" s="44" t="str">
        <f t="shared" si="412"/>
        <v/>
      </c>
      <c r="V1307" s="44" t="str">
        <f t="shared" si="413"/>
        <v/>
      </c>
      <c r="X1307" s="44" t="str">
        <f>IF(AA1307=$AA$1,MAX($X$1:X1306)+1,"")</f>
        <v/>
      </c>
      <c r="Y1307" s="44" t="str">
        <f t="shared" si="414"/>
        <v/>
      </c>
      <c r="Z1307" s="44" t="str">
        <f t="shared" si="401"/>
        <v/>
      </c>
      <c r="AA1307" s="44" t="str">
        <f t="shared" si="415"/>
        <v/>
      </c>
      <c r="AB1307" s="44" t="str">
        <f t="shared" si="416"/>
        <v/>
      </c>
      <c r="AC1307" s="45" t="str">
        <f t="shared" si="417"/>
        <v/>
      </c>
      <c r="AD1307" s="45" t="str">
        <f t="shared" si="418"/>
        <v/>
      </c>
      <c r="AG1307"/>
    </row>
    <row r="1308" spans="1:33" x14ac:dyDescent="0.25">
      <c r="A1308" s="41" t="str">
        <f>IF(B1308=$Z$1,MAX($A$1:A1307)+1,"")</f>
        <v/>
      </c>
      <c r="B1308" s="48" t="s">
        <v>38</v>
      </c>
      <c r="C1308" s="41" t="s">
        <v>287</v>
      </c>
      <c r="D1308" s="49" t="s">
        <v>1231</v>
      </c>
      <c r="E1308" s="50">
        <v>700282</v>
      </c>
      <c r="F1308" s="48" t="s">
        <v>24</v>
      </c>
      <c r="H1308" s="63">
        <f t="shared" si="400"/>
        <v>1307</v>
      </c>
      <c r="I1308" s="63" t="str">
        <f t="shared" si="402"/>
        <v/>
      </c>
      <c r="J1308" s="63" t="str">
        <f t="shared" si="403"/>
        <v/>
      </c>
      <c r="K1308" s="63" t="str">
        <f t="shared" si="404"/>
        <v/>
      </c>
      <c r="L1308" s="63" t="str">
        <f t="shared" si="405"/>
        <v/>
      </c>
      <c r="M1308" s="63" t="str">
        <f t="shared" si="406"/>
        <v/>
      </c>
      <c r="N1308" s="63" t="str">
        <f t="shared" si="407"/>
        <v/>
      </c>
      <c r="P1308" s="44" t="str">
        <f>IF($AB$1="NE","",IF(V1308=$V$1,MAX($P$1:P1307)+1,""))</f>
        <v/>
      </c>
      <c r="Q1308" s="44" t="str">
        <f t="shared" si="408"/>
        <v/>
      </c>
      <c r="R1308" s="44" t="str">
        <f t="shared" si="409"/>
        <v/>
      </c>
      <c r="S1308" s="44" t="str">
        <f t="shared" si="410"/>
        <v/>
      </c>
      <c r="T1308" s="44" t="str">
        <f t="shared" si="411"/>
        <v/>
      </c>
      <c r="U1308" s="44" t="str">
        <f t="shared" si="412"/>
        <v/>
      </c>
      <c r="V1308" s="44" t="str">
        <f t="shared" si="413"/>
        <v/>
      </c>
      <c r="X1308" s="44" t="str">
        <f>IF(AA1308=$AA$1,MAX($X$1:X1307)+1,"")</f>
        <v/>
      </c>
      <c r="Y1308" s="44" t="str">
        <f t="shared" si="414"/>
        <v/>
      </c>
      <c r="Z1308" s="44" t="str">
        <f t="shared" si="401"/>
        <v/>
      </c>
      <c r="AA1308" s="44" t="str">
        <f t="shared" si="415"/>
        <v/>
      </c>
      <c r="AB1308" s="44" t="str">
        <f t="shared" si="416"/>
        <v/>
      </c>
      <c r="AC1308" s="45" t="str">
        <f t="shared" si="417"/>
        <v/>
      </c>
      <c r="AD1308" s="45" t="str">
        <f t="shared" si="418"/>
        <v/>
      </c>
      <c r="AG1308"/>
    </row>
    <row r="1309" spans="1:33" x14ac:dyDescent="0.25">
      <c r="A1309" s="41" t="str">
        <f>IF(B1309=$Z$1,MAX($A$1:A1308)+1,"")</f>
        <v/>
      </c>
      <c r="B1309" s="48" t="s">
        <v>38</v>
      </c>
      <c r="C1309" s="41" t="s">
        <v>287</v>
      </c>
      <c r="D1309" s="49" t="s">
        <v>1232</v>
      </c>
      <c r="E1309" s="50">
        <v>781673</v>
      </c>
      <c r="F1309" s="48" t="s">
        <v>24</v>
      </c>
      <c r="H1309" s="63">
        <f t="shared" si="400"/>
        <v>1308</v>
      </c>
      <c r="I1309" s="63" t="str">
        <f t="shared" si="402"/>
        <v/>
      </c>
      <c r="J1309" s="63" t="str">
        <f t="shared" si="403"/>
        <v/>
      </c>
      <c r="K1309" s="63" t="str">
        <f t="shared" si="404"/>
        <v/>
      </c>
      <c r="L1309" s="63" t="str">
        <f t="shared" si="405"/>
        <v/>
      </c>
      <c r="M1309" s="63" t="str">
        <f t="shared" si="406"/>
        <v/>
      </c>
      <c r="N1309" s="63" t="str">
        <f t="shared" si="407"/>
        <v/>
      </c>
      <c r="P1309" s="44" t="str">
        <f>IF($AB$1="NE","",IF(V1309=$V$1,MAX($P$1:P1308)+1,""))</f>
        <v/>
      </c>
      <c r="Q1309" s="44" t="str">
        <f t="shared" si="408"/>
        <v/>
      </c>
      <c r="R1309" s="44" t="str">
        <f t="shared" si="409"/>
        <v/>
      </c>
      <c r="S1309" s="44" t="str">
        <f t="shared" si="410"/>
        <v/>
      </c>
      <c r="T1309" s="44" t="str">
        <f t="shared" si="411"/>
        <v/>
      </c>
      <c r="U1309" s="44" t="str">
        <f t="shared" si="412"/>
        <v/>
      </c>
      <c r="V1309" s="44" t="str">
        <f t="shared" si="413"/>
        <v/>
      </c>
      <c r="X1309" s="44" t="str">
        <f>IF(AA1309=$AA$1,MAX($X$1:X1308)+1,"")</f>
        <v/>
      </c>
      <c r="Y1309" s="44" t="str">
        <f t="shared" si="414"/>
        <v/>
      </c>
      <c r="Z1309" s="44" t="str">
        <f t="shared" si="401"/>
        <v/>
      </c>
      <c r="AA1309" s="44" t="str">
        <f t="shared" si="415"/>
        <v/>
      </c>
      <c r="AB1309" s="44" t="str">
        <f t="shared" si="416"/>
        <v/>
      </c>
      <c r="AC1309" s="45" t="str">
        <f t="shared" si="417"/>
        <v/>
      </c>
      <c r="AD1309" s="45" t="str">
        <f t="shared" si="418"/>
        <v/>
      </c>
      <c r="AG1309"/>
    </row>
    <row r="1310" spans="1:33" x14ac:dyDescent="0.25">
      <c r="A1310" s="41" t="str">
        <f>IF(B1310=$Z$1,MAX($A$1:A1309)+1,"")</f>
        <v/>
      </c>
      <c r="B1310" s="48" t="s">
        <v>38</v>
      </c>
      <c r="C1310" s="41" t="s">
        <v>287</v>
      </c>
      <c r="D1310" s="49" t="s">
        <v>1233</v>
      </c>
      <c r="E1310" s="50">
        <v>627739</v>
      </c>
      <c r="F1310" s="48" t="s">
        <v>24</v>
      </c>
      <c r="H1310" s="63">
        <f t="shared" si="400"/>
        <v>1309</v>
      </c>
      <c r="I1310" s="63" t="str">
        <f t="shared" si="402"/>
        <v/>
      </c>
      <c r="J1310" s="63" t="str">
        <f t="shared" si="403"/>
        <v/>
      </c>
      <c r="K1310" s="63" t="str">
        <f t="shared" si="404"/>
        <v/>
      </c>
      <c r="L1310" s="63" t="str">
        <f t="shared" si="405"/>
        <v/>
      </c>
      <c r="M1310" s="63" t="str">
        <f t="shared" si="406"/>
        <v/>
      </c>
      <c r="N1310" s="63" t="str">
        <f t="shared" si="407"/>
        <v/>
      </c>
      <c r="P1310" s="44" t="str">
        <f>IF($AB$1="NE","",IF(V1310=$V$1,MAX($P$1:P1309)+1,""))</f>
        <v/>
      </c>
      <c r="Q1310" s="44" t="str">
        <f t="shared" si="408"/>
        <v/>
      </c>
      <c r="R1310" s="44" t="str">
        <f t="shared" si="409"/>
        <v/>
      </c>
      <c r="S1310" s="44" t="str">
        <f t="shared" si="410"/>
        <v/>
      </c>
      <c r="T1310" s="44" t="str">
        <f t="shared" si="411"/>
        <v/>
      </c>
      <c r="U1310" s="44" t="str">
        <f t="shared" si="412"/>
        <v/>
      </c>
      <c r="V1310" s="44" t="str">
        <f t="shared" si="413"/>
        <v/>
      </c>
      <c r="X1310" s="44" t="str">
        <f>IF(AA1310=$AA$1,MAX($X$1:X1309)+1,"")</f>
        <v/>
      </c>
      <c r="Y1310" s="44" t="str">
        <f t="shared" si="414"/>
        <v/>
      </c>
      <c r="Z1310" s="44" t="str">
        <f t="shared" si="401"/>
        <v/>
      </c>
      <c r="AA1310" s="44" t="str">
        <f t="shared" si="415"/>
        <v/>
      </c>
      <c r="AB1310" s="44" t="str">
        <f t="shared" si="416"/>
        <v/>
      </c>
      <c r="AC1310" s="45" t="str">
        <f t="shared" si="417"/>
        <v/>
      </c>
      <c r="AD1310" s="45" t="str">
        <f t="shared" si="418"/>
        <v/>
      </c>
      <c r="AG1310"/>
    </row>
    <row r="1311" spans="1:33" x14ac:dyDescent="0.25">
      <c r="A1311" s="41" t="str">
        <f>IF(B1311=$Z$1,MAX($A$1:A1310)+1,"")</f>
        <v/>
      </c>
      <c r="B1311" s="48" t="s">
        <v>38</v>
      </c>
      <c r="C1311" s="41" t="s">
        <v>287</v>
      </c>
      <c r="D1311" s="49" t="s">
        <v>1234</v>
      </c>
      <c r="E1311" s="50">
        <v>614157</v>
      </c>
      <c r="F1311" s="48" t="s">
        <v>24</v>
      </c>
      <c r="H1311" s="63">
        <f t="shared" si="400"/>
        <v>1310</v>
      </c>
      <c r="I1311" s="63" t="str">
        <f t="shared" si="402"/>
        <v/>
      </c>
      <c r="J1311" s="63" t="str">
        <f t="shared" si="403"/>
        <v/>
      </c>
      <c r="K1311" s="63" t="str">
        <f t="shared" si="404"/>
        <v/>
      </c>
      <c r="L1311" s="63" t="str">
        <f t="shared" si="405"/>
        <v/>
      </c>
      <c r="M1311" s="63" t="str">
        <f t="shared" si="406"/>
        <v/>
      </c>
      <c r="N1311" s="63" t="str">
        <f t="shared" si="407"/>
        <v/>
      </c>
      <c r="P1311" s="44" t="str">
        <f>IF($AB$1="NE","",IF(V1311=$V$1,MAX($P$1:P1310)+1,""))</f>
        <v/>
      </c>
      <c r="Q1311" s="44" t="str">
        <f t="shared" si="408"/>
        <v/>
      </c>
      <c r="R1311" s="44" t="str">
        <f t="shared" si="409"/>
        <v/>
      </c>
      <c r="S1311" s="44" t="str">
        <f t="shared" si="410"/>
        <v/>
      </c>
      <c r="T1311" s="44" t="str">
        <f t="shared" si="411"/>
        <v/>
      </c>
      <c r="U1311" s="44" t="str">
        <f t="shared" si="412"/>
        <v/>
      </c>
      <c r="V1311" s="44" t="str">
        <f t="shared" si="413"/>
        <v/>
      </c>
      <c r="X1311" s="44" t="str">
        <f>IF(AA1311=$AA$1,MAX($X$1:X1310)+1,"")</f>
        <v/>
      </c>
      <c r="Y1311" s="44" t="str">
        <f t="shared" si="414"/>
        <v/>
      </c>
      <c r="Z1311" s="44" t="str">
        <f t="shared" si="401"/>
        <v/>
      </c>
      <c r="AA1311" s="44" t="str">
        <f t="shared" si="415"/>
        <v/>
      </c>
      <c r="AB1311" s="44" t="str">
        <f t="shared" si="416"/>
        <v/>
      </c>
      <c r="AC1311" s="45" t="str">
        <f t="shared" si="417"/>
        <v/>
      </c>
      <c r="AD1311" s="45" t="str">
        <f t="shared" si="418"/>
        <v/>
      </c>
      <c r="AG1311"/>
    </row>
    <row r="1312" spans="1:33" x14ac:dyDescent="0.25">
      <c r="A1312" s="41" t="str">
        <f>IF(B1312=$Z$1,MAX($A$1:A1311)+1,"")</f>
        <v/>
      </c>
      <c r="B1312" s="48" t="s">
        <v>38</v>
      </c>
      <c r="C1312" s="41" t="s">
        <v>287</v>
      </c>
      <c r="D1312" s="49" t="s">
        <v>1235</v>
      </c>
      <c r="E1312" s="50">
        <v>796336</v>
      </c>
      <c r="F1312" s="48" t="s">
        <v>24</v>
      </c>
      <c r="H1312" s="63">
        <f t="shared" si="400"/>
        <v>1311</v>
      </c>
      <c r="I1312" s="63" t="str">
        <f t="shared" si="402"/>
        <v/>
      </c>
      <c r="J1312" s="63" t="str">
        <f t="shared" si="403"/>
        <v/>
      </c>
      <c r="K1312" s="63" t="str">
        <f t="shared" si="404"/>
        <v/>
      </c>
      <c r="L1312" s="63" t="str">
        <f t="shared" si="405"/>
        <v/>
      </c>
      <c r="M1312" s="63" t="str">
        <f t="shared" si="406"/>
        <v/>
      </c>
      <c r="N1312" s="63" t="str">
        <f t="shared" si="407"/>
        <v/>
      </c>
      <c r="P1312" s="44" t="str">
        <f>IF($AB$1="NE","",IF(V1312=$V$1,MAX($P$1:P1311)+1,""))</f>
        <v/>
      </c>
      <c r="Q1312" s="44" t="str">
        <f t="shared" si="408"/>
        <v/>
      </c>
      <c r="R1312" s="44" t="str">
        <f t="shared" si="409"/>
        <v/>
      </c>
      <c r="S1312" s="44" t="str">
        <f t="shared" si="410"/>
        <v/>
      </c>
      <c r="T1312" s="44" t="str">
        <f t="shared" si="411"/>
        <v/>
      </c>
      <c r="U1312" s="44" t="str">
        <f t="shared" si="412"/>
        <v/>
      </c>
      <c r="V1312" s="44" t="str">
        <f t="shared" si="413"/>
        <v/>
      </c>
      <c r="X1312" s="44" t="str">
        <f>IF(AA1312=$AA$1,MAX($X$1:X1311)+1,"")</f>
        <v/>
      </c>
      <c r="Y1312" s="44" t="str">
        <f t="shared" si="414"/>
        <v/>
      </c>
      <c r="Z1312" s="44" t="str">
        <f t="shared" si="401"/>
        <v/>
      </c>
      <c r="AA1312" s="44" t="str">
        <f t="shared" si="415"/>
        <v/>
      </c>
      <c r="AB1312" s="44" t="str">
        <f t="shared" si="416"/>
        <v/>
      </c>
      <c r="AC1312" s="45" t="str">
        <f t="shared" si="417"/>
        <v/>
      </c>
      <c r="AD1312" s="45" t="str">
        <f t="shared" si="418"/>
        <v/>
      </c>
      <c r="AG1312"/>
    </row>
    <row r="1313" spans="1:33" x14ac:dyDescent="0.25">
      <c r="A1313" s="41" t="str">
        <f>IF(B1313=$Z$1,MAX($A$1:A1312)+1,"")</f>
        <v/>
      </c>
      <c r="B1313" s="48" t="s">
        <v>38</v>
      </c>
      <c r="C1313" s="41" t="s">
        <v>287</v>
      </c>
      <c r="D1313" s="49" t="s">
        <v>1236</v>
      </c>
      <c r="E1313" s="50">
        <v>708836</v>
      </c>
      <c r="F1313" s="48" t="s">
        <v>24</v>
      </c>
      <c r="H1313" s="63">
        <f t="shared" si="400"/>
        <v>1312</v>
      </c>
      <c r="I1313" s="63" t="str">
        <f t="shared" si="402"/>
        <v/>
      </c>
      <c r="J1313" s="63" t="str">
        <f t="shared" si="403"/>
        <v/>
      </c>
      <c r="K1313" s="63" t="str">
        <f t="shared" si="404"/>
        <v/>
      </c>
      <c r="L1313" s="63" t="str">
        <f t="shared" si="405"/>
        <v/>
      </c>
      <c r="M1313" s="63" t="str">
        <f t="shared" si="406"/>
        <v/>
      </c>
      <c r="N1313" s="63" t="str">
        <f t="shared" si="407"/>
        <v/>
      </c>
      <c r="P1313" s="44" t="str">
        <f>IF($AB$1="NE","",IF(V1313=$V$1,MAX($P$1:P1312)+1,""))</f>
        <v/>
      </c>
      <c r="Q1313" s="44" t="str">
        <f t="shared" si="408"/>
        <v/>
      </c>
      <c r="R1313" s="44" t="str">
        <f t="shared" si="409"/>
        <v/>
      </c>
      <c r="S1313" s="44" t="str">
        <f t="shared" si="410"/>
        <v/>
      </c>
      <c r="T1313" s="44" t="str">
        <f t="shared" si="411"/>
        <v/>
      </c>
      <c r="U1313" s="44" t="str">
        <f t="shared" si="412"/>
        <v/>
      </c>
      <c r="V1313" s="44" t="str">
        <f t="shared" si="413"/>
        <v/>
      </c>
      <c r="X1313" s="44" t="str">
        <f>IF(AA1313=$AA$1,MAX($X$1:X1312)+1,"")</f>
        <v/>
      </c>
      <c r="Y1313" s="44" t="str">
        <f t="shared" si="414"/>
        <v/>
      </c>
      <c r="Z1313" s="44" t="str">
        <f t="shared" si="401"/>
        <v/>
      </c>
      <c r="AA1313" s="44" t="str">
        <f t="shared" si="415"/>
        <v/>
      </c>
      <c r="AB1313" s="44" t="str">
        <f t="shared" si="416"/>
        <v/>
      </c>
      <c r="AC1313" s="45" t="str">
        <f t="shared" si="417"/>
        <v/>
      </c>
      <c r="AD1313" s="45" t="str">
        <f t="shared" si="418"/>
        <v/>
      </c>
      <c r="AG1313"/>
    </row>
    <row r="1314" spans="1:33" x14ac:dyDescent="0.25">
      <c r="A1314" s="41" t="str">
        <f>IF(B1314=$Z$1,MAX($A$1:A1313)+1,"")</f>
        <v/>
      </c>
      <c r="B1314" s="48" t="s">
        <v>38</v>
      </c>
      <c r="C1314" s="41" t="s">
        <v>287</v>
      </c>
      <c r="D1314" s="49" t="s">
        <v>1237</v>
      </c>
      <c r="E1314" s="50">
        <v>784524</v>
      </c>
      <c r="F1314" s="48" t="s">
        <v>24</v>
      </c>
      <c r="H1314" s="63">
        <f t="shared" si="400"/>
        <v>1313</v>
      </c>
      <c r="I1314" s="63" t="str">
        <f t="shared" si="402"/>
        <v/>
      </c>
      <c r="J1314" s="63" t="str">
        <f t="shared" si="403"/>
        <v/>
      </c>
      <c r="K1314" s="63" t="str">
        <f t="shared" si="404"/>
        <v/>
      </c>
      <c r="L1314" s="63" t="str">
        <f t="shared" si="405"/>
        <v/>
      </c>
      <c r="M1314" s="63" t="str">
        <f t="shared" si="406"/>
        <v/>
      </c>
      <c r="N1314" s="63" t="str">
        <f t="shared" si="407"/>
        <v/>
      </c>
      <c r="P1314" s="44" t="str">
        <f>IF($AB$1="NE","",IF(V1314=$V$1,MAX($P$1:P1313)+1,""))</f>
        <v/>
      </c>
      <c r="Q1314" s="44" t="str">
        <f t="shared" si="408"/>
        <v/>
      </c>
      <c r="R1314" s="44" t="str">
        <f t="shared" si="409"/>
        <v/>
      </c>
      <c r="S1314" s="44" t="str">
        <f t="shared" si="410"/>
        <v/>
      </c>
      <c r="T1314" s="44" t="str">
        <f t="shared" si="411"/>
        <v/>
      </c>
      <c r="U1314" s="44" t="str">
        <f t="shared" si="412"/>
        <v/>
      </c>
      <c r="V1314" s="44" t="str">
        <f t="shared" si="413"/>
        <v/>
      </c>
      <c r="X1314" s="44" t="str">
        <f>IF(AA1314=$AA$1,MAX($X$1:X1313)+1,"")</f>
        <v/>
      </c>
      <c r="Y1314" s="44" t="str">
        <f t="shared" si="414"/>
        <v/>
      </c>
      <c r="Z1314" s="44" t="str">
        <f t="shared" si="401"/>
        <v/>
      </c>
      <c r="AA1314" s="44" t="str">
        <f t="shared" si="415"/>
        <v/>
      </c>
      <c r="AB1314" s="44" t="str">
        <f t="shared" si="416"/>
        <v/>
      </c>
      <c r="AC1314" s="45" t="str">
        <f t="shared" si="417"/>
        <v/>
      </c>
      <c r="AD1314" s="45" t="str">
        <f t="shared" si="418"/>
        <v/>
      </c>
      <c r="AG1314"/>
    </row>
    <row r="1315" spans="1:33" x14ac:dyDescent="0.25">
      <c r="A1315" s="41" t="str">
        <f>IF(B1315=$Z$1,MAX($A$1:A1314)+1,"")</f>
        <v/>
      </c>
      <c r="B1315" s="48" t="s">
        <v>38</v>
      </c>
      <c r="C1315" s="41" t="s">
        <v>287</v>
      </c>
      <c r="D1315" s="49" t="s">
        <v>1238</v>
      </c>
      <c r="E1315" s="50">
        <v>645354</v>
      </c>
      <c r="F1315" s="48" t="s">
        <v>24</v>
      </c>
      <c r="H1315" s="63">
        <f t="shared" si="400"/>
        <v>1314</v>
      </c>
      <c r="I1315" s="63" t="str">
        <f t="shared" si="402"/>
        <v/>
      </c>
      <c r="J1315" s="63" t="str">
        <f t="shared" si="403"/>
        <v/>
      </c>
      <c r="K1315" s="63" t="str">
        <f t="shared" si="404"/>
        <v/>
      </c>
      <c r="L1315" s="63" t="str">
        <f t="shared" si="405"/>
        <v/>
      </c>
      <c r="M1315" s="63" t="str">
        <f t="shared" si="406"/>
        <v/>
      </c>
      <c r="N1315" s="63" t="str">
        <f t="shared" si="407"/>
        <v/>
      </c>
      <c r="P1315" s="44" t="str">
        <f>IF($AB$1="NE","",IF(V1315=$V$1,MAX($P$1:P1314)+1,""))</f>
        <v/>
      </c>
      <c r="Q1315" s="44" t="str">
        <f t="shared" si="408"/>
        <v/>
      </c>
      <c r="R1315" s="44" t="str">
        <f t="shared" si="409"/>
        <v/>
      </c>
      <c r="S1315" s="44" t="str">
        <f t="shared" si="410"/>
        <v/>
      </c>
      <c r="T1315" s="44" t="str">
        <f t="shared" si="411"/>
        <v/>
      </c>
      <c r="U1315" s="44" t="str">
        <f t="shared" si="412"/>
        <v/>
      </c>
      <c r="V1315" s="44" t="str">
        <f t="shared" si="413"/>
        <v/>
      </c>
      <c r="X1315" s="44" t="str">
        <f>IF(AA1315=$AA$1,MAX($X$1:X1314)+1,"")</f>
        <v/>
      </c>
      <c r="Y1315" s="44" t="str">
        <f t="shared" si="414"/>
        <v/>
      </c>
      <c r="Z1315" s="44" t="str">
        <f t="shared" si="401"/>
        <v/>
      </c>
      <c r="AA1315" s="44" t="str">
        <f t="shared" si="415"/>
        <v/>
      </c>
      <c r="AB1315" s="44" t="str">
        <f t="shared" si="416"/>
        <v/>
      </c>
      <c r="AC1315" s="45" t="str">
        <f t="shared" si="417"/>
        <v/>
      </c>
      <c r="AD1315" s="45" t="str">
        <f t="shared" si="418"/>
        <v/>
      </c>
      <c r="AG1315"/>
    </row>
    <row r="1316" spans="1:33" x14ac:dyDescent="0.25">
      <c r="A1316" s="41" t="str">
        <f>IF(B1316=$Z$1,MAX($A$1:A1315)+1,"")</f>
        <v/>
      </c>
      <c r="B1316" s="48" t="s">
        <v>38</v>
      </c>
      <c r="C1316" s="41" t="s">
        <v>287</v>
      </c>
      <c r="D1316" s="49" t="s">
        <v>1239</v>
      </c>
      <c r="E1316" s="50">
        <v>796352</v>
      </c>
      <c r="F1316" s="48" t="s">
        <v>24</v>
      </c>
      <c r="H1316" s="63">
        <f t="shared" si="400"/>
        <v>1315</v>
      </c>
      <c r="I1316" s="63" t="str">
        <f t="shared" si="402"/>
        <v/>
      </c>
      <c r="J1316" s="63" t="str">
        <f t="shared" si="403"/>
        <v/>
      </c>
      <c r="K1316" s="63" t="str">
        <f t="shared" si="404"/>
        <v/>
      </c>
      <c r="L1316" s="63" t="str">
        <f t="shared" si="405"/>
        <v/>
      </c>
      <c r="M1316" s="63" t="str">
        <f t="shared" si="406"/>
        <v/>
      </c>
      <c r="N1316" s="63" t="str">
        <f t="shared" si="407"/>
        <v/>
      </c>
      <c r="P1316" s="44" t="str">
        <f>IF($AB$1="NE","",IF(V1316=$V$1,MAX($P$1:P1315)+1,""))</f>
        <v/>
      </c>
      <c r="Q1316" s="44" t="str">
        <f t="shared" si="408"/>
        <v/>
      </c>
      <c r="R1316" s="44" t="str">
        <f t="shared" si="409"/>
        <v/>
      </c>
      <c r="S1316" s="44" t="str">
        <f t="shared" si="410"/>
        <v/>
      </c>
      <c r="T1316" s="44" t="str">
        <f t="shared" si="411"/>
        <v/>
      </c>
      <c r="U1316" s="44" t="str">
        <f t="shared" si="412"/>
        <v/>
      </c>
      <c r="V1316" s="44" t="str">
        <f t="shared" si="413"/>
        <v/>
      </c>
      <c r="X1316" s="44" t="str">
        <f>IF(AA1316=$AA$1,MAX($X$1:X1315)+1,"")</f>
        <v/>
      </c>
      <c r="Y1316" s="44" t="str">
        <f t="shared" si="414"/>
        <v/>
      </c>
      <c r="Z1316" s="44" t="str">
        <f t="shared" si="401"/>
        <v/>
      </c>
      <c r="AA1316" s="44" t="str">
        <f t="shared" si="415"/>
        <v/>
      </c>
      <c r="AB1316" s="44" t="str">
        <f t="shared" si="416"/>
        <v/>
      </c>
      <c r="AC1316" s="45" t="str">
        <f t="shared" si="417"/>
        <v/>
      </c>
      <c r="AD1316" s="45" t="str">
        <f t="shared" si="418"/>
        <v/>
      </c>
      <c r="AG1316"/>
    </row>
    <row r="1317" spans="1:33" x14ac:dyDescent="0.25">
      <c r="A1317" s="41" t="str">
        <f>IF(B1317=$Z$1,MAX($A$1:A1316)+1,"")</f>
        <v/>
      </c>
      <c r="B1317" s="48" t="s">
        <v>38</v>
      </c>
      <c r="C1317" s="41" t="s">
        <v>289</v>
      </c>
      <c r="D1317" s="49" t="s">
        <v>290</v>
      </c>
      <c r="E1317" s="50">
        <v>748366</v>
      </c>
      <c r="F1317" s="48" t="s">
        <v>24</v>
      </c>
      <c r="H1317" s="63">
        <f t="shared" si="400"/>
        <v>1316</v>
      </c>
      <c r="I1317" s="63" t="str">
        <f t="shared" si="402"/>
        <v/>
      </c>
      <c r="J1317" s="63" t="str">
        <f t="shared" si="403"/>
        <v/>
      </c>
      <c r="K1317" s="63" t="str">
        <f t="shared" si="404"/>
        <v/>
      </c>
      <c r="L1317" s="63" t="str">
        <f t="shared" si="405"/>
        <v/>
      </c>
      <c r="M1317" s="63" t="str">
        <f t="shared" si="406"/>
        <v/>
      </c>
      <c r="N1317" s="63" t="str">
        <f t="shared" si="407"/>
        <v/>
      </c>
      <c r="P1317" s="44" t="str">
        <f>IF($AB$1="NE","",IF(V1317=$V$1,MAX($P$1:P1316)+1,""))</f>
        <v/>
      </c>
      <c r="Q1317" s="44" t="str">
        <f t="shared" si="408"/>
        <v/>
      </c>
      <c r="R1317" s="44" t="str">
        <f t="shared" si="409"/>
        <v/>
      </c>
      <c r="S1317" s="44" t="str">
        <f t="shared" si="410"/>
        <v/>
      </c>
      <c r="T1317" s="44" t="str">
        <f t="shared" si="411"/>
        <v/>
      </c>
      <c r="U1317" s="44" t="str">
        <f t="shared" si="412"/>
        <v/>
      </c>
      <c r="V1317" s="44" t="str">
        <f t="shared" si="413"/>
        <v/>
      </c>
      <c r="X1317" s="44" t="str">
        <f>IF(AA1317=$AA$1,MAX($X$1:X1316)+1,"")</f>
        <v/>
      </c>
      <c r="Y1317" s="44" t="str">
        <f t="shared" si="414"/>
        <v/>
      </c>
      <c r="Z1317" s="44" t="str">
        <f t="shared" si="401"/>
        <v/>
      </c>
      <c r="AA1317" s="44" t="str">
        <f t="shared" si="415"/>
        <v/>
      </c>
      <c r="AB1317" s="44" t="str">
        <f t="shared" si="416"/>
        <v/>
      </c>
      <c r="AC1317" s="45" t="str">
        <f t="shared" si="417"/>
        <v/>
      </c>
      <c r="AD1317" s="45" t="str">
        <f t="shared" si="418"/>
        <v/>
      </c>
      <c r="AG1317"/>
    </row>
    <row r="1318" spans="1:33" x14ac:dyDescent="0.25">
      <c r="A1318" s="41" t="str">
        <f>IF(B1318=$Z$1,MAX($A$1:A1317)+1,"")</f>
        <v/>
      </c>
      <c r="B1318" s="48" t="s">
        <v>38</v>
      </c>
      <c r="C1318" s="41" t="s">
        <v>289</v>
      </c>
      <c r="D1318" s="49" t="s">
        <v>1240</v>
      </c>
      <c r="E1318" s="50">
        <v>748382</v>
      </c>
      <c r="F1318" s="48" t="s">
        <v>24</v>
      </c>
      <c r="H1318" s="63">
        <f t="shared" si="400"/>
        <v>1317</v>
      </c>
      <c r="I1318" s="63" t="str">
        <f t="shared" si="402"/>
        <v/>
      </c>
      <c r="J1318" s="63" t="str">
        <f t="shared" si="403"/>
        <v/>
      </c>
      <c r="K1318" s="63" t="str">
        <f t="shared" si="404"/>
        <v/>
      </c>
      <c r="L1318" s="63" t="str">
        <f t="shared" si="405"/>
        <v/>
      </c>
      <c r="M1318" s="63" t="str">
        <f t="shared" si="406"/>
        <v/>
      </c>
      <c r="N1318" s="63" t="str">
        <f t="shared" si="407"/>
        <v/>
      </c>
      <c r="P1318" s="44" t="str">
        <f>IF($AB$1="NE","",IF(V1318=$V$1,MAX($P$1:P1317)+1,""))</f>
        <v/>
      </c>
      <c r="Q1318" s="44" t="str">
        <f t="shared" si="408"/>
        <v/>
      </c>
      <c r="R1318" s="44" t="str">
        <f t="shared" si="409"/>
        <v/>
      </c>
      <c r="S1318" s="44" t="str">
        <f t="shared" si="410"/>
        <v/>
      </c>
      <c r="T1318" s="44" t="str">
        <f t="shared" si="411"/>
        <v/>
      </c>
      <c r="U1318" s="44" t="str">
        <f t="shared" si="412"/>
        <v/>
      </c>
      <c r="V1318" s="44" t="str">
        <f t="shared" si="413"/>
        <v/>
      </c>
      <c r="X1318" s="44" t="str">
        <f>IF(AA1318=$AA$1,MAX($X$1:X1317)+1,"")</f>
        <v/>
      </c>
      <c r="Y1318" s="44" t="str">
        <f t="shared" si="414"/>
        <v/>
      </c>
      <c r="Z1318" s="44" t="str">
        <f t="shared" si="401"/>
        <v/>
      </c>
      <c r="AA1318" s="44" t="str">
        <f t="shared" si="415"/>
        <v/>
      </c>
      <c r="AB1318" s="44" t="str">
        <f t="shared" si="416"/>
        <v/>
      </c>
      <c r="AC1318" s="45" t="str">
        <f t="shared" si="417"/>
        <v/>
      </c>
      <c r="AD1318" s="45" t="str">
        <f t="shared" si="418"/>
        <v/>
      </c>
      <c r="AG1318"/>
    </row>
    <row r="1319" spans="1:33" x14ac:dyDescent="0.25">
      <c r="A1319" s="41" t="str">
        <f>IF(B1319=$Z$1,MAX($A$1:A1318)+1,"")</f>
        <v/>
      </c>
      <c r="B1319" s="48" t="s">
        <v>38</v>
      </c>
      <c r="C1319" s="41" t="s">
        <v>291</v>
      </c>
      <c r="D1319" s="49" t="s">
        <v>1241</v>
      </c>
      <c r="E1319" s="50">
        <v>609005</v>
      </c>
      <c r="F1319" s="48" t="s">
        <v>24</v>
      </c>
      <c r="H1319" s="63">
        <f t="shared" si="400"/>
        <v>1318</v>
      </c>
      <c r="I1319" s="63" t="str">
        <f t="shared" si="402"/>
        <v/>
      </c>
      <c r="J1319" s="63" t="str">
        <f t="shared" si="403"/>
        <v/>
      </c>
      <c r="K1319" s="63" t="str">
        <f t="shared" si="404"/>
        <v/>
      </c>
      <c r="L1319" s="63" t="str">
        <f t="shared" si="405"/>
        <v/>
      </c>
      <c r="M1319" s="63" t="str">
        <f t="shared" si="406"/>
        <v/>
      </c>
      <c r="N1319" s="63" t="str">
        <f t="shared" si="407"/>
        <v/>
      </c>
      <c r="P1319" s="44" t="str">
        <f>IF($AB$1="NE","",IF(V1319=$V$1,MAX($P$1:P1318)+1,""))</f>
        <v/>
      </c>
      <c r="Q1319" s="44" t="str">
        <f t="shared" si="408"/>
        <v/>
      </c>
      <c r="R1319" s="44" t="str">
        <f t="shared" si="409"/>
        <v/>
      </c>
      <c r="S1319" s="44" t="str">
        <f t="shared" si="410"/>
        <v/>
      </c>
      <c r="T1319" s="44" t="str">
        <f t="shared" si="411"/>
        <v/>
      </c>
      <c r="U1319" s="44" t="str">
        <f t="shared" si="412"/>
        <v/>
      </c>
      <c r="V1319" s="44" t="str">
        <f t="shared" si="413"/>
        <v/>
      </c>
      <c r="X1319" s="44" t="str">
        <f>IF(AA1319=$AA$1,MAX($X$1:X1318)+1,"")</f>
        <v/>
      </c>
      <c r="Y1319" s="44" t="str">
        <f t="shared" si="414"/>
        <v/>
      </c>
      <c r="Z1319" s="44" t="str">
        <f t="shared" si="401"/>
        <v/>
      </c>
      <c r="AA1319" s="44" t="str">
        <f t="shared" si="415"/>
        <v/>
      </c>
      <c r="AB1319" s="44" t="str">
        <f t="shared" si="416"/>
        <v/>
      </c>
      <c r="AC1319" s="45" t="str">
        <f t="shared" si="417"/>
        <v/>
      </c>
      <c r="AD1319" s="45" t="str">
        <f t="shared" si="418"/>
        <v/>
      </c>
      <c r="AG1319"/>
    </row>
    <row r="1320" spans="1:33" x14ac:dyDescent="0.25">
      <c r="A1320" s="41" t="str">
        <f>IF(B1320=$Z$1,MAX($A$1:A1319)+1,"")</f>
        <v/>
      </c>
      <c r="B1320" s="48" t="s">
        <v>38</v>
      </c>
      <c r="C1320" s="41" t="s">
        <v>291</v>
      </c>
      <c r="D1320" s="49" t="s">
        <v>292</v>
      </c>
      <c r="E1320" s="50">
        <v>619591</v>
      </c>
      <c r="F1320" s="48" t="s">
        <v>24</v>
      </c>
      <c r="H1320" s="63">
        <f t="shared" si="400"/>
        <v>1319</v>
      </c>
      <c r="I1320" s="63" t="str">
        <f t="shared" si="402"/>
        <v/>
      </c>
      <c r="J1320" s="63" t="str">
        <f t="shared" si="403"/>
        <v/>
      </c>
      <c r="K1320" s="63" t="str">
        <f t="shared" si="404"/>
        <v/>
      </c>
      <c r="L1320" s="63" t="str">
        <f t="shared" si="405"/>
        <v/>
      </c>
      <c r="M1320" s="63" t="str">
        <f t="shared" si="406"/>
        <v/>
      </c>
      <c r="N1320" s="63" t="str">
        <f t="shared" si="407"/>
        <v/>
      </c>
      <c r="P1320" s="44" t="str">
        <f>IF($AB$1="NE","",IF(V1320=$V$1,MAX($P$1:P1319)+1,""))</f>
        <v/>
      </c>
      <c r="Q1320" s="44" t="str">
        <f t="shared" si="408"/>
        <v/>
      </c>
      <c r="R1320" s="44" t="str">
        <f t="shared" si="409"/>
        <v/>
      </c>
      <c r="S1320" s="44" t="str">
        <f t="shared" si="410"/>
        <v/>
      </c>
      <c r="T1320" s="44" t="str">
        <f t="shared" si="411"/>
        <v/>
      </c>
      <c r="U1320" s="44" t="str">
        <f t="shared" si="412"/>
        <v/>
      </c>
      <c r="V1320" s="44" t="str">
        <f t="shared" si="413"/>
        <v/>
      </c>
      <c r="X1320" s="44" t="str">
        <f>IF(AA1320=$AA$1,MAX($X$1:X1319)+1,"")</f>
        <v/>
      </c>
      <c r="Y1320" s="44" t="str">
        <f t="shared" si="414"/>
        <v/>
      </c>
      <c r="Z1320" s="44" t="str">
        <f t="shared" si="401"/>
        <v/>
      </c>
      <c r="AA1320" s="44" t="str">
        <f t="shared" si="415"/>
        <v/>
      </c>
      <c r="AB1320" s="44" t="str">
        <f t="shared" si="416"/>
        <v/>
      </c>
      <c r="AC1320" s="45" t="str">
        <f t="shared" si="417"/>
        <v/>
      </c>
      <c r="AD1320" s="45" t="str">
        <f t="shared" si="418"/>
        <v/>
      </c>
      <c r="AG1320"/>
    </row>
    <row r="1321" spans="1:33" x14ac:dyDescent="0.25">
      <c r="A1321" s="41" t="str">
        <f>IF(B1321=$Z$1,MAX($A$1:A1320)+1,"")</f>
        <v/>
      </c>
      <c r="B1321" s="48" t="s">
        <v>38</v>
      </c>
      <c r="C1321" s="41" t="s">
        <v>291</v>
      </c>
      <c r="D1321" s="49" t="s">
        <v>1242</v>
      </c>
      <c r="E1321" s="50">
        <v>708739</v>
      </c>
      <c r="F1321" s="48" t="s">
        <v>24</v>
      </c>
      <c r="H1321" s="63">
        <f t="shared" si="400"/>
        <v>1320</v>
      </c>
      <c r="I1321" s="63" t="str">
        <f t="shared" si="402"/>
        <v/>
      </c>
      <c r="J1321" s="63" t="str">
        <f t="shared" si="403"/>
        <v/>
      </c>
      <c r="K1321" s="63" t="str">
        <f t="shared" si="404"/>
        <v/>
      </c>
      <c r="L1321" s="63" t="str">
        <f t="shared" si="405"/>
        <v/>
      </c>
      <c r="M1321" s="63" t="str">
        <f t="shared" si="406"/>
        <v/>
      </c>
      <c r="N1321" s="63" t="str">
        <f t="shared" si="407"/>
        <v/>
      </c>
      <c r="P1321" s="44" t="str">
        <f>IF($AB$1="NE","",IF(V1321=$V$1,MAX($P$1:P1320)+1,""))</f>
        <v/>
      </c>
      <c r="Q1321" s="44" t="str">
        <f t="shared" si="408"/>
        <v/>
      </c>
      <c r="R1321" s="44" t="str">
        <f t="shared" si="409"/>
        <v/>
      </c>
      <c r="S1321" s="44" t="str">
        <f t="shared" si="410"/>
        <v/>
      </c>
      <c r="T1321" s="44" t="str">
        <f t="shared" si="411"/>
        <v/>
      </c>
      <c r="U1321" s="44" t="str">
        <f t="shared" si="412"/>
        <v/>
      </c>
      <c r="V1321" s="44" t="str">
        <f t="shared" si="413"/>
        <v/>
      </c>
      <c r="X1321" s="44" t="str">
        <f>IF(AA1321=$AA$1,MAX($X$1:X1320)+1,"")</f>
        <v/>
      </c>
      <c r="Y1321" s="44" t="str">
        <f t="shared" si="414"/>
        <v/>
      </c>
      <c r="Z1321" s="44" t="str">
        <f t="shared" si="401"/>
        <v/>
      </c>
      <c r="AA1321" s="44" t="str">
        <f t="shared" si="415"/>
        <v/>
      </c>
      <c r="AB1321" s="44" t="str">
        <f t="shared" si="416"/>
        <v/>
      </c>
      <c r="AC1321" s="45" t="str">
        <f t="shared" si="417"/>
        <v/>
      </c>
      <c r="AD1321" s="45" t="str">
        <f t="shared" si="418"/>
        <v/>
      </c>
      <c r="AG1321"/>
    </row>
    <row r="1322" spans="1:33" x14ac:dyDescent="0.25">
      <c r="A1322" s="41" t="str">
        <f>IF(B1322=$Z$1,MAX($A$1:A1321)+1,"")</f>
        <v/>
      </c>
      <c r="B1322" s="48" t="s">
        <v>38</v>
      </c>
      <c r="C1322" s="41" t="s">
        <v>291</v>
      </c>
      <c r="D1322" s="49" t="s">
        <v>1243</v>
      </c>
      <c r="E1322" s="50">
        <v>629251</v>
      </c>
      <c r="F1322" s="48" t="s">
        <v>24</v>
      </c>
      <c r="H1322" s="63">
        <f t="shared" si="400"/>
        <v>1321</v>
      </c>
      <c r="I1322" s="63" t="str">
        <f t="shared" si="402"/>
        <v/>
      </c>
      <c r="J1322" s="63" t="str">
        <f t="shared" si="403"/>
        <v/>
      </c>
      <c r="K1322" s="63" t="str">
        <f t="shared" si="404"/>
        <v/>
      </c>
      <c r="L1322" s="63" t="str">
        <f t="shared" si="405"/>
        <v/>
      </c>
      <c r="M1322" s="63" t="str">
        <f t="shared" si="406"/>
        <v/>
      </c>
      <c r="N1322" s="63" t="str">
        <f t="shared" si="407"/>
        <v/>
      </c>
      <c r="P1322" s="44" t="str">
        <f>IF($AB$1="NE","",IF(V1322=$V$1,MAX($P$1:P1321)+1,""))</f>
        <v/>
      </c>
      <c r="Q1322" s="44" t="str">
        <f t="shared" si="408"/>
        <v/>
      </c>
      <c r="R1322" s="44" t="str">
        <f t="shared" si="409"/>
        <v/>
      </c>
      <c r="S1322" s="44" t="str">
        <f t="shared" si="410"/>
        <v/>
      </c>
      <c r="T1322" s="44" t="str">
        <f t="shared" si="411"/>
        <v/>
      </c>
      <c r="U1322" s="44" t="str">
        <f t="shared" si="412"/>
        <v/>
      </c>
      <c r="V1322" s="44" t="str">
        <f t="shared" si="413"/>
        <v/>
      </c>
      <c r="X1322" s="44" t="str">
        <f>IF(AA1322=$AA$1,MAX($X$1:X1321)+1,"")</f>
        <v/>
      </c>
      <c r="Y1322" s="44" t="str">
        <f t="shared" si="414"/>
        <v/>
      </c>
      <c r="Z1322" s="44" t="str">
        <f t="shared" si="401"/>
        <v/>
      </c>
      <c r="AA1322" s="44" t="str">
        <f t="shared" si="415"/>
        <v/>
      </c>
      <c r="AB1322" s="44" t="str">
        <f t="shared" si="416"/>
        <v/>
      </c>
      <c r="AC1322" s="45" t="str">
        <f t="shared" si="417"/>
        <v/>
      </c>
      <c r="AD1322" s="45" t="str">
        <f t="shared" si="418"/>
        <v/>
      </c>
      <c r="AG1322"/>
    </row>
    <row r="1323" spans="1:33" x14ac:dyDescent="0.25">
      <c r="A1323" s="41" t="str">
        <f>IF(B1323=$Z$1,MAX($A$1:A1322)+1,"")</f>
        <v/>
      </c>
      <c r="B1323" s="48" t="s">
        <v>38</v>
      </c>
      <c r="C1323" s="41" t="s">
        <v>291</v>
      </c>
      <c r="D1323" s="49" t="s">
        <v>293</v>
      </c>
      <c r="E1323" s="50">
        <v>629260</v>
      </c>
      <c r="F1323" s="48" t="s">
        <v>24</v>
      </c>
      <c r="H1323" s="63">
        <f t="shared" si="400"/>
        <v>1322</v>
      </c>
      <c r="I1323" s="63" t="str">
        <f t="shared" si="402"/>
        <v/>
      </c>
      <c r="J1323" s="63" t="str">
        <f t="shared" si="403"/>
        <v/>
      </c>
      <c r="K1323" s="63" t="str">
        <f t="shared" si="404"/>
        <v/>
      </c>
      <c r="L1323" s="63" t="str">
        <f t="shared" si="405"/>
        <v/>
      </c>
      <c r="M1323" s="63" t="str">
        <f t="shared" si="406"/>
        <v/>
      </c>
      <c r="N1323" s="63" t="str">
        <f t="shared" si="407"/>
        <v/>
      </c>
      <c r="P1323" s="44" t="str">
        <f>IF($AB$1="NE","",IF(V1323=$V$1,MAX($P$1:P1322)+1,""))</f>
        <v/>
      </c>
      <c r="Q1323" s="44" t="str">
        <f t="shared" si="408"/>
        <v/>
      </c>
      <c r="R1323" s="44" t="str">
        <f t="shared" si="409"/>
        <v/>
      </c>
      <c r="S1323" s="44" t="str">
        <f t="shared" si="410"/>
        <v/>
      </c>
      <c r="T1323" s="44" t="str">
        <f t="shared" si="411"/>
        <v/>
      </c>
      <c r="U1323" s="44" t="str">
        <f t="shared" si="412"/>
        <v/>
      </c>
      <c r="V1323" s="44" t="str">
        <f t="shared" si="413"/>
        <v/>
      </c>
      <c r="X1323" s="44" t="str">
        <f>IF(AA1323=$AA$1,MAX($X$1:X1322)+1,"")</f>
        <v/>
      </c>
      <c r="Y1323" s="44" t="str">
        <f t="shared" si="414"/>
        <v/>
      </c>
      <c r="Z1323" s="44" t="str">
        <f t="shared" si="401"/>
        <v/>
      </c>
      <c r="AA1323" s="44" t="str">
        <f t="shared" si="415"/>
        <v/>
      </c>
      <c r="AB1323" s="44" t="str">
        <f t="shared" si="416"/>
        <v/>
      </c>
      <c r="AC1323" s="45" t="str">
        <f t="shared" si="417"/>
        <v/>
      </c>
      <c r="AD1323" s="45" t="str">
        <f t="shared" si="418"/>
        <v/>
      </c>
      <c r="AG1323"/>
    </row>
    <row r="1324" spans="1:33" x14ac:dyDescent="0.25">
      <c r="A1324" s="41" t="str">
        <f>IF(B1324=$Z$1,MAX($A$1:A1323)+1,"")</f>
        <v/>
      </c>
      <c r="B1324" s="48" t="s">
        <v>38</v>
      </c>
      <c r="C1324" s="41" t="s">
        <v>291</v>
      </c>
      <c r="D1324" s="49" t="s">
        <v>1244</v>
      </c>
      <c r="E1324" s="50">
        <v>686131</v>
      </c>
      <c r="F1324" s="48" t="s">
        <v>24</v>
      </c>
      <c r="H1324" s="63">
        <f t="shared" si="400"/>
        <v>1323</v>
      </c>
      <c r="I1324" s="63" t="str">
        <f t="shared" si="402"/>
        <v/>
      </c>
      <c r="J1324" s="63" t="str">
        <f t="shared" si="403"/>
        <v/>
      </c>
      <c r="K1324" s="63" t="str">
        <f t="shared" si="404"/>
        <v/>
      </c>
      <c r="L1324" s="63" t="str">
        <f t="shared" si="405"/>
        <v/>
      </c>
      <c r="M1324" s="63" t="str">
        <f t="shared" si="406"/>
        <v/>
      </c>
      <c r="N1324" s="63" t="str">
        <f t="shared" si="407"/>
        <v/>
      </c>
      <c r="P1324" s="44" t="str">
        <f>IF($AB$1="NE","",IF(V1324=$V$1,MAX($P$1:P1323)+1,""))</f>
        <v/>
      </c>
      <c r="Q1324" s="44" t="str">
        <f t="shared" si="408"/>
        <v/>
      </c>
      <c r="R1324" s="44" t="str">
        <f t="shared" si="409"/>
        <v/>
      </c>
      <c r="S1324" s="44" t="str">
        <f t="shared" si="410"/>
        <v/>
      </c>
      <c r="T1324" s="44" t="str">
        <f t="shared" si="411"/>
        <v/>
      </c>
      <c r="U1324" s="44" t="str">
        <f t="shared" si="412"/>
        <v/>
      </c>
      <c r="V1324" s="44" t="str">
        <f t="shared" si="413"/>
        <v/>
      </c>
      <c r="X1324" s="44" t="str">
        <f>IF(AA1324=$AA$1,MAX($X$1:X1323)+1,"")</f>
        <v/>
      </c>
      <c r="Y1324" s="44" t="str">
        <f t="shared" si="414"/>
        <v/>
      </c>
      <c r="Z1324" s="44" t="str">
        <f t="shared" si="401"/>
        <v/>
      </c>
      <c r="AA1324" s="44" t="str">
        <f t="shared" si="415"/>
        <v/>
      </c>
      <c r="AB1324" s="44" t="str">
        <f t="shared" si="416"/>
        <v/>
      </c>
      <c r="AC1324" s="45" t="str">
        <f t="shared" si="417"/>
        <v/>
      </c>
      <c r="AD1324" s="45" t="str">
        <f t="shared" si="418"/>
        <v/>
      </c>
      <c r="AG1324"/>
    </row>
    <row r="1325" spans="1:33" x14ac:dyDescent="0.25">
      <c r="A1325" s="41" t="str">
        <f>IF(B1325=$Z$1,MAX($A$1:A1324)+1,"")</f>
        <v/>
      </c>
      <c r="B1325" s="48" t="s">
        <v>38</v>
      </c>
      <c r="C1325" s="41" t="s">
        <v>291</v>
      </c>
      <c r="D1325" s="49" t="s">
        <v>294</v>
      </c>
      <c r="E1325" s="50">
        <v>633097</v>
      </c>
      <c r="F1325" s="48" t="s">
        <v>24</v>
      </c>
      <c r="H1325" s="63">
        <f t="shared" si="400"/>
        <v>1324</v>
      </c>
      <c r="I1325" s="63" t="str">
        <f t="shared" si="402"/>
        <v/>
      </c>
      <c r="J1325" s="63" t="str">
        <f t="shared" si="403"/>
        <v/>
      </c>
      <c r="K1325" s="63" t="str">
        <f t="shared" si="404"/>
        <v/>
      </c>
      <c r="L1325" s="63" t="str">
        <f t="shared" si="405"/>
        <v/>
      </c>
      <c r="M1325" s="63" t="str">
        <f t="shared" si="406"/>
        <v/>
      </c>
      <c r="N1325" s="63" t="str">
        <f t="shared" si="407"/>
        <v/>
      </c>
      <c r="P1325" s="44" t="str">
        <f>IF($AB$1="NE","",IF(V1325=$V$1,MAX($P$1:P1324)+1,""))</f>
        <v/>
      </c>
      <c r="Q1325" s="44" t="str">
        <f t="shared" si="408"/>
        <v/>
      </c>
      <c r="R1325" s="44" t="str">
        <f t="shared" si="409"/>
        <v/>
      </c>
      <c r="S1325" s="44" t="str">
        <f t="shared" si="410"/>
        <v/>
      </c>
      <c r="T1325" s="44" t="str">
        <f t="shared" si="411"/>
        <v/>
      </c>
      <c r="U1325" s="44" t="str">
        <f t="shared" si="412"/>
        <v/>
      </c>
      <c r="V1325" s="44" t="str">
        <f t="shared" si="413"/>
        <v/>
      </c>
      <c r="X1325" s="44" t="str">
        <f>IF(AA1325=$AA$1,MAX($X$1:X1324)+1,"")</f>
        <v/>
      </c>
      <c r="Y1325" s="44" t="str">
        <f t="shared" si="414"/>
        <v/>
      </c>
      <c r="Z1325" s="44" t="str">
        <f t="shared" si="401"/>
        <v/>
      </c>
      <c r="AA1325" s="44" t="str">
        <f t="shared" si="415"/>
        <v/>
      </c>
      <c r="AB1325" s="44" t="str">
        <f t="shared" si="416"/>
        <v/>
      </c>
      <c r="AC1325" s="45" t="str">
        <f t="shared" si="417"/>
        <v/>
      </c>
      <c r="AD1325" s="45" t="str">
        <f t="shared" si="418"/>
        <v/>
      </c>
      <c r="AG1325"/>
    </row>
    <row r="1326" spans="1:33" x14ac:dyDescent="0.25">
      <c r="A1326" s="41" t="str">
        <f>IF(B1326=$Z$1,MAX($A$1:A1325)+1,"")</f>
        <v/>
      </c>
      <c r="B1326" s="48" t="s">
        <v>38</v>
      </c>
      <c r="C1326" s="41" t="s">
        <v>291</v>
      </c>
      <c r="D1326" s="49" t="s">
        <v>295</v>
      </c>
      <c r="E1326" s="50">
        <v>668885</v>
      </c>
      <c r="F1326" s="48" t="s">
        <v>24</v>
      </c>
      <c r="H1326" s="63">
        <f t="shared" si="400"/>
        <v>1325</v>
      </c>
      <c r="I1326" s="63" t="str">
        <f t="shared" si="402"/>
        <v/>
      </c>
      <c r="J1326" s="63" t="str">
        <f t="shared" si="403"/>
        <v/>
      </c>
      <c r="K1326" s="63" t="str">
        <f t="shared" si="404"/>
        <v/>
      </c>
      <c r="L1326" s="63" t="str">
        <f t="shared" si="405"/>
        <v/>
      </c>
      <c r="M1326" s="63" t="str">
        <f t="shared" si="406"/>
        <v/>
      </c>
      <c r="N1326" s="63" t="str">
        <f t="shared" si="407"/>
        <v/>
      </c>
      <c r="P1326" s="44" t="str">
        <f>IF($AB$1="NE","",IF(V1326=$V$1,MAX($P$1:P1325)+1,""))</f>
        <v/>
      </c>
      <c r="Q1326" s="44" t="str">
        <f t="shared" si="408"/>
        <v/>
      </c>
      <c r="R1326" s="44" t="str">
        <f t="shared" si="409"/>
        <v/>
      </c>
      <c r="S1326" s="44" t="str">
        <f t="shared" si="410"/>
        <v/>
      </c>
      <c r="T1326" s="44" t="str">
        <f t="shared" si="411"/>
        <v/>
      </c>
      <c r="U1326" s="44" t="str">
        <f t="shared" si="412"/>
        <v/>
      </c>
      <c r="V1326" s="44" t="str">
        <f t="shared" si="413"/>
        <v/>
      </c>
      <c r="X1326" s="44" t="str">
        <f>IF(AA1326=$AA$1,MAX($X$1:X1325)+1,"")</f>
        <v/>
      </c>
      <c r="Y1326" s="44" t="str">
        <f t="shared" si="414"/>
        <v/>
      </c>
      <c r="Z1326" s="44" t="str">
        <f t="shared" si="401"/>
        <v/>
      </c>
      <c r="AA1326" s="44" t="str">
        <f t="shared" si="415"/>
        <v/>
      </c>
      <c r="AB1326" s="44" t="str">
        <f t="shared" si="416"/>
        <v/>
      </c>
      <c r="AC1326" s="45" t="str">
        <f t="shared" si="417"/>
        <v/>
      </c>
      <c r="AD1326" s="45" t="str">
        <f t="shared" si="418"/>
        <v/>
      </c>
      <c r="AG1326"/>
    </row>
    <row r="1327" spans="1:33" x14ac:dyDescent="0.25">
      <c r="A1327" s="41" t="str">
        <f>IF(B1327=$Z$1,MAX($A$1:A1326)+1,"")</f>
        <v/>
      </c>
      <c r="B1327" s="48" t="s">
        <v>38</v>
      </c>
      <c r="C1327" s="41" t="s">
        <v>291</v>
      </c>
      <c r="D1327" s="49" t="s">
        <v>1245</v>
      </c>
      <c r="E1327" s="50">
        <v>640956</v>
      </c>
      <c r="F1327" s="48" t="s">
        <v>24</v>
      </c>
      <c r="H1327" s="63">
        <f t="shared" si="400"/>
        <v>1326</v>
      </c>
      <c r="I1327" s="63" t="str">
        <f t="shared" si="402"/>
        <v/>
      </c>
      <c r="J1327" s="63" t="str">
        <f t="shared" si="403"/>
        <v/>
      </c>
      <c r="K1327" s="63" t="str">
        <f t="shared" si="404"/>
        <v/>
      </c>
      <c r="L1327" s="63" t="str">
        <f t="shared" si="405"/>
        <v/>
      </c>
      <c r="M1327" s="63" t="str">
        <f t="shared" si="406"/>
        <v/>
      </c>
      <c r="N1327" s="63" t="str">
        <f t="shared" si="407"/>
        <v/>
      </c>
      <c r="P1327" s="44" t="str">
        <f>IF($AB$1="NE","",IF(V1327=$V$1,MAX($P$1:P1326)+1,""))</f>
        <v/>
      </c>
      <c r="Q1327" s="44" t="str">
        <f t="shared" si="408"/>
        <v/>
      </c>
      <c r="R1327" s="44" t="str">
        <f t="shared" si="409"/>
        <v/>
      </c>
      <c r="S1327" s="44" t="str">
        <f t="shared" si="410"/>
        <v/>
      </c>
      <c r="T1327" s="44" t="str">
        <f t="shared" si="411"/>
        <v/>
      </c>
      <c r="U1327" s="44" t="str">
        <f t="shared" si="412"/>
        <v/>
      </c>
      <c r="V1327" s="44" t="str">
        <f t="shared" si="413"/>
        <v/>
      </c>
      <c r="X1327" s="44" t="str">
        <f>IF(AA1327=$AA$1,MAX($X$1:X1326)+1,"")</f>
        <v/>
      </c>
      <c r="Y1327" s="44" t="str">
        <f t="shared" si="414"/>
        <v/>
      </c>
      <c r="Z1327" s="44" t="str">
        <f t="shared" si="401"/>
        <v/>
      </c>
      <c r="AA1327" s="44" t="str">
        <f t="shared" si="415"/>
        <v/>
      </c>
      <c r="AB1327" s="44" t="str">
        <f t="shared" si="416"/>
        <v/>
      </c>
      <c r="AC1327" s="45" t="str">
        <f t="shared" si="417"/>
        <v/>
      </c>
      <c r="AD1327" s="45" t="str">
        <f t="shared" si="418"/>
        <v/>
      </c>
      <c r="AG1327"/>
    </row>
    <row r="1328" spans="1:33" x14ac:dyDescent="0.25">
      <c r="A1328" s="41" t="str">
        <f>IF(B1328=$Z$1,MAX($A$1:A1327)+1,"")</f>
        <v/>
      </c>
      <c r="B1328" s="48" t="s">
        <v>38</v>
      </c>
      <c r="C1328" s="41" t="s">
        <v>291</v>
      </c>
      <c r="D1328" s="49" t="s">
        <v>296</v>
      </c>
      <c r="E1328" s="50">
        <v>645010</v>
      </c>
      <c r="F1328" s="48" t="s">
        <v>24</v>
      </c>
      <c r="H1328" s="63">
        <f t="shared" si="400"/>
        <v>1327</v>
      </c>
      <c r="I1328" s="63" t="str">
        <f t="shared" si="402"/>
        <v/>
      </c>
      <c r="J1328" s="63" t="str">
        <f t="shared" si="403"/>
        <v/>
      </c>
      <c r="K1328" s="63" t="str">
        <f t="shared" si="404"/>
        <v/>
      </c>
      <c r="L1328" s="63" t="str">
        <f t="shared" si="405"/>
        <v/>
      </c>
      <c r="M1328" s="63" t="str">
        <f t="shared" si="406"/>
        <v/>
      </c>
      <c r="N1328" s="63" t="str">
        <f t="shared" si="407"/>
        <v/>
      </c>
      <c r="P1328" s="44" t="str">
        <f>IF($AB$1="NE","",IF(V1328=$V$1,MAX($P$1:P1327)+1,""))</f>
        <v/>
      </c>
      <c r="Q1328" s="44" t="str">
        <f t="shared" si="408"/>
        <v/>
      </c>
      <c r="R1328" s="44" t="str">
        <f t="shared" si="409"/>
        <v/>
      </c>
      <c r="S1328" s="44" t="str">
        <f t="shared" si="410"/>
        <v/>
      </c>
      <c r="T1328" s="44" t="str">
        <f t="shared" si="411"/>
        <v/>
      </c>
      <c r="U1328" s="44" t="str">
        <f t="shared" si="412"/>
        <v/>
      </c>
      <c r="V1328" s="44" t="str">
        <f t="shared" si="413"/>
        <v/>
      </c>
      <c r="X1328" s="44" t="str">
        <f>IF(AA1328=$AA$1,MAX($X$1:X1327)+1,"")</f>
        <v/>
      </c>
      <c r="Y1328" s="44" t="str">
        <f t="shared" si="414"/>
        <v/>
      </c>
      <c r="Z1328" s="44" t="str">
        <f t="shared" si="401"/>
        <v/>
      </c>
      <c r="AA1328" s="44" t="str">
        <f t="shared" si="415"/>
        <v/>
      </c>
      <c r="AB1328" s="44" t="str">
        <f t="shared" si="416"/>
        <v/>
      </c>
      <c r="AC1328" s="45" t="str">
        <f t="shared" si="417"/>
        <v/>
      </c>
      <c r="AD1328" s="45" t="str">
        <f t="shared" si="418"/>
        <v/>
      </c>
      <c r="AG1328"/>
    </row>
    <row r="1329" spans="1:33" x14ac:dyDescent="0.25">
      <c r="A1329" s="41" t="str">
        <f>IF(B1329=$Z$1,MAX($A$1:A1328)+1,"")</f>
        <v/>
      </c>
      <c r="B1329" s="48" t="s">
        <v>38</v>
      </c>
      <c r="C1329" s="41" t="s">
        <v>291</v>
      </c>
      <c r="D1329" s="49" t="s">
        <v>1246</v>
      </c>
      <c r="E1329" s="50">
        <v>668893</v>
      </c>
      <c r="F1329" s="48" t="s">
        <v>24</v>
      </c>
      <c r="H1329" s="63">
        <f t="shared" si="400"/>
        <v>1328</v>
      </c>
      <c r="I1329" s="63" t="str">
        <f t="shared" si="402"/>
        <v/>
      </c>
      <c r="J1329" s="63" t="str">
        <f t="shared" si="403"/>
        <v/>
      </c>
      <c r="K1329" s="63" t="str">
        <f t="shared" si="404"/>
        <v/>
      </c>
      <c r="L1329" s="63" t="str">
        <f t="shared" si="405"/>
        <v/>
      </c>
      <c r="M1329" s="63" t="str">
        <f t="shared" si="406"/>
        <v/>
      </c>
      <c r="N1329" s="63" t="str">
        <f t="shared" si="407"/>
        <v/>
      </c>
      <c r="P1329" s="44" t="str">
        <f>IF($AB$1="NE","",IF(V1329=$V$1,MAX($P$1:P1328)+1,""))</f>
        <v/>
      </c>
      <c r="Q1329" s="44" t="str">
        <f t="shared" si="408"/>
        <v/>
      </c>
      <c r="R1329" s="44" t="str">
        <f t="shared" si="409"/>
        <v/>
      </c>
      <c r="S1329" s="44" t="str">
        <f t="shared" si="410"/>
        <v/>
      </c>
      <c r="T1329" s="44" t="str">
        <f t="shared" si="411"/>
        <v/>
      </c>
      <c r="U1329" s="44" t="str">
        <f t="shared" si="412"/>
        <v/>
      </c>
      <c r="V1329" s="44" t="str">
        <f t="shared" si="413"/>
        <v/>
      </c>
      <c r="X1329" s="44" t="str">
        <f>IF(AA1329=$AA$1,MAX($X$1:X1328)+1,"")</f>
        <v/>
      </c>
      <c r="Y1329" s="44" t="str">
        <f t="shared" si="414"/>
        <v/>
      </c>
      <c r="Z1329" s="44" t="str">
        <f t="shared" si="401"/>
        <v/>
      </c>
      <c r="AA1329" s="44" t="str">
        <f t="shared" si="415"/>
        <v/>
      </c>
      <c r="AB1329" s="44" t="str">
        <f t="shared" si="416"/>
        <v/>
      </c>
      <c r="AC1329" s="45" t="str">
        <f t="shared" si="417"/>
        <v/>
      </c>
      <c r="AD1329" s="45" t="str">
        <f t="shared" si="418"/>
        <v/>
      </c>
      <c r="AG1329"/>
    </row>
    <row r="1330" spans="1:33" x14ac:dyDescent="0.25">
      <c r="A1330" s="41" t="str">
        <f>IF(B1330=$Z$1,MAX($A$1:A1329)+1,"")</f>
        <v/>
      </c>
      <c r="B1330" s="48" t="s">
        <v>38</v>
      </c>
      <c r="C1330" s="41" t="s">
        <v>291</v>
      </c>
      <c r="D1330" s="49" t="s">
        <v>297</v>
      </c>
      <c r="E1330" s="50">
        <v>669326</v>
      </c>
      <c r="F1330" s="48" t="s">
        <v>24</v>
      </c>
      <c r="H1330" s="63">
        <f t="shared" si="400"/>
        <v>1329</v>
      </c>
      <c r="I1330" s="63" t="str">
        <f t="shared" si="402"/>
        <v/>
      </c>
      <c r="J1330" s="63" t="str">
        <f t="shared" si="403"/>
        <v/>
      </c>
      <c r="K1330" s="63" t="str">
        <f t="shared" si="404"/>
        <v/>
      </c>
      <c r="L1330" s="63" t="str">
        <f t="shared" si="405"/>
        <v/>
      </c>
      <c r="M1330" s="63" t="str">
        <f t="shared" si="406"/>
        <v/>
      </c>
      <c r="N1330" s="63" t="str">
        <f t="shared" si="407"/>
        <v/>
      </c>
      <c r="P1330" s="44" t="str">
        <f>IF($AB$1="NE","",IF(V1330=$V$1,MAX($P$1:P1329)+1,""))</f>
        <v/>
      </c>
      <c r="Q1330" s="44" t="str">
        <f t="shared" si="408"/>
        <v/>
      </c>
      <c r="R1330" s="44" t="str">
        <f t="shared" si="409"/>
        <v/>
      </c>
      <c r="S1330" s="44" t="str">
        <f t="shared" si="410"/>
        <v/>
      </c>
      <c r="T1330" s="44" t="str">
        <f t="shared" si="411"/>
        <v/>
      </c>
      <c r="U1330" s="44" t="str">
        <f t="shared" si="412"/>
        <v/>
      </c>
      <c r="V1330" s="44" t="str">
        <f t="shared" si="413"/>
        <v/>
      </c>
      <c r="X1330" s="44" t="str">
        <f>IF(AA1330=$AA$1,MAX($X$1:X1329)+1,"")</f>
        <v/>
      </c>
      <c r="Y1330" s="44" t="str">
        <f t="shared" si="414"/>
        <v/>
      </c>
      <c r="Z1330" s="44" t="str">
        <f t="shared" si="401"/>
        <v/>
      </c>
      <c r="AA1330" s="44" t="str">
        <f t="shared" si="415"/>
        <v/>
      </c>
      <c r="AB1330" s="44" t="str">
        <f t="shared" si="416"/>
        <v/>
      </c>
      <c r="AC1330" s="45" t="str">
        <f t="shared" si="417"/>
        <v/>
      </c>
      <c r="AD1330" s="45" t="str">
        <f t="shared" si="418"/>
        <v/>
      </c>
      <c r="AG1330"/>
    </row>
    <row r="1331" spans="1:33" x14ac:dyDescent="0.25">
      <c r="A1331" s="41" t="str">
        <f>IF(B1331=$Z$1,MAX($A$1:A1330)+1,"")</f>
        <v/>
      </c>
      <c r="B1331" s="48" t="s">
        <v>38</v>
      </c>
      <c r="C1331" s="41" t="s">
        <v>291</v>
      </c>
      <c r="D1331" s="49" t="s">
        <v>298</v>
      </c>
      <c r="E1331" s="50">
        <v>669334</v>
      </c>
      <c r="F1331" s="48" t="s">
        <v>24</v>
      </c>
      <c r="H1331" s="63">
        <f t="shared" si="400"/>
        <v>1330</v>
      </c>
      <c r="I1331" s="63" t="str">
        <f t="shared" si="402"/>
        <v/>
      </c>
      <c r="J1331" s="63" t="str">
        <f t="shared" si="403"/>
        <v/>
      </c>
      <c r="K1331" s="63" t="str">
        <f t="shared" si="404"/>
        <v/>
      </c>
      <c r="L1331" s="63" t="str">
        <f t="shared" si="405"/>
        <v/>
      </c>
      <c r="M1331" s="63" t="str">
        <f t="shared" si="406"/>
        <v/>
      </c>
      <c r="N1331" s="63" t="str">
        <f t="shared" si="407"/>
        <v/>
      </c>
      <c r="P1331" s="44" t="str">
        <f>IF($AB$1="NE","",IF(V1331=$V$1,MAX($P$1:P1330)+1,""))</f>
        <v/>
      </c>
      <c r="Q1331" s="44" t="str">
        <f t="shared" si="408"/>
        <v/>
      </c>
      <c r="R1331" s="44" t="str">
        <f t="shared" si="409"/>
        <v/>
      </c>
      <c r="S1331" s="44" t="str">
        <f t="shared" si="410"/>
        <v/>
      </c>
      <c r="T1331" s="44" t="str">
        <f t="shared" si="411"/>
        <v/>
      </c>
      <c r="U1331" s="44" t="str">
        <f t="shared" si="412"/>
        <v/>
      </c>
      <c r="V1331" s="44" t="str">
        <f t="shared" si="413"/>
        <v/>
      </c>
      <c r="X1331" s="44" t="str">
        <f>IF(AA1331=$AA$1,MAX($X$1:X1330)+1,"")</f>
        <v/>
      </c>
      <c r="Y1331" s="44" t="str">
        <f t="shared" si="414"/>
        <v/>
      </c>
      <c r="Z1331" s="44" t="str">
        <f t="shared" si="401"/>
        <v/>
      </c>
      <c r="AA1331" s="44" t="str">
        <f t="shared" si="415"/>
        <v/>
      </c>
      <c r="AB1331" s="44" t="str">
        <f t="shared" si="416"/>
        <v/>
      </c>
      <c r="AC1331" s="45" t="str">
        <f t="shared" si="417"/>
        <v/>
      </c>
      <c r="AD1331" s="45" t="str">
        <f t="shared" si="418"/>
        <v/>
      </c>
      <c r="AG1331"/>
    </row>
    <row r="1332" spans="1:33" x14ac:dyDescent="0.25">
      <c r="A1332" s="41" t="str">
        <f>IF(B1332=$Z$1,MAX($A$1:A1331)+1,"")</f>
        <v/>
      </c>
      <c r="B1332" s="48" t="s">
        <v>38</v>
      </c>
      <c r="C1332" s="41" t="s">
        <v>291</v>
      </c>
      <c r="D1332" s="49" t="s">
        <v>1247</v>
      </c>
      <c r="E1332" s="50">
        <v>795925</v>
      </c>
      <c r="F1332" s="48" t="s">
        <v>24</v>
      </c>
      <c r="H1332" s="63">
        <f t="shared" si="400"/>
        <v>1331</v>
      </c>
      <c r="I1332" s="63" t="str">
        <f t="shared" si="402"/>
        <v/>
      </c>
      <c r="J1332" s="63" t="str">
        <f t="shared" si="403"/>
        <v/>
      </c>
      <c r="K1332" s="63" t="str">
        <f t="shared" si="404"/>
        <v/>
      </c>
      <c r="L1332" s="63" t="str">
        <f t="shared" si="405"/>
        <v/>
      </c>
      <c r="M1332" s="63" t="str">
        <f t="shared" si="406"/>
        <v/>
      </c>
      <c r="N1332" s="63" t="str">
        <f t="shared" si="407"/>
        <v/>
      </c>
      <c r="P1332" s="44" t="str">
        <f>IF($AB$1="NE","",IF(V1332=$V$1,MAX($P$1:P1331)+1,""))</f>
        <v/>
      </c>
      <c r="Q1332" s="44" t="str">
        <f t="shared" si="408"/>
        <v/>
      </c>
      <c r="R1332" s="44" t="str">
        <f t="shared" si="409"/>
        <v/>
      </c>
      <c r="S1332" s="44" t="str">
        <f t="shared" si="410"/>
        <v/>
      </c>
      <c r="T1332" s="44" t="str">
        <f t="shared" si="411"/>
        <v/>
      </c>
      <c r="U1332" s="44" t="str">
        <f t="shared" si="412"/>
        <v/>
      </c>
      <c r="V1332" s="44" t="str">
        <f t="shared" si="413"/>
        <v/>
      </c>
      <c r="X1332" s="44" t="str">
        <f>IF(AA1332=$AA$1,MAX($X$1:X1331)+1,"")</f>
        <v/>
      </c>
      <c r="Y1332" s="44" t="str">
        <f t="shared" si="414"/>
        <v/>
      </c>
      <c r="Z1332" s="44" t="str">
        <f t="shared" si="401"/>
        <v/>
      </c>
      <c r="AA1332" s="44" t="str">
        <f t="shared" si="415"/>
        <v/>
      </c>
      <c r="AB1332" s="44" t="str">
        <f t="shared" si="416"/>
        <v/>
      </c>
      <c r="AC1332" s="45" t="str">
        <f t="shared" si="417"/>
        <v/>
      </c>
      <c r="AD1332" s="45" t="str">
        <f t="shared" si="418"/>
        <v/>
      </c>
      <c r="AG1332"/>
    </row>
    <row r="1333" spans="1:33" x14ac:dyDescent="0.25">
      <c r="A1333" s="41" t="str">
        <f>IF(B1333=$Z$1,MAX($A$1:A1332)+1,"")</f>
        <v/>
      </c>
      <c r="B1333" s="48" t="s">
        <v>38</v>
      </c>
      <c r="C1333" s="41" t="s">
        <v>291</v>
      </c>
      <c r="D1333" s="49" t="s">
        <v>1248</v>
      </c>
      <c r="E1333" s="50">
        <v>682969</v>
      </c>
      <c r="F1333" s="48" t="s">
        <v>24</v>
      </c>
      <c r="H1333" s="63">
        <f t="shared" si="400"/>
        <v>1332</v>
      </c>
      <c r="I1333" s="63" t="str">
        <f t="shared" si="402"/>
        <v/>
      </c>
      <c r="J1333" s="63" t="str">
        <f t="shared" si="403"/>
        <v/>
      </c>
      <c r="K1333" s="63" t="str">
        <f t="shared" si="404"/>
        <v/>
      </c>
      <c r="L1333" s="63" t="str">
        <f t="shared" si="405"/>
        <v/>
      </c>
      <c r="M1333" s="63" t="str">
        <f t="shared" si="406"/>
        <v/>
      </c>
      <c r="N1333" s="63" t="str">
        <f t="shared" si="407"/>
        <v/>
      </c>
      <c r="P1333" s="44" t="str">
        <f>IF($AB$1="NE","",IF(V1333=$V$1,MAX($P$1:P1332)+1,""))</f>
        <v/>
      </c>
      <c r="Q1333" s="44" t="str">
        <f t="shared" si="408"/>
        <v/>
      </c>
      <c r="R1333" s="44" t="str">
        <f t="shared" si="409"/>
        <v/>
      </c>
      <c r="S1333" s="44" t="str">
        <f t="shared" si="410"/>
        <v/>
      </c>
      <c r="T1333" s="44" t="str">
        <f t="shared" si="411"/>
        <v/>
      </c>
      <c r="U1333" s="44" t="str">
        <f t="shared" si="412"/>
        <v/>
      </c>
      <c r="V1333" s="44" t="str">
        <f t="shared" si="413"/>
        <v/>
      </c>
      <c r="X1333" s="44" t="str">
        <f>IF(AA1333=$AA$1,MAX($X$1:X1332)+1,"")</f>
        <v/>
      </c>
      <c r="Y1333" s="44" t="str">
        <f t="shared" si="414"/>
        <v/>
      </c>
      <c r="Z1333" s="44" t="str">
        <f t="shared" si="401"/>
        <v/>
      </c>
      <c r="AA1333" s="44" t="str">
        <f t="shared" si="415"/>
        <v/>
      </c>
      <c r="AB1333" s="44" t="str">
        <f t="shared" si="416"/>
        <v/>
      </c>
      <c r="AC1333" s="45" t="str">
        <f t="shared" si="417"/>
        <v/>
      </c>
      <c r="AD1333" s="45" t="str">
        <f t="shared" si="418"/>
        <v/>
      </c>
      <c r="AG1333"/>
    </row>
    <row r="1334" spans="1:33" x14ac:dyDescent="0.25">
      <c r="A1334" s="41" t="str">
        <f>IF(B1334=$Z$1,MAX($A$1:A1333)+1,"")</f>
        <v/>
      </c>
      <c r="B1334" s="48" t="s">
        <v>38</v>
      </c>
      <c r="C1334" s="41" t="s">
        <v>291</v>
      </c>
      <c r="D1334" s="49" t="s">
        <v>299</v>
      </c>
      <c r="E1334" s="50">
        <v>699357</v>
      </c>
      <c r="F1334" s="48" t="s">
        <v>24</v>
      </c>
      <c r="H1334" s="63">
        <f t="shared" si="400"/>
        <v>1333</v>
      </c>
      <c r="I1334" s="63" t="str">
        <f t="shared" si="402"/>
        <v/>
      </c>
      <c r="J1334" s="63" t="str">
        <f t="shared" si="403"/>
        <v/>
      </c>
      <c r="K1334" s="63" t="str">
        <f t="shared" si="404"/>
        <v/>
      </c>
      <c r="L1334" s="63" t="str">
        <f t="shared" si="405"/>
        <v/>
      </c>
      <c r="M1334" s="63" t="str">
        <f t="shared" si="406"/>
        <v/>
      </c>
      <c r="N1334" s="63" t="str">
        <f t="shared" si="407"/>
        <v/>
      </c>
      <c r="P1334" s="44" t="str">
        <f>IF($AB$1="NE","",IF(V1334=$V$1,MAX($P$1:P1333)+1,""))</f>
        <v/>
      </c>
      <c r="Q1334" s="44" t="str">
        <f t="shared" si="408"/>
        <v/>
      </c>
      <c r="R1334" s="44" t="str">
        <f t="shared" si="409"/>
        <v/>
      </c>
      <c r="S1334" s="44" t="str">
        <f t="shared" si="410"/>
        <v/>
      </c>
      <c r="T1334" s="44" t="str">
        <f t="shared" si="411"/>
        <v/>
      </c>
      <c r="U1334" s="44" t="str">
        <f t="shared" si="412"/>
        <v/>
      </c>
      <c r="V1334" s="44" t="str">
        <f t="shared" si="413"/>
        <v/>
      </c>
      <c r="X1334" s="44" t="str">
        <f>IF(AA1334=$AA$1,MAX($X$1:X1333)+1,"")</f>
        <v/>
      </c>
      <c r="Y1334" s="44" t="str">
        <f t="shared" si="414"/>
        <v/>
      </c>
      <c r="Z1334" s="44" t="str">
        <f t="shared" si="401"/>
        <v/>
      </c>
      <c r="AA1334" s="44" t="str">
        <f t="shared" si="415"/>
        <v/>
      </c>
      <c r="AB1334" s="44" t="str">
        <f t="shared" si="416"/>
        <v/>
      </c>
      <c r="AC1334" s="45" t="str">
        <f t="shared" si="417"/>
        <v/>
      </c>
      <c r="AD1334" s="45" t="str">
        <f t="shared" si="418"/>
        <v/>
      </c>
      <c r="AG1334"/>
    </row>
    <row r="1335" spans="1:33" x14ac:dyDescent="0.25">
      <c r="A1335" s="41" t="str">
        <f>IF(B1335=$Z$1,MAX($A$1:A1334)+1,"")</f>
        <v/>
      </c>
      <c r="B1335" s="48" t="s">
        <v>38</v>
      </c>
      <c r="C1335" s="41" t="s">
        <v>291</v>
      </c>
      <c r="D1335" s="49" t="s">
        <v>300</v>
      </c>
      <c r="E1335" s="50">
        <v>699594</v>
      </c>
      <c r="F1335" s="48" t="s">
        <v>24</v>
      </c>
      <c r="H1335" s="63">
        <f t="shared" si="400"/>
        <v>1334</v>
      </c>
      <c r="I1335" s="63" t="str">
        <f t="shared" si="402"/>
        <v/>
      </c>
      <c r="J1335" s="63" t="str">
        <f t="shared" si="403"/>
        <v/>
      </c>
      <c r="K1335" s="63" t="str">
        <f t="shared" si="404"/>
        <v/>
      </c>
      <c r="L1335" s="63" t="str">
        <f t="shared" si="405"/>
        <v/>
      </c>
      <c r="M1335" s="63" t="str">
        <f t="shared" si="406"/>
        <v/>
      </c>
      <c r="N1335" s="63" t="str">
        <f t="shared" si="407"/>
        <v/>
      </c>
      <c r="P1335" s="44" t="str">
        <f>IF($AB$1="NE","",IF(V1335=$V$1,MAX($P$1:P1334)+1,""))</f>
        <v/>
      </c>
      <c r="Q1335" s="44" t="str">
        <f t="shared" si="408"/>
        <v/>
      </c>
      <c r="R1335" s="44" t="str">
        <f t="shared" si="409"/>
        <v/>
      </c>
      <c r="S1335" s="44" t="str">
        <f t="shared" si="410"/>
        <v/>
      </c>
      <c r="T1335" s="44" t="str">
        <f t="shared" si="411"/>
        <v/>
      </c>
      <c r="U1335" s="44" t="str">
        <f t="shared" si="412"/>
        <v/>
      </c>
      <c r="V1335" s="44" t="str">
        <f t="shared" si="413"/>
        <v/>
      </c>
      <c r="X1335" s="44" t="str">
        <f>IF(AA1335=$AA$1,MAX($X$1:X1334)+1,"")</f>
        <v/>
      </c>
      <c r="Y1335" s="44" t="str">
        <f t="shared" si="414"/>
        <v/>
      </c>
      <c r="Z1335" s="44" t="str">
        <f t="shared" si="401"/>
        <v/>
      </c>
      <c r="AA1335" s="44" t="str">
        <f t="shared" si="415"/>
        <v/>
      </c>
      <c r="AB1335" s="44" t="str">
        <f t="shared" si="416"/>
        <v/>
      </c>
      <c r="AC1335" s="45" t="str">
        <f t="shared" si="417"/>
        <v/>
      </c>
      <c r="AD1335" s="45" t="str">
        <f t="shared" si="418"/>
        <v/>
      </c>
      <c r="AG1335"/>
    </row>
    <row r="1336" spans="1:33" x14ac:dyDescent="0.25">
      <c r="A1336" s="41" t="str">
        <f>IF(B1336=$Z$1,MAX($A$1:A1335)+1,"")</f>
        <v/>
      </c>
      <c r="B1336" s="48" t="s">
        <v>38</v>
      </c>
      <c r="C1336" s="41" t="s">
        <v>291</v>
      </c>
      <c r="D1336" s="49" t="s">
        <v>1249</v>
      </c>
      <c r="E1336" s="50">
        <v>669342</v>
      </c>
      <c r="F1336" s="48" t="s">
        <v>24</v>
      </c>
      <c r="H1336" s="63">
        <f t="shared" si="400"/>
        <v>1335</v>
      </c>
      <c r="I1336" s="63" t="str">
        <f t="shared" si="402"/>
        <v/>
      </c>
      <c r="J1336" s="63" t="str">
        <f t="shared" si="403"/>
        <v/>
      </c>
      <c r="K1336" s="63" t="str">
        <f t="shared" si="404"/>
        <v/>
      </c>
      <c r="L1336" s="63" t="str">
        <f t="shared" si="405"/>
        <v/>
      </c>
      <c r="M1336" s="63" t="str">
        <f t="shared" si="406"/>
        <v/>
      </c>
      <c r="N1336" s="63" t="str">
        <f t="shared" si="407"/>
        <v/>
      </c>
      <c r="P1336" s="44" t="str">
        <f>IF($AB$1="NE","",IF(V1336=$V$1,MAX($P$1:P1335)+1,""))</f>
        <v/>
      </c>
      <c r="Q1336" s="44" t="str">
        <f t="shared" si="408"/>
        <v/>
      </c>
      <c r="R1336" s="44" t="str">
        <f t="shared" si="409"/>
        <v/>
      </c>
      <c r="S1336" s="44" t="str">
        <f t="shared" si="410"/>
        <v/>
      </c>
      <c r="T1336" s="44" t="str">
        <f t="shared" si="411"/>
        <v/>
      </c>
      <c r="U1336" s="44" t="str">
        <f t="shared" si="412"/>
        <v/>
      </c>
      <c r="V1336" s="44" t="str">
        <f t="shared" si="413"/>
        <v/>
      </c>
      <c r="X1336" s="44" t="str">
        <f>IF(AA1336=$AA$1,MAX($X$1:X1335)+1,"")</f>
        <v/>
      </c>
      <c r="Y1336" s="44" t="str">
        <f t="shared" si="414"/>
        <v/>
      </c>
      <c r="Z1336" s="44" t="str">
        <f t="shared" si="401"/>
        <v/>
      </c>
      <c r="AA1336" s="44" t="str">
        <f t="shared" si="415"/>
        <v/>
      </c>
      <c r="AB1336" s="44" t="str">
        <f t="shared" si="416"/>
        <v/>
      </c>
      <c r="AC1336" s="45" t="str">
        <f t="shared" si="417"/>
        <v/>
      </c>
      <c r="AD1336" s="45" t="str">
        <f t="shared" si="418"/>
        <v/>
      </c>
      <c r="AG1336"/>
    </row>
    <row r="1337" spans="1:33" x14ac:dyDescent="0.25">
      <c r="A1337" s="41" t="str">
        <f>IF(B1337=$Z$1,MAX($A$1:A1336)+1,"")</f>
        <v/>
      </c>
      <c r="B1337" s="48" t="s">
        <v>38</v>
      </c>
      <c r="C1337" s="41" t="s">
        <v>291</v>
      </c>
      <c r="D1337" s="49" t="s">
        <v>1250</v>
      </c>
      <c r="E1337" s="50">
        <v>699691</v>
      </c>
      <c r="F1337" s="48" t="s">
        <v>24</v>
      </c>
      <c r="H1337" s="63">
        <f t="shared" si="400"/>
        <v>1336</v>
      </c>
      <c r="I1337" s="63" t="str">
        <f t="shared" si="402"/>
        <v/>
      </c>
      <c r="J1337" s="63" t="str">
        <f t="shared" si="403"/>
        <v/>
      </c>
      <c r="K1337" s="63" t="str">
        <f t="shared" si="404"/>
        <v/>
      </c>
      <c r="L1337" s="63" t="str">
        <f t="shared" si="405"/>
        <v/>
      </c>
      <c r="M1337" s="63" t="str">
        <f t="shared" si="406"/>
        <v/>
      </c>
      <c r="N1337" s="63" t="str">
        <f t="shared" si="407"/>
        <v/>
      </c>
      <c r="P1337" s="44" t="str">
        <f>IF($AB$1="NE","",IF(V1337=$V$1,MAX($P$1:P1336)+1,""))</f>
        <v/>
      </c>
      <c r="Q1337" s="44" t="str">
        <f t="shared" si="408"/>
        <v/>
      </c>
      <c r="R1337" s="44" t="str">
        <f t="shared" si="409"/>
        <v/>
      </c>
      <c r="S1337" s="44" t="str">
        <f t="shared" si="410"/>
        <v/>
      </c>
      <c r="T1337" s="44" t="str">
        <f t="shared" si="411"/>
        <v/>
      </c>
      <c r="U1337" s="44" t="str">
        <f t="shared" si="412"/>
        <v/>
      </c>
      <c r="V1337" s="44" t="str">
        <f t="shared" si="413"/>
        <v/>
      </c>
      <c r="X1337" s="44" t="str">
        <f>IF(AA1337=$AA$1,MAX($X$1:X1336)+1,"")</f>
        <v/>
      </c>
      <c r="Y1337" s="44" t="str">
        <f t="shared" si="414"/>
        <v/>
      </c>
      <c r="Z1337" s="44" t="str">
        <f t="shared" si="401"/>
        <v/>
      </c>
      <c r="AA1337" s="44" t="str">
        <f t="shared" si="415"/>
        <v/>
      </c>
      <c r="AB1337" s="44" t="str">
        <f t="shared" si="416"/>
        <v/>
      </c>
      <c r="AC1337" s="45" t="str">
        <f t="shared" si="417"/>
        <v/>
      </c>
      <c r="AD1337" s="45" t="str">
        <f t="shared" si="418"/>
        <v/>
      </c>
      <c r="AG1337"/>
    </row>
    <row r="1338" spans="1:33" x14ac:dyDescent="0.25">
      <c r="A1338" s="41" t="str">
        <f>IF(B1338=$Z$1,MAX($A$1:A1337)+1,"")</f>
        <v/>
      </c>
      <c r="B1338" s="48" t="s">
        <v>38</v>
      </c>
      <c r="C1338" s="41" t="s">
        <v>291</v>
      </c>
      <c r="D1338" s="49" t="s">
        <v>301</v>
      </c>
      <c r="E1338" s="50">
        <v>686191</v>
      </c>
      <c r="F1338" s="48" t="s">
        <v>24</v>
      </c>
      <c r="H1338" s="63">
        <f t="shared" si="400"/>
        <v>1337</v>
      </c>
      <c r="I1338" s="63" t="str">
        <f t="shared" si="402"/>
        <v/>
      </c>
      <c r="J1338" s="63" t="str">
        <f t="shared" si="403"/>
        <v/>
      </c>
      <c r="K1338" s="63" t="str">
        <f t="shared" si="404"/>
        <v/>
      </c>
      <c r="L1338" s="63" t="str">
        <f t="shared" si="405"/>
        <v/>
      </c>
      <c r="M1338" s="63" t="str">
        <f t="shared" si="406"/>
        <v/>
      </c>
      <c r="N1338" s="63" t="str">
        <f t="shared" si="407"/>
        <v/>
      </c>
      <c r="P1338" s="44" t="str">
        <f>IF($AB$1="NE","",IF(V1338=$V$1,MAX($P$1:P1337)+1,""))</f>
        <v/>
      </c>
      <c r="Q1338" s="44" t="str">
        <f t="shared" si="408"/>
        <v/>
      </c>
      <c r="R1338" s="44" t="str">
        <f t="shared" si="409"/>
        <v/>
      </c>
      <c r="S1338" s="44" t="str">
        <f t="shared" si="410"/>
        <v/>
      </c>
      <c r="T1338" s="44" t="str">
        <f t="shared" si="411"/>
        <v/>
      </c>
      <c r="U1338" s="44" t="str">
        <f t="shared" si="412"/>
        <v/>
      </c>
      <c r="V1338" s="44" t="str">
        <f t="shared" si="413"/>
        <v/>
      </c>
      <c r="X1338" s="44" t="str">
        <f>IF(AA1338=$AA$1,MAX($X$1:X1337)+1,"")</f>
        <v/>
      </c>
      <c r="Y1338" s="44" t="str">
        <f t="shared" si="414"/>
        <v/>
      </c>
      <c r="Z1338" s="44" t="str">
        <f t="shared" si="401"/>
        <v/>
      </c>
      <c r="AA1338" s="44" t="str">
        <f t="shared" si="415"/>
        <v/>
      </c>
      <c r="AB1338" s="44" t="str">
        <f t="shared" si="416"/>
        <v/>
      </c>
      <c r="AC1338" s="45" t="str">
        <f t="shared" si="417"/>
        <v/>
      </c>
      <c r="AD1338" s="45" t="str">
        <f t="shared" si="418"/>
        <v/>
      </c>
      <c r="AG1338"/>
    </row>
    <row r="1339" spans="1:33" x14ac:dyDescent="0.25">
      <c r="A1339" s="41" t="str">
        <f>IF(B1339=$Z$1,MAX($A$1:A1338)+1,"")</f>
        <v/>
      </c>
      <c r="B1339" s="48" t="s">
        <v>38</v>
      </c>
      <c r="C1339" s="41" t="s">
        <v>291</v>
      </c>
      <c r="D1339" s="49" t="s">
        <v>1251</v>
      </c>
      <c r="E1339" s="50">
        <v>749206</v>
      </c>
      <c r="F1339" s="48" t="s">
        <v>24</v>
      </c>
      <c r="H1339" s="63">
        <f t="shared" si="400"/>
        <v>1338</v>
      </c>
      <c r="I1339" s="63" t="str">
        <f t="shared" si="402"/>
        <v/>
      </c>
      <c r="J1339" s="63" t="str">
        <f t="shared" si="403"/>
        <v/>
      </c>
      <c r="K1339" s="63" t="str">
        <f t="shared" si="404"/>
        <v/>
      </c>
      <c r="L1339" s="63" t="str">
        <f t="shared" si="405"/>
        <v/>
      </c>
      <c r="M1339" s="63" t="str">
        <f t="shared" si="406"/>
        <v/>
      </c>
      <c r="N1339" s="63" t="str">
        <f t="shared" si="407"/>
        <v/>
      </c>
      <c r="P1339" s="44" t="str">
        <f>IF($AB$1="NE","",IF(V1339=$V$1,MAX($P$1:P1338)+1,""))</f>
        <v/>
      </c>
      <c r="Q1339" s="44" t="str">
        <f t="shared" si="408"/>
        <v/>
      </c>
      <c r="R1339" s="44" t="str">
        <f t="shared" si="409"/>
        <v/>
      </c>
      <c r="S1339" s="44" t="str">
        <f t="shared" si="410"/>
        <v/>
      </c>
      <c r="T1339" s="44" t="str">
        <f t="shared" si="411"/>
        <v/>
      </c>
      <c r="U1339" s="44" t="str">
        <f t="shared" si="412"/>
        <v/>
      </c>
      <c r="V1339" s="44" t="str">
        <f t="shared" si="413"/>
        <v/>
      </c>
      <c r="X1339" s="44" t="str">
        <f>IF(AA1339=$AA$1,MAX($X$1:X1338)+1,"")</f>
        <v/>
      </c>
      <c r="Y1339" s="44" t="str">
        <f t="shared" si="414"/>
        <v/>
      </c>
      <c r="Z1339" s="44" t="str">
        <f t="shared" si="401"/>
        <v/>
      </c>
      <c r="AA1339" s="44" t="str">
        <f t="shared" si="415"/>
        <v/>
      </c>
      <c r="AB1339" s="44" t="str">
        <f t="shared" si="416"/>
        <v/>
      </c>
      <c r="AC1339" s="45" t="str">
        <f t="shared" si="417"/>
        <v/>
      </c>
      <c r="AD1339" s="45" t="str">
        <f t="shared" si="418"/>
        <v/>
      </c>
      <c r="AG1339"/>
    </row>
    <row r="1340" spans="1:33" x14ac:dyDescent="0.25">
      <c r="A1340" s="41" t="str">
        <f>IF(B1340=$Z$1,MAX($A$1:A1339)+1,"")</f>
        <v/>
      </c>
      <c r="B1340" s="48" t="s">
        <v>38</v>
      </c>
      <c r="C1340" s="41" t="s">
        <v>291</v>
      </c>
      <c r="D1340" s="49" t="s">
        <v>1252</v>
      </c>
      <c r="E1340" s="50">
        <v>616559</v>
      </c>
      <c r="F1340" s="48" t="s">
        <v>24</v>
      </c>
      <c r="H1340" s="63">
        <f t="shared" si="400"/>
        <v>1339</v>
      </c>
      <c r="I1340" s="63" t="str">
        <f t="shared" si="402"/>
        <v/>
      </c>
      <c r="J1340" s="63" t="str">
        <f t="shared" si="403"/>
        <v/>
      </c>
      <c r="K1340" s="63" t="str">
        <f t="shared" si="404"/>
        <v/>
      </c>
      <c r="L1340" s="63" t="str">
        <f t="shared" si="405"/>
        <v/>
      </c>
      <c r="M1340" s="63" t="str">
        <f t="shared" si="406"/>
        <v/>
      </c>
      <c r="N1340" s="63" t="str">
        <f t="shared" si="407"/>
        <v/>
      </c>
      <c r="P1340" s="44" t="str">
        <f>IF($AB$1="NE","",IF(V1340=$V$1,MAX($P$1:P1339)+1,""))</f>
        <v/>
      </c>
      <c r="Q1340" s="44" t="str">
        <f t="shared" si="408"/>
        <v/>
      </c>
      <c r="R1340" s="44" t="str">
        <f t="shared" si="409"/>
        <v/>
      </c>
      <c r="S1340" s="44" t="str">
        <f t="shared" si="410"/>
        <v/>
      </c>
      <c r="T1340" s="44" t="str">
        <f t="shared" si="411"/>
        <v/>
      </c>
      <c r="U1340" s="44" t="str">
        <f t="shared" si="412"/>
        <v/>
      </c>
      <c r="V1340" s="44" t="str">
        <f t="shared" si="413"/>
        <v/>
      </c>
      <c r="X1340" s="44" t="str">
        <f>IF(AA1340=$AA$1,MAX($X$1:X1339)+1,"")</f>
        <v/>
      </c>
      <c r="Y1340" s="44" t="str">
        <f t="shared" si="414"/>
        <v/>
      </c>
      <c r="Z1340" s="44" t="str">
        <f t="shared" si="401"/>
        <v/>
      </c>
      <c r="AA1340" s="44" t="str">
        <f t="shared" si="415"/>
        <v/>
      </c>
      <c r="AB1340" s="44" t="str">
        <f t="shared" si="416"/>
        <v/>
      </c>
      <c r="AC1340" s="45" t="str">
        <f t="shared" si="417"/>
        <v/>
      </c>
      <c r="AD1340" s="45" t="str">
        <f t="shared" si="418"/>
        <v/>
      </c>
      <c r="AG1340"/>
    </row>
    <row r="1341" spans="1:33" x14ac:dyDescent="0.25">
      <c r="A1341" s="41" t="str">
        <f>IF(B1341=$Z$1,MAX($A$1:A1340)+1,"")</f>
        <v/>
      </c>
      <c r="B1341" s="48" t="s">
        <v>38</v>
      </c>
      <c r="C1341" s="41" t="s">
        <v>291</v>
      </c>
      <c r="D1341" s="49" t="s">
        <v>302</v>
      </c>
      <c r="E1341" s="50">
        <v>903337</v>
      </c>
      <c r="F1341" s="48" t="s">
        <v>24</v>
      </c>
      <c r="H1341" s="63">
        <f t="shared" si="400"/>
        <v>1340</v>
      </c>
      <c r="I1341" s="63" t="str">
        <f t="shared" si="402"/>
        <v/>
      </c>
      <c r="J1341" s="63" t="str">
        <f t="shared" si="403"/>
        <v/>
      </c>
      <c r="K1341" s="63" t="str">
        <f t="shared" si="404"/>
        <v/>
      </c>
      <c r="L1341" s="63" t="str">
        <f t="shared" si="405"/>
        <v/>
      </c>
      <c r="M1341" s="63" t="str">
        <f t="shared" si="406"/>
        <v/>
      </c>
      <c r="N1341" s="63" t="str">
        <f t="shared" si="407"/>
        <v/>
      </c>
      <c r="P1341" s="44" t="str">
        <f>IF($AB$1="NE","",IF(V1341=$V$1,MAX($P$1:P1340)+1,""))</f>
        <v/>
      </c>
      <c r="Q1341" s="44" t="str">
        <f t="shared" si="408"/>
        <v/>
      </c>
      <c r="R1341" s="44" t="str">
        <f t="shared" si="409"/>
        <v/>
      </c>
      <c r="S1341" s="44" t="str">
        <f t="shared" si="410"/>
        <v/>
      </c>
      <c r="T1341" s="44" t="str">
        <f t="shared" si="411"/>
        <v/>
      </c>
      <c r="U1341" s="44" t="str">
        <f t="shared" si="412"/>
        <v/>
      </c>
      <c r="V1341" s="44" t="str">
        <f t="shared" si="413"/>
        <v/>
      </c>
      <c r="X1341" s="44" t="str">
        <f>IF(AA1341=$AA$1,MAX($X$1:X1340)+1,"")</f>
        <v/>
      </c>
      <c r="Y1341" s="44" t="str">
        <f t="shared" si="414"/>
        <v/>
      </c>
      <c r="Z1341" s="44" t="str">
        <f t="shared" si="401"/>
        <v/>
      </c>
      <c r="AA1341" s="44" t="str">
        <f t="shared" si="415"/>
        <v/>
      </c>
      <c r="AB1341" s="44" t="str">
        <f t="shared" si="416"/>
        <v/>
      </c>
      <c r="AC1341" s="45" t="str">
        <f t="shared" si="417"/>
        <v/>
      </c>
      <c r="AD1341" s="45" t="str">
        <f t="shared" si="418"/>
        <v/>
      </c>
      <c r="AG1341"/>
    </row>
    <row r="1342" spans="1:33" x14ac:dyDescent="0.25">
      <c r="A1342" s="41" t="str">
        <f>IF(B1342=$Z$1,MAX($A$1:A1341)+1,"")</f>
        <v/>
      </c>
      <c r="B1342" s="48" t="s">
        <v>38</v>
      </c>
      <c r="C1342" s="41" t="s">
        <v>291</v>
      </c>
      <c r="D1342" s="49" t="s">
        <v>1253</v>
      </c>
      <c r="E1342" s="50">
        <v>699748</v>
      </c>
      <c r="F1342" s="48" t="s">
        <v>24</v>
      </c>
      <c r="H1342" s="63">
        <f t="shared" si="400"/>
        <v>1341</v>
      </c>
      <c r="I1342" s="63" t="str">
        <f t="shared" si="402"/>
        <v/>
      </c>
      <c r="J1342" s="63" t="str">
        <f t="shared" si="403"/>
        <v/>
      </c>
      <c r="K1342" s="63" t="str">
        <f t="shared" si="404"/>
        <v/>
      </c>
      <c r="L1342" s="63" t="str">
        <f t="shared" si="405"/>
        <v/>
      </c>
      <c r="M1342" s="63" t="str">
        <f t="shared" si="406"/>
        <v/>
      </c>
      <c r="N1342" s="63" t="str">
        <f t="shared" si="407"/>
        <v/>
      </c>
      <c r="P1342" s="44" t="str">
        <f>IF($AB$1="NE","",IF(V1342=$V$1,MAX($P$1:P1341)+1,""))</f>
        <v/>
      </c>
      <c r="Q1342" s="44" t="str">
        <f t="shared" si="408"/>
        <v/>
      </c>
      <c r="R1342" s="44" t="str">
        <f t="shared" si="409"/>
        <v/>
      </c>
      <c r="S1342" s="44" t="str">
        <f t="shared" si="410"/>
        <v/>
      </c>
      <c r="T1342" s="44" t="str">
        <f t="shared" si="411"/>
        <v/>
      </c>
      <c r="U1342" s="44" t="str">
        <f t="shared" si="412"/>
        <v/>
      </c>
      <c r="V1342" s="44" t="str">
        <f t="shared" si="413"/>
        <v/>
      </c>
      <c r="X1342" s="44" t="str">
        <f>IF(AA1342=$AA$1,MAX($X$1:X1341)+1,"")</f>
        <v/>
      </c>
      <c r="Y1342" s="44" t="str">
        <f t="shared" si="414"/>
        <v/>
      </c>
      <c r="Z1342" s="44" t="str">
        <f t="shared" si="401"/>
        <v/>
      </c>
      <c r="AA1342" s="44" t="str">
        <f t="shared" si="415"/>
        <v/>
      </c>
      <c r="AB1342" s="44" t="str">
        <f t="shared" si="416"/>
        <v/>
      </c>
      <c r="AC1342" s="45" t="str">
        <f t="shared" si="417"/>
        <v/>
      </c>
      <c r="AD1342" s="45" t="str">
        <f t="shared" si="418"/>
        <v/>
      </c>
      <c r="AG1342"/>
    </row>
    <row r="1343" spans="1:33" x14ac:dyDescent="0.25">
      <c r="A1343" s="41" t="str">
        <f>IF(B1343=$Z$1,MAX($A$1:A1342)+1,"")</f>
        <v/>
      </c>
      <c r="B1343" s="48" t="s">
        <v>38</v>
      </c>
      <c r="C1343" s="41" t="s">
        <v>291</v>
      </c>
      <c r="D1343" s="49" t="s">
        <v>303</v>
      </c>
      <c r="E1343" s="50">
        <v>770540</v>
      </c>
      <c r="F1343" s="48" t="s">
        <v>24</v>
      </c>
      <c r="H1343" s="63">
        <f t="shared" si="400"/>
        <v>1342</v>
      </c>
      <c r="I1343" s="63" t="str">
        <f t="shared" si="402"/>
        <v/>
      </c>
      <c r="J1343" s="63" t="str">
        <f t="shared" si="403"/>
        <v/>
      </c>
      <c r="K1343" s="63" t="str">
        <f t="shared" si="404"/>
        <v/>
      </c>
      <c r="L1343" s="63" t="str">
        <f t="shared" si="405"/>
        <v/>
      </c>
      <c r="M1343" s="63" t="str">
        <f t="shared" si="406"/>
        <v/>
      </c>
      <c r="N1343" s="63" t="str">
        <f t="shared" si="407"/>
        <v/>
      </c>
      <c r="P1343" s="44" t="str">
        <f>IF($AB$1="NE","",IF(V1343=$V$1,MAX($P$1:P1342)+1,""))</f>
        <v/>
      </c>
      <c r="Q1343" s="44" t="str">
        <f t="shared" si="408"/>
        <v/>
      </c>
      <c r="R1343" s="44" t="str">
        <f t="shared" si="409"/>
        <v/>
      </c>
      <c r="S1343" s="44" t="str">
        <f t="shared" si="410"/>
        <v/>
      </c>
      <c r="T1343" s="44" t="str">
        <f t="shared" si="411"/>
        <v/>
      </c>
      <c r="U1343" s="44" t="str">
        <f t="shared" si="412"/>
        <v/>
      </c>
      <c r="V1343" s="44" t="str">
        <f t="shared" si="413"/>
        <v/>
      </c>
      <c r="X1343" s="44" t="str">
        <f>IF(AA1343=$AA$1,MAX($X$1:X1342)+1,"")</f>
        <v/>
      </c>
      <c r="Y1343" s="44" t="str">
        <f t="shared" si="414"/>
        <v/>
      </c>
      <c r="Z1343" s="44" t="str">
        <f t="shared" si="401"/>
        <v/>
      </c>
      <c r="AA1343" s="44" t="str">
        <f t="shared" si="415"/>
        <v/>
      </c>
      <c r="AB1343" s="44" t="str">
        <f t="shared" si="416"/>
        <v/>
      </c>
      <c r="AC1343" s="45" t="str">
        <f t="shared" si="417"/>
        <v/>
      </c>
      <c r="AD1343" s="45" t="str">
        <f t="shared" si="418"/>
        <v/>
      </c>
      <c r="AG1343"/>
    </row>
    <row r="1344" spans="1:33" x14ac:dyDescent="0.25">
      <c r="A1344" s="41" t="str">
        <f>IF(B1344=$Z$1,MAX($A$1:A1343)+1,"")</f>
        <v/>
      </c>
      <c r="B1344" s="48" t="s">
        <v>38</v>
      </c>
      <c r="C1344" s="41" t="s">
        <v>291</v>
      </c>
      <c r="D1344" s="49" t="s">
        <v>304</v>
      </c>
      <c r="E1344" s="50">
        <v>749214</v>
      </c>
      <c r="F1344" s="48" t="s">
        <v>24</v>
      </c>
      <c r="H1344" s="63">
        <f t="shared" si="400"/>
        <v>1343</v>
      </c>
      <c r="I1344" s="63" t="str">
        <f t="shared" si="402"/>
        <v/>
      </c>
      <c r="J1344" s="63" t="str">
        <f t="shared" si="403"/>
        <v/>
      </c>
      <c r="K1344" s="63" t="str">
        <f t="shared" si="404"/>
        <v/>
      </c>
      <c r="L1344" s="63" t="str">
        <f t="shared" si="405"/>
        <v/>
      </c>
      <c r="M1344" s="63" t="str">
        <f t="shared" si="406"/>
        <v/>
      </c>
      <c r="N1344" s="63" t="str">
        <f t="shared" si="407"/>
        <v/>
      </c>
      <c r="P1344" s="44" t="str">
        <f>IF($AB$1="NE","",IF(V1344=$V$1,MAX($P$1:P1343)+1,""))</f>
        <v/>
      </c>
      <c r="Q1344" s="44" t="str">
        <f t="shared" si="408"/>
        <v/>
      </c>
      <c r="R1344" s="44" t="str">
        <f t="shared" si="409"/>
        <v/>
      </c>
      <c r="S1344" s="44" t="str">
        <f t="shared" si="410"/>
        <v/>
      </c>
      <c r="T1344" s="44" t="str">
        <f t="shared" si="411"/>
        <v/>
      </c>
      <c r="U1344" s="44" t="str">
        <f t="shared" si="412"/>
        <v/>
      </c>
      <c r="V1344" s="44" t="str">
        <f t="shared" si="413"/>
        <v/>
      </c>
      <c r="X1344" s="44" t="str">
        <f>IF(AA1344=$AA$1,MAX($X$1:X1343)+1,"")</f>
        <v/>
      </c>
      <c r="Y1344" s="44" t="str">
        <f t="shared" si="414"/>
        <v/>
      </c>
      <c r="Z1344" s="44" t="str">
        <f t="shared" si="401"/>
        <v/>
      </c>
      <c r="AA1344" s="44" t="str">
        <f t="shared" si="415"/>
        <v/>
      </c>
      <c r="AB1344" s="44" t="str">
        <f t="shared" si="416"/>
        <v/>
      </c>
      <c r="AC1344" s="45" t="str">
        <f t="shared" si="417"/>
        <v/>
      </c>
      <c r="AD1344" s="45" t="str">
        <f t="shared" si="418"/>
        <v/>
      </c>
      <c r="AG1344"/>
    </row>
    <row r="1345" spans="1:33" x14ac:dyDescent="0.25">
      <c r="A1345" s="41" t="str">
        <f>IF(B1345=$Z$1,MAX($A$1:A1344)+1,"")</f>
        <v/>
      </c>
      <c r="B1345" s="48" t="s">
        <v>38</v>
      </c>
      <c r="C1345" s="41" t="s">
        <v>291</v>
      </c>
      <c r="D1345" s="49" t="s">
        <v>1254</v>
      </c>
      <c r="E1345" s="50">
        <v>790842</v>
      </c>
      <c r="F1345" s="48" t="s">
        <v>24</v>
      </c>
      <c r="H1345" s="63">
        <f t="shared" si="400"/>
        <v>1344</v>
      </c>
      <c r="I1345" s="63" t="str">
        <f t="shared" si="402"/>
        <v/>
      </c>
      <c r="J1345" s="63" t="str">
        <f t="shared" si="403"/>
        <v/>
      </c>
      <c r="K1345" s="63" t="str">
        <f t="shared" si="404"/>
        <v/>
      </c>
      <c r="L1345" s="63" t="str">
        <f t="shared" si="405"/>
        <v/>
      </c>
      <c r="M1345" s="63" t="str">
        <f t="shared" si="406"/>
        <v/>
      </c>
      <c r="N1345" s="63" t="str">
        <f t="shared" si="407"/>
        <v/>
      </c>
      <c r="P1345" s="44" t="str">
        <f>IF($AB$1="NE","",IF(V1345=$V$1,MAX($P$1:P1344)+1,""))</f>
        <v/>
      </c>
      <c r="Q1345" s="44" t="str">
        <f t="shared" si="408"/>
        <v/>
      </c>
      <c r="R1345" s="44" t="str">
        <f t="shared" si="409"/>
        <v/>
      </c>
      <c r="S1345" s="44" t="str">
        <f t="shared" si="410"/>
        <v/>
      </c>
      <c r="T1345" s="44" t="str">
        <f t="shared" si="411"/>
        <v/>
      </c>
      <c r="U1345" s="44" t="str">
        <f t="shared" si="412"/>
        <v/>
      </c>
      <c r="V1345" s="44" t="str">
        <f t="shared" si="413"/>
        <v/>
      </c>
      <c r="X1345" s="44" t="str">
        <f>IF(AA1345=$AA$1,MAX($X$1:X1344)+1,"")</f>
        <v/>
      </c>
      <c r="Y1345" s="44" t="str">
        <f t="shared" si="414"/>
        <v/>
      </c>
      <c r="Z1345" s="44" t="str">
        <f t="shared" si="401"/>
        <v/>
      </c>
      <c r="AA1345" s="44" t="str">
        <f t="shared" si="415"/>
        <v/>
      </c>
      <c r="AB1345" s="44" t="str">
        <f t="shared" si="416"/>
        <v/>
      </c>
      <c r="AC1345" s="45" t="str">
        <f t="shared" si="417"/>
        <v/>
      </c>
      <c r="AD1345" s="45" t="str">
        <f t="shared" si="418"/>
        <v/>
      </c>
      <c r="AG1345"/>
    </row>
    <row r="1346" spans="1:33" x14ac:dyDescent="0.25">
      <c r="A1346" s="41" t="str">
        <f>IF(B1346=$Z$1,MAX($A$1:A1345)+1,"")</f>
        <v/>
      </c>
      <c r="B1346" s="48" t="s">
        <v>38</v>
      </c>
      <c r="C1346" s="41" t="s">
        <v>291</v>
      </c>
      <c r="D1346" s="49" t="s">
        <v>1255</v>
      </c>
      <c r="E1346" s="50">
        <v>795933</v>
      </c>
      <c r="F1346" s="48" t="s">
        <v>24</v>
      </c>
      <c r="H1346" s="63">
        <f t="shared" si="400"/>
        <v>1345</v>
      </c>
      <c r="I1346" s="63" t="str">
        <f t="shared" si="402"/>
        <v/>
      </c>
      <c r="J1346" s="63" t="str">
        <f t="shared" si="403"/>
        <v/>
      </c>
      <c r="K1346" s="63" t="str">
        <f t="shared" si="404"/>
        <v/>
      </c>
      <c r="L1346" s="63" t="str">
        <f t="shared" si="405"/>
        <v/>
      </c>
      <c r="M1346" s="63" t="str">
        <f t="shared" si="406"/>
        <v/>
      </c>
      <c r="N1346" s="63" t="str">
        <f t="shared" si="407"/>
        <v/>
      </c>
      <c r="P1346" s="44" t="str">
        <f>IF($AB$1="NE","",IF(V1346=$V$1,MAX($P$1:P1345)+1,""))</f>
        <v/>
      </c>
      <c r="Q1346" s="44" t="str">
        <f t="shared" si="408"/>
        <v/>
      </c>
      <c r="R1346" s="44" t="str">
        <f t="shared" si="409"/>
        <v/>
      </c>
      <c r="S1346" s="44" t="str">
        <f t="shared" si="410"/>
        <v/>
      </c>
      <c r="T1346" s="44" t="str">
        <f t="shared" si="411"/>
        <v/>
      </c>
      <c r="U1346" s="44" t="str">
        <f t="shared" si="412"/>
        <v/>
      </c>
      <c r="V1346" s="44" t="str">
        <f t="shared" si="413"/>
        <v/>
      </c>
      <c r="X1346" s="44" t="str">
        <f>IF(AA1346=$AA$1,MAX($X$1:X1345)+1,"")</f>
        <v/>
      </c>
      <c r="Y1346" s="44" t="str">
        <f t="shared" si="414"/>
        <v/>
      </c>
      <c r="Z1346" s="44" t="str">
        <f t="shared" si="401"/>
        <v/>
      </c>
      <c r="AA1346" s="44" t="str">
        <f t="shared" si="415"/>
        <v/>
      </c>
      <c r="AB1346" s="44" t="str">
        <f t="shared" si="416"/>
        <v/>
      </c>
      <c r="AC1346" s="45" t="str">
        <f t="shared" si="417"/>
        <v/>
      </c>
      <c r="AD1346" s="45" t="str">
        <f t="shared" si="418"/>
        <v/>
      </c>
      <c r="AG1346"/>
    </row>
    <row r="1347" spans="1:33" x14ac:dyDescent="0.25">
      <c r="A1347" s="41" t="str">
        <f>IF(B1347=$Z$1,MAX($A$1:A1346)+1,"")</f>
        <v/>
      </c>
      <c r="B1347" s="48" t="s">
        <v>38</v>
      </c>
      <c r="C1347" s="41" t="s">
        <v>1256</v>
      </c>
      <c r="D1347" s="49" t="s">
        <v>1257</v>
      </c>
      <c r="E1347" s="50">
        <v>653063</v>
      </c>
      <c r="F1347" s="48" t="s">
        <v>24</v>
      </c>
      <c r="H1347" s="63">
        <f t="shared" ref="H1347:H1410" si="419">IF($T$1="ANO",H1346+1,"")</f>
        <v>1346</v>
      </c>
      <c r="I1347" s="63" t="str">
        <f t="shared" si="402"/>
        <v/>
      </c>
      <c r="J1347" s="63" t="str">
        <f t="shared" si="403"/>
        <v/>
      </c>
      <c r="K1347" s="63" t="str">
        <f t="shared" si="404"/>
        <v/>
      </c>
      <c r="L1347" s="63" t="str">
        <f t="shared" si="405"/>
        <v/>
      </c>
      <c r="M1347" s="63" t="str">
        <f t="shared" si="406"/>
        <v/>
      </c>
      <c r="N1347" s="63" t="str">
        <f t="shared" si="407"/>
        <v/>
      </c>
      <c r="P1347" s="44" t="str">
        <f>IF($AB$1="NE","",IF(V1347=$V$1,MAX($P$1:P1346)+1,""))</f>
        <v/>
      </c>
      <c r="Q1347" s="44" t="str">
        <f t="shared" si="408"/>
        <v/>
      </c>
      <c r="R1347" s="44" t="str">
        <f t="shared" si="409"/>
        <v/>
      </c>
      <c r="S1347" s="44" t="str">
        <f t="shared" si="410"/>
        <v/>
      </c>
      <c r="T1347" s="44" t="str">
        <f t="shared" si="411"/>
        <v/>
      </c>
      <c r="U1347" s="44" t="str">
        <f t="shared" si="412"/>
        <v/>
      </c>
      <c r="V1347" s="44" t="str">
        <f t="shared" si="413"/>
        <v/>
      </c>
      <c r="X1347" s="44" t="str">
        <f>IF(AA1347=$AA$1,MAX($X$1:X1346)+1,"")</f>
        <v/>
      </c>
      <c r="Y1347" s="44" t="str">
        <f t="shared" si="414"/>
        <v/>
      </c>
      <c r="Z1347" s="44" t="str">
        <f t="shared" ref="Z1347:Z1410" si="420">IF(Y1347="","",LOOKUP(Y1347,$A$2:$A$10000,$B$2:$B$10000))</f>
        <v/>
      </c>
      <c r="AA1347" s="44" t="str">
        <f t="shared" si="415"/>
        <v/>
      </c>
      <c r="AB1347" s="44" t="str">
        <f t="shared" si="416"/>
        <v/>
      </c>
      <c r="AC1347" s="45" t="str">
        <f t="shared" si="417"/>
        <v/>
      </c>
      <c r="AD1347" s="45" t="str">
        <f t="shared" si="418"/>
        <v/>
      </c>
      <c r="AG1347"/>
    </row>
    <row r="1348" spans="1:33" x14ac:dyDescent="0.25">
      <c r="A1348" s="41" t="str">
        <f>IF(B1348=$Z$1,MAX($A$1:A1347)+1,"")</f>
        <v/>
      </c>
      <c r="B1348" s="48" t="s">
        <v>38</v>
      </c>
      <c r="C1348" s="41" t="s">
        <v>1256</v>
      </c>
      <c r="D1348" s="49" t="s">
        <v>1258</v>
      </c>
      <c r="E1348" s="50">
        <v>634247</v>
      </c>
      <c r="F1348" s="48" t="s">
        <v>24</v>
      </c>
      <c r="H1348" s="63">
        <f t="shared" si="419"/>
        <v>1347</v>
      </c>
      <c r="I1348" s="63" t="str">
        <f t="shared" si="402"/>
        <v/>
      </c>
      <c r="J1348" s="63" t="str">
        <f t="shared" si="403"/>
        <v/>
      </c>
      <c r="K1348" s="63" t="str">
        <f t="shared" si="404"/>
        <v/>
      </c>
      <c r="L1348" s="63" t="str">
        <f t="shared" si="405"/>
        <v/>
      </c>
      <c r="M1348" s="63" t="str">
        <f t="shared" si="406"/>
        <v/>
      </c>
      <c r="N1348" s="63" t="str">
        <f t="shared" si="407"/>
        <v/>
      </c>
      <c r="P1348" s="44" t="str">
        <f>IF($AB$1="NE","",IF(V1348=$V$1,MAX($P$1:P1347)+1,""))</f>
        <v/>
      </c>
      <c r="Q1348" s="44" t="str">
        <f t="shared" si="408"/>
        <v/>
      </c>
      <c r="R1348" s="44" t="str">
        <f t="shared" si="409"/>
        <v/>
      </c>
      <c r="S1348" s="44" t="str">
        <f t="shared" si="410"/>
        <v/>
      </c>
      <c r="T1348" s="44" t="str">
        <f t="shared" si="411"/>
        <v/>
      </c>
      <c r="U1348" s="44" t="str">
        <f t="shared" si="412"/>
        <v/>
      </c>
      <c r="V1348" s="44" t="str">
        <f t="shared" si="413"/>
        <v/>
      </c>
      <c r="X1348" s="44" t="str">
        <f>IF(AA1348=$AA$1,MAX($X$1:X1347)+1,"")</f>
        <v/>
      </c>
      <c r="Y1348" s="44" t="str">
        <f t="shared" si="414"/>
        <v/>
      </c>
      <c r="Z1348" s="44" t="str">
        <f t="shared" si="420"/>
        <v/>
      </c>
      <c r="AA1348" s="44" t="str">
        <f t="shared" si="415"/>
        <v/>
      </c>
      <c r="AB1348" s="44" t="str">
        <f t="shared" si="416"/>
        <v/>
      </c>
      <c r="AC1348" s="45" t="str">
        <f t="shared" si="417"/>
        <v/>
      </c>
      <c r="AD1348" s="45" t="str">
        <f t="shared" si="418"/>
        <v/>
      </c>
      <c r="AG1348"/>
    </row>
    <row r="1349" spans="1:33" x14ac:dyDescent="0.25">
      <c r="A1349" s="41" t="str">
        <f>IF(B1349=$Z$1,MAX($A$1:A1348)+1,"")</f>
        <v/>
      </c>
      <c r="B1349" s="48" t="s">
        <v>38</v>
      </c>
      <c r="C1349" s="41" t="s">
        <v>1256</v>
      </c>
      <c r="D1349" s="49" t="s">
        <v>1259</v>
      </c>
      <c r="E1349" s="50">
        <v>666670</v>
      </c>
      <c r="F1349" s="48" t="s">
        <v>24</v>
      </c>
      <c r="H1349" s="63">
        <f t="shared" si="419"/>
        <v>1348</v>
      </c>
      <c r="I1349" s="63" t="str">
        <f t="shared" si="402"/>
        <v/>
      </c>
      <c r="J1349" s="63" t="str">
        <f t="shared" si="403"/>
        <v/>
      </c>
      <c r="K1349" s="63" t="str">
        <f t="shared" si="404"/>
        <v/>
      </c>
      <c r="L1349" s="63" t="str">
        <f t="shared" si="405"/>
        <v/>
      </c>
      <c r="M1349" s="63" t="str">
        <f t="shared" si="406"/>
        <v/>
      </c>
      <c r="N1349" s="63" t="str">
        <f t="shared" si="407"/>
        <v/>
      </c>
      <c r="P1349" s="44" t="str">
        <f>IF($AB$1="NE","",IF(V1349=$V$1,MAX($P$1:P1348)+1,""))</f>
        <v/>
      </c>
      <c r="Q1349" s="44" t="str">
        <f t="shared" si="408"/>
        <v/>
      </c>
      <c r="R1349" s="44" t="str">
        <f t="shared" si="409"/>
        <v/>
      </c>
      <c r="S1349" s="44" t="str">
        <f t="shared" si="410"/>
        <v/>
      </c>
      <c r="T1349" s="44" t="str">
        <f t="shared" si="411"/>
        <v/>
      </c>
      <c r="U1349" s="44" t="str">
        <f t="shared" si="412"/>
        <v/>
      </c>
      <c r="V1349" s="44" t="str">
        <f t="shared" si="413"/>
        <v/>
      </c>
      <c r="X1349" s="44" t="str">
        <f>IF(AA1349=$AA$1,MAX($X$1:X1348)+1,"")</f>
        <v/>
      </c>
      <c r="Y1349" s="44" t="str">
        <f t="shared" si="414"/>
        <v/>
      </c>
      <c r="Z1349" s="44" t="str">
        <f t="shared" si="420"/>
        <v/>
      </c>
      <c r="AA1349" s="44" t="str">
        <f t="shared" si="415"/>
        <v/>
      </c>
      <c r="AB1349" s="44" t="str">
        <f t="shared" si="416"/>
        <v/>
      </c>
      <c r="AC1349" s="45" t="str">
        <f t="shared" si="417"/>
        <v/>
      </c>
      <c r="AD1349" s="45" t="str">
        <f t="shared" si="418"/>
        <v/>
      </c>
      <c r="AG1349"/>
    </row>
    <row r="1350" spans="1:33" x14ac:dyDescent="0.25">
      <c r="A1350" s="41" t="str">
        <f>IF(B1350=$Z$1,MAX($A$1:A1349)+1,"")</f>
        <v/>
      </c>
      <c r="B1350" s="48" t="s">
        <v>38</v>
      </c>
      <c r="C1350" s="41" t="s">
        <v>1256</v>
      </c>
      <c r="D1350" s="49" t="s">
        <v>1260</v>
      </c>
      <c r="E1350" s="50">
        <v>603121</v>
      </c>
      <c r="F1350" s="48" t="s">
        <v>24</v>
      </c>
      <c r="H1350" s="63">
        <f t="shared" si="419"/>
        <v>1349</v>
      </c>
      <c r="I1350" s="63" t="str">
        <f t="shared" si="402"/>
        <v/>
      </c>
      <c r="J1350" s="63" t="str">
        <f t="shared" si="403"/>
        <v/>
      </c>
      <c r="K1350" s="63" t="str">
        <f t="shared" si="404"/>
        <v/>
      </c>
      <c r="L1350" s="63" t="str">
        <f t="shared" si="405"/>
        <v/>
      </c>
      <c r="M1350" s="63" t="str">
        <f t="shared" si="406"/>
        <v/>
      </c>
      <c r="N1350" s="63" t="str">
        <f t="shared" si="407"/>
        <v/>
      </c>
      <c r="P1350" s="44" t="str">
        <f>IF($AB$1="NE","",IF(V1350=$V$1,MAX($P$1:P1349)+1,""))</f>
        <v/>
      </c>
      <c r="Q1350" s="44" t="str">
        <f t="shared" si="408"/>
        <v/>
      </c>
      <c r="R1350" s="44" t="str">
        <f t="shared" si="409"/>
        <v/>
      </c>
      <c r="S1350" s="44" t="str">
        <f t="shared" si="410"/>
        <v/>
      </c>
      <c r="T1350" s="44" t="str">
        <f t="shared" si="411"/>
        <v/>
      </c>
      <c r="U1350" s="44" t="str">
        <f t="shared" si="412"/>
        <v/>
      </c>
      <c r="V1350" s="44" t="str">
        <f t="shared" si="413"/>
        <v/>
      </c>
      <c r="X1350" s="44" t="str">
        <f>IF(AA1350=$AA$1,MAX($X$1:X1349)+1,"")</f>
        <v/>
      </c>
      <c r="Y1350" s="44" t="str">
        <f t="shared" si="414"/>
        <v/>
      </c>
      <c r="Z1350" s="44" t="str">
        <f t="shared" si="420"/>
        <v/>
      </c>
      <c r="AA1350" s="44" t="str">
        <f t="shared" si="415"/>
        <v/>
      </c>
      <c r="AB1350" s="44" t="str">
        <f t="shared" si="416"/>
        <v/>
      </c>
      <c r="AC1350" s="45" t="str">
        <f t="shared" si="417"/>
        <v/>
      </c>
      <c r="AD1350" s="45" t="str">
        <f t="shared" si="418"/>
        <v/>
      </c>
      <c r="AG1350"/>
    </row>
    <row r="1351" spans="1:33" x14ac:dyDescent="0.25">
      <c r="A1351" s="41" t="str">
        <f>IF(B1351=$Z$1,MAX($A$1:A1350)+1,"")</f>
        <v/>
      </c>
      <c r="B1351" s="48" t="s">
        <v>38</v>
      </c>
      <c r="C1351" s="41" t="s">
        <v>1256</v>
      </c>
      <c r="D1351" s="49" t="s">
        <v>1261</v>
      </c>
      <c r="E1351" s="50">
        <v>742686</v>
      </c>
      <c r="F1351" s="48" t="s">
        <v>24</v>
      </c>
      <c r="H1351" s="63">
        <f t="shared" si="419"/>
        <v>1350</v>
      </c>
      <c r="I1351" s="63" t="str">
        <f t="shared" si="402"/>
        <v/>
      </c>
      <c r="J1351" s="63" t="str">
        <f t="shared" si="403"/>
        <v/>
      </c>
      <c r="K1351" s="63" t="str">
        <f t="shared" si="404"/>
        <v/>
      </c>
      <c r="L1351" s="63" t="str">
        <f t="shared" si="405"/>
        <v/>
      </c>
      <c r="M1351" s="63" t="str">
        <f t="shared" si="406"/>
        <v/>
      </c>
      <c r="N1351" s="63" t="str">
        <f t="shared" si="407"/>
        <v/>
      </c>
      <c r="P1351" s="44" t="str">
        <f>IF($AB$1="NE","",IF(V1351=$V$1,MAX($P$1:P1350)+1,""))</f>
        <v/>
      </c>
      <c r="Q1351" s="44" t="str">
        <f t="shared" si="408"/>
        <v/>
      </c>
      <c r="R1351" s="44" t="str">
        <f t="shared" si="409"/>
        <v/>
      </c>
      <c r="S1351" s="44" t="str">
        <f t="shared" si="410"/>
        <v/>
      </c>
      <c r="T1351" s="44" t="str">
        <f t="shared" si="411"/>
        <v/>
      </c>
      <c r="U1351" s="44" t="str">
        <f t="shared" si="412"/>
        <v/>
      </c>
      <c r="V1351" s="44" t="str">
        <f t="shared" si="413"/>
        <v/>
      </c>
      <c r="X1351" s="44" t="str">
        <f>IF(AA1351=$AA$1,MAX($X$1:X1350)+1,"")</f>
        <v/>
      </c>
      <c r="Y1351" s="44" t="str">
        <f t="shared" si="414"/>
        <v/>
      </c>
      <c r="Z1351" s="44" t="str">
        <f t="shared" si="420"/>
        <v/>
      </c>
      <c r="AA1351" s="44" t="str">
        <f t="shared" si="415"/>
        <v/>
      </c>
      <c r="AB1351" s="44" t="str">
        <f t="shared" si="416"/>
        <v/>
      </c>
      <c r="AC1351" s="45" t="str">
        <f t="shared" si="417"/>
        <v/>
      </c>
      <c r="AD1351" s="45" t="str">
        <f t="shared" si="418"/>
        <v/>
      </c>
      <c r="AG1351"/>
    </row>
    <row r="1352" spans="1:33" x14ac:dyDescent="0.25">
      <c r="A1352" s="41" t="str">
        <f>IF(B1352=$Z$1,MAX($A$1:A1351)+1,"")</f>
        <v/>
      </c>
      <c r="B1352" s="48" t="s">
        <v>38</v>
      </c>
      <c r="C1352" s="41" t="s">
        <v>305</v>
      </c>
      <c r="D1352" s="49" t="s">
        <v>306</v>
      </c>
      <c r="E1352" s="50">
        <v>600661</v>
      </c>
      <c r="F1352" s="48" t="s">
        <v>24</v>
      </c>
      <c r="H1352" s="63">
        <f t="shared" si="419"/>
        <v>1351</v>
      </c>
      <c r="I1352" s="63" t="str">
        <f t="shared" si="402"/>
        <v/>
      </c>
      <c r="J1352" s="63" t="str">
        <f t="shared" si="403"/>
        <v/>
      </c>
      <c r="K1352" s="63" t="str">
        <f t="shared" si="404"/>
        <v/>
      </c>
      <c r="L1352" s="63" t="str">
        <f t="shared" si="405"/>
        <v/>
      </c>
      <c r="M1352" s="63" t="str">
        <f t="shared" si="406"/>
        <v/>
      </c>
      <c r="N1352" s="63" t="str">
        <f t="shared" si="407"/>
        <v/>
      </c>
      <c r="P1352" s="44" t="str">
        <f>IF($AB$1="NE","",IF(V1352=$V$1,MAX($P$1:P1351)+1,""))</f>
        <v/>
      </c>
      <c r="Q1352" s="44" t="str">
        <f t="shared" si="408"/>
        <v/>
      </c>
      <c r="R1352" s="44" t="str">
        <f t="shared" si="409"/>
        <v/>
      </c>
      <c r="S1352" s="44" t="str">
        <f t="shared" si="410"/>
        <v/>
      </c>
      <c r="T1352" s="44" t="str">
        <f t="shared" si="411"/>
        <v/>
      </c>
      <c r="U1352" s="44" t="str">
        <f t="shared" si="412"/>
        <v/>
      </c>
      <c r="V1352" s="44" t="str">
        <f t="shared" si="413"/>
        <v/>
      </c>
      <c r="X1352" s="44" t="str">
        <f>IF(AA1352=$AA$1,MAX($X$1:X1351)+1,"")</f>
        <v/>
      </c>
      <c r="Y1352" s="44" t="str">
        <f t="shared" si="414"/>
        <v/>
      </c>
      <c r="Z1352" s="44" t="str">
        <f t="shared" si="420"/>
        <v/>
      </c>
      <c r="AA1352" s="44" t="str">
        <f t="shared" si="415"/>
        <v/>
      </c>
      <c r="AB1352" s="44" t="str">
        <f t="shared" si="416"/>
        <v/>
      </c>
      <c r="AC1352" s="45" t="str">
        <f t="shared" si="417"/>
        <v/>
      </c>
      <c r="AD1352" s="45" t="str">
        <f t="shared" si="418"/>
        <v/>
      </c>
      <c r="AG1352"/>
    </row>
    <row r="1353" spans="1:33" x14ac:dyDescent="0.25">
      <c r="A1353" s="41" t="str">
        <f>IF(B1353=$Z$1,MAX($A$1:A1352)+1,"")</f>
        <v/>
      </c>
      <c r="B1353" s="48" t="s">
        <v>38</v>
      </c>
      <c r="C1353" s="41" t="s">
        <v>305</v>
      </c>
      <c r="D1353" s="49" t="s">
        <v>1262</v>
      </c>
      <c r="E1353" s="50">
        <v>601977</v>
      </c>
      <c r="F1353" s="48" t="s">
        <v>24</v>
      </c>
      <c r="H1353" s="63">
        <f t="shared" si="419"/>
        <v>1352</v>
      </c>
      <c r="I1353" s="63" t="str">
        <f t="shared" si="402"/>
        <v/>
      </c>
      <c r="J1353" s="63" t="str">
        <f t="shared" si="403"/>
        <v/>
      </c>
      <c r="K1353" s="63" t="str">
        <f t="shared" si="404"/>
        <v/>
      </c>
      <c r="L1353" s="63" t="str">
        <f t="shared" si="405"/>
        <v/>
      </c>
      <c r="M1353" s="63" t="str">
        <f t="shared" si="406"/>
        <v/>
      </c>
      <c r="N1353" s="63" t="str">
        <f t="shared" si="407"/>
        <v/>
      </c>
      <c r="P1353" s="44" t="str">
        <f>IF($AB$1="NE","",IF(V1353=$V$1,MAX($P$1:P1352)+1,""))</f>
        <v/>
      </c>
      <c r="Q1353" s="44" t="str">
        <f t="shared" si="408"/>
        <v/>
      </c>
      <c r="R1353" s="44" t="str">
        <f t="shared" si="409"/>
        <v/>
      </c>
      <c r="S1353" s="44" t="str">
        <f t="shared" si="410"/>
        <v/>
      </c>
      <c r="T1353" s="44" t="str">
        <f t="shared" si="411"/>
        <v/>
      </c>
      <c r="U1353" s="44" t="str">
        <f t="shared" si="412"/>
        <v/>
      </c>
      <c r="V1353" s="44" t="str">
        <f t="shared" si="413"/>
        <v/>
      </c>
      <c r="X1353" s="44" t="str">
        <f>IF(AA1353=$AA$1,MAX($X$1:X1352)+1,"")</f>
        <v/>
      </c>
      <c r="Y1353" s="44" t="str">
        <f t="shared" si="414"/>
        <v/>
      </c>
      <c r="Z1353" s="44" t="str">
        <f t="shared" si="420"/>
        <v/>
      </c>
      <c r="AA1353" s="44" t="str">
        <f t="shared" si="415"/>
        <v/>
      </c>
      <c r="AB1353" s="44" t="str">
        <f t="shared" si="416"/>
        <v/>
      </c>
      <c r="AC1353" s="45" t="str">
        <f t="shared" si="417"/>
        <v/>
      </c>
      <c r="AD1353" s="45" t="str">
        <f t="shared" si="418"/>
        <v/>
      </c>
      <c r="AG1353"/>
    </row>
    <row r="1354" spans="1:33" x14ac:dyDescent="0.25">
      <c r="A1354" s="41" t="str">
        <f>IF(B1354=$Z$1,MAX($A$1:A1353)+1,"")</f>
        <v/>
      </c>
      <c r="B1354" s="48" t="s">
        <v>38</v>
      </c>
      <c r="C1354" s="41" t="s">
        <v>305</v>
      </c>
      <c r="D1354" s="49" t="s">
        <v>1263</v>
      </c>
      <c r="E1354" s="50">
        <v>757454</v>
      </c>
      <c r="F1354" s="48" t="s">
        <v>24</v>
      </c>
      <c r="H1354" s="63">
        <f t="shared" si="419"/>
        <v>1353</v>
      </c>
      <c r="I1354" s="63" t="str">
        <f t="shared" si="402"/>
        <v/>
      </c>
      <c r="J1354" s="63" t="str">
        <f t="shared" si="403"/>
        <v/>
      </c>
      <c r="K1354" s="63" t="str">
        <f t="shared" si="404"/>
        <v/>
      </c>
      <c r="L1354" s="63" t="str">
        <f t="shared" si="405"/>
        <v/>
      </c>
      <c r="M1354" s="63" t="str">
        <f t="shared" si="406"/>
        <v/>
      </c>
      <c r="N1354" s="63" t="str">
        <f t="shared" si="407"/>
        <v/>
      </c>
      <c r="P1354" s="44" t="str">
        <f>IF($AB$1="NE","",IF(V1354=$V$1,MAX($P$1:P1353)+1,""))</f>
        <v/>
      </c>
      <c r="Q1354" s="44" t="str">
        <f t="shared" si="408"/>
        <v/>
      </c>
      <c r="R1354" s="44" t="str">
        <f t="shared" si="409"/>
        <v/>
      </c>
      <c r="S1354" s="44" t="str">
        <f t="shared" si="410"/>
        <v/>
      </c>
      <c r="T1354" s="44" t="str">
        <f t="shared" si="411"/>
        <v/>
      </c>
      <c r="U1354" s="44" t="str">
        <f t="shared" si="412"/>
        <v/>
      </c>
      <c r="V1354" s="44" t="str">
        <f t="shared" si="413"/>
        <v/>
      </c>
      <c r="X1354" s="44" t="str">
        <f>IF(AA1354=$AA$1,MAX($X$1:X1353)+1,"")</f>
        <v/>
      </c>
      <c r="Y1354" s="44" t="str">
        <f t="shared" si="414"/>
        <v/>
      </c>
      <c r="Z1354" s="44" t="str">
        <f t="shared" si="420"/>
        <v/>
      </c>
      <c r="AA1354" s="44" t="str">
        <f t="shared" si="415"/>
        <v/>
      </c>
      <c r="AB1354" s="44" t="str">
        <f t="shared" si="416"/>
        <v/>
      </c>
      <c r="AC1354" s="45" t="str">
        <f t="shared" si="417"/>
        <v/>
      </c>
      <c r="AD1354" s="45" t="str">
        <f t="shared" si="418"/>
        <v/>
      </c>
      <c r="AG1354"/>
    </row>
    <row r="1355" spans="1:33" x14ac:dyDescent="0.25">
      <c r="A1355" s="41" t="str">
        <f>IF(B1355=$Z$1,MAX($A$1:A1354)+1,"")</f>
        <v/>
      </c>
      <c r="B1355" s="48" t="s">
        <v>38</v>
      </c>
      <c r="C1355" s="41" t="s">
        <v>305</v>
      </c>
      <c r="D1355" s="51" t="s">
        <v>307</v>
      </c>
      <c r="E1355" s="50">
        <v>608688</v>
      </c>
      <c r="F1355" s="48" t="s">
        <v>24</v>
      </c>
      <c r="H1355" s="63">
        <f t="shared" si="419"/>
        <v>1354</v>
      </c>
      <c r="I1355" s="63" t="str">
        <f t="shared" ref="I1355:I1418" si="421">IF(I1354="","",IF(MAX($P$2:$P$10000)=I1354,"",I1354+1))</f>
        <v/>
      </c>
      <c r="J1355" s="63" t="str">
        <f t="shared" ref="J1355:J1418" si="422">IF(I1355="","",LOOKUP(Q1355,$P$2:$P$10000,$R$2:$R$10000))</f>
        <v/>
      </c>
      <c r="K1355" s="63" t="str">
        <f t="shared" ref="K1355:K1418" si="423">IF(I1355="","",LOOKUP(I1355,$P$2:$P$10000,$S$2:$S$10000))</f>
        <v/>
      </c>
      <c r="L1355" s="63" t="str">
        <f t="shared" ref="L1355:L1418" si="424">IF(I1355="","",LOOKUP(I1355,$P$2:$P$10000,$T$2:$T$10000))</f>
        <v/>
      </c>
      <c r="M1355" s="63" t="str">
        <f t="shared" ref="M1355:M1418" si="425">IF(I1355="","",LOOKUP(I1355,$P$2:$P$10000,$U$2:$U$10000))</f>
        <v/>
      </c>
      <c r="N1355" s="63" t="str">
        <f t="shared" ref="N1355:N1418" si="426">IF(I1355="","",LOOKUP(I1355,$P$2:$P$10000,$V$2:$V$10000))</f>
        <v/>
      </c>
      <c r="P1355" s="44" t="str">
        <f>IF($AB$1="NE","",IF(V1355=$V$1,MAX($P$1:P1354)+1,""))</f>
        <v/>
      </c>
      <c r="Q1355" s="44" t="str">
        <f t="shared" ref="Q1355:Q1418" si="427">IF(Q1354="","",IF(MAX($X$2:$X$10000)=Q1354,"",Q1354+1))</f>
        <v/>
      </c>
      <c r="R1355" s="44" t="str">
        <f t="shared" ref="R1355:R1418" si="428">IF(Q1355="","",LOOKUP(Q1355,$Y$2:$Y$10000,$Z$2:$Z$10000))</f>
        <v/>
      </c>
      <c r="S1355" s="44" t="str">
        <f t="shared" ref="S1355:S1418" si="429">IF(Q1355="","",LOOKUP(Q1355,$X$2:$X$10000,$AA$2:$AA$10000))</f>
        <v/>
      </c>
      <c r="T1355" s="44" t="str">
        <f t="shared" ref="T1355:T1418" si="430">IF(Q1355="","",LOOKUP(Q1355,$X$2:$X$10000,$AB$2:$AB$10000))</f>
        <v/>
      </c>
      <c r="U1355" s="44" t="str">
        <f t="shared" ref="U1355:U1418" si="431">IF(Q1355="","",LOOKUP(Q1355,$X$2:$X$10000,$AC$2:$AC$10000))</f>
        <v/>
      </c>
      <c r="V1355" s="44" t="str">
        <f t="shared" ref="V1355:V1418" si="432">IF(Q1355="","",LOOKUP(Q1355,$X$2:$X$10000,$AD$2:$AD$10000))</f>
        <v/>
      </c>
      <c r="X1355" s="44" t="str">
        <f>IF(AA1355=$AA$1,MAX($X$1:X1354)+1,"")</f>
        <v/>
      </c>
      <c r="Y1355" s="44" t="str">
        <f t="shared" ref="Y1355:Y1418" si="433">IF(Y1354="","",IF(MAX($A$2:$A$10000)=Y1354,"",Y1354+1))</f>
        <v/>
      </c>
      <c r="Z1355" s="44" t="str">
        <f t="shared" si="420"/>
        <v/>
      </c>
      <c r="AA1355" s="44" t="str">
        <f t="shared" ref="AA1355:AA1418" si="434">IF(Y1355="","",LOOKUP(Y1355,$A$2:$A$10000,$C$2:$C$10000))</f>
        <v/>
      </c>
      <c r="AB1355" s="44" t="str">
        <f t="shared" ref="AB1355:AB1418" si="435">IF(Y1355="","",LOOKUP(Y1355,$A$2:$A$10000,$D$2:$D$10000))</f>
        <v/>
      </c>
      <c r="AC1355" s="45" t="str">
        <f t="shared" ref="AC1355:AC1418" si="436">IF(Y1355="","",LOOKUP(Y1355,$A$2:$A$10000,$E$2:$E$10000))</f>
        <v/>
      </c>
      <c r="AD1355" s="45" t="str">
        <f t="shared" ref="AD1355:AD1418" si="437">IF(Y1355="","",LOOKUP(Y1355,$A$2:$A$10000,$F$2:$F$10000))</f>
        <v/>
      </c>
      <c r="AG1355"/>
    </row>
    <row r="1356" spans="1:33" x14ac:dyDescent="0.25">
      <c r="A1356" s="41" t="str">
        <f>IF(B1356=$Z$1,MAX($A$1:A1355)+1,"")</f>
        <v/>
      </c>
      <c r="B1356" s="48" t="s">
        <v>38</v>
      </c>
      <c r="C1356" s="41" t="s">
        <v>305</v>
      </c>
      <c r="D1356" s="49" t="s">
        <v>1264</v>
      </c>
      <c r="E1356" s="50">
        <v>603953</v>
      </c>
      <c r="F1356" s="48" t="s">
        <v>24</v>
      </c>
      <c r="H1356" s="63">
        <f t="shared" si="419"/>
        <v>1355</v>
      </c>
      <c r="I1356" s="63" t="str">
        <f t="shared" si="421"/>
        <v/>
      </c>
      <c r="J1356" s="63" t="str">
        <f t="shared" si="422"/>
        <v/>
      </c>
      <c r="K1356" s="63" t="str">
        <f t="shared" si="423"/>
        <v/>
      </c>
      <c r="L1356" s="63" t="str">
        <f t="shared" si="424"/>
        <v/>
      </c>
      <c r="M1356" s="63" t="str">
        <f t="shared" si="425"/>
        <v/>
      </c>
      <c r="N1356" s="63" t="str">
        <f t="shared" si="426"/>
        <v/>
      </c>
      <c r="P1356" s="44" t="str">
        <f>IF($AB$1="NE","",IF(V1356=$V$1,MAX($P$1:P1355)+1,""))</f>
        <v/>
      </c>
      <c r="Q1356" s="44" t="str">
        <f t="shared" si="427"/>
        <v/>
      </c>
      <c r="R1356" s="44" t="str">
        <f t="shared" si="428"/>
        <v/>
      </c>
      <c r="S1356" s="44" t="str">
        <f t="shared" si="429"/>
        <v/>
      </c>
      <c r="T1356" s="44" t="str">
        <f t="shared" si="430"/>
        <v/>
      </c>
      <c r="U1356" s="44" t="str">
        <f t="shared" si="431"/>
        <v/>
      </c>
      <c r="V1356" s="44" t="str">
        <f t="shared" si="432"/>
        <v/>
      </c>
      <c r="X1356" s="44" t="str">
        <f>IF(AA1356=$AA$1,MAX($X$1:X1355)+1,"")</f>
        <v/>
      </c>
      <c r="Y1356" s="44" t="str">
        <f t="shared" si="433"/>
        <v/>
      </c>
      <c r="Z1356" s="44" t="str">
        <f t="shared" si="420"/>
        <v/>
      </c>
      <c r="AA1356" s="44" t="str">
        <f t="shared" si="434"/>
        <v/>
      </c>
      <c r="AB1356" s="44" t="str">
        <f t="shared" si="435"/>
        <v/>
      </c>
      <c r="AC1356" s="45" t="str">
        <f t="shared" si="436"/>
        <v/>
      </c>
      <c r="AD1356" s="45" t="str">
        <f t="shared" si="437"/>
        <v/>
      </c>
      <c r="AG1356"/>
    </row>
    <row r="1357" spans="1:33" x14ac:dyDescent="0.25">
      <c r="A1357" s="41" t="str">
        <f>IF(B1357=$Z$1,MAX($A$1:A1356)+1,"")</f>
        <v/>
      </c>
      <c r="B1357" s="48" t="s">
        <v>38</v>
      </c>
      <c r="C1357" s="41" t="s">
        <v>305</v>
      </c>
      <c r="D1357" s="49" t="s">
        <v>308</v>
      </c>
      <c r="E1357" s="50">
        <v>605204</v>
      </c>
      <c r="F1357" s="48" t="s">
        <v>24</v>
      </c>
      <c r="H1357" s="63">
        <f t="shared" si="419"/>
        <v>1356</v>
      </c>
      <c r="I1357" s="63" t="str">
        <f t="shared" si="421"/>
        <v/>
      </c>
      <c r="J1357" s="63" t="str">
        <f t="shared" si="422"/>
        <v/>
      </c>
      <c r="K1357" s="63" t="str">
        <f t="shared" si="423"/>
        <v/>
      </c>
      <c r="L1357" s="63" t="str">
        <f t="shared" si="424"/>
        <v/>
      </c>
      <c r="M1357" s="63" t="str">
        <f t="shared" si="425"/>
        <v/>
      </c>
      <c r="N1357" s="63" t="str">
        <f t="shared" si="426"/>
        <v/>
      </c>
      <c r="P1357" s="44" t="str">
        <f>IF($AB$1="NE","",IF(V1357=$V$1,MAX($P$1:P1356)+1,""))</f>
        <v/>
      </c>
      <c r="Q1357" s="44" t="str">
        <f t="shared" si="427"/>
        <v/>
      </c>
      <c r="R1357" s="44" t="str">
        <f t="shared" si="428"/>
        <v/>
      </c>
      <c r="S1357" s="44" t="str">
        <f t="shared" si="429"/>
        <v/>
      </c>
      <c r="T1357" s="44" t="str">
        <f t="shared" si="430"/>
        <v/>
      </c>
      <c r="U1357" s="44" t="str">
        <f t="shared" si="431"/>
        <v/>
      </c>
      <c r="V1357" s="44" t="str">
        <f t="shared" si="432"/>
        <v/>
      </c>
      <c r="X1357" s="44" t="str">
        <f>IF(AA1357=$AA$1,MAX($X$1:X1356)+1,"")</f>
        <v/>
      </c>
      <c r="Y1357" s="44" t="str">
        <f t="shared" si="433"/>
        <v/>
      </c>
      <c r="Z1357" s="44" t="str">
        <f t="shared" si="420"/>
        <v/>
      </c>
      <c r="AA1357" s="44" t="str">
        <f t="shared" si="434"/>
        <v/>
      </c>
      <c r="AB1357" s="44" t="str">
        <f t="shared" si="435"/>
        <v/>
      </c>
      <c r="AC1357" s="45" t="str">
        <f t="shared" si="436"/>
        <v/>
      </c>
      <c r="AD1357" s="45" t="str">
        <f t="shared" si="437"/>
        <v/>
      </c>
      <c r="AG1357"/>
    </row>
    <row r="1358" spans="1:33" x14ac:dyDescent="0.25">
      <c r="A1358" s="41" t="str">
        <f>IF(B1358=$Z$1,MAX($A$1:A1357)+1,"")</f>
        <v/>
      </c>
      <c r="B1358" s="48" t="s">
        <v>38</v>
      </c>
      <c r="C1358" s="41" t="s">
        <v>305</v>
      </c>
      <c r="D1358" s="49" t="s">
        <v>309</v>
      </c>
      <c r="E1358" s="50">
        <v>606430</v>
      </c>
      <c r="F1358" s="48" t="s">
        <v>24</v>
      </c>
      <c r="H1358" s="63">
        <f t="shared" si="419"/>
        <v>1357</v>
      </c>
      <c r="I1358" s="63" t="str">
        <f t="shared" si="421"/>
        <v/>
      </c>
      <c r="J1358" s="63" t="str">
        <f t="shared" si="422"/>
        <v/>
      </c>
      <c r="K1358" s="63" t="str">
        <f t="shared" si="423"/>
        <v/>
      </c>
      <c r="L1358" s="63" t="str">
        <f t="shared" si="424"/>
        <v/>
      </c>
      <c r="M1358" s="63" t="str">
        <f t="shared" si="425"/>
        <v/>
      </c>
      <c r="N1358" s="63" t="str">
        <f t="shared" si="426"/>
        <v/>
      </c>
      <c r="P1358" s="44" t="str">
        <f>IF($AB$1="NE","",IF(V1358=$V$1,MAX($P$1:P1357)+1,""))</f>
        <v/>
      </c>
      <c r="Q1358" s="44" t="str">
        <f t="shared" si="427"/>
        <v/>
      </c>
      <c r="R1358" s="44" t="str">
        <f t="shared" si="428"/>
        <v/>
      </c>
      <c r="S1358" s="44" t="str">
        <f t="shared" si="429"/>
        <v/>
      </c>
      <c r="T1358" s="44" t="str">
        <f t="shared" si="430"/>
        <v/>
      </c>
      <c r="U1358" s="44" t="str">
        <f t="shared" si="431"/>
        <v/>
      </c>
      <c r="V1358" s="44" t="str">
        <f t="shared" si="432"/>
        <v/>
      </c>
      <c r="X1358" s="44" t="str">
        <f>IF(AA1358=$AA$1,MAX($X$1:X1357)+1,"")</f>
        <v/>
      </c>
      <c r="Y1358" s="44" t="str">
        <f t="shared" si="433"/>
        <v/>
      </c>
      <c r="Z1358" s="44" t="str">
        <f t="shared" si="420"/>
        <v/>
      </c>
      <c r="AA1358" s="44" t="str">
        <f t="shared" si="434"/>
        <v/>
      </c>
      <c r="AB1358" s="44" t="str">
        <f t="shared" si="435"/>
        <v/>
      </c>
      <c r="AC1358" s="45" t="str">
        <f t="shared" si="436"/>
        <v/>
      </c>
      <c r="AD1358" s="45" t="str">
        <f t="shared" si="437"/>
        <v/>
      </c>
      <c r="AG1358"/>
    </row>
    <row r="1359" spans="1:33" x14ac:dyDescent="0.25">
      <c r="A1359" s="41" t="str">
        <f>IF(B1359=$Z$1,MAX($A$1:A1358)+1,"")</f>
        <v/>
      </c>
      <c r="B1359" s="48" t="s">
        <v>38</v>
      </c>
      <c r="C1359" s="41" t="s">
        <v>305</v>
      </c>
      <c r="D1359" s="49" t="s">
        <v>310</v>
      </c>
      <c r="E1359" s="50">
        <v>608696</v>
      </c>
      <c r="F1359" s="48" t="s">
        <v>24</v>
      </c>
      <c r="H1359" s="63">
        <f t="shared" si="419"/>
        <v>1358</v>
      </c>
      <c r="I1359" s="63" t="str">
        <f t="shared" si="421"/>
        <v/>
      </c>
      <c r="J1359" s="63" t="str">
        <f t="shared" si="422"/>
        <v/>
      </c>
      <c r="K1359" s="63" t="str">
        <f t="shared" si="423"/>
        <v/>
      </c>
      <c r="L1359" s="63" t="str">
        <f t="shared" si="424"/>
        <v/>
      </c>
      <c r="M1359" s="63" t="str">
        <f t="shared" si="425"/>
        <v/>
      </c>
      <c r="N1359" s="63" t="str">
        <f t="shared" si="426"/>
        <v/>
      </c>
      <c r="P1359" s="44" t="str">
        <f>IF($AB$1="NE","",IF(V1359=$V$1,MAX($P$1:P1358)+1,""))</f>
        <v/>
      </c>
      <c r="Q1359" s="44" t="str">
        <f t="shared" si="427"/>
        <v/>
      </c>
      <c r="R1359" s="44" t="str">
        <f t="shared" si="428"/>
        <v/>
      </c>
      <c r="S1359" s="44" t="str">
        <f t="shared" si="429"/>
        <v/>
      </c>
      <c r="T1359" s="44" t="str">
        <f t="shared" si="430"/>
        <v/>
      </c>
      <c r="U1359" s="44" t="str">
        <f t="shared" si="431"/>
        <v/>
      </c>
      <c r="V1359" s="44" t="str">
        <f t="shared" si="432"/>
        <v/>
      </c>
      <c r="X1359" s="44" t="str">
        <f>IF(AA1359=$AA$1,MAX($X$1:X1358)+1,"")</f>
        <v/>
      </c>
      <c r="Y1359" s="44" t="str">
        <f t="shared" si="433"/>
        <v/>
      </c>
      <c r="Z1359" s="44" t="str">
        <f t="shared" si="420"/>
        <v/>
      </c>
      <c r="AA1359" s="44" t="str">
        <f t="shared" si="434"/>
        <v/>
      </c>
      <c r="AB1359" s="44" t="str">
        <f t="shared" si="435"/>
        <v/>
      </c>
      <c r="AC1359" s="45" t="str">
        <f t="shared" si="436"/>
        <v/>
      </c>
      <c r="AD1359" s="45" t="str">
        <f t="shared" si="437"/>
        <v/>
      </c>
      <c r="AG1359"/>
    </row>
    <row r="1360" spans="1:33" x14ac:dyDescent="0.25">
      <c r="A1360" s="41" t="str">
        <f>IF(B1360=$Z$1,MAX($A$1:A1359)+1,"")</f>
        <v/>
      </c>
      <c r="B1360" s="48" t="s">
        <v>38</v>
      </c>
      <c r="C1360" s="41" t="s">
        <v>305</v>
      </c>
      <c r="D1360" s="49" t="s">
        <v>1265</v>
      </c>
      <c r="E1360" s="50">
        <v>774596</v>
      </c>
      <c r="F1360" s="48" t="s">
        <v>24</v>
      </c>
      <c r="H1360" s="63">
        <f t="shared" si="419"/>
        <v>1359</v>
      </c>
      <c r="I1360" s="63" t="str">
        <f t="shared" si="421"/>
        <v/>
      </c>
      <c r="J1360" s="63" t="str">
        <f t="shared" si="422"/>
        <v/>
      </c>
      <c r="K1360" s="63" t="str">
        <f t="shared" si="423"/>
        <v/>
      </c>
      <c r="L1360" s="63" t="str">
        <f t="shared" si="424"/>
        <v/>
      </c>
      <c r="M1360" s="63" t="str">
        <f t="shared" si="425"/>
        <v/>
      </c>
      <c r="N1360" s="63" t="str">
        <f t="shared" si="426"/>
        <v/>
      </c>
      <c r="P1360" s="44" t="str">
        <f>IF($AB$1="NE","",IF(V1360=$V$1,MAX($P$1:P1359)+1,""))</f>
        <v/>
      </c>
      <c r="Q1360" s="44" t="str">
        <f t="shared" si="427"/>
        <v/>
      </c>
      <c r="R1360" s="44" t="str">
        <f t="shared" si="428"/>
        <v/>
      </c>
      <c r="S1360" s="44" t="str">
        <f t="shared" si="429"/>
        <v/>
      </c>
      <c r="T1360" s="44" t="str">
        <f t="shared" si="430"/>
        <v/>
      </c>
      <c r="U1360" s="44" t="str">
        <f t="shared" si="431"/>
        <v/>
      </c>
      <c r="V1360" s="44" t="str">
        <f t="shared" si="432"/>
        <v/>
      </c>
      <c r="X1360" s="44" t="str">
        <f>IF(AA1360=$AA$1,MAX($X$1:X1359)+1,"")</f>
        <v/>
      </c>
      <c r="Y1360" s="44" t="str">
        <f t="shared" si="433"/>
        <v/>
      </c>
      <c r="Z1360" s="44" t="str">
        <f t="shared" si="420"/>
        <v/>
      </c>
      <c r="AA1360" s="44" t="str">
        <f t="shared" si="434"/>
        <v/>
      </c>
      <c r="AB1360" s="44" t="str">
        <f t="shared" si="435"/>
        <v/>
      </c>
      <c r="AC1360" s="45" t="str">
        <f t="shared" si="436"/>
        <v/>
      </c>
      <c r="AD1360" s="45" t="str">
        <f t="shared" si="437"/>
        <v/>
      </c>
      <c r="AG1360"/>
    </row>
    <row r="1361" spans="1:33" x14ac:dyDescent="0.25">
      <c r="A1361" s="41" t="str">
        <f>IF(B1361=$Z$1,MAX($A$1:A1360)+1,"")</f>
        <v/>
      </c>
      <c r="B1361" s="48" t="s">
        <v>38</v>
      </c>
      <c r="C1361" s="41" t="s">
        <v>305</v>
      </c>
      <c r="D1361" s="49" t="s">
        <v>311</v>
      </c>
      <c r="E1361" s="50">
        <v>763411</v>
      </c>
      <c r="F1361" s="48" t="s">
        <v>24</v>
      </c>
      <c r="H1361" s="63">
        <f t="shared" si="419"/>
        <v>1360</v>
      </c>
      <c r="I1361" s="63" t="str">
        <f t="shared" si="421"/>
        <v/>
      </c>
      <c r="J1361" s="63" t="str">
        <f t="shared" si="422"/>
        <v/>
      </c>
      <c r="K1361" s="63" t="str">
        <f t="shared" si="423"/>
        <v/>
      </c>
      <c r="L1361" s="63" t="str">
        <f t="shared" si="424"/>
        <v/>
      </c>
      <c r="M1361" s="63" t="str">
        <f t="shared" si="425"/>
        <v/>
      </c>
      <c r="N1361" s="63" t="str">
        <f t="shared" si="426"/>
        <v/>
      </c>
      <c r="P1361" s="44" t="str">
        <f>IF($AB$1="NE","",IF(V1361=$V$1,MAX($P$1:P1360)+1,""))</f>
        <v/>
      </c>
      <c r="Q1361" s="44" t="str">
        <f t="shared" si="427"/>
        <v/>
      </c>
      <c r="R1361" s="44" t="str">
        <f t="shared" si="428"/>
        <v/>
      </c>
      <c r="S1361" s="44" t="str">
        <f t="shared" si="429"/>
        <v/>
      </c>
      <c r="T1361" s="44" t="str">
        <f t="shared" si="430"/>
        <v/>
      </c>
      <c r="U1361" s="44" t="str">
        <f t="shared" si="431"/>
        <v/>
      </c>
      <c r="V1361" s="44" t="str">
        <f t="shared" si="432"/>
        <v/>
      </c>
      <c r="X1361" s="44" t="str">
        <f>IF(AA1361=$AA$1,MAX($X$1:X1360)+1,"")</f>
        <v/>
      </c>
      <c r="Y1361" s="44" t="str">
        <f t="shared" si="433"/>
        <v/>
      </c>
      <c r="Z1361" s="44" t="str">
        <f t="shared" si="420"/>
        <v/>
      </c>
      <c r="AA1361" s="44" t="str">
        <f t="shared" si="434"/>
        <v/>
      </c>
      <c r="AB1361" s="44" t="str">
        <f t="shared" si="435"/>
        <v/>
      </c>
      <c r="AC1361" s="45" t="str">
        <f t="shared" si="436"/>
        <v/>
      </c>
      <c r="AD1361" s="45" t="str">
        <f t="shared" si="437"/>
        <v/>
      </c>
      <c r="AG1361"/>
    </row>
    <row r="1362" spans="1:33" x14ac:dyDescent="0.25">
      <c r="A1362" s="41" t="str">
        <f>IF(B1362=$Z$1,MAX($A$1:A1361)+1,"")</f>
        <v/>
      </c>
      <c r="B1362" s="48" t="s">
        <v>38</v>
      </c>
      <c r="C1362" s="41" t="s">
        <v>305</v>
      </c>
      <c r="D1362" s="49" t="s">
        <v>312</v>
      </c>
      <c r="E1362" s="50">
        <v>688665</v>
      </c>
      <c r="F1362" s="48" t="s">
        <v>24</v>
      </c>
      <c r="H1362" s="63">
        <f t="shared" si="419"/>
        <v>1361</v>
      </c>
      <c r="I1362" s="63" t="str">
        <f t="shared" si="421"/>
        <v/>
      </c>
      <c r="J1362" s="63" t="str">
        <f t="shared" si="422"/>
        <v/>
      </c>
      <c r="K1362" s="63" t="str">
        <f t="shared" si="423"/>
        <v/>
      </c>
      <c r="L1362" s="63" t="str">
        <f t="shared" si="424"/>
        <v/>
      </c>
      <c r="M1362" s="63" t="str">
        <f t="shared" si="425"/>
        <v/>
      </c>
      <c r="N1362" s="63" t="str">
        <f t="shared" si="426"/>
        <v/>
      </c>
      <c r="P1362" s="44" t="str">
        <f>IF($AB$1="NE","",IF(V1362=$V$1,MAX($P$1:P1361)+1,""))</f>
        <v/>
      </c>
      <c r="Q1362" s="44" t="str">
        <f t="shared" si="427"/>
        <v/>
      </c>
      <c r="R1362" s="44" t="str">
        <f t="shared" si="428"/>
        <v/>
      </c>
      <c r="S1362" s="44" t="str">
        <f t="shared" si="429"/>
        <v/>
      </c>
      <c r="T1362" s="44" t="str">
        <f t="shared" si="430"/>
        <v/>
      </c>
      <c r="U1362" s="44" t="str">
        <f t="shared" si="431"/>
        <v/>
      </c>
      <c r="V1362" s="44" t="str">
        <f t="shared" si="432"/>
        <v/>
      </c>
      <c r="X1362" s="44" t="str">
        <f>IF(AA1362=$AA$1,MAX($X$1:X1361)+1,"")</f>
        <v/>
      </c>
      <c r="Y1362" s="44" t="str">
        <f t="shared" si="433"/>
        <v/>
      </c>
      <c r="Z1362" s="44" t="str">
        <f t="shared" si="420"/>
        <v/>
      </c>
      <c r="AA1362" s="44" t="str">
        <f t="shared" si="434"/>
        <v/>
      </c>
      <c r="AB1362" s="44" t="str">
        <f t="shared" si="435"/>
        <v/>
      </c>
      <c r="AC1362" s="45" t="str">
        <f t="shared" si="436"/>
        <v/>
      </c>
      <c r="AD1362" s="45" t="str">
        <f t="shared" si="437"/>
        <v/>
      </c>
      <c r="AG1362"/>
    </row>
    <row r="1363" spans="1:33" x14ac:dyDescent="0.25">
      <c r="A1363" s="41" t="str">
        <f>IF(B1363=$Z$1,MAX($A$1:A1362)+1,"")</f>
        <v/>
      </c>
      <c r="B1363" s="48" t="s">
        <v>38</v>
      </c>
      <c r="C1363" s="41" t="s">
        <v>305</v>
      </c>
      <c r="D1363" s="49" t="s">
        <v>313</v>
      </c>
      <c r="E1363" s="50">
        <v>675628</v>
      </c>
      <c r="F1363" s="48" t="s">
        <v>24</v>
      </c>
      <c r="H1363" s="63">
        <f t="shared" si="419"/>
        <v>1362</v>
      </c>
      <c r="I1363" s="63" t="str">
        <f t="shared" si="421"/>
        <v/>
      </c>
      <c r="J1363" s="63" t="str">
        <f t="shared" si="422"/>
        <v/>
      </c>
      <c r="K1363" s="63" t="str">
        <f t="shared" si="423"/>
        <v/>
      </c>
      <c r="L1363" s="63" t="str">
        <f t="shared" si="424"/>
        <v/>
      </c>
      <c r="M1363" s="63" t="str">
        <f t="shared" si="425"/>
        <v/>
      </c>
      <c r="N1363" s="63" t="str">
        <f t="shared" si="426"/>
        <v/>
      </c>
      <c r="P1363" s="44" t="str">
        <f>IF($AB$1="NE","",IF(V1363=$V$1,MAX($P$1:P1362)+1,""))</f>
        <v/>
      </c>
      <c r="Q1363" s="44" t="str">
        <f t="shared" si="427"/>
        <v/>
      </c>
      <c r="R1363" s="44" t="str">
        <f t="shared" si="428"/>
        <v/>
      </c>
      <c r="S1363" s="44" t="str">
        <f t="shared" si="429"/>
        <v/>
      </c>
      <c r="T1363" s="44" t="str">
        <f t="shared" si="430"/>
        <v/>
      </c>
      <c r="U1363" s="44" t="str">
        <f t="shared" si="431"/>
        <v/>
      </c>
      <c r="V1363" s="44" t="str">
        <f t="shared" si="432"/>
        <v/>
      </c>
      <c r="X1363" s="44" t="str">
        <f>IF(AA1363=$AA$1,MAX($X$1:X1362)+1,"")</f>
        <v/>
      </c>
      <c r="Y1363" s="44" t="str">
        <f t="shared" si="433"/>
        <v/>
      </c>
      <c r="Z1363" s="44" t="str">
        <f t="shared" si="420"/>
        <v/>
      </c>
      <c r="AA1363" s="44" t="str">
        <f t="shared" si="434"/>
        <v/>
      </c>
      <c r="AB1363" s="44" t="str">
        <f t="shared" si="435"/>
        <v/>
      </c>
      <c r="AC1363" s="45" t="str">
        <f t="shared" si="436"/>
        <v/>
      </c>
      <c r="AD1363" s="45" t="str">
        <f t="shared" si="437"/>
        <v/>
      </c>
      <c r="AG1363"/>
    </row>
    <row r="1364" spans="1:33" x14ac:dyDescent="0.25">
      <c r="A1364" s="41" t="str">
        <f>IF(B1364=$Z$1,MAX($A$1:A1363)+1,"")</f>
        <v/>
      </c>
      <c r="B1364" s="48" t="s">
        <v>38</v>
      </c>
      <c r="C1364" s="41" t="s">
        <v>305</v>
      </c>
      <c r="D1364" s="49" t="s">
        <v>314</v>
      </c>
      <c r="E1364" s="50">
        <v>616672</v>
      </c>
      <c r="F1364" s="48" t="s">
        <v>24</v>
      </c>
      <c r="H1364" s="63">
        <f t="shared" si="419"/>
        <v>1363</v>
      </c>
      <c r="I1364" s="63" t="str">
        <f t="shared" si="421"/>
        <v/>
      </c>
      <c r="J1364" s="63" t="str">
        <f t="shared" si="422"/>
        <v/>
      </c>
      <c r="K1364" s="63" t="str">
        <f t="shared" si="423"/>
        <v/>
      </c>
      <c r="L1364" s="63" t="str">
        <f t="shared" si="424"/>
        <v/>
      </c>
      <c r="M1364" s="63" t="str">
        <f t="shared" si="425"/>
        <v/>
      </c>
      <c r="N1364" s="63" t="str">
        <f t="shared" si="426"/>
        <v/>
      </c>
      <c r="P1364" s="44" t="str">
        <f>IF($AB$1="NE","",IF(V1364=$V$1,MAX($P$1:P1363)+1,""))</f>
        <v/>
      </c>
      <c r="Q1364" s="44" t="str">
        <f t="shared" si="427"/>
        <v/>
      </c>
      <c r="R1364" s="44" t="str">
        <f t="shared" si="428"/>
        <v/>
      </c>
      <c r="S1364" s="44" t="str">
        <f t="shared" si="429"/>
        <v/>
      </c>
      <c r="T1364" s="44" t="str">
        <f t="shared" si="430"/>
        <v/>
      </c>
      <c r="U1364" s="44" t="str">
        <f t="shared" si="431"/>
        <v/>
      </c>
      <c r="V1364" s="44" t="str">
        <f t="shared" si="432"/>
        <v/>
      </c>
      <c r="X1364" s="44" t="str">
        <f>IF(AA1364=$AA$1,MAX($X$1:X1363)+1,"")</f>
        <v/>
      </c>
      <c r="Y1364" s="44" t="str">
        <f t="shared" si="433"/>
        <v/>
      </c>
      <c r="Z1364" s="44" t="str">
        <f t="shared" si="420"/>
        <v/>
      </c>
      <c r="AA1364" s="44" t="str">
        <f t="shared" si="434"/>
        <v/>
      </c>
      <c r="AB1364" s="44" t="str">
        <f t="shared" si="435"/>
        <v/>
      </c>
      <c r="AC1364" s="45" t="str">
        <f t="shared" si="436"/>
        <v/>
      </c>
      <c r="AD1364" s="45" t="str">
        <f t="shared" si="437"/>
        <v/>
      </c>
      <c r="AG1364"/>
    </row>
    <row r="1365" spans="1:33" x14ac:dyDescent="0.25">
      <c r="A1365" s="41" t="str">
        <f>IF(B1365=$Z$1,MAX($A$1:A1364)+1,"")</f>
        <v/>
      </c>
      <c r="B1365" s="48" t="s">
        <v>38</v>
      </c>
      <c r="C1365" s="41" t="s">
        <v>305</v>
      </c>
      <c r="D1365" s="49" t="s">
        <v>315</v>
      </c>
      <c r="E1365" s="50">
        <v>616699</v>
      </c>
      <c r="F1365" s="48" t="s">
        <v>24</v>
      </c>
      <c r="H1365" s="63">
        <f t="shared" si="419"/>
        <v>1364</v>
      </c>
      <c r="I1365" s="63" t="str">
        <f t="shared" si="421"/>
        <v/>
      </c>
      <c r="J1365" s="63" t="str">
        <f t="shared" si="422"/>
        <v/>
      </c>
      <c r="K1365" s="63" t="str">
        <f t="shared" si="423"/>
        <v/>
      </c>
      <c r="L1365" s="63" t="str">
        <f t="shared" si="424"/>
        <v/>
      </c>
      <c r="M1365" s="63" t="str">
        <f t="shared" si="425"/>
        <v/>
      </c>
      <c r="N1365" s="63" t="str">
        <f t="shared" si="426"/>
        <v/>
      </c>
      <c r="P1365" s="44" t="str">
        <f>IF($AB$1="NE","",IF(V1365=$V$1,MAX($P$1:P1364)+1,""))</f>
        <v/>
      </c>
      <c r="Q1365" s="44" t="str">
        <f t="shared" si="427"/>
        <v/>
      </c>
      <c r="R1365" s="44" t="str">
        <f t="shared" si="428"/>
        <v/>
      </c>
      <c r="S1365" s="44" t="str">
        <f t="shared" si="429"/>
        <v/>
      </c>
      <c r="T1365" s="44" t="str">
        <f t="shared" si="430"/>
        <v/>
      </c>
      <c r="U1365" s="44" t="str">
        <f t="shared" si="431"/>
        <v/>
      </c>
      <c r="V1365" s="44" t="str">
        <f t="shared" si="432"/>
        <v/>
      </c>
      <c r="X1365" s="44" t="str">
        <f>IF(AA1365=$AA$1,MAX($X$1:X1364)+1,"")</f>
        <v/>
      </c>
      <c r="Y1365" s="44" t="str">
        <f t="shared" si="433"/>
        <v/>
      </c>
      <c r="Z1365" s="44" t="str">
        <f t="shared" si="420"/>
        <v/>
      </c>
      <c r="AA1365" s="44" t="str">
        <f t="shared" si="434"/>
        <v/>
      </c>
      <c r="AB1365" s="44" t="str">
        <f t="shared" si="435"/>
        <v/>
      </c>
      <c r="AC1365" s="45" t="str">
        <f t="shared" si="436"/>
        <v/>
      </c>
      <c r="AD1365" s="45" t="str">
        <f t="shared" si="437"/>
        <v/>
      </c>
      <c r="AG1365"/>
    </row>
    <row r="1366" spans="1:33" x14ac:dyDescent="0.25">
      <c r="A1366" s="41" t="str">
        <f>IF(B1366=$Z$1,MAX($A$1:A1365)+1,"")</f>
        <v/>
      </c>
      <c r="B1366" s="48" t="s">
        <v>38</v>
      </c>
      <c r="C1366" s="41" t="s">
        <v>305</v>
      </c>
      <c r="D1366" s="49" t="s">
        <v>1266</v>
      </c>
      <c r="E1366" s="50">
        <v>618845</v>
      </c>
      <c r="F1366" s="48" t="s">
        <v>24</v>
      </c>
      <c r="H1366" s="63">
        <f t="shared" si="419"/>
        <v>1365</v>
      </c>
      <c r="I1366" s="63" t="str">
        <f t="shared" si="421"/>
        <v/>
      </c>
      <c r="J1366" s="63" t="str">
        <f t="shared" si="422"/>
        <v/>
      </c>
      <c r="K1366" s="63" t="str">
        <f t="shared" si="423"/>
        <v/>
      </c>
      <c r="L1366" s="63" t="str">
        <f t="shared" si="424"/>
        <v/>
      </c>
      <c r="M1366" s="63" t="str">
        <f t="shared" si="425"/>
        <v/>
      </c>
      <c r="N1366" s="63" t="str">
        <f t="shared" si="426"/>
        <v/>
      </c>
      <c r="P1366" s="44" t="str">
        <f>IF($AB$1="NE","",IF(V1366=$V$1,MAX($P$1:P1365)+1,""))</f>
        <v/>
      </c>
      <c r="Q1366" s="44" t="str">
        <f t="shared" si="427"/>
        <v/>
      </c>
      <c r="R1366" s="44" t="str">
        <f t="shared" si="428"/>
        <v/>
      </c>
      <c r="S1366" s="44" t="str">
        <f t="shared" si="429"/>
        <v/>
      </c>
      <c r="T1366" s="44" t="str">
        <f t="shared" si="430"/>
        <v/>
      </c>
      <c r="U1366" s="44" t="str">
        <f t="shared" si="431"/>
        <v/>
      </c>
      <c r="V1366" s="44" t="str">
        <f t="shared" si="432"/>
        <v/>
      </c>
      <c r="X1366" s="44" t="str">
        <f>IF(AA1366=$AA$1,MAX($X$1:X1365)+1,"")</f>
        <v/>
      </c>
      <c r="Y1366" s="44" t="str">
        <f t="shared" si="433"/>
        <v/>
      </c>
      <c r="Z1366" s="44" t="str">
        <f t="shared" si="420"/>
        <v/>
      </c>
      <c r="AA1366" s="44" t="str">
        <f t="shared" si="434"/>
        <v/>
      </c>
      <c r="AB1366" s="44" t="str">
        <f t="shared" si="435"/>
        <v/>
      </c>
      <c r="AC1366" s="45" t="str">
        <f t="shared" si="436"/>
        <v/>
      </c>
      <c r="AD1366" s="45" t="str">
        <f t="shared" si="437"/>
        <v/>
      </c>
      <c r="AG1366"/>
    </row>
    <row r="1367" spans="1:33" x14ac:dyDescent="0.25">
      <c r="A1367" s="41" t="str">
        <f>IF(B1367=$Z$1,MAX($A$1:A1366)+1,"")</f>
        <v/>
      </c>
      <c r="B1367" s="48" t="s">
        <v>38</v>
      </c>
      <c r="C1367" s="41" t="s">
        <v>305</v>
      </c>
      <c r="D1367" s="49" t="s">
        <v>316</v>
      </c>
      <c r="E1367" s="50">
        <v>710571</v>
      </c>
      <c r="F1367" s="48" t="s">
        <v>24</v>
      </c>
      <c r="H1367" s="63">
        <f t="shared" si="419"/>
        <v>1366</v>
      </c>
      <c r="I1367" s="63" t="str">
        <f t="shared" si="421"/>
        <v/>
      </c>
      <c r="J1367" s="63" t="str">
        <f t="shared" si="422"/>
        <v/>
      </c>
      <c r="K1367" s="63" t="str">
        <f t="shared" si="423"/>
        <v/>
      </c>
      <c r="L1367" s="63" t="str">
        <f t="shared" si="424"/>
        <v/>
      </c>
      <c r="M1367" s="63" t="str">
        <f t="shared" si="425"/>
        <v/>
      </c>
      <c r="N1367" s="63" t="str">
        <f t="shared" si="426"/>
        <v/>
      </c>
      <c r="P1367" s="44" t="str">
        <f>IF($AB$1="NE","",IF(V1367=$V$1,MAX($P$1:P1366)+1,""))</f>
        <v/>
      </c>
      <c r="Q1367" s="44" t="str">
        <f t="shared" si="427"/>
        <v/>
      </c>
      <c r="R1367" s="44" t="str">
        <f t="shared" si="428"/>
        <v/>
      </c>
      <c r="S1367" s="44" t="str">
        <f t="shared" si="429"/>
        <v/>
      </c>
      <c r="T1367" s="44" t="str">
        <f t="shared" si="430"/>
        <v/>
      </c>
      <c r="U1367" s="44" t="str">
        <f t="shared" si="431"/>
        <v/>
      </c>
      <c r="V1367" s="44" t="str">
        <f t="shared" si="432"/>
        <v/>
      </c>
      <c r="X1367" s="44" t="str">
        <f>IF(AA1367=$AA$1,MAX($X$1:X1366)+1,"")</f>
        <v/>
      </c>
      <c r="Y1367" s="44" t="str">
        <f t="shared" si="433"/>
        <v/>
      </c>
      <c r="Z1367" s="44" t="str">
        <f t="shared" si="420"/>
        <v/>
      </c>
      <c r="AA1367" s="44" t="str">
        <f t="shared" si="434"/>
        <v/>
      </c>
      <c r="AB1367" s="44" t="str">
        <f t="shared" si="435"/>
        <v/>
      </c>
      <c r="AC1367" s="45" t="str">
        <f t="shared" si="436"/>
        <v/>
      </c>
      <c r="AD1367" s="45" t="str">
        <f t="shared" si="437"/>
        <v/>
      </c>
      <c r="AG1367"/>
    </row>
    <row r="1368" spans="1:33" x14ac:dyDescent="0.25">
      <c r="A1368" s="41" t="str">
        <f>IF(B1368=$Z$1,MAX($A$1:A1367)+1,"")</f>
        <v/>
      </c>
      <c r="B1368" s="48" t="s">
        <v>38</v>
      </c>
      <c r="C1368" s="41" t="s">
        <v>305</v>
      </c>
      <c r="D1368" s="49" t="s">
        <v>1267</v>
      </c>
      <c r="E1368" s="50">
        <v>745596</v>
      </c>
      <c r="F1368" s="48" t="s">
        <v>24</v>
      </c>
      <c r="H1368" s="63">
        <f t="shared" si="419"/>
        <v>1367</v>
      </c>
      <c r="I1368" s="63" t="str">
        <f t="shared" si="421"/>
        <v/>
      </c>
      <c r="J1368" s="63" t="str">
        <f t="shared" si="422"/>
        <v/>
      </c>
      <c r="K1368" s="63" t="str">
        <f t="shared" si="423"/>
        <v/>
      </c>
      <c r="L1368" s="63" t="str">
        <f t="shared" si="424"/>
        <v/>
      </c>
      <c r="M1368" s="63" t="str">
        <f t="shared" si="425"/>
        <v/>
      </c>
      <c r="N1368" s="63" t="str">
        <f t="shared" si="426"/>
        <v/>
      </c>
      <c r="P1368" s="44" t="str">
        <f>IF($AB$1="NE","",IF(V1368=$V$1,MAX($P$1:P1367)+1,""))</f>
        <v/>
      </c>
      <c r="Q1368" s="44" t="str">
        <f t="shared" si="427"/>
        <v/>
      </c>
      <c r="R1368" s="44" t="str">
        <f t="shared" si="428"/>
        <v/>
      </c>
      <c r="S1368" s="44" t="str">
        <f t="shared" si="429"/>
        <v/>
      </c>
      <c r="T1368" s="44" t="str">
        <f t="shared" si="430"/>
        <v/>
      </c>
      <c r="U1368" s="44" t="str">
        <f t="shared" si="431"/>
        <v/>
      </c>
      <c r="V1368" s="44" t="str">
        <f t="shared" si="432"/>
        <v/>
      </c>
      <c r="X1368" s="44" t="str">
        <f>IF(AA1368=$AA$1,MAX($X$1:X1367)+1,"")</f>
        <v/>
      </c>
      <c r="Y1368" s="44" t="str">
        <f t="shared" si="433"/>
        <v/>
      </c>
      <c r="Z1368" s="44" t="str">
        <f t="shared" si="420"/>
        <v/>
      </c>
      <c r="AA1368" s="44" t="str">
        <f t="shared" si="434"/>
        <v/>
      </c>
      <c r="AB1368" s="44" t="str">
        <f t="shared" si="435"/>
        <v/>
      </c>
      <c r="AC1368" s="45" t="str">
        <f t="shared" si="436"/>
        <v/>
      </c>
      <c r="AD1368" s="45" t="str">
        <f t="shared" si="437"/>
        <v/>
      </c>
      <c r="AG1368"/>
    </row>
    <row r="1369" spans="1:33" x14ac:dyDescent="0.25">
      <c r="A1369" s="41" t="str">
        <f>IF(B1369=$Z$1,MAX($A$1:A1368)+1,"")</f>
        <v/>
      </c>
      <c r="B1369" s="48" t="s">
        <v>38</v>
      </c>
      <c r="C1369" s="41" t="s">
        <v>305</v>
      </c>
      <c r="D1369" s="49" t="s">
        <v>586</v>
      </c>
      <c r="E1369" s="50">
        <v>621030</v>
      </c>
      <c r="F1369" s="48" t="s">
        <v>24</v>
      </c>
      <c r="H1369" s="63">
        <f t="shared" si="419"/>
        <v>1368</v>
      </c>
      <c r="I1369" s="63" t="str">
        <f t="shared" si="421"/>
        <v/>
      </c>
      <c r="J1369" s="63" t="str">
        <f t="shared" si="422"/>
        <v/>
      </c>
      <c r="K1369" s="63" t="str">
        <f t="shared" si="423"/>
        <v/>
      </c>
      <c r="L1369" s="63" t="str">
        <f t="shared" si="424"/>
        <v/>
      </c>
      <c r="M1369" s="63" t="str">
        <f t="shared" si="425"/>
        <v/>
      </c>
      <c r="N1369" s="63" t="str">
        <f t="shared" si="426"/>
        <v/>
      </c>
      <c r="P1369" s="44" t="str">
        <f>IF($AB$1="NE","",IF(V1369=$V$1,MAX($P$1:P1368)+1,""))</f>
        <v/>
      </c>
      <c r="Q1369" s="44" t="str">
        <f t="shared" si="427"/>
        <v/>
      </c>
      <c r="R1369" s="44" t="str">
        <f t="shared" si="428"/>
        <v/>
      </c>
      <c r="S1369" s="44" t="str">
        <f t="shared" si="429"/>
        <v/>
      </c>
      <c r="T1369" s="44" t="str">
        <f t="shared" si="430"/>
        <v/>
      </c>
      <c r="U1369" s="44" t="str">
        <f t="shared" si="431"/>
        <v/>
      </c>
      <c r="V1369" s="44" t="str">
        <f t="shared" si="432"/>
        <v/>
      </c>
      <c r="X1369" s="44" t="str">
        <f>IF(AA1369=$AA$1,MAX($X$1:X1368)+1,"")</f>
        <v/>
      </c>
      <c r="Y1369" s="44" t="str">
        <f t="shared" si="433"/>
        <v/>
      </c>
      <c r="Z1369" s="44" t="str">
        <f t="shared" si="420"/>
        <v/>
      </c>
      <c r="AA1369" s="44" t="str">
        <f t="shared" si="434"/>
        <v/>
      </c>
      <c r="AB1369" s="44" t="str">
        <f t="shared" si="435"/>
        <v/>
      </c>
      <c r="AC1369" s="45" t="str">
        <f t="shared" si="436"/>
        <v/>
      </c>
      <c r="AD1369" s="45" t="str">
        <f t="shared" si="437"/>
        <v/>
      </c>
      <c r="AG1369"/>
    </row>
    <row r="1370" spans="1:33" x14ac:dyDescent="0.25">
      <c r="A1370" s="41" t="str">
        <f>IF(B1370=$Z$1,MAX($A$1:A1369)+1,"")</f>
        <v/>
      </c>
      <c r="B1370" s="48" t="s">
        <v>38</v>
      </c>
      <c r="C1370" s="41" t="s">
        <v>305</v>
      </c>
      <c r="D1370" s="49" t="s">
        <v>1268</v>
      </c>
      <c r="E1370" s="50">
        <v>768642</v>
      </c>
      <c r="F1370" s="48" t="s">
        <v>24</v>
      </c>
      <c r="H1370" s="63">
        <f t="shared" si="419"/>
        <v>1369</v>
      </c>
      <c r="I1370" s="63" t="str">
        <f t="shared" si="421"/>
        <v/>
      </c>
      <c r="J1370" s="63" t="str">
        <f t="shared" si="422"/>
        <v/>
      </c>
      <c r="K1370" s="63" t="str">
        <f t="shared" si="423"/>
        <v/>
      </c>
      <c r="L1370" s="63" t="str">
        <f t="shared" si="424"/>
        <v/>
      </c>
      <c r="M1370" s="63" t="str">
        <f t="shared" si="425"/>
        <v/>
      </c>
      <c r="N1370" s="63" t="str">
        <f t="shared" si="426"/>
        <v/>
      </c>
      <c r="P1370" s="44" t="str">
        <f>IF($AB$1="NE","",IF(V1370=$V$1,MAX($P$1:P1369)+1,""))</f>
        <v/>
      </c>
      <c r="Q1370" s="44" t="str">
        <f t="shared" si="427"/>
        <v/>
      </c>
      <c r="R1370" s="44" t="str">
        <f t="shared" si="428"/>
        <v/>
      </c>
      <c r="S1370" s="44" t="str">
        <f t="shared" si="429"/>
        <v/>
      </c>
      <c r="T1370" s="44" t="str">
        <f t="shared" si="430"/>
        <v/>
      </c>
      <c r="U1370" s="44" t="str">
        <f t="shared" si="431"/>
        <v/>
      </c>
      <c r="V1370" s="44" t="str">
        <f t="shared" si="432"/>
        <v/>
      </c>
      <c r="X1370" s="44" t="str">
        <f>IF(AA1370=$AA$1,MAX($X$1:X1369)+1,"")</f>
        <v/>
      </c>
      <c r="Y1370" s="44" t="str">
        <f t="shared" si="433"/>
        <v/>
      </c>
      <c r="Z1370" s="44" t="str">
        <f t="shared" si="420"/>
        <v/>
      </c>
      <c r="AA1370" s="44" t="str">
        <f t="shared" si="434"/>
        <v/>
      </c>
      <c r="AB1370" s="44" t="str">
        <f t="shared" si="435"/>
        <v/>
      </c>
      <c r="AC1370" s="45" t="str">
        <f t="shared" si="436"/>
        <v/>
      </c>
      <c r="AD1370" s="45" t="str">
        <f t="shared" si="437"/>
        <v/>
      </c>
      <c r="AG1370"/>
    </row>
    <row r="1371" spans="1:33" x14ac:dyDescent="0.25">
      <c r="A1371" s="41" t="str">
        <f>IF(B1371=$Z$1,MAX($A$1:A1370)+1,"")</f>
        <v/>
      </c>
      <c r="B1371" s="48" t="s">
        <v>38</v>
      </c>
      <c r="C1371" s="41" t="s">
        <v>305</v>
      </c>
      <c r="D1371" s="49" t="s">
        <v>317</v>
      </c>
      <c r="E1371" s="50">
        <v>740136</v>
      </c>
      <c r="F1371" s="48" t="s">
        <v>24</v>
      </c>
      <c r="H1371" s="63">
        <f t="shared" si="419"/>
        <v>1370</v>
      </c>
      <c r="I1371" s="63" t="str">
        <f t="shared" si="421"/>
        <v/>
      </c>
      <c r="J1371" s="63" t="str">
        <f t="shared" si="422"/>
        <v/>
      </c>
      <c r="K1371" s="63" t="str">
        <f t="shared" si="423"/>
        <v/>
      </c>
      <c r="L1371" s="63" t="str">
        <f t="shared" si="424"/>
        <v/>
      </c>
      <c r="M1371" s="63" t="str">
        <f t="shared" si="425"/>
        <v/>
      </c>
      <c r="N1371" s="63" t="str">
        <f t="shared" si="426"/>
        <v/>
      </c>
      <c r="P1371" s="44" t="str">
        <f>IF($AB$1="NE","",IF(V1371=$V$1,MAX($P$1:P1370)+1,""))</f>
        <v/>
      </c>
      <c r="Q1371" s="44" t="str">
        <f t="shared" si="427"/>
        <v/>
      </c>
      <c r="R1371" s="44" t="str">
        <f t="shared" si="428"/>
        <v/>
      </c>
      <c r="S1371" s="44" t="str">
        <f t="shared" si="429"/>
        <v/>
      </c>
      <c r="T1371" s="44" t="str">
        <f t="shared" si="430"/>
        <v/>
      </c>
      <c r="U1371" s="44" t="str">
        <f t="shared" si="431"/>
        <v/>
      </c>
      <c r="V1371" s="44" t="str">
        <f t="shared" si="432"/>
        <v/>
      </c>
      <c r="X1371" s="44" t="str">
        <f>IF(AA1371=$AA$1,MAX($X$1:X1370)+1,"")</f>
        <v/>
      </c>
      <c r="Y1371" s="44" t="str">
        <f t="shared" si="433"/>
        <v/>
      </c>
      <c r="Z1371" s="44" t="str">
        <f t="shared" si="420"/>
        <v/>
      </c>
      <c r="AA1371" s="44" t="str">
        <f t="shared" si="434"/>
        <v/>
      </c>
      <c r="AB1371" s="44" t="str">
        <f t="shared" si="435"/>
        <v/>
      </c>
      <c r="AC1371" s="45" t="str">
        <f t="shared" si="436"/>
        <v/>
      </c>
      <c r="AD1371" s="45" t="str">
        <f t="shared" si="437"/>
        <v/>
      </c>
      <c r="AG1371"/>
    </row>
    <row r="1372" spans="1:33" x14ac:dyDescent="0.25">
      <c r="A1372" s="41" t="str">
        <f>IF(B1372=$Z$1,MAX($A$1:A1371)+1,"")</f>
        <v/>
      </c>
      <c r="B1372" s="48" t="s">
        <v>38</v>
      </c>
      <c r="C1372" s="41" t="s">
        <v>305</v>
      </c>
      <c r="D1372" s="49" t="s">
        <v>1269</v>
      </c>
      <c r="E1372" s="50">
        <v>628468</v>
      </c>
      <c r="F1372" s="48" t="s">
        <v>24</v>
      </c>
      <c r="H1372" s="63">
        <f t="shared" si="419"/>
        <v>1371</v>
      </c>
      <c r="I1372" s="63" t="str">
        <f t="shared" si="421"/>
        <v/>
      </c>
      <c r="J1372" s="63" t="str">
        <f t="shared" si="422"/>
        <v/>
      </c>
      <c r="K1372" s="63" t="str">
        <f t="shared" si="423"/>
        <v/>
      </c>
      <c r="L1372" s="63" t="str">
        <f t="shared" si="424"/>
        <v/>
      </c>
      <c r="M1372" s="63" t="str">
        <f t="shared" si="425"/>
        <v/>
      </c>
      <c r="N1372" s="63" t="str">
        <f t="shared" si="426"/>
        <v/>
      </c>
      <c r="P1372" s="44" t="str">
        <f>IF($AB$1="NE","",IF(V1372=$V$1,MAX($P$1:P1371)+1,""))</f>
        <v/>
      </c>
      <c r="Q1372" s="44" t="str">
        <f t="shared" si="427"/>
        <v/>
      </c>
      <c r="R1372" s="44" t="str">
        <f t="shared" si="428"/>
        <v/>
      </c>
      <c r="S1372" s="44" t="str">
        <f t="shared" si="429"/>
        <v/>
      </c>
      <c r="T1372" s="44" t="str">
        <f t="shared" si="430"/>
        <v/>
      </c>
      <c r="U1372" s="44" t="str">
        <f t="shared" si="431"/>
        <v/>
      </c>
      <c r="V1372" s="44" t="str">
        <f t="shared" si="432"/>
        <v/>
      </c>
      <c r="X1372" s="44" t="str">
        <f>IF(AA1372=$AA$1,MAX($X$1:X1371)+1,"")</f>
        <v/>
      </c>
      <c r="Y1372" s="44" t="str">
        <f t="shared" si="433"/>
        <v/>
      </c>
      <c r="Z1372" s="44" t="str">
        <f t="shared" si="420"/>
        <v/>
      </c>
      <c r="AA1372" s="44" t="str">
        <f t="shared" si="434"/>
        <v/>
      </c>
      <c r="AB1372" s="44" t="str">
        <f t="shared" si="435"/>
        <v/>
      </c>
      <c r="AC1372" s="45" t="str">
        <f t="shared" si="436"/>
        <v/>
      </c>
      <c r="AD1372" s="45" t="str">
        <f t="shared" si="437"/>
        <v/>
      </c>
      <c r="AG1372"/>
    </row>
    <row r="1373" spans="1:33" x14ac:dyDescent="0.25">
      <c r="A1373" s="41" t="str">
        <f>IF(B1373=$Z$1,MAX($A$1:A1372)+1,"")</f>
        <v/>
      </c>
      <c r="B1373" s="48" t="s">
        <v>38</v>
      </c>
      <c r="C1373" s="41" t="s">
        <v>305</v>
      </c>
      <c r="D1373" s="49" t="s">
        <v>1270</v>
      </c>
      <c r="E1373" s="50">
        <v>626449</v>
      </c>
      <c r="F1373" s="48" t="s">
        <v>24</v>
      </c>
      <c r="H1373" s="63">
        <f t="shared" si="419"/>
        <v>1372</v>
      </c>
      <c r="I1373" s="63" t="str">
        <f t="shared" si="421"/>
        <v/>
      </c>
      <c r="J1373" s="63" t="str">
        <f t="shared" si="422"/>
        <v/>
      </c>
      <c r="K1373" s="63" t="str">
        <f t="shared" si="423"/>
        <v/>
      </c>
      <c r="L1373" s="63" t="str">
        <f t="shared" si="424"/>
        <v/>
      </c>
      <c r="M1373" s="63" t="str">
        <f t="shared" si="425"/>
        <v/>
      </c>
      <c r="N1373" s="63" t="str">
        <f t="shared" si="426"/>
        <v/>
      </c>
      <c r="P1373" s="44" t="str">
        <f>IF($AB$1="NE","",IF(V1373=$V$1,MAX($P$1:P1372)+1,""))</f>
        <v/>
      </c>
      <c r="Q1373" s="44" t="str">
        <f t="shared" si="427"/>
        <v/>
      </c>
      <c r="R1373" s="44" t="str">
        <f t="shared" si="428"/>
        <v/>
      </c>
      <c r="S1373" s="44" t="str">
        <f t="shared" si="429"/>
        <v/>
      </c>
      <c r="T1373" s="44" t="str">
        <f t="shared" si="430"/>
        <v/>
      </c>
      <c r="U1373" s="44" t="str">
        <f t="shared" si="431"/>
        <v/>
      </c>
      <c r="V1373" s="44" t="str">
        <f t="shared" si="432"/>
        <v/>
      </c>
      <c r="X1373" s="44" t="str">
        <f>IF(AA1373=$AA$1,MAX($X$1:X1372)+1,"")</f>
        <v/>
      </c>
      <c r="Y1373" s="44" t="str">
        <f t="shared" si="433"/>
        <v/>
      </c>
      <c r="Z1373" s="44" t="str">
        <f t="shared" si="420"/>
        <v/>
      </c>
      <c r="AA1373" s="44" t="str">
        <f t="shared" si="434"/>
        <v/>
      </c>
      <c r="AB1373" s="44" t="str">
        <f t="shared" si="435"/>
        <v/>
      </c>
      <c r="AC1373" s="45" t="str">
        <f t="shared" si="436"/>
        <v/>
      </c>
      <c r="AD1373" s="45" t="str">
        <f t="shared" si="437"/>
        <v/>
      </c>
      <c r="AG1373"/>
    </row>
    <row r="1374" spans="1:33" x14ac:dyDescent="0.25">
      <c r="A1374" s="41" t="str">
        <f>IF(B1374=$Z$1,MAX($A$1:A1373)+1,"")</f>
        <v/>
      </c>
      <c r="B1374" s="48" t="s">
        <v>38</v>
      </c>
      <c r="C1374" s="41" t="s">
        <v>305</v>
      </c>
      <c r="D1374" s="49" t="s">
        <v>318</v>
      </c>
      <c r="E1374" s="50">
        <v>630225</v>
      </c>
      <c r="F1374" s="48" t="s">
        <v>24</v>
      </c>
      <c r="H1374" s="63">
        <f t="shared" si="419"/>
        <v>1373</v>
      </c>
      <c r="I1374" s="63" t="str">
        <f t="shared" si="421"/>
        <v/>
      </c>
      <c r="J1374" s="63" t="str">
        <f t="shared" si="422"/>
        <v/>
      </c>
      <c r="K1374" s="63" t="str">
        <f t="shared" si="423"/>
        <v/>
      </c>
      <c r="L1374" s="63" t="str">
        <f t="shared" si="424"/>
        <v/>
      </c>
      <c r="M1374" s="63" t="str">
        <f t="shared" si="425"/>
        <v/>
      </c>
      <c r="N1374" s="63" t="str">
        <f t="shared" si="426"/>
        <v/>
      </c>
      <c r="P1374" s="44" t="str">
        <f>IF($AB$1="NE","",IF(V1374=$V$1,MAX($P$1:P1373)+1,""))</f>
        <v/>
      </c>
      <c r="Q1374" s="44" t="str">
        <f t="shared" si="427"/>
        <v/>
      </c>
      <c r="R1374" s="44" t="str">
        <f t="shared" si="428"/>
        <v/>
      </c>
      <c r="S1374" s="44" t="str">
        <f t="shared" si="429"/>
        <v/>
      </c>
      <c r="T1374" s="44" t="str">
        <f t="shared" si="430"/>
        <v/>
      </c>
      <c r="U1374" s="44" t="str">
        <f t="shared" si="431"/>
        <v/>
      </c>
      <c r="V1374" s="44" t="str">
        <f t="shared" si="432"/>
        <v/>
      </c>
      <c r="X1374" s="44" t="str">
        <f>IF(AA1374=$AA$1,MAX($X$1:X1373)+1,"")</f>
        <v/>
      </c>
      <c r="Y1374" s="44" t="str">
        <f t="shared" si="433"/>
        <v/>
      </c>
      <c r="Z1374" s="44" t="str">
        <f t="shared" si="420"/>
        <v/>
      </c>
      <c r="AA1374" s="44" t="str">
        <f t="shared" si="434"/>
        <v/>
      </c>
      <c r="AB1374" s="44" t="str">
        <f t="shared" si="435"/>
        <v/>
      </c>
      <c r="AC1374" s="45" t="str">
        <f t="shared" si="436"/>
        <v/>
      </c>
      <c r="AD1374" s="45" t="str">
        <f t="shared" si="437"/>
        <v/>
      </c>
      <c r="AG1374"/>
    </row>
    <row r="1375" spans="1:33" x14ac:dyDescent="0.25">
      <c r="A1375" s="41" t="str">
        <f>IF(B1375=$Z$1,MAX($A$1:A1374)+1,"")</f>
        <v/>
      </c>
      <c r="B1375" s="48" t="s">
        <v>38</v>
      </c>
      <c r="C1375" s="41" t="s">
        <v>305</v>
      </c>
      <c r="D1375" s="49" t="s">
        <v>319</v>
      </c>
      <c r="E1375" s="50">
        <v>608700</v>
      </c>
      <c r="F1375" s="48" t="s">
        <v>24</v>
      </c>
      <c r="H1375" s="63">
        <f t="shared" si="419"/>
        <v>1374</v>
      </c>
      <c r="I1375" s="63" t="str">
        <f t="shared" si="421"/>
        <v/>
      </c>
      <c r="J1375" s="63" t="str">
        <f t="shared" si="422"/>
        <v/>
      </c>
      <c r="K1375" s="63" t="str">
        <f t="shared" si="423"/>
        <v/>
      </c>
      <c r="L1375" s="63" t="str">
        <f t="shared" si="424"/>
        <v/>
      </c>
      <c r="M1375" s="63" t="str">
        <f t="shared" si="425"/>
        <v/>
      </c>
      <c r="N1375" s="63" t="str">
        <f t="shared" si="426"/>
        <v/>
      </c>
      <c r="P1375" s="44" t="str">
        <f>IF($AB$1="NE","",IF(V1375=$V$1,MAX($P$1:P1374)+1,""))</f>
        <v/>
      </c>
      <c r="Q1375" s="44" t="str">
        <f t="shared" si="427"/>
        <v/>
      </c>
      <c r="R1375" s="44" t="str">
        <f t="shared" si="428"/>
        <v/>
      </c>
      <c r="S1375" s="44" t="str">
        <f t="shared" si="429"/>
        <v/>
      </c>
      <c r="T1375" s="44" t="str">
        <f t="shared" si="430"/>
        <v/>
      </c>
      <c r="U1375" s="44" t="str">
        <f t="shared" si="431"/>
        <v/>
      </c>
      <c r="V1375" s="44" t="str">
        <f t="shared" si="432"/>
        <v/>
      </c>
      <c r="X1375" s="44" t="str">
        <f>IF(AA1375=$AA$1,MAX($X$1:X1374)+1,"")</f>
        <v/>
      </c>
      <c r="Y1375" s="44" t="str">
        <f t="shared" si="433"/>
        <v/>
      </c>
      <c r="Z1375" s="44" t="str">
        <f t="shared" si="420"/>
        <v/>
      </c>
      <c r="AA1375" s="44" t="str">
        <f t="shared" si="434"/>
        <v/>
      </c>
      <c r="AB1375" s="44" t="str">
        <f t="shared" si="435"/>
        <v/>
      </c>
      <c r="AC1375" s="45" t="str">
        <f t="shared" si="436"/>
        <v/>
      </c>
      <c r="AD1375" s="45" t="str">
        <f t="shared" si="437"/>
        <v/>
      </c>
      <c r="AG1375"/>
    </row>
    <row r="1376" spans="1:33" x14ac:dyDescent="0.25">
      <c r="A1376" s="41" t="str">
        <f>IF(B1376=$Z$1,MAX($A$1:A1375)+1,"")</f>
        <v/>
      </c>
      <c r="B1376" s="48" t="s">
        <v>38</v>
      </c>
      <c r="C1376" s="41" t="s">
        <v>305</v>
      </c>
      <c r="D1376" s="49" t="s">
        <v>1271</v>
      </c>
      <c r="E1376" s="50">
        <v>632635</v>
      </c>
      <c r="F1376" s="48" t="s">
        <v>24</v>
      </c>
      <c r="H1376" s="63">
        <f t="shared" si="419"/>
        <v>1375</v>
      </c>
      <c r="I1376" s="63" t="str">
        <f t="shared" si="421"/>
        <v/>
      </c>
      <c r="J1376" s="63" t="str">
        <f t="shared" si="422"/>
        <v/>
      </c>
      <c r="K1376" s="63" t="str">
        <f t="shared" si="423"/>
        <v/>
      </c>
      <c r="L1376" s="63" t="str">
        <f t="shared" si="424"/>
        <v/>
      </c>
      <c r="M1376" s="63" t="str">
        <f t="shared" si="425"/>
        <v/>
      </c>
      <c r="N1376" s="63" t="str">
        <f t="shared" si="426"/>
        <v/>
      </c>
      <c r="P1376" s="44" t="str">
        <f>IF($AB$1="NE","",IF(V1376=$V$1,MAX($P$1:P1375)+1,""))</f>
        <v/>
      </c>
      <c r="Q1376" s="44" t="str">
        <f t="shared" si="427"/>
        <v/>
      </c>
      <c r="R1376" s="44" t="str">
        <f t="shared" si="428"/>
        <v/>
      </c>
      <c r="S1376" s="44" t="str">
        <f t="shared" si="429"/>
        <v/>
      </c>
      <c r="T1376" s="44" t="str">
        <f t="shared" si="430"/>
        <v/>
      </c>
      <c r="U1376" s="44" t="str">
        <f t="shared" si="431"/>
        <v/>
      </c>
      <c r="V1376" s="44" t="str">
        <f t="shared" si="432"/>
        <v/>
      </c>
      <c r="X1376" s="44" t="str">
        <f>IF(AA1376=$AA$1,MAX($X$1:X1375)+1,"")</f>
        <v/>
      </c>
      <c r="Y1376" s="44" t="str">
        <f t="shared" si="433"/>
        <v/>
      </c>
      <c r="Z1376" s="44" t="str">
        <f t="shared" si="420"/>
        <v/>
      </c>
      <c r="AA1376" s="44" t="str">
        <f t="shared" si="434"/>
        <v/>
      </c>
      <c r="AB1376" s="44" t="str">
        <f t="shared" si="435"/>
        <v/>
      </c>
      <c r="AC1376" s="45" t="str">
        <f t="shared" si="436"/>
        <v/>
      </c>
      <c r="AD1376" s="45" t="str">
        <f t="shared" si="437"/>
        <v/>
      </c>
      <c r="AG1376"/>
    </row>
    <row r="1377" spans="1:33" x14ac:dyDescent="0.25">
      <c r="A1377" s="41" t="str">
        <f>IF(B1377=$Z$1,MAX($A$1:A1376)+1,"")</f>
        <v/>
      </c>
      <c r="B1377" s="48" t="s">
        <v>38</v>
      </c>
      <c r="C1377" s="41" t="s">
        <v>305</v>
      </c>
      <c r="D1377" s="49" t="s">
        <v>320</v>
      </c>
      <c r="E1377" s="50">
        <v>633275</v>
      </c>
      <c r="F1377" s="48" t="s">
        <v>24</v>
      </c>
      <c r="H1377" s="63">
        <f t="shared" si="419"/>
        <v>1376</v>
      </c>
      <c r="I1377" s="63" t="str">
        <f t="shared" si="421"/>
        <v/>
      </c>
      <c r="J1377" s="63" t="str">
        <f t="shared" si="422"/>
        <v/>
      </c>
      <c r="K1377" s="63" t="str">
        <f t="shared" si="423"/>
        <v/>
      </c>
      <c r="L1377" s="63" t="str">
        <f t="shared" si="424"/>
        <v/>
      </c>
      <c r="M1377" s="63" t="str">
        <f t="shared" si="425"/>
        <v/>
      </c>
      <c r="N1377" s="63" t="str">
        <f t="shared" si="426"/>
        <v/>
      </c>
      <c r="P1377" s="44" t="str">
        <f>IF($AB$1="NE","",IF(V1377=$V$1,MAX($P$1:P1376)+1,""))</f>
        <v/>
      </c>
      <c r="Q1377" s="44" t="str">
        <f t="shared" si="427"/>
        <v/>
      </c>
      <c r="R1377" s="44" t="str">
        <f t="shared" si="428"/>
        <v/>
      </c>
      <c r="S1377" s="44" t="str">
        <f t="shared" si="429"/>
        <v/>
      </c>
      <c r="T1377" s="44" t="str">
        <f t="shared" si="430"/>
        <v/>
      </c>
      <c r="U1377" s="44" t="str">
        <f t="shared" si="431"/>
        <v/>
      </c>
      <c r="V1377" s="44" t="str">
        <f t="shared" si="432"/>
        <v/>
      </c>
      <c r="X1377" s="44" t="str">
        <f>IF(AA1377=$AA$1,MAX($X$1:X1376)+1,"")</f>
        <v/>
      </c>
      <c r="Y1377" s="44" t="str">
        <f t="shared" si="433"/>
        <v/>
      </c>
      <c r="Z1377" s="44" t="str">
        <f t="shared" si="420"/>
        <v/>
      </c>
      <c r="AA1377" s="44" t="str">
        <f t="shared" si="434"/>
        <v/>
      </c>
      <c r="AB1377" s="44" t="str">
        <f t="shared" si="435"/>
        <v/>
      </c>
      <c r="AC1377" s="45" t="str">
        <f t="shared" si="436"/>
        <v/>
      </c>
      <c r="AD1377" s="45" t="str">
        <f t="shared" si="437"/>
        <v/>
      </c>
      <c r="AG1377"/>
    </row>
    <row r="1378" spans="1:33" x14ac:dyDescent="0.25">
      <c r="A1378" s="41" t="str">
        <f>IF(B1378=$Z$1,MAX($A$1:A1377)+1,"")</f>
        <v/>
      </c>
      <c r="B1378" s="48" t="s">
        <v>38</v>
      </c>
      <c r="C1378" s="41" t="s">
        <v>305</v>
      </c>
      <c r="D1378" s="49" t="s">
        <v>321</v>
      </c>
      <c r="E1378" s="50">
        <v>636266</v>
      </c>
      <c r="F1378" s="48" t="s">
        <v>24</v>
      </c>
      <c r="H1378" s="63">
        <f t="shared" si="419"/>
        <v>1377</v>
      </c>
      <c r="I1378" s="63" t="str">
        <f t="shared" si="421"/>
        <v/>
      </c>
      <c r="J1378" s="63" t="str">
        <f t="shared" si="422"/>
        <v/>
      </c>
      <c r="K1378" s="63" t="str">
        <f t="shared" si="423"/>
        <v/>
      </c>
      <c r="L1378" s="63" t="str">
        <f t="shared" si="424"/>
        <v/>
      </c>
      <c r="M1378" s="63" t="str">
        <f t="shared" si="425"/>
        <v/>
      </c>
      <c r="N1378" s="63" t="str">
        <f t="shared" si="426"/>
        <v/>
      </c>
      <c r="P1378" s="44" t="str">
        <f>IF($AB$1="NE","",IF(V1378=$V$1,MAX($P$1:P1377)+1,""))</f>
        <v/>
      </c>
      <c r="Q1378" s="44" t="str">
        <f t="shared" si="427"/>
        <v/>
      </c>
      <c r="R1378" s="44" t="str">
        <f t="shared" si="428"/>
        <v/>
      </c>
      <c r="S1378" s="44" t="str">
        <f t="shared" si="429"/>
        <v/>
      </c>
      <c r="T1378" s="44" t="str">
        <f t="shared" si="430"/>
        <v/>
      </c>
      <c r="U1378" s="44" t="str">
        <f t="shared" si="431"/>
        <v/>
      </c>
      <c r="V1378" s="44" t="str">
        <f t="shared" si="432"/>
        <v/>
      </c>
      <c r="X1378" s="44" t="str">
        <f>IF(AA1378=$AA$1,MAX($X$1:X1377)+1,"")</f>
        <v/>
      </c>
      <c r="Y1378" s="44" t="str">
        <f t="shared" si="433"/>
        <v/>
      </c>
      <c r="Z1378" s="44" t="str">
        <f t="shared" si="420"/>
        <v/>
      </c>
      <c r="AA1378" s="44" t="str">
        <f t="shared" si="434"/>
        <v/>
      </c>
      <c r="AB1378" s="44" t="str">
        <f t="shared" si="435"/>
        <v/>
      </c>
      <c r="AC1378" s="45" t="str">
        <f t="shared" si="436"/>
        <v/>
      </c>
      <c r="AD1378" s="45" t="str">
        <f t="shared" si="437"/>
        <v/>
      </c>
      <c r="AG1378"/>
    </row>
    <row r="1379" spans="1:33" x14ac:dyDescent="0.25">
      <c r="A1379" s="41" t="str">
        <f>IF(B1379=$Z$1,MAX($A$1:A1378)+1,"")</f>
        <v/>
      </c>
      <c r="B1379" s="48" t="s">
        <v>38</v>
      </c>
      <c r="C1379" s="41" t="s">
        <v>305</v>
      </c>
      <c r="D1379" s="49" t="s">
        <v>322</v>
      </c>
      <c r="E1379" s="50">
        <v>710644</v>
      </c>
      <c r="F1379" s="48" t="s">
        <v>24</v>
      </c>
      <c r="H1379" s="63">
        <f t="shared" si="419"/>
        <v>1378</v>
      </c>
      <c r="I1379" s="63" t="str">
        <f t="shared" si="421"/>
        <v/>
      </c>
      <c r="J1379" s="63" t="str">
        <f t="shared" si="422"/>
        <v/>
      </c>
      <c r="K1379" s="63" t="str">
        <f t="shared" si="423"/>
        <v/>
      </c>
      <c r="L1379" s="63" t="str">
        <f t="shared" si="424"/>
        <v/>
      </c>
      <c r="M1379" s="63" t="str">
        <f t="shared" si="425"/>
        <v/>
      </c>
      <c r="N1379" s="63" t="str">
        <f t="shared" si="426"/>
        <v/>
      </c>
      <c r="P1379" s="44" t="str">
        <f>IF($AB$1="NE","",IF(V1379=$V$1,MAX($P$1:P1378)+1,""))</f>
        <v/>
      </c>
      <c r="Q1379" s="44" t="str">
        <f t="shared" si="427"/>
        <v/>
      </c>
      <c r="R1379" s="44" t="str">
        <f t="shared" si="428"/>
        <v/>
      </c>
      <c r="S1379" s="44" t="str">
        <f t="shared" si="429"/>
        <v/>
      </c>
      <c r="T1379" s="44" t="str">
        <f t="shared" si="430"/>
        <v/>
      </c>
      <c r="U1379" s="44" t="str">
        <f t="shared" si="431"/>
        <v/>
      </c>
      <c r="V1379" s="44" t="str">
        <f t="shared" si="432"/>
        <v/>
      </c>
      <c r="X1379" s="44" t="str">
        <f>IF(AA1379=$AA$1,MAX($X$1:X1378)+1,"")</f>
        <v/>
      </c>
      <c r="Y1379" s="44" t="str">
        <f t="shared" si="433"/>
        <v/>
      </c>
      <c r="Z1379" s="44" t="str">
        <f t="shared" si="420"/>
        <v/>
      </c>
      <c r="AA1379" s="44" t="str">
        <f t="shared" si="434"/>
        <v/>
      </c>
      <c r="AB1379" s="44" t="str">
        <f t="shared" si="435"/>
        <v/>
      </c>
      <c r="AC1379" s="45" t="str">
        <f t="shared" si="436"/>
        <v/>
      </c>
      <c r="AD1379" s="45" t="str">
        <f t="shared" si="437"/>
        <v/>
      </c>
      <c r="AG1379"/>
    </row>
    <row r="1380" spans="1:33" x14ac:dyDescent="0.25">
      <c r="A1380" s="41" t="str">
        <f>IF(B1380=$Z$1,MAX($A$1:A1379)+1,"")</f>
        <v/>
      </c>
      <c r="B1380" s="48" t="s">
        <v>38</v>
      </c>
      <c r="C1380" s="41" t="s">
        <v>305</v>
      </c>
      <c r="D1380" s="49" t="s">
        <v>1272</v>
      </c>
      <c r="E1380" s="50">
        <v>650536</v>
      </c>
      <c r="F1380" s="48" t="s">
        <v>24</v>
      </c>
      <c r="H1380" s="63">
        <f t="shared" si="419"/>
        <v>1379</v>
      </c>
      <c r="I1380" s="63" t="str">
        <f t="shared" si="421"/>
        <v/>
      </c>
      <c r="J1380" s="63" t="str">
        <f t="shared" si="422"/>
        <v/>
      </c>
      <c r="K1380" s="63" t="str">
        <f t="shared" si="423"/>
        <v/>
      </c>
      <c r="L1380" s="63" t="str">
        <f t="shared" si="424"/>
        <v/>
      </c>
      <c r="M1380" s="63" t="str">
        <f t="shared" si="425"/>
        <v/>
      </c>
      <c r="N1380" s="63" t="str">
        <f t="shared" si="426"/>
        <v/>
      </c>
      <c r="P1380" s="44" t="str">
        <f>IF($AB$1="NE","",IF(V1380=$V$1,MAX($P$1:P1379)+1,""))</f>
        <v/>
      </c>
      <c r="Q1380" s="44" t="str">
        <f t="shared" si="427"/>
        <v/>
      </c>
      <c r="R1380" s="44" t="str">
        <f t="shared" si="428"/>
        <v/>
      </c>
      <c r="S1380" s="44" t="str">
        <f t="shared" si="429"/>
        <v/>
      </c>
      <c r="T1380" s="44" t="str">
        <f t="shared" si="430"/>
        <v/>
      </c>
      <c r="U1380" s="44" t="str">
        <f t="shared" si="431"/>
        <v/>
      </c>
      <c r="V1380" s="44" t="str">
        <f t="shared" si="432"/>
        <v/>
      </c>
      <c r="X1380" s="44" t="str">
        <f>IF(AA1380=$AA$1,MAX($X$1:X1379)+1,"")</f>
        <v/>
      </c>
      <c r="Y1380" s="44" t="str">
        <f t="shared" si="433"/>
        <v/>
      </c>
      <c r="Z1380" s="44" t="str">
        <f t="shared" si="420"/>
        <v/>
      </c>
      <c r="AA1380" s="44" t="str">
        <f t="shared" si="434"/>
        <v/>
      </c>
      <c r="AB1380" s="44" t="str">
        <f t="shared" si="435"/>
        <v/>
      </c>
      <c r="AC1380" s="45" t="str">
        <f t="shared" si="436"/>
        <v/>
      </c>
      <c r="AD1380" s="45" t="str">
        <f t="shared" si="437"/>
        <v/>
      </c>
      <c r="AG1380"/>
    </row>
    <row r="1381" spans="1:33" x14ac:dyDescent="0.25">
      <c r="A1381" s="41" t="str">
        <f>IF(B1381=$Z$1,MAX($A$1:A1380)+1,"")</f>
        <v/>
      </c>
      <c r="B1381" s="48" t="s">
        <v>38</v>
      </c>
      <c r="C1381" s="41" t="s">
        <v>305</v>
      </c>
      <c r="D1381" s="49" t="s">
        <v>323</v>
      </c>
      <c r="E1381" s="50">
        <v>672564</v>
      </c>
      <c r="F1381" s="48" t="s">
        <v>24</v>
      </c>
      <c r="H1381" s="63">
        <f t="shared" si="419"/>
        <v>1380</v>
      </c>
      <c r="I1381" s="63" t="str">
        <f t="shared" si="421"/>
        <v/>
      </c>
      <c r="J1381" s="63" t="str">
        <f t="shared" si="422"/>
        <v/>
      </c>
      <c r="K1381" s="63" t="str">
        <f t="shared" si="423"/>
        <v/>
      </c>
      <c r="L1381" s="63" t="str">
        <f t="shared" si="424"/>
        <v/>
      </c>
      <c r="M1381" s="63" t="str">
        <f t="shared" si="425"/>
        <v/>
      </c>
      <c r="N1381" s="63" t="str">
        <f t="shared" si="426"/>
        <v/>
      </c>
      <c r="P1381" s="44" t="str">
        <f>IF($AB$1="NE","",IF(V1381=$V$1,MAX($P$1:P1380)+1,""))</f>
        <v/>
      </c>
      <c r="Q1381" s="44" t="str">
        <f t="shared" si="427"/>
        <v/>
      </c>
      <c r="R1381" s="44" t="str">
        <f t="shared" si="428"/>
        <v/>
      </c>
      <c r="S1381" s="44" t="str">
        <f t="shared" si="429"/>
        <v/>
      </c>
      <c r="T1381" s="44" t="str">
        <f t="shared" si="430"/>
        <v/>
      </c>
      <c r="U1381" s="44" t="str">
        <f t="shared" si="431"/>
        <v/>
      </c>
      <c r="V1381" s="44" t="str">
        <f t="shared" si="432"/>
        <v/>
      </c>
      <c r="X1381" s="44" t="str">
        <f>IF(AA1381=$AA$1,MAX($X$1:X1380)+1,"")</f>
        <v/>
      </c>
      <c r="Y1381" s="44" t="str">
        <f t="shared" si="433"/>
        <v/>
      </c>
      <c r="Z1381" s="44" t="str">
        <f t="shared" si="420"/>
        <v/>
      </c>
      <c r="AA1381" s="44" t="str">
        <f t="shared" si="434"/>
        <v/>
      </c>
      <c r="AB1381" s="44" t="str">
        <f t="shared" si="435"/>
        <v/>
      </c>
      <c r="AC1381" s="45" t="str">
        <f t="shared" si="436"/>
        <v/>
      </c>
      <c r="AD1381" s="45" t="str">
        <f t="shared" si="437"/>
        <v/>
      </c>
      <c r="AG1381"/>
    </row>
    <row r="1382" spans="1:33" x14ac:dyDescent="0.25">
      <c r="A1382" s="41" t="str">
        <f>IF(B1382=$Z$1,MAX($A$1:A1381)+1,"")</f>
        <v/>
      </c>
      <c r="B1382" s="48" t="s">
        <v>38</v>
      </c>
      <c r="C1382" s="41" t="s">
        <v>305</v>
      </c>
      <c r="D1382" s="49" t="s">
        <v>324</v>
      </c>
      <c r="E1382" s="50">
        <v>639940</v>
      </c>
      <c r="F1382" s="48" t="s">
        <v>24</v>
      </c>
      <c r="H1382" s="63">
        <f t="shared" si="419"/>
        <v>1381</v>
      </c>
      <c r="I1382" s="63" t="str">
        <f t="shared" si="421"/>
        <v/>
      </c>
      <c r="J1382" s="63" t="str">
        <f t="shared" si="422"/>
        <v/>
      </c>
      <c r="K1382" s="63" t="str">
        <f t="shared" si="423"/>
        <v/>
      </c>
      <c r="L1382" s="63" t="str">
        <f t="shared" si="424"/>
        <v/>
      </c>
      <c r="M1382" s="63" t="str">
        <f t="shared" si="425"/>
        <v/>
      </c>
      <c r="N1382" s="63" t="str">
        <f t="shared" si="426"/>
        <v/>
      </c>
      <c r="P1382" s="44" t="str">
        <f>IF($AB$1="NE","",IF(V1382=$V$1,MAX($P$1:P1381)+1,""))</f>
        <v/>
      </c>
      <c r="Q1382" s="44" t="str">
        <f t="shared" si="427"/>
        <v/>
      </c>
      <c r="R1382" s="44" t="str">
        <f t="shared" si="428"/>
        <v/>
      </c>
      <c r="S1382" s="44" t="str">
        <f t="shared" si="429"/>
        <v/>
      </c>
      <c r="T1382" s="44" t="str">
        <f t="shared" si="430"/>
        <v/>
      </c>
      <c r="U1382" s="44" t="str">
        <f t="shared" si="431"/>
        <v/>
      </c>
      <c r="V1382" s="44" t="str">
        <f t="shared" si="432"/>
        <v/>
      </c>
      <c r="X1382" s="44" t="str">
        <f>IF(AA1382=$AA$1,MAX($X$1:X1381)+1,"")</f>
        <v/>
      </c>
      <c r="Y1382" s="44" t="str">
        <f t="shared" si="433"/>
        <v/>
      </c>
      <c r="Z1382" s="44" t="str">
        <f t="shared" si="420"/>
        <v/>
      </c>
      <c r="AA1382" s="44" t="str">
        <f t="shared" si="434"/>
        <v/>
      </c>
      <c r="AB1382" s="44" t="str">
        <f t="shared" si="435"/>
        <v/>
      </c>
      <c r="AC1382" s="45" t="str">
        <f t="shared" si="436"/>
        <v/>
      </c>
      <c r="AD1382" s="45" t="str">
        <f t="shared" si="437"/>
        <v/>
      </c>
      <c r="AG1382"/>
    </row>
    <row r="1383" spans="1:33" x14ac:dyDescent="0.25">
      <c r="A1383" s="41" t="str">
        <f>IF(B1383=$Z$1,MAX($A$1:A1382)+1,"")</f>
        <v/>
      </c>
      <c r="B1383" s="48" t="s">
        <v>38</v>
      </c>
      <c r="C1383" s="41" t="s">
        <v>305</v>
      </c>
      <c r="D1383" s="49" t="s">
        <v>325</v>
      </c>
      <c r="E1383" s="50">
        <v>640166</v>
      </c>
      <c r="F1383" s="48" t="s">
        <v>24</v>
      </c>
      <c r="H1383" s="63">
        <f t="shared" si="419"/>
        <v>1382</v>
      </c>
      <c r="I1383" s="63" t="str">
        <f t="shared" si="421"/>
        <v/>
      </c>
      <c r="J1383" s="63" t="str">
        <f t="shared" si="422"/>
        <v/>
      </c>
      <c r="K1383" s="63" t="str">
        <f t="shared" si="423"/>
        <v/>
      </c>
      <c r="L1383" s="63" t="str">
        <f t="shared" si="424"/>
        <v/>
      </c>
      <c r="M1383" s="63" t="str">
        <f t="shared" si="425"/>
        <v/>
      </c>
      <c r="N1383" s="63" t="str">
        <f t="shared" si="426"/>
        <v/>
      </c>
      <c r="P1383" s="44" t="str">
        <f>IF($AB$1="NE","",IF(V1383=$V$1,MAX($P$1:P1382)+1,""))</f>
        <v/>
      </c>
      <c r="Q1383" s="44" t="str">
        <f t="shared" si="427"/>
        <v/>
      </c>
      <c r="R1383" s="44" t="str">
        <f t="shared" si="428"/>
        <v/>
      </c>
      <c r="S1383" s="44" t="str">
        <f t="shared" si="429"/>
        <v/>
      </c>
      <c r="T1383" s="44" t="str">
        <f t="shared" si="430"/>
        <v/>
      </c>
      <c r="U1383" s="44" t="str">
        <f t="shared" si="431"/>
        <v/>
      </c>
      <c r="V1383" s="44" t="str">
        <f t="shared" si="432"/>
        <v/>
      </c>
      <c r="X1383" s="44" t="str">
        <f>IF(AA1383=$AA$1,MAX($X$1:X1382)+1,"")</f>
        <v/>
      </c>
      <c r="Y1383" s="44" t="str">
        <f t="shared" si="433"/>
        <v/>
      </c>
      <c r="Z1383" s="44" t="str">
        <f t="shared" si="420"/>
        <v/>
      </c>
      <c r="AA1383" s="44" t="str">
        <f t="shared" si="434"/>
        <v/>
      </c>
      <c r="AB1383" s="44" t="str">
        <f t="shared" si="435"/>
        <v/>
      </c>
      <c r="AC1383" s="45" t="str">
        <f t="shared" si="436"/>
        <v/>
      </c>
      <c r="AD1383" s="45" t="str">
        <f t="shared" si="437"/>
        <v/>
      </c>
      <c r="AG1383"/>
    </row>
    <row r="1384" spans="1:33" x14ac:dyDescent="0.25">
      <c r="A1384" s="41" t="str">
        <f>IF(B1384=$Z$1,MAX($A$1:A1383)+1,"")</f>
        <v/>
      </c>
      <c r="B1384" s="48" t="s">
        <v>38</v>
      </c>
      <c r="C1384" s="41" t="s">
        <v>305</v>
      </c>
      <c r="D1384" s="49" t="s">
        <v>326</v>
      </c>
      <c r="E1384" s="50">
        <v>710873</v>
      </c>
      <c r="F1384" s="48" t="s">
        <v>24</v>
      </c>
      <c r="H1384" s="63">
        <f t="shared" si="419"/>
        <v>1383</v>
      </c>
      <c r="I1384" s="63" t="str">
        <f t="shared" si="421"/>
        <v/>
      </c>
      <c r="J1384" s="63" t="str">
        <f t="shared" si="422"/>
        <v/>
      </c>
      <c r="K1384" s="63" t="str">
        <f t="shared" si="423"/>
        <v/>
      </c>
      <c r="L1384" s="63" t="str">
        <f t="shared" si="424"/>
        <v/>
      </c>
      <c r="M1384" s="63" t="str">
        <f t="shared" si="425"/>
        <v/>
      </c>
      <c r="N1384" s="63" t="str">
        <f t="shared" si="426"/>
        <v/>
      </c>
      <c r="P1384" s="44" t="str">
        <f>IF($AB$1="NE","",IF(V1384=$V$1,MAX($P$1:P1383)+1,""))</f>
        <v/>
      </c>
      <c r="Q1384" s="44" t="str">
        <f t="shared" si="427"/>
        <v/>
      </c>
      <c r="R1384" s="44" t="str">
        <f t="shared" si="428"/>
        <v/>
      </c>
      <c r="S1384" s="44" t="str">
        <f t="shared" si="429"/>
        <v/>
      </c>
      <c r="T1384" s="44" t="str">
        <f t="shared" si="430"/>
        <v/>
      </c>
      <c r="U1384" s="44" t="str">
        <f t="shared" si="431"/>
        <v/>
      </c>
      <c r="V1384" s="44" t="str">
        <f t="shared" si="432"/>
        <v/>
      </c>
      <c r="X1384" s="44" t="str">
        <f>IF(AA1384=$AA$1,MAX($X$1:X1383)+1,"")</f>
        <v/>
      </c>
      <c r="Y1384" s="44" t="str">
        <f t="shared" si="433"/>
        <v/>
      </c>
      <c r="Z1384" s="44" t="str">
        <f t="shared" si="420"/>
        <v/>
      </c>
      <c r="AA1384" s="44" t="str">
        <f t="shared" si="434"/>
        <v/>
      </c>
      <c r="AB1384" s="44" t="str">
        <f t="shared" si="435"/>
        <v/>
      </c>
      <c r="AC1384" s="45" t="str">
        <f t="shared" si="436"/>
        <v/>
      </c>
      <c r="AD1384" s="45" t="str">
        <f t="shared" si="437"/>
        <v/>
      </c>
      <c r="AG1384"/>
    </row>
    <row r="1385" spans="1:33" x14ac:dyDescent="0.25">
      <c r="A1385" s="41" t="str">
        <f>IF(B1385=$Z$1,MAX($A$1:A1384)+1,"")</f>
        <v/>
      </c>
      <c r="B1385" s="48" t="s">
        <v>38</v>
      </c>
      <c r="C1385" s="41" t="s">
        <v>305</v>
      </c>
      <c r="D1385" s="49" t="s">
        <v>327</v>
      </c>
      <c r="E1385" s="50">
        <v>641227</v>
      </c>
      <c r="F1385" s="48" t="s">
        <v>24</v>
      </c>
      <c r="H1385" s="63">
        <f t="shared" si="419"/>
        <v>1384</v>
      </c>
      <c r="I1385" s="63" t="str">
        <f t="shared" si="421"/>
        <v/>
      </c>
      <c r="J1385" s="63" t="str">
        <f t="shared" si="422"/>
        <v/>
      </c>
      <c r="K1385" s="63" t="str">
        <f t="shared" si="423"/>
        <v/>
      </c>
      <c r="L1385" s="63" t="str">
        <f t="shared" si="424"/>
        <v/>
      </c>
      <c r="M1385" s="63" t="str">
        <f t="shared" si="425"/>
        <v/>
      </c>
      <c r="N1385" s="63" t="str">
        <f t="shared" si="426"/>
        <v/>
      </c>
      <c r="P1385" s="44" t="str">
        <f>IF($AB$1="NE","",IF(V1385=$V$1,MAX($P$1:P1384)+1,""))</f>
        <v/>
      </c>
      <c r="Q1385" s="44" t="str">
        <f t="shared" si="427"/>
        <v/>
      </c>
      <c r="R1385" s="44" t="str">
        <f t="shared" si="428"/>
        <v/>
      </c>
      <c r="S1385" s="44" t="str">
        <f t="shared" si="429"/>
        <v/>
      </c>
      <c r="T1385" s="44" t="str">
        <f t="shared" si="430"/>
        <v/>
      </c>
      <c r="U1385" s="44" t="str">
        <f t="shared" si="431"/>
        <v/>
      </c>
      <c r="V1385" s="44" t="str">
        <f t="shared" si="432"/>
        <v/>
      </c>
      <c r="X1385" s="44" t="str">
        <f>IF(AA1385=$AA$1,MAX($X$1:X1384)+1,"")</f>
        <v/>
      </c>
      <c r="Y1385" s="44" t="str">
        <f t="shared" si="433"/>
        <v/>
      </c>
      <c r="Z1385" s="44" t="str">
        <f t="shared" si="420"/>
        <v/>
      </c>
      <c r="AA1385" s="44" t="str">
        <f t="shared" si="434"/>
        <v/>
      </c>
      <c r="AB1385" s="44" t="str">
        <f t="shared" si="435"/>
        <v/>
      </c>
      <c r="AC1385" s="45" t="str">
        <f t="shared" si="436"/>
        <v/>
      </c>
      <c r="AD1385" s="45" t="str">
        <f t="shared" si="437"/>
        <v/>
      </c>
      <c r="AG1385"/>
    </row>
    <row r="1386" spans="1:33" x14ac:dyDescent="0.25">
      <c r="A1386" s="41" t="str">
        <f>IF(B1386=$Z$1,MAX($A$1:A1385)+1,"")</f>
        <v/>
      </c>
      <c r="B1386" s="48" t="s">
        <v>38</v>
      </c>
      <c r="C1386" s="41" t="s">
        <v>305</v>
      </c>
      <c r="D1386" s="49" t="s">
        <v>328</v>
      </c>
      <c r="E1386" s="50">
        <v>642061</v>
      </c>
      <c r="F1386" s="48" t="s">
        <v>24</v>
      </c>
      <c r="H1386" s="63">
        <f t="shared" si="419"/>
        <v>1385</v>
      </c>
      <c r="I1386" s="63" t="str">
        <f t="shared" si="421"/>
        <v/>
      </c>
      <c r="J1386" s="63" t="str">
        <f t="shared" si="422"/>
        <v/>
      </c>
      <c r="K1386" s="63" t="str">
        <f t="shared" si="423"/>
        <v/>
      </c>
      <c r="L1386" s="63" t="str">
        <f t="shared" si="424"/>
        <v/>
      </c>
      <c r="M1386" s="63" t="str">
        <f t="shared" si="425"/>
        <v/>
      </c>
      <c r="N1386" s="63" t="str">
        <f t="shared" si="426"/>
        <v/>
      </c>
      <c r="P1386" s="44" t="str">
        <f>IF($AB$1="NE","",IF(V1386=$V$1,MAX($P$1:P1385)+1,""))</f>
        <v/>
      </c>
      <c r="Q1386" s="44" t="str">
        <f t="shared" si="427"/>
        <v/>
      </c>
      <c r="R1386" s="44" t="str">
        <f t="shared" si="428"/>
        <v/>
      </c>
      <c r="S1386" s="44" t="str">
        <f t="shared" si="429"/>
        <v/>
      </c>
      <c r="T1386" s="44" t="str">
        <f t="shared" si="430"/>
        <v/>
      </c>
      <c r="U1386" s="44" t="str">
        <f t="shared" si="431"/>
        <v/>
      </c>
      <c r="V1386" s="44" t="str">
        <f t="shared" si="432"/>
        <v/>
      </c>
      <c r="X1386" s="44" t="str">
        <f>IF(AA1386=$AA$1,MAX($X$1:X1385)+1,"")</f>
        <v/>
      </c>
      <c r="Y1386" s="44" t="str">
        <f t="shared" si="433"/>
        <v/>
      </c>
      <c r="Z1386" s="44" t="str">
        <f t="shared" si="420"/>
        <v/>
      </c>
      <c r="AA1386" s="44" t="str">
        <f t="shared" si="434"/>
        <v/>
      </c>
      <c r="AB1386" s="44" t="str">
        <f t="shared" si="435"/>
        <v/>
      </c>
      <c r="AC1386" s="45" t="str">
        <f t="shared" si="436"/>
        <v/>
      </c>
      <c r="AD1386" s="45" t="str">
        <f t="shared" si="437"/>
        <v/>
      </c>
      <c r="AG1386"/>
    </row>
    <row r="1387" spans="1:33" x14ac:dyDescent="0.25">
      <c r="A1387" s="41" t="str">
        <f>IF(B1387=$Z$1,MAX($A$1:A1386)+1,"")</f>
        <v/>
      </c>
      <c r="B1387" s="48" t="s">
        <v>38</v>
      </c>
      <c r="C1387" s="41" t="s">
        <v>305</v>
      </c>
      <c r="D1387" s="49" t="s">
        <v>1273</v>
      </c>
      <c r="E1387" s="50">
        <v>644412</v>
      </c>
      <c r="F1387" s="48" t="s">
        <v>24</v>
      </c>
      <c r="H1387" s="63">
        <f t="shared" si="419"/>
        <v>1386</v>
      </c>
      <c r="I1387" s="63" t="str">
        <f t="shared" si="421"/>
        <v/>
      </c>
      <c r="J1387" s="63" t="str">
        <f t="shared" si="422"/>
        <v/>
      </c>
      <c r="K1387" s="63" t="str">
        <f t="shared" si="423"/>
        <v/>
      </c>
      <c r="L1387" s="63" t="str">
        <f t="shared" si="424"/>
        <v/>
      </c>
      <c r="M1387" s="63" t="str">
        <f t="shared" si="425"/>
        <v/>
      </c>
      <c r="N1387" s="63" t="str">
        <f t="shared" si="426"/>
        <v/>
      </c>
      <c r="P1387" s="44" t="str">
        <f>IF($AB$1="NE","",IF(V1387=$V$1,MAX($P$1:P1386)+1,""))</f>
        <v/>
      </c>
      <c r="Q1387" s="44" t="str">
        <f t="shared" si="427"/>
        <v/>
      </c>
      <c r="R1387" s="44" t="str">
        <f t="shared" si="428"/>
        <v/>
      </c>
      <c r="S1387" s="44" t="str">
        <f t="shared" si="429"/>
        <v/>
      </c>
      <c r="T1387" s="44" t="str">
        <f t="shared" si="430"/>
        <v/>
      </c>
      <c r="U1387" s="44" t="str">
        <f t="shared" si="431"/>
        <v/>
      </c>
      <c r="V1387" s="44" t="str">
        <f t="shared" si="432"/>
        <v/>
      </c>
      <c r="X1387" s="44" t="str">
        <f>IF(AA1387=$AA$1,MAX($X$1:X1386)+1,"")</f>
        <v/>
      </c>
      <c r="Y1387" s="44" t="str">
        <f t="shared" si="433"/>
        <v/>
      </c>
      <c r="Z1387" s="44" t="str">
        <f t="shared" si="420"/>
        <v/>
      </c>
      <c r="AA1387" s="44" t="str">
        <f t="shared" si="434"/>
        <v/>
      </c>
      <c r="AB1387" s="44" t="str">
        <f t="shared" si="435"/>
        <v/>
      </c>
      <c r="AC1387" s="45" t="str">
        <f t="shared" si="436"/>
        <v/>
      </c>
      <c r="AD1387" s="45" t="str">
        <f t="shared" si="437"/>
        <v/>
      </c>
      <c r="AG1387"/>
    </row>
    <row r="1388" spans="1:33" x14ac:dyDescent="0.25">
      <c r="A1388" s="41" t="str">
        <f>IF(B1388=$Z$1,MAX($A$1:A1387)+1,"")</f>
        <v/>
      </c>
      <c r="B1388" s="48" t="s">
        <v>38</v>
      </c>
      <c r="C1388" s="41" t="s">
        <v>305</v>
      </c>
      <c r="D1388" s="49" t="s">
        <v>1274</v>
      </c>
      <c r="E1388" s="50">
        <v>759252</v>
      </c>
      <c r="F1388" s="48" t="s">
        <v>24</v>
      </c>
      <c r="H1388" s="63">
        <f t="shared" si="419"/>
        <v>1387</v>
      </c>
      <c r="I1388" s="63" t="str">
        <f t="shared" si="421"/>
        <v/>
      </c>
      <c r="J1388" s="63" t="str">
        <f t="shared" si="422"/>
        <v/>
      </c>
      <c r="K1388" s="63" t="str">
        <f t="shared" si="423"/>
        <v/>
      </c>
      <c r="L1388" s="63" t="str">
        <f t="shared" si="424"/>
        <v/>
      </c>
      <c r="M1388" s="63" t="str">
        <f t="shared" si="425"/>
        <v/>
      </c>
      <c r="N1388" s="63" t="str">
        <f t="shared" si="426"/>
        <v/>
      </c>
      <c r="P1388" s="44" t="str">
        <f>IF($AB$1="NE","",IF(V1388=$V$1,MAX($P$1:P1387)+1,""))</f>
        <v/>
      </c>
      <c r="Q1388" s="44" t="str">
        <f t="shared" si="427"/>
        <v/>
      </c>
      <c r="R1388" s="44" t="str">
        <f t="shared" si="428"/>
        <v/>
      </c>
      <c r="S1388" s="44" t="str">
        <f t="shared" si="429"/>
        <v/>
      </c>
      <c r="T1388" s="44" t="str">
        <f t="shared" si="430"/>
        <v/>
      </c>
      <c r="U1388" s="44" t="str">
        <f t="shared" si="431"/>
        <v/>
      </c>
      <c r="V1388" s="44" t="str">
        <f t="shared" si="432"/>
        <v/>
      </c>
      <c r="X1388" s="44" t="str">
        <f>IF(AA1388=$AA$1,MAX($X$1:X1387)+1,"")</f>
        <v/>
      </c>
      <c r="Y1388" s="44" t="str">
        <f t="shared" si="433"/>
        <v/>
      </c>
      <c r="Z1388" s="44" t="str">
        <f t="shared" si="420"/>
        <v/>
      </c>
      <c r="AA1388" s="44" t="str">
        <f t="shared" si="434"/>
        <v/>
      </c>
      <c r="AB1388" s="44" t="str">
        <f t="shared" si="435"/>
        <v/>
      </c>
      <c r="AC1388" s="45" t="str">
        <f t="shared" si="436"/>
        <v/>
      </c>
      <c r="AD1388" s="45" t="str">
        <f t="shared" si="437"/>
        <v/>
      </c>
      <c r="AG1388"/>
    </row>
    <row r="1389" spans="1:33" x14ac:dyDescent="0.25">
      <c r="A1389" s="41" t="str">
        <f>IF(B1389=$Z$1,MAX($A$1:A1388)+1,"")</f>
        <v/>
      </c>
      <c r="B1389" s="48" t="s">
        <v>38</v>
      </c>
      <c r="C1389" s="41" t="s">
        <v>305</v>
      </c>
      <c r="D1389" s="49" t="s">
        <v>1275</v>
      </c>
      <c r="E1389" s="50">
        <v>603961</v>
      </c>
      <c r="F1389" s="48" t="s">
        <v>24</v>
      </c>
      <c r="H1389" s="63">
        <f t="shared" si="419"/>
        <v>1388</v>
      </c>
      <c r="I1389" s="63" t="str">
        <f t="shared" si="421"/>
        <v/>
      </c>
      <c r="J1389" s="63" t="str">
        <f t="shared" si="422"/>
        <v/>
      </c>
      <c r="K1389" s="63" t="str">
        <f t="shared" si="423"/>
        <v/>
      </c>
      <c r="L1389" s="63" t="str">
        <f t="shared" si="424"/>
        <v/>
      </c>
      <c r="M1389" s="63" t="str">
        <f t="shared" si="425"/>
        <v/>
      </c>
      <c r="N1389" s="63" t="str">
        <f t="shared" si="426"/>
        <v/>
      </c>
      <c r="P1389" s="44" t="str">
        <f>IF($AB$1="NE","",IF(V1389=$V$1,MAX($P$1:P1388)+1,""))</f>
        <v/>
      </c>
      <c r="Q1389" s="44" t="str">
        <f t="shared" si="427"/>
        <v/>
      </c>
      <c r="R1389" s="44" t="str">
        <f t="shared" si="428"/>
        <v/>
      </c>
      <c r="S1389" s="44" t="str">
        <f t="shared" si="429"/>
        <v/>
      </c>
      <c r="T1389" s="44" t="str">
        <f t="shared" si="430"/>
        <v/>
      </c>
      <c r="U1389" s="44" t="str">
        <f t="shared" si="431"/>
        <v/>
      </c>
      <c r="V1389" s="44" t="str">
        <f t="shared" si="432"/>
        <v/>
      </c>
      <c r="X1389" s="44" t="str">
        <f>IF(AA1389=$AA$1,MAX($X$1:X1388)+1,"")</f>
        <v/>
      </c>
      <c r="Y1389" s="44" t="str">
        <f t="shared" si="433"/>
        <v/>
      </c>
      <c r="Z1389" s="44" t="str">
        <f t="shared" si="420"/>
        <v/>
      </c>
      <c r="AA1389" s="44" t="str">
        <f t="shared" si="434"/>
        <v/>
      </c>
      <c r="AB1389" s="44" t="str">
        <f t="shared" si="435"/>
        <v/>
      </c>
      <c r="AC1389" s="45" t="str">
        <f t="shared" si="436"/>
        <v/>
      </c>
      <c r="AD1389" s="45" t="str">
        <f t="shared" si="437"/>
        <v/>
      </c>
      <c r="AG1389"/>
    </row>
    <row r="1390" spans="1:33" x14ac:dyDescent="0.25">
      <c r="A1390" s="41" t="str">
        <f>IF(B1390=$Z$1,MAX($A$1:A1389)+1,"")</f>
        <v/>
      </c>
      <c r="B1390" s="48" t="s">
        <v>38</v>
      </c>
      <c r="C1390" s="41" t="s">
        <v>305</v>
      </c>
      <c r="D1390" s="49" t="s">
        <v>329</v>
      </c>
      <c r="E1390" s="50">
        <v>608718</v>
      </c>
      <c r="F1390" s="48" t="s">
        <v>24</v>
      </c>
      <c r="H1390" s="63">
        <f t="shared" si="419"/>
        <v>1389</v>
      </c>
      <c r="I1390" s="63" t="str">
        <f t="shared" si="421"/>
        <v/>
      </c>
      <c r="J1390" s="63" t="str">
        <f t="shared" si="422"/>
        <v/>
      </c>
      <c r="K1390" s="63" t="str">
        <f t="shared" si="423"/>
        <v/>
      </c>
      <c r="L1390" s="63" t="str">
        <f t="shared" si="424"/>
        <v/>
      </c>
      <c r="M1390" s="63" t="str">
        <f t="shared" si="425"/>
        <v/>
      </c>
      <c r="N1390" s="63" t="str">
        <f t="shared" si="426"/>
        <v/>
      </c>
      <c r="P1390" s="44" t="str">
        <f>IF($AB$1="NE","",IF(V1390=$V$1,MAX($P$1:P1389)+1,""))</f>
        <v/>
      </c>
      <c r="Q1390" s="44" t="str">
        <f t="shared" si="427"/>
        <v/>
      </c>
      <c r="R1390" s="44" t="str">
        <f t="shared" si="428"/>
        <v/>
      </c>
      <c r="S1390" s="44" t="str">
        <f t="shared" si="429"/>
        <v/>
      </c>
      <c r="T1390" s="44" t="str">
        <f t="shared" si="430"/>
        <v/>
      </c>
      <c r="U1390" s="44" t="str">
        <f t="shared" si="431"/>
        <v/>
      </c>
      <c r="V1390" s="44" t="str">
        <f t="shared" si="432"/>
        <v/>
      </c>
      <c r="X1390" s="44" t="str">
        <f>IF(AA1390=$AA$1,MAX($X$1:X1389)+1,"")</f>
        <v/>
      </c>
      <c r="Y1390" s="44" t="str">
        <f t="shared" si="433"/>
        <v/>
      </c>
      <c r="Z1390" s="44" t="str">
        <f t="shared" si="420"/>
        <v/>
      </c>
      <c r="AA1390" s="44" t="str">
        <f t="shared" si="434"/>
        <v/>
      </c>
      <c r="AB1390" s="44" t="str">
        <f t="shared" si="435"/>
        <v/>
      </c>
      <c r="AC1390" s="45" t="str">
        <f t="shared" si="436"/>
        <v/>
      </c>
      <c r="AD1390" s="45" t="str">
        <f t="shared" si="437"/>
        <v/>
      </c>
      <c r="AG1390"/>
    </row>
    <row r="1391" spans="1:33" x14ac:dyDescent="0.25">
      <c r="A1391" s="41" t="str">
        <f>IF(B1391=$Z$1,MAX($A$1:A1390)+1,"")</f>
        <v/>
      </c>
      <c r="B1391" s="48" t="s">
        <v>38</v>
      </c>
      <c r="C1391" s="41" t="s">
        <v>305</v>
      </c>
      <c r="D1391" s="49" t="s">
        <v>330</v>
      </c>
      <c r="E1391" s="50">
        <v>735990</v>
      </c>
      <c r="F1391" s="48" t="s">
        <v>24</v>
      </c>
      <c r="H1391" s="63">
        <f t="shared" si="419"/>
        <v>1390</v>
      </c>
      <c r="I1391" s="63" t="str">
        <f t="shared" si="421"/>
        <v/>
      </c>
      <c r="J1391" s="63" t="str">
        <f t="shared" si="422"/>
        <v/>
      </c>
      <c r="K1391" s="63" t="str">
        <f t="shared" si="423"/>
        <v/>
      </c>
      <c r="L1391" s="63" t="str">
        <f t="shared" si="424"/>
        <v/>
      </c>
      <c r="M1391" s="63" t="str">
        <f t="shared" si="425"/>
        <v/>
      </c>
      <c r="N1391" s="63" t="str">
        <f t="shared" si="426"/>
        <v/>
      </c>
      <c r="P1391" s="44" t="str">
        <f>IF($AB$1="NE","",IF(V1391=$V$1,MAX($P$1:P1390)+1,""))</f>
        <v/>
      </c>
      <c r="Q1391" s="44" t="str">
        <f t="shared" si="427"/>
        <v/>
      </c>
      <c r="R1391" s="44" t="str">
        <f t="shared" si="428"/>
        <v/>
      </c>
      <c r="S1391" s="44" t="str">
        <f t="shared" si="429"/>
        <v/>
      </c>
      <c r="T1391" s="44" t="str">
        <f t="shared" si="430"/>
        <v/>
      </c>
      <c r="U1391" s="44" t="str">
        <f t="shared" si="431"/>
        <v/>
      </c>
      <c r="V1391" s="44" t="str">
        <f t="shared" si="432"/>
        <v/>
      </c>
      <c r="X1391" s="44" t="str">
        <f>IF(AA1391=$AA$1,MAX($X$1:X1390)+1,"")</f>
        <v/>
      </c>
      <c r="Y1391" s="44" t="str">
        <f t="shared" si="433"/>
        <v/>
      </c>
      <c r="Z1391" s="44" t="str">
        <f t="shared" si="420"/>
        <v/>
      </c>
      <c r="AA1391" s="44" t="str">
        <f t="shared" si="434"/>
        <v/>
      </c>
      <c r="AB1391" s="44" t="str">
        <f t="shared" si="435"/>
        <v/>
      </c>
      <c r="AC1391" s="45" t="str">
        <f t="shared" si="436"/>
        <v/>
      </c>
      <c r="AD1391" s="45" t="str">
        <f t="shared" si="437"/>
        <v/>
      </c>
      <c r="AG1391"/>
    </row>
    <row r="1392" spans="1:33" x14ac:dyDescent="0.25">
      <c r="A1392" s="41" t="str">
        <f>IF(B1392=$Z$1,MAX($A$1:A1391)+1,"")</f>
        <v/>
      </c>
      <c r="B1392" s="48" t="s">
        <v>38</v>
      </c>
      <c r="C1392" s="41" t="s">
        <v>305</v>
      </c>
      <c r="D1392" s="49" t="s">
        <v>331</v>
      </c>
      <c r="E1392" s="50">
        <v>650714</v>
      </c>
      <c r="F1392" s="48" t="s">
        <v>24</v>
      </c>
      <c r="H1392" s="63">
        <f t="shared" si="419"/>
        <v>1391</v>
      </c>
      <c r="I1392" s="63" t="str">
        <f t="shared" si="421"/>
        <v/>
      </c>
      <c r="J1392" s="63" t="str">
        <f t="shared" si="422"/>
        <v/>
      </c>
      <c r="K1392" s="63" t="str">
        <f t="shared" si="423"/>
        <v/>
      </c>
      <c r="L1392" s="63" t="str">
        <f t="shared" si="424"/>
        <v/>
      </c>
      <c r="M1392" s="63" t="str">
        <f t="shared" si="425"/>
        <v/>
      </c>
      <c r="N1392" s="63" t="str">
        <f t="shared" si="426"/>
        <v/>
      </c>
      <c r="P1392" s="44" t="str">
        <f>IF($AB$1="NE","",IF(V1392=$V$1,MAX($P$1:P1391)+1,""))</f>
        <v/>
      </c>
      <c r="Q1392" s="44" t="str">
        <f t="shared" si="427"/>
        <v/>
      </c>
      <c r="R1392" s="44" t="str">
        <f t="shared" si="428"/>
        <v/>
      </c>
      <c r="S1392" s="44" t="str">
        <f t="shared" si="429"/>
        <v/>
      </c>
      <c r="T1392" s="44" t="str">
        <f t="shared" si="430"/>
        <v/>
      </c>
      <c r="U1392" s="44" t="str">
        <f t="shared" si="431"/>
        <v/>
      </c>
      <c r="V1392" s="44" t="str">
        <f t="shared" si="432"/>
        <v/>
      </c>
      <c r="X1392" s="44" t="str">
        <f>IF(AA1392=$AA$1,MAX($X$1:X1391)+1,"")</f>
        <v/>
      </c>
      <c r="Y1392" s="44" t="str">
        <f t="shared" si="433"/>
        <v/>
      </c>
      <c r="Z1392" s="44" t="str">
        <f t="shared" si="420"/>
        <v/>
      </c>
      <c r="AA1392" s="44" t="str">
        <f t="shared" si="434"/>
        <v/>
      </c>
      <c r="AB1392" s="44" t="str">
        <f t="shared" si="435"/>
        <v/>
      </c>
      <c r="AC1392" s="45" t="str">
        <f t="shared" si="436"/>
        <v/>
      </c>
      <c r="AD1392" s="45" t="str">
        <f t="shared" si="437"/>
        <v/>
      </c>
      <c r="AG1392"/>
    </row>
    <row r="1393" spans="1:33" x14ac:dyDescent="0.25">
      <c r="A1393" s="41" t="str">
        <f>IF(B1393=$Z$1,MAX($A$1:A1392)+1,"")</f>
        <v/>
      </c>
      <c r="B1393" s="48" t="s">
        <v>38</v>
      </c>
      <c r="C1393" s="41" t="s">
        <v>305</v>
      </c>
      <c r="D1393" s="49" t="s">
        <v>593</v>
      </c>
      <c r="E1393" s="50">
        <v>652784</v>
      </c>
      <c r="F1393" s="48" t="s">
        <v>24</v>
      </c>
      <c r="H1393" s="63">
        <f t="shared" si="419"/>
        <v>1392</v>
      </c>
      <c r="I1393" s="63" t="str">
        <f t="shared" si="421"/>
        <v/>
      </c>
      <c r="J1393" s="63" t="str">
        <f t="shared" si="422"/>
        <v/>
      </c>
      <c r="K1393" s="63" t="str">
        <f t="shared" si="423"/>
        <v/>
      </c>
      <c r="L1393" s="63" t="str">
        <f t="shared" si="424"/>
        <v/>
      </c>
      <c r="M1393" s="63" t="str">
        <f t="shared" si="425"/>
        <v/>
      </c>
      <c r="N1393" s="63" t="str">
        <f t="shared" si="426"/>
        <v/>
      </c>
      <c r="P1393" s="44" t="str">
        <f>IF($AB$1="NE","",IF(V1393=$V$1,MAX($P$1:P1392)+1,""))</f>
        <v/>
      </c>
      <c r="Q1393" s="44" t="str">
        <f t="shared" si="427"/>
        <v/>
      </c>
      <c r="R1393" s="44" t="str">
        <f t="shared" si="428"/>
        <v/>
      </c>
      <c r="S1393" s="44" t="str">
        <f t="shared" si="429"/>
        <v/>
      </c>
      <c r="T1393" s="44" t="str">
        <f t="shared" si="430"/>
        <v/>
      </c>
      <c r="U1393" s="44" t="str">
        <f t="shared" si="431"/>
        <v/>
      </c>
      <c r="V1393" s="44" t="str">
        <f t="shared" si="432"/>
        <v/>
      </c>
      <c r="X1393" s="44" t="str">
        <f>IF(AA1393=$AA$1,MAX($X$1:X1392)+1,"")</f>
        <v/>
      </c>
      <c r="Y1393" s="44" t="str">
        <f t="shared" si="433"/>
        <v/>
      </c>
      <c r="Z1393" s="44" t="str">
        <f t="shared" si="420"/>
        <v/>
      </c>
      <c r="AA1393" s="44" t="str">
        <f t="shared" si="434"/>
        <v/>
      </c>
      <c r="AB1393" s="44" t="str">
        <f t="shared" si="435"/>
        <v/>
      </c>
      <c r="AC1393" s="45" t="str">
        <f t="shared" si="436"/>
        <v/>
      </c>
      <c r="AD1393" s="45" t="str">
        <f t="shared" si="437"/>
        <v/>
      </c>
      <c r="AG1393"/>
    </row>
    <row r="1394" spans="1:33" x14ac:dyDescent="0.25">
      <c r="A1394" s="41" t="str">
        <f>IF(B1394=$Z$1,MAX($A$1:A1393)+1,"")</f>
        <v/>
      </c>
      <c r="B1394" s="48" t="s">
        <v>38</v>
      </c>
      <c r="C1394" s="41" t="s">
        <v>305</v>
      </c>
      <c r="D1394" s="49" t="s">
        <v>1276</v>
      </c>
      <c r="E1394" s="50">
        <v>637157</v>
      </c>
      <c r="F1394" s="48" t="s">
        <v>24</v>
      </c>
      <c r="H1394" s="63">
        <f t="shared" si="419"/>
        <v>1393</v>
      </c>
      <c r="I1394" s="63" t="str">
        <f t="shared" si="421"/>
        <v/>
      </c>
      <c r="J1394" s="63" t="str">
        <f t="shared" si="422"/>
        <v/>
      </c>
      <c r="K1394" s="63" t="str">
        <f t="shared" si="423"/>
        <v/>
      </c>
      <c r="L1394" s="63" t="str">
        <f t="shared" si="424"/>
        <v/>
      </c>
      <c r="M1394" s="63" t="str">
        <f t="shared" si="425"/>
        <v/>
      </c>
      <c r="N1394" s="63" t="str">
        <f t="shared" si="426"/>
        <v/>
      </c>
      <c r="P1394" s="44" t="str">
        <f>IF($AB$1="NE","",IF(V1394=$V$1,MAX($P$1:P1393)+1,""))</f>
        <v/>
      </c>
      <c r="Q1394" s="44" t="str">
        <f t="shared" si="427"/>
        <v/>
      </c>
      <c r="R1394" s="44" t="str">
        <f t="shared" si="428"/>
        <v/>
      </c>
      <c r="S1394" s="44" t="str">
        <f t="shared" si="429"/>
        <v/>
      </c>
      <c r="T1394" s="44" t="str">
        <f t="shared" si="430"/>
        <v/>
      </c>
      <c r="U1394" s="44" t="str">
        <f t="shared" si="431"/>
        <v/>
      </c>
      <c r="V1394" s="44" t="str">
        <f t="shared" si="432"/>
        <v/>
      </c>
      <c r="X1394" s="44" t="str">
        <f>IF(AA1394=$AA$1,MAX($X$1:X1393)+1,"")</f>
        <v/>
      </c>
      <c r="Y1394" s="44" t="str">
        <f t="shared" si="433"/>
        <v/>
      </c>
      <c r="Z1394" s="44" t="str">
        <f t="shared" si="420"/>
        <v/>
      </c>
      <c r="AA1394" s="44" t="str">
        <f t="shared" si="434"/>
        <v/>
      </c>
      <c r="AB1394" s="44" t="str">
        <f t="shared" si="435"/>
        <v/>
      </c>
      <c r="AC1394" s="45" t="str">
        <f t="shared" si="436"/>
        <v/>
      </c>
      <c r="AD1394" s="45" t="str">
        <f t="shared" si="437"/>
        <v/>
      </c>
      <c r="AG1394"/>
    </row>
    <row r="1395" spans="1:33" x14ac:dyDescent="0.25">
      <c r="A1395" s="41" t="str">
        <f>IF(B1395=$Z$1,MAX($A$1:A1394)+1,"")</f>
        <v/>
      </c>
      <c r="B1395" s="48" t="s">
        <v>38</v>
      </c>
      <c r="C1395" s="41" t="s">
        <v>305</v>
      </c>
      <c r="D1395" s="49" t="s">
        <v>332</v>
      </c>
      <c r="E1395" s="50">
        <v>710911</v>
      </c>
      <c r="F1395" s="48" t="s">
        <v>24</v>
      </c>
      <c r="H1395" s="63">
        <f t="shared" si="419"/>
        <v>1394</v>
      </c>
      <c r="I1395" s="63" t="str">
        <f t="shared" si="421"/>
        <v/>
      </c>
      <c r="J1395" s="63" t="str">
        <f t="shared" si="422"/>
        <v/>
      </c>
      <c r="K1395" s="63" t="str">
        <f t="shared" si="423"/>
        <v/>
      </c>
      <c r="L1395" s="63" t="str">
        <f t="shared" si="424"/>
        <v/>
      </c>
      <c r="M1395" s="63" t="str">
        <f t="shared" si="425"/>
        <v/>
      </c>
      <c r="N1395" s="63" t="str">
        <f t="shared" si="426"/>
        <v/>
      </c>
      <c r="P1395" s="44" t="str">
        <f>IF($AB$1="NE","",IF(V1395=$V$1,MAX($P$1:P1394)+1,""))</f>
        <v/>
      </c>
      <c r="Q1395" s="44" t="str">
        <f t="shared" si="427"/>
        <v/>
      </c>
      <c r="R1395" s="44" t="str">
        <f t="shared" si="428"/>
        <v/>
      </c>
      <c r="S1395" s="44" t="str">
        <f t="shared" si="429"/>
        <v/>
      </c>
      <c r="T1395" s="44" t="str">
        <f t="shared" si="430"/>
        <v/>
      </c>
      <c r="U1395" s="44" t="str">
        <f t="shared" si="431"/>
        <v/>
      </c>
      <c r="V1395" s="44" t="str">
        <f t="shared" si="432"/>
        <v/>
      </c>
      <c r="X1395" s="44" t="str">
        <f>IF(AA1395=$AA$1,MAX($X$1:X1394)+1,"")</f>
        <v/>
      </c>
      <c r="Y1395" s="44" t="str">
        <f t="shared" si="433"/>
        <v/>
      </c>
      <c r="Z1395" s="44" t="str">
        <f t="shared" si="420"/>
        <v/>
      </c>
      <c r="AA1395" s="44" t="str">
        <f t="shared" si="434"/>
        <v/>
      </c>
      <c r="AB1395" s="44" t="str">
        <f t="shared" si="435"/>
        <v/>
      </c>
      <c r="AC1395" s="45" t="str">
        <f t="shared" si="436"/>
        <v/>
      </c>
      <c r="AD1395" s="45" t="str">
        <f t="shared" si="437"/>
        <v/>
      </c>
      <c r="AG1395"/>
    </row>
    <row r="1396" spans="1:33" x14ac:dyDescent="0.25">
      <c r="A1396" s="41" t="str">
        <f>IF(B1396=$Z$1,MAX($A$1:A1395)+1,"")</f>
        <v/>
      </c>
      <c r="B1396" s="48" t="s">
        <v>38</v>
      </c>
      <c r="C1396" s="41" t="s">
        <v>305</v>
      </c>
      <c r="D1396" s="49" t="s">
        <v>333</v>
      </c>
      <c r="E1396" s="50">
        <v>608726</v>
      </c>
      <c r="F1396" s="48" t="s">
        <v>24</v>
      </c>
      <c r="H1396" s="63">
        <f t="shared" si="419"/>
        <v>1395</v>
      </c>
      <c r="I1396" s="63" t="str">
        <f t="shared" si="421"/>
        <v/>
      </c>
      <c r="J1396" s="63" t="str">
        <f t="shared" si="422"/>
        <v/>
      </c>
      <c r="K1396" s="63" t="str">
        <f t="shared" si="423"/>
        <v/>
      </c>
      <c r="L1396" s="63" t="str">
        <f t="shared" si="424"/>
        <v/>
      </c>
      <c r="M1396" s="63" t="str">
        <f t="shared" si="425"/>
        <v/>
      </c>
      <c r="N1396" s="63" t="str">
        <f t="shared" si="426"/>
        <v/>
      </c>
      <c r="P1396" s="44" t="str">
        <f>IF($AB$1="NE","",IF(V1396=$V$1,MAX($P$1:P1395)+1,""))</f>
        <v/>
      </c>
      <c r="Q1396" s="44" t="str">
        <f t="shared" si="427"/>
        <v/>
      </c>
      <c r="R1396" s="44" t="str">
        <f t="shared" si="428"/>
        <v/>
      </c>
      <c r="S1396" s="44" t="str">
        <f t="shared" si="429"/>
        <v/>
      </c>
      <c r="T1396" s="44" t="str">
        <f t="shared" si="430"/>
        <v/>
      </c>
      <c r="U1396" s="44" t="str">
        <f t="shared" si="431"/>
        <v/>
      </c>
      <c r="V1396" s="44" t="str">
        <f t="shared" si="432"/>
        <v/>
      </c>
      <c r="X1396" s="44" t="str">
        <f>IF(AA1396=$AA$1,MAX($X$1:X1395)+1,"")</f>
        <v/>
      </c>
      <c r="Y1396" s="44" t="str">
        <f t="shared" si="433"/>
        <v/>
      </c>
      <c r="Z1396" s="44" t="str">
        <f t="shared" si="420"/>
        <v/>
      </c>
      <c r="AA1396" s="44" t="str">
        <f t="shared" si="434"/>
        <v/>
      </c>
      <c r="AB1396" s="44" t="str">
        <f t="shared" si="435"/>
        <v/>
      </c>
      <c r="AC1396" s="45" t="str">
        <f t="shared" si="436"/>
        <v/>
      </c>
      <c r="AD1396" s="45" t="str">
        <f t="shared" si="437"/>
        <v/>
      </c>
      <c r="AG1396"/>
    </row>
    <row r="1397" spans="1:33" x14ac:dyDescent="0.25">
      <c r="A1397" s="41" t="str">
        <f>IF(B1397=$Z$1,MAX($A$1:A1396)+1,"")</f>
        <v/>
      </c>
      <c r="B1397" s="48" t="s">
        <v>38</v>
      </c>
      <c r="C1397" s="41" t="s">
        <v>305</v>
      </c>
      <c r="D1397" s="49" t="s">
        <v>334</v>
      </c>
      <c r="E1397" s="50">
        <v>750000</v>
      </c>
      <c r="F1397" s="48" t="s">
        <v>24</v>
      </c>
      <c r="H1397" s="63">
        <f t="shared" si="419"/>
        <v>1396</v>
      </c>
      <c r="I1397" s="63" t="str">
        <f t="shared" si="421"/>
        <v/>
      </c>
      <c r="J1397" s="63" t="str">
        <f t="shared" si="422"/>
        <v/>
      </c>
      <c r="K1397" s="63" t="str">
        <f t="shared" si="423"/>
        <v/>
      </c>
      <c r="L1397" s="63" t="str">
        <f t="shared" si="424"/>
        <v/>
      </c>
      <c r="M1397" s="63" t="str">
        <f t="shared" si="425"/>
        <v/>
      </c>
      <c r="N1397" s="63" t="str">
        <f t="shared" si="426"/>
        <v/>
      </c>
      <c r="P1397" s="44" t="str">
        <f>IF($AB$1="NE","",IF(V1397=$V$1,MAX($P$1:P1396)+1,""))</f>
        <v/>
      </c>
      <c r="Q1397" s="44" t="str">
        <f t="shared" si="427"/>
        <v/>
      </c>
      <c r="R1397" s="44" t="str">
        <f t="shared" si="428"/>
        <v/>
      </c>
      <c r="S1397" s="44" t="str">
        <f t="shared" si="429"/>
        <v/>
      </c>
      <c r="T1397" s="44" t="str">
        <f t="shared" si="430"/>
        <v/>
      </c>
      <c r="U1397" s="44" t="str">
        <f t="shared" si="431"/>
        <v/>
      </c>
      <c r="V1397" s="44" t="str">
        <f t="shared" si="432"/>
        <v/>
      </c>
      <c r="X1397" s="44" t="str">
        <f>IF(AA1397=$AA$1,MAX($X$1:X1396)+1,"")</f>
        <v/>
      </c>
      <c r="Y1397" s="44" t="str">
        <f t="shared" si="433"/>
        <v/>
      </c>
      <c r="Z1397" s="44" t="str">
        <f t="shared" si="420"/>
        <v/>
      </c>
      <c r="AA1397" s="44" t="str">
        <f t="shared" si="434"/>
        <v/>
      </c>
      <c r="AB1397" s="44" t="str">
        <f t="shared" si="435"/>
        <v/>
      </c>
      <c r="AC1397" s="45" t="str">
        <f t="shared" si="436"/>
        <v/>
      </c>
      <c r="AD1397" s="45" t="str">
        <f t="shared" si="437"/>
        <v/>
      </c>
      <c r="AG1397"/>
    </row>
    <row r="1398" spans="1:33" x14ac:dyDescent="0.25">
      <c r="A1398" s="41" t="str">
        <f>IF(B1398=$Z$1,MAX($A$1:A1397)+1,"")</f>
        <v/>
      </c>
      <c r="B1398" s="48" t="s">
        <v>38</v>
      </c>
      <c r="C1398" s="41" t="s">
        <v>305</v>
      </c>
      <c r="D1398" s="49" t="s">
        <v>335</v>
      </c>
      <c r="E1398" s="50">
        <v>672025</v>
      </c>
      <c r="F1398" s="48" t="s">
        <v>24</v>
      </c>
      <c r="H1398" s="63">
        <f t="shared" si="419"/>
        <v>1397</v>
      </c>
      <c r="I1398" s="63" t="str">
        <f t="shared" si="421"/>
        <v/>
      </c>
      <c r="J1398" s="63" t="str">
        <f t="shared" si="422"/>
        <v/>
      </c>
      <c r="K1398" s="63" t="str">
        <f t="shared" si="423"/>
        <v/>
      </c>
      <c r="L1398" s="63" t="str">
        <f t="shared" si="424"/>
        <v/>
      </c>
      <c r="M1398" s="63" t="str">
        <f t="shared" si="425"/>
        <v/>
      </c>
      <c r="N1398" s="63" t="str">
        <f t="shared" si="426"/>
        <v/>
      </c>
      <c r="P1398" s="44" t="str">
        <f>IF($AB$1="NE","",IF(V1398=$V$1,MAX($P$1:P1397)+1,""))</f>
        <v/>
      </c>
      <c r="Q1398" s="44" t="str">
        <f t="shared" si="427"/>
        <v/>
      </c>
      <c r="R1398" s="44" t="str">
        <f t="shared" si="428"/>
        <v/>
      </c>
      <c r="S1398" s="44" t="str">
        <f t="shared" si="429"/>
        <v/>
      </c>
      <c r="T1398" s="44" t="str">
        <f t="shared" si="430"/>
        <v/>
      </c>
      <c r="U1398" s="44" t="str">
        <f t="shared" si="431"/>
        <v/>
      </c>
      <c r="V1398" s="44" t="str">
        <f t="shared" si="432"/>
        <v/>
      </c>
      <c r="X1398" s="44" t="str">
        <f>IF(AA1398=$AA$1,MAX($X$1:X1397)+1,"")</f>
        <v/>
      </c>
      <c r="Y1398" s="44" t="str">
        <f t="shared" si="433"/>
        <v/>
      </c>
      <c r="Z1398" s="44" t="str">
        <f t="shared" si="420"/>
        <v/>
      </c>
      <c r="AA1398" s="44" t="str">
        <f t="shared" si="434"/>
        <v/>
      </c>
      <c r="AB1398" s="44" t="str">
        <f t="shared" si="435"/>
        <v/>
      </c>
      <c r="AC1398" s="45" t="str">
        <f t="shared" si="436"/>
        <v/>
      </c>
      <c r="AD1398" s="45" t="str">
        <f t="shared" si="437"/>
        <v/>
      </c>
      <c r="AG1398"/>
    </row>
    <row r="1399" spans="1:33" x14ac:dyDescent="0.25">
      <c r="A1399" s="41" t="str">
        <f>IF(B1399=$Z$1,MAX($A$1:A1398)+1,"")</f>
        <v/>
      </c>
      <c r="B1399" s="48" t="s">
        <v>38</v>
      </c>
      <c r="C1399" s="41" t="s">
        <v>305</v>
      </c>
      <c r="D1399" s="49" t="s">
        <v>336</v>
      </c>
      <c r="E1399" s="50">
        <v>710555</v>
      </c>
      <c r="F1399" s="48" t="s">
        <v>24</v>
      </c>
      <c r="H1399" s="63">
        <f t="shared" si="419"/>
        <v>1398</v>
      </c>
      <c r="I1399" s="63" t="str">
        <f t="shared" si="421"/>
        <v/>
      </c>
      <c r="J1399" s="63" t="str">
        <f t="shared" si="422"/>
        <v/>
      </c>
      <c r="K1399" s="63" t="str">
        <f t="shared" si="423"/>
        <v/>
      </c>
      <c r="L1399" s="63" t="str">
        <f t="shared" si="424"/>
        <v/>
      </c>
      <c r="M1399" s="63" t="str">
        <f t="shared" si="425"/>
        <v/>
      </c>
      <c r="N1399" s="63" t="str">
        <f t="shared" si="426"/>
        <v/>
      </c>
      <c r="P1399" s="44" t="str">
        <f>IF($AB$1="NE","",IF(V1399=$V$1,MAX($P$1:P1398)+1,""))</f>
        <v/>
      </c>
      <c r="Q1399" s="44" t="str">
        <f t="shared" si="427"/>
        <v/>
      </c>
      <c r="R1399" s="44" t="str">
        <f t="shared" si="428"/>
        <v/>
      </c>
      <c r="S1399" s="44" t="str">
        <f t="shared" si="429"/>
        <v/>
      </c>
      <c r="T1399" s="44" t="str">
        <f t="shared" si="430"/>
        <v/>
      </c>
      <c r="U1399" s="44" t="str">
        <f t="shared" si="431"/>
        <v/>
      </c>
      <c r="V1399" s="44" t="str">
        <f t="shared" si="432"/>
        <v/>
      </c>
      <c r="X1399" s="44" t="str">
        <f>IF(AA1399=$AA$1,MAX($X$1:X1398)+1,"")</f>
        <v/>
      </c>
      <c r="Y1399" s="44" t="str">
        <f t="shared" si="433"/>
        <v/>
      </c>
      <c r="Z1399" s="44" t="str">
        <f t="shared" si="420"/>
        <v/>
      </c>
      <c r="AA1399" s="44" t="str">
        <f t="shared" si="434"/>
        <v/>
      </c>
      <c r="AB1399" s="44" t="str">
        <f t="shared" si="435"/>
        <v/>
      </c>
      <c r="AC1399" s="45" t="str">
        <f t="shared" si="436"/>
        <v/>
      </c>
      <c r="AD1399" s="45" t="str">
        <f t="shared" si="437"/>
        <v/>
      </c>
      <c r="AG1399"/>
    </row>
    <row r="1400" spans="1:33" x14ac:dyDescent="0.25">
      <c r="A1400" s="41" t="str">
        <f>IF(B1400=$Z$1,MAX($A$1:A1399)+1,"")</f>
        <v/>
      </c>
      <c r="B1400" s="48" t="s">
        <v>38</v>
      </c>
      <c r="C1400" s="41" t="s">
        <v>305</v>
      </c>
      <c r="D1400" s="49" t="s">
        <v>337</v>
      </c>
      <c r="E1400" s="50">
        <v>696960</v>
      </c>
      <c r="F1400" s="48" t="s">
        <v>24</v>
      </c>
      <c r="H1400" s="63">
        <f t="shared" si="419"/>
        <v>1399</v>
      </c>
      <c r="I1400" s="63" t="str">
        <f t="shared" si="421"/>
        <v/>
      </c>
      <c r="J1400" s="63" t="str">
        <f t="shared" si="422"/>
        <v/>
      </c>
      <c r="K1400" s="63" t="str">
        <f t="shared" si="423"/>
        <v/>
      </c>
      <c r="L1400" s="63" t="str">
        <f t="shared" si="424"/>
        <v/>
      </c>
      <c r="M1400" s="63" t="str">
        <f t="shared" si="425"/>
        <v/>
      </c>
      <c r="N1400" s="63" t="str">
        <f t="shared" si="426"/>
        <v/>
      </c>
      <c r="P1400" s="44" t="str">
        <f>IF($AB$1="NE","",IF(V1400=$V$1,MAX($P$1:P1399)+1,""))</f>
        <v/>
      </c>
      <c r="Q1400" s="44" t="str">
        <f t="shared" si="427"/>
        <v/>
      </c>
      <c r="R1400" s="44" t="str">
        <f t="shared" si="428"/>
        <v/>
      </c>
      <c r="S1400" s="44" t="str">
        <f t="shared" si="429"/>
        <v/>
      </c>
      <c r="T1400" s="44" t="str">
        <f t="shared" si="430"/>
        <v/>
      </c>
      <c r="U1400" s="44" t="str">
        <f t="shared" si="431"/>
        <v/>
      </c>
      <c r="V1400" s="44" t="str">
        <f t="shared" si="432"/>
        <v/>
      </c>
      <c r="X1400" s="44" t="str">
        <f>IF(AA1400=$AA$1,MAX($X$1:X1399)+1,"")</f>
        <v/>
      </c>
      <c r="Y1400" s="44" t="str">
        <f t="shared" si="433"/>
        <v/>
      </c>
      <c r="Z1400" s="44" t="str">
        <f t="shared" si="420"/>
        <v/>
      </c>
      <c r="AA1400" s="44" t="str">
        <f t="shared" si="434"/>
        <v/>
      </c>
      <c r="AB1400" s="44" t="str">
        <f t="shared" si="435"/>
        <v/>
      </c>
      <c r="AC1400" s="45" t="str">
        <f t="shared" si="436"/>
        <v/>
      </c>
      <c r="AD1400" s="45" t="str">
        <f t="shared" si="437"/>
        <v/>
      </c>
      <c r="AG1400"/>
    </row>
    <row r="1401" spans="1:33" x14ac:dyDescent="0.25">
      <c r="A1401" s="41" t="str">
        <f>IF(B1401=$Z$1,MAX($A$1:A1400)+1,"")</f>
        <v/>
      </c>
      <c r="B1401" s="48" t="s">
        <v>38</v>
      </c>
      <c r="C1401" s="41" t="s">
        <v>305</v>
      </c>
      <c r="D1401" s="49" t="s">
        <v>338</v>
      </c>
      <c r="E1401" s="50">
        <v>671487</v>
      </c>
      <c r="F1401" s="48" t="s">
        <v>24</v>
      </c>
      <c r="H1401" s="63">
        <f t="shared" si="419"/>
        <v>1400</v>
      </c>
      <c r="I1401" s="63" t="str">
        <f t="shared" si="421"/>
        <v/>
      </c>
      <c r="J1401" s="63" t="str">
        <f t="shared" si="422"/>
        <v/>
      </c>
      <c r="K1401" s="63" t="str">
        <f t="shared" si="423"/>
        <v/>
      </c>
      <c r="L1401" s="63" t="str">
        <f t="shared" si="424"/>
        <v/>
      </c>
      <c r="M1401" s="63" t="str">
        <f t="shared" si="425"/>
        <v/>
      </c>
      <c r="N1401" s="63" t="str">
        <f t="shared" si="426"/>
        <v/>
      </c>
      <c r="P1401" s="44" t="str">
        <f>IF($AB$1="NE","",IF(V1401=$V$1,MAX($P$1:P1400)+1,""))</f>
        <v/>
      </c>
      <c r="Q1401" s="44" t="str">
        <f t="shared" si="427"/>
        <v/>
      </c>
      <c r="R1401" s="44" t="str">
        <f t="shared" si="428"/>
        <v/>
      </c>
      <c r="S1401" s="44" t="str">
        <f t="shared" si="429"/>
        <v/>
      </c>
      <c r="T1401" s="44" t="str">
        <f t="shared" si="430"/>
        <v/>
      </c>
      <c r="U1401" s="44" t="str">
        <f t="shared" si="431"/>
        <v/>
      </c>
      <c r="V1401" s="44" t="str">
        <f t="shared" si="432"/>
        <v/>
      </c>
      <c r="X1401" s="44" t="str">
        <f>IF(AA1401=$AA$1,MAX($X$1:X1400)+1,"")</f>
        <v/>
      </c>
      <c r="Y1401" s="44" t="str">
        <f t="shared" si="433"/>
        <v/>
      </c>
      <c r="Z1401" s="44" t="str">
        <f t="shared" si="420"/>
        <v/>
      </c>
      <c r="AA1401" s="44" t="str">
        <f t="shared" si="434"/>
        <v/>
      </c>
      <c r="AB1401" s="44" t="str">
        <f t="shared" si="435"/>
        <v/>
      </c>
      <c r="AC1401" s="45" t="str">
        <f t="shared" si="436"/>
        <v/>
      </c>
      <c r="AD1401" s="45" t="str">
        <f t="shared" si="437"/>
        <v/>
      </c>
      <c r="AG1401"/>
    </row>
    <row r="1402" spans="1:33" x14ac:dyDescent="0.25">
      <c r="A1402" s="41" t="str">
        <f>IF(B1402=$Z$1,MAX($A$1:A1401)+1,"")</f>
        <v/>
      </c>
      <c r="B1402" s="48" t="s">
        <v>38</v>
      </c>
      <c r="C1402" s="41" t="s">
        <v>305</v>
      </c>
      <c r="D1402" s="49" t="s">
        <v>1277</v>
      </c>
      <c r="E1402" s="50">
        <v>672033</v>
      </c>
      <c r="F1402" s="48" t="s">
        <v>24</v>
      </c>
      <c r="H1402" s="63">
        <f t="shared" si="419"/>
        <v>1401</v>
      </c>
      <c r="I1402" s="63" t="str">
        <f t="shared" si="421"/>
        <v/>
      </c>
      <c r="J1402" s="63" t="str">
        <f t="shared" si="422"/>
        <v/>
      </c>
      <c r="K1402" s="63" t="str">
        <f t="shared" si="423"/>
        <v/>
      </c>
      <c r="L1402" s="63" t="str">
        <f t="shared" si="424"/>
        <v/>
      </c>
      <c r="M1402" s="63" t="str">
        <f t="shared" si="425"/>
        <v/>
      </c>
      <c r="N1402" s="63" t="str">
        <f t="shared" si="426"/>
        <v/>
      </c>
      <c r="P1402" s="44" t="str">
        <f>IF($AB$1="NE","",IF(V1402=$V$1,MAX($P$1:P1401)+1,""))</f>
        <v/>
      </c>
      <c r="Q1402" s="44" t="str">
        <f t="shared" si="427"/>
        <v/>
      </c>
      <c r="R1402" s="44" t="str">
        <f t="shared" si="428"/>
        <v/>
      </c>
      <c r="S1402" s="44" t="str">
        <f t="shared" si="429"/>
        <v/>
      </c>
      <c r="T1402" s="44" t="str">
        <f t="shared" si="430"/>
        <v/>
      </c>
      <c r="U1402" s="44" t="str">
        <f t="shared" si="431"/>
        <v/>
      </c>
      <c r="V1402" s="44" t="str">
        <f t="shared" si="432"/>
        <v/>
      </c>
      <c r="X1402" s="44" t="str">
        <f>IF(AA1402=$AA$1,MAX($X$1:X1401)+1,"")</f>
        <v/>
      </c>
      <c r="Y1402" s="44" t="str">
        <f t="shared" si="433"/>
        <v/>
      </c>
      <c r="Z1402" s="44" t="str">
        <f t="shared" si="420"/>
        <v/>
      </c>
      <c r="AA1402" s="44" t="str">
        <f t="shared" si="434"/>
        <v/>
      </c>
      <c r="AB1402" s="44" t="str">
        <f t="shared" si="435"/>
        <v/>
      </c>
      <c r="AC1402" s="45" t="str">
        <f t="shared" si="436"/>
        <v/>
      </c>
      <c r="AD1402" s="45" t="str">
        <f t="shared" si="437"/>
        <v/>
      </c>
      <c r="AG1402"/>
    </row>
    <row r="1403" spans="1:33" x14ac:dyDescent="0.25">
      <c r="A1403" s="41" t="str">
        <f>IF(B1403=$Z$1,MAX($A$1:A1402)+1,"")</f>
        <v/>
      </c>
      <c r="B1403" s="48" t="s">
        <v>38</v>
      </c>
      <c r="C1403" s="41" t="s">
        <v>305</v>
      </c>
      <c r="D1403" s="49" t="s">
        <v>339</v>
      </c>
      <c r="E1403" s="50">
        <v>672106</v>
      </c>
      <c r="F1403" s="48" t="s">
        <v>24</v>
      </c>
      <c r="H1403" s="63">
        <f t="shared" si="419"/>
        <v>1402</v>
      </c>
      <c r="I1403" s="63" t="str">
        <f t="shared" si="421"/>
        <v/>
      </c>
      <c r="J1403" s="63" t="str">
        <f t="shared" si="422"/>
        <v/>
      </c>
      <c r="K1403" s="63" t="str">
        <f t="shared" si="423"/>
        <v/>
      </c>
      <c r="L1403" s="63" t="str">
        <f t="shared" si="424"/>
        <v/>
      </c>
      <c r="M1403" s="63" t="str">
        <f t="shared" si="425"/>
        <v/>
      </c>
      <c r="N1403" s="63" t="str">
        <f t="shared" si="426"/>
        <v/>
      </c>
      <c r="P1403" s="44" t="str">
        <f>IF($AB$1="NE","",IF(V1403=$V$1,MAX($P$1:P1402)+1,""))</f>
        <v/>
      </c>
      <c r="Q1403" s="44" t="str">
        <f t="shared" si="427"/>
        <v/>
      </c>
      <c r="R1403" s="44" t="str">
        <f t="shared" si="428"/>
        <v/>
      </c>
      <c r="S1403" s="44" t="str">
        <f t="shared" si="429"/>
        <v/>
      </c>
      <c r="T1403" s="44" t="str">
        <f t="shared" si="430"/>
        <v/>
      </c>
      <c r="U1403" s="44" t="str">
        <f t="shared" si="431"/>
        <v/>
      </c>
      <c r="V1403" s="44" t="str">
        <f t="shared" si="432"/>
        <v/>
      </c>
      <c r="X1403" s="44" t="str">
        <f>IF(AA1403=$AA$1,MAX($X$1:X1402)+1,"")</f>
        <v/>
      </c>
      <c r="Y1403" s="44" t="str">
        <f t="shared" si="433"/>
        <v/>
      </c>
      <c r="Z1403" s="44" t="str">
        <f t="shared" si="420"/>
        <v/>
      </c>
      <c r="AA1403" s="44" t="str">
        <f t="shared" si="434"/>
        <v/>
      </c>
      <c r="AB1403" s="44" t="str">
        <f t="shared" si="435"/>
        <v/>
      </c>
      <c r="AC1403" s="45" t="str">
        <f t="shared" si="436"/>
        <v/>
      </c>
      <c r="AD1403" s="45" t="str">
        <f t="shared" si="437"/>
        <v/>
      </c>
      <c r="AG1403"/>
    </row>
    <row r="1404" spans="1:33" x14ac:dyDescent="0.25">
      <c r="A1404" s="41" t="str">
        <f>IF(B1404=$Z$1,MAX($A$1:A1403)+1,"")</f>
        <v/>
      </c>
      <c r="B1404" s="48" t="s">
        <v>38</v>
      </c>
      <c r="C1404" s="41" t="s">
        <v>305</v>
      </c>
      <c r="D1404" s="49" t="s">
        <v>340</v>
      </c>
      <c r="E1404" s="50">
        <v>600679</v>
      </c>
      <c r="F1404" s="48" t="s">
        <v>24</v>
      </c>
      <c r="H1404" s="63">
        <f t="shared" si="419"/>
        <v>1403</v>
      </c>
      <c r="I1404" s="63" t="str">
        <f t="shared" si="421"/>
        <v/>
      </c>
      <c r="J1404" s="63" t="str">
        <f t="shared" si="422"/>
        <v/>
      </c>
      <c r="K1404" s="63" t="str">
        <f t="shared" si="423"/>
        <v/>
      </c>
      <c r="L1404" s="63" t="str">
        <f t="shared" si="424"/>
        <v/>
      </c>
      <c r="M1404" s="63" t="str">
        <f t="shared" si="425"/>
        <v/>
      </c>
      <c r="N1404" s="63" t="str">
        <f t="shared" si="426"/>
        <v/>
      </c>
      <c r="P1404" s="44" t="str">
        <f>IF($AB$1="NE","",IF(V1404=$V$1,MAX($P$1:P1403)+1,""))</f>
        <v/>
      </c>
      <c r="Q1404" s="44" t="str">
        <f t="shared" si="427"/>
        <v/>
      </c>
      <c r="R1404" s="44" t="str">
        <f t="shared" si="428"/>
        <v/>
      </c>
      <c r="S1404" s="44" t="str">
        <f t="shared" si="429"/>
        <v/>
      </c>
      <c r="T1404" s="44" t="str">
        <f t="shared" si="430"/>
        <v/>
      </c>
      <c r="U1404" s="44" t="str">
        <f t="shared" si="431"/>
        <v/>
      </c>
      <c r="V1404" s="44" t="str">
        <f t="shared" si="432"/>
        <v/>
      </c>
      <c r="X1404" s="44" t="str">
        <f>IF(AA1404=$AA$1,MAX($X$1:X1403)+1,"")</f>
        <v/>
      </c>
      <c r="Y1404" s="44" t="str">
        <f t="shared" si="433"/>
        <v/>
      </c>
      <c r="Z1404" s="44" t="str">
        <f t="shared" si="420"/>
        <v/>
      </c>
      <c r="AA1404" s="44" t="str">
        <f t="shared" si="434"/>
        <v/>
      </c>
      <c r="AB1404" s="44" t="str">
        <f t="shared" si="435"/>
        <v/>
      </c>
      <c r="AC1404" s="45" t="str">
        <f t="shared" si="436"/>
        <v/>
      </c>
      <c r="AD1404" s="45" t="str">
        <f t="shared" si="437"/>
        <v/>
      </c>
      <c r="AG1404"/>
    </row>
    <row r="1405" spans="1:33" x14ac:dyDescent="0.25">
      <c r="A1405" s="41" t="str">
        <f>IF(B1405=$Z$1,MAX($A$1:A1404)+1,"")</f>
        <v/>
      </c>
      <c r="B1405" s="48" t="s">
        <v>38</v>
      </c>
      <c r="C1405" s="41" t="s">
        <v>305</v>
      </c>
      <c r="D1405" s="49" t="s">
        <v>341</v>
      </c>
      <c r="E1405" s="50">
        <v>672572</v>
      </c>
      <c r="F1405" s="48" t="s">
        <v>24</v>
      </c>
      <c r="H1405" s="63">
        <f t="shared" si="419"/>
        <v>1404</v>
      </c>
      <c r="I1405" s="63" t="str">
        <f t="shared" si="421"/>
        <v/>
      </c>
      <c r="J1405" s="63" t="str">
        <f t="shared" si="422"/>
        <v/>
      </c>
      <c r="K1405" s="63" t="str">
        <f t="shared" si="423"/>
        <v/>
      </c>
      <c r="L1405" s="63" t="str">
        <f t="shared" si="424"/>
        <v/>
      </c>
      <c r="M1405" s="63" t="str">
        <f t="shared" si="425"/>
        <v/>
      </c>
      <c r="N1405" s="63" t="str">
        <f t="shared" si="426"/>
        <v/>
      </c>
      <c r="P1405" s="44" t="str">
        <f>IF($AB$1="NE","",IF(V1405=$V$1,MAX($P$1:P1404)+1,""))</f>
        <v/>
      </c>
      <c r="Q1405" s="44" t="str">
        <f t="shared" si="427"/>
        <v/>
      </c>
      <c r="R1405" s="44" t="str">
        <f t="shared" si="428"/>
        <v/>
      </c>
      <c r="S1405" s="44" t="str">
        <f t="shared" si="429"/>
        <v/>
      </c>
      <c r="T1405" s="44" t="str">
        <f t="shared" si="430"/>
        <v/>
      </c>
      <c r="U1405" s="44" t="str">
        <f t="shared" si="431"/>
        <v/>
      </c>
      <c r="V1405" s="44" t="str">
        <f t="shared" si="432"/>
        <v/>
      </c>
      <c r="X1405" s="44" t="str">
        <f>IF(AA1405=$AA$1,MAX($X$1:X1404)+1,"")</f>
        <v/>
      </c>
      <c r="Y1405" s="44" t="str">
        <f t="shared" si="433"/>
        <v/>
      </c>
      <c r="Z1405" s="44" t="str">
        <f t="shared" si="420"/>
        <v/>
      </c>
      <c r="AA1405" s="44" t="str">
        <f t="shared" si="434"/>
        <v/>
      </c>
      <c r="AB1405" s="44" t="str">
        <f t="shared" si="435"/>
        <v/>
      </c>
      <c r="AC1405" s="45" t="str">
        <f t="shared" si="436"/>
        <v/>
      </c>
      <c r="AD1405" s="45" t="str">
        <f t="shared" si="437"/>
        <v/>
      </c>
      <c r="AG1405"/>
    </row>
    <row r="1406" spans="1:33" x14ac:dyDescent="0.25">
      <c r="A1406" s="41" t="str">
        <f>IF(B1406=$Z$1,MAX($A$1:A1405)+1,"")</f>
        <v/>
      </c>
      <c r="B1406" s="48" t="s">
        <v>38</v>
      </c>
      <c r="C1406" s="41" t="s">
        <v>305</v>
      </c>
      <c r="D1406" s="49" t="s">
        <v>342</v>
      </c>
      <c r="E1406" s="50">
        <v>674338</v>
      </c>
      <c r="F1406" s="48" t="s">
        <v>24</v>
      </c>
      <c r="H1406" s="63">
        <f t="shared" si="419"/>
        <v>1405</v>
      </c>
      <c r="I1406" s="63" t="str">
        <f t="shared" si="421"/>
        <v/>
      </c>
      <c r="J1406" s="63" t="str">
        <f t="shared" si="422"/>
        <v/>
      </c>
      <c r="K1406" s="63" t="str">
        <f t="shared" si="423"/>
        <v/>
      </c>
      <c r="L1406" s="63" t="str">
        <f t="shared" si="424"/>
        <v/>
      </c>
      <c r="M1406" s="63" t="str">
        <f t="shared" si="425"/>
        <v/>
      </c>
      <c r="N1406" s="63" t="str">
        <f t="shared" si="426"/>
        <v/>
      </c>
      <c r="P1406" s="44" t="str">
        <f>IF($AB$1="NE","",IF(V1406=$V$1,MAX($P$1:P1405)+1,""))</f>
        <v/>
      </c>
      <c r="Q1406" s="44" t="str">
        <f t="shared" si="427"/>
        <v/>
      </c>
      <c r="R1406" s="44" t="str">
        <f t="shared" si="428"/>
        <v/>
      </c>
      <c r="S1406" s="44" t="str">
        <f t="shared" si="429"/>
        <v/>
      </c>
      <c r="T1406" s="44" t="str">
        <f t="shared" si="430"/>
        <v/>
      </c>
      <c r="U1406" s="44" t="str">
        <f t="shared" si="431"/>
        <v/>
      </c>
      <c r="V1406" s="44" t="str">
        <f t="shared" si="432"/>
        <v/>
      </c>
      <c r="X1406" s="44" t="str">
        <f>IF(AA1406=$AA$1,MAX($X$1:X1405)+1,"")</f>
        <v/>
      </c>
      <c r="Y1406" s="44" t="str">
        <f t="shared" si="433"/>
        <v/>
      </c>
      <c r="Z1406" s="44" t="str">
        <f t="shared" si="420"/>
        <v/>
      </c>
      <c r="AA1406" s="44" t="str">
        <f t="shared" si="434"/>
        <v/>
      </c>
      <c r="AB1406" s="44" t="str">
        <f t="shared" si="435"/>
        <v/>
      </c>
      <c r="AC1406" s="45" t="str">
        <f t="shared" si="436"/>
        <v/>
      </c>
      <c r="AD1406" s="45" t="str">
        <f t="shared" si="437"/>
        <v/>
      </c>
      <c r="AG1406"/>
    </row>
    <row r="1407" spans="1:33" x14ac:dyDescent="0.25">
      <c r="A1407" s="41" t="str">
        <f>IF(B1407=$Z$1,MAX($A$1:A1406)+1,"")</f>
        <v/>
      </c>
      <c r="B1407" s="48" t="s">
        <v>38</v>
      </c>
      <c r="C1407" s="41" t="s">
        <v>305</v>
      </c>
      <c r="D1407" s="49" t="s">
        <v>1278</v>
      </c>
      <c r="E1407" s="50">
        <v>683264</v>
      </c>
      <c r="F1407" s="48" t="s">
        <v>24</v>
      </c>
      <c r="H1407" s="63">
        <f t="shared" si="419"/>
        <v>1406</v>
      </c>
      <c r="I1407" s="63" t="str">
        <f t="shared" si="421"/>
        <v/>
      </c>
      <c r="J1407" s="63" t="str">
        <f t="shared" si="422"/>
        <v/>
      </c>
      <c r="K1407" s="63" t="str">
        <f t="shared" si="423"/>
        <v/>
      </c>
      <c r="L1407" s="63" t="str">
        <f t="shared" si="424"/>
        <v/>
      </c>
      <c r="M1407" s="63" t="str">
        <f t="shared" si="425"/>
        <v/>
      </c>
      <c r="N1407" s="63" t="str">
        <f t="shared" si="426"/>
        <v/>
      </c>
      <c r="P1407" s="44" t="str">
        <f>IF($AB$1="NE","",IF(V1407=$V$1,MAX($P$1:P1406)+1,""))</f>
        <v/>
      </c>
      <c r="Q1407" s="44" t="str">
        <f t="shared" si="427"/>
        <v/>
      </c>
      <c r="R1407" s="44" t="str">
        <f t="shared" si="428"/>
        <v/>
      </c>
      <c r="S1407" s="44" t="str">
        <f t="shared" si="429"/>
        <v/>
      </c>
      <c r="T1407" s="44" t="str">
        <f t="shared" si="430"/>
        <v/>
      </c>
      <c r="U1407" s="44" t="str">
        <f t="shared" si="431"/>
        <v/>
      </c>
      <c r="V1407" s="44" t="str">
        <f t="shared" si="432"/>
        <v/>
      </c>
      <c r="X1407" s="44" t="str">
        <f>IF(AA1407=$AA$1,MAX($X$1:X1406)+1,"")</f>
        <v/>
      </c>
      <c r="Y1407" s="44" t="str">
        <f t="shared" si="433"/>
        <v/>
      </c>
      <c r="Z1407" s="44" t="str">
        <f t="shared" si="420"/>
        <v/>
      </c>
      <c r="AA1407" s="44" t="str">
        <f t="shared" si="434"/>
        <v/>
      </c>
      <c r="AB1407" s="44" t="str">
        <f t="shared" si="435"/>
        <v/>
      </c>
      <c r="AC1407" s="45" t="str">
        <f t="shared" si="436"/>
        <v/>
      </c>
      <c r="AD1407" s="45" t="str">
        <f t="shared" si="437"/>
        <v/>
      </c>
      <c r="AG1407"/>
    </row>
    <row r="1408" spans="1:33" x14ac:dyDescent="0.25">
      <c r="A1408" s="41" t="str">
        <f>IF(B1408=$Z$1,MAX($A$1:A1407)+1,"")</f>
        <v/>
      </c>
      <c r="B1408" s="48" t="s">
        <v>38</v>
      </c>
      <c r="C1408" s="41" t="s">
        <v>305</v>
      </c>
      <c r="D1408" s="49" t="s">
        <v>343</v>
      </c>
      <c r="E1408" s="50">
        <v>675636</v>
      </c>
      <c r="F1408" s="48" t="s">
        <v>24</v>
      </c>
      <c r="H1408" s="63">
        <f t="shared" si="419"/>
        <v>1407</v>
      </c>
      <c r="I1408" s="63" t="str">
        <f t="shared" si="421"/>
        <v/>
      </c>
      <c r="J1408" s="63" t="str">
        <f t="shared" si="422"/>
        <v/>
      </c>
      <c r="K1408" s="63" t="str">
        <f t="shared" si="423"/>
        <v/>
      </c>
      <c r="L1408" s="63" t="str">
        <f t="shared" si="424"/>
        <v/>
      </c>
      <c r="M1408" s="63" t="str">
        <f t="shared" si="425"/>
        <v/>
      </c>
      <c r="N1408" s="63" t="str">
        <f t="shared" si="426"/>
        <v/>
      </c>
      <c r="P1408" s="44" t="str">
        <f>IF($AB$1="NE","",IF(V1408=$V$1,MAX($P$1:P1407)+1,""))</f>
        <v/>
      </c>
      <c r="Q1408" s="44" t="str">
        <f t="shared" si="427"/>
        <v/>
      </c>
      <c r="R1408" s="44" t="str">
        <f t="shared" si="428"/>
        <v/>
      </c>
      <c r="S1408" s="44" t="str">
        <f t="shared" si="429"/>
        <v/>
      </c>
      <c r="T1408" s="44" t="str">
        <f t="shared" si="430"/>
        <v/>
      </c>
      <c r="U1408" s="44" t="str">
        <f t="shared" si="431"/>
        <v/>
      </c>
      <c r="V1408" s="44" t="str">
        <f t="shared" si="432"/>
        <v/>
      </c>
      <c r="X1408" s="44" t="str">
        <f>IF(AA1408=$AA$1,MAX($X$1:X1407)+1,"")</f>
        <v/>
      </c>
      <c r="Y1408" s="44" t="str">
        <f t="shared" si="433"/>
        <v/>
      </c>
      <c r="Z1408" s="44" t="str">
        <f t="shared" si="420"/>
        <v/>
      </c>
      <c r="AA1408" s="44" t="str">
        <f t="shared" si="434"/>
        <v/>
      </c>
      <c r="AB1408" s="44" t="str">
        <f t="shared" si="435"/>
        <v/>
      </c>
      <c r="AC1408" s="45" t="str">
        <f t="shared" si="436"/>
        <v/>
      </c>
      <c r="AD1408" s="45" t="str">
        <f t="shared" si="437"/>
        <v/>
      </c>
      <c r="AG1408"/>
    </row>
    <row r="1409" spans="1:33" x14ac:dyDescent="0.25">
      <c r="A1409" s="41" t="str">
        <f>IF(B1409=$Z$1,MAX($A$1:A1408)+1,"")</f>
        <v/>
      </c>
      <c r="B1409" s="48" t="s">
        <v>38</v>
      </c>
      <c r="C1409" s="41" t="s">
        <v>305</v>
      </c>
      <c r="D1409" s="49" t="s">
        <v>1279</v>
      </c>
      <c r="E1409" s="50">
        <v>626465</v>
      </c>
      <c r="F1409" s="48" t="s">
        <v>24</v>
      </c>
      <c r="H1409" s="63">
        <f t="shared" si="419"/>
        <v>1408</v>
      </c>
      <c r="I1409" s="63" t="str">
        <f t="shared" si="421"/>
        <v/>
      </c>
      <c r="J1409" s="63" t="str">
        <f t="shared" si="422"/>
        <v/>
      </c>
      <c r="K1409" s="63" t="str">
        <f t="shared" si="423"/>
        <v/>
      </c>
      <c r="L1409" s="63" t="str">
        <f t="shared" si="424"/>
        <v/>
      </c>
      <c r="M1409" s="63" t="str">
        <f t="shared" si="425"/>
        <v/>
      </c>
      <c r="N1409" s="63" t="str">
        <f t="shared" si="426"/>
        <v/>
      </c>
      <c r="P1409" s="44" t="str">
        <f>IF($AB$1="NE","",IF(V1409=$V$1,MAX($P$1:P1408)+1,""))</f>
        <v/>
      </c>
      <c r="Q1409" s="44" t="str">
        <f t="shared" si="427"/>
        <v/>
      </c>
      <c r="R1409" s="44" t="str">
        <f t="shared" si="428"/>
        <v/>
      </c>
      <c r="S1409" s="44" t="str">
        <f t="shared" si="429"/>
        <v/>
      </c>
      <c r="T1409" s="44" t="str">
        <f t="shared" si="430"/>
        <v/>
      </c>
      <c r="U1409" s="44" t="str">
        <f t="shared" si="431"/>
        <v/>
      </c>
      <c r="V1409" s="44" t="str">
        <f t="shared" si="432"/>
        <v/>
      </c>
      <c r="X1409" s="44" t="str">
        <f>IF(AA1409=$AA$1,MAX($X$1:X1408)+1,"")</f>
        <v/>
      </c>
      <c r="Y1409" s="44" t="str">
        <f t="shared" si="433"/>
        <v/>
      </c>
      <c r="Z1409" s="44" t="str">
        <f t="shared" si="420"/>
        <v/>
      </c>
      <c r="AA1409" s="44" t="str">
        <f t="shared" si="434"/>
        <v/>
      </c>
      <c r="AB1409" s="44" t="str">
        <f t="shared" si="435"/>
        <v/>
      </c>
      <c r="AC1409" s="45" t="str">
        <f t="shared" si="436"/>
        <v/>
      </c>
      <c r="AD1409" s="45" t="str">
        <f t="shared" si="437"/>
        <v/>
      </c>
      <c r="AG1409"/>
    </row>
    <row r="1410" spans="1:33" x14ac:dyDescent="0.25">
      <c r="A1410" s="41" t="str">
        <f>IF(B1410=$Z$1,MAX($A$1:A1409)+1,"")</f>
        <v/>
      </c>
      <c r="B1410" s="48" t="s">
        <v>38</v>
      </c>
      <c r="C1410" s="41" t="s">
        <v>305</v>
      </c>
      <c r="D1410" s="49" t="s">
        <v>344</v>
      </c>
      <c r="E1410" s="50">
        <v>601985</v>
      </c>
      <c r="F1410" s="48" t="s">
        <v>24</v>
      </c>
      <c r="H1410" s="63">
        <f t="shared" si="419"/>
        <v>1409</v>
      </c>
      <c r="I1410" s="63" t="str">
        <f t="shared" si="421"/>
        <v/>
      </c>
      <c r="J1410" s="63" t="str">
        <f t="shared" si="422"/>
        <v/>
      </c>
      <c r="K1410" s="63" t="str">
        <f t="shared" si="423"/>
        <v/>
      </c>
      <c r="L1410" s="63" t="str">
        <f t="shared" si="424"/>
        <v/>
      </c>
      <c r="M1410" s="63" t="str">
        <f t="shared" si="425"/>
        <v/>
      </c>
      <c r="N1410" s="63" t="str">
        <f t="shared" si="426"/>
        <v/>
      </c>
      <c r="P1410" s="44" t="str">
        <f>IF($AB$1="NE","",IF(V1410=$V$1,MAX($P$1:P1409)+1,""))</f>
        <v/>
      </c>
      <c r="Q1410" s="44" t="str">
        <f t="shared" si="427"/>
        <v/>
      </c>
      <c r="R1410" s="44" t="str">
        <f t="shared" si="428"/>
        <v/>
      </c>
      <c r="S1410" s="44" t="str">
        <f t="shared" si="429"/>
        <v/>
      </c>
      <c r="T1410" s="44" t="str">
        <f t="shared" si="430"/>
        <v/>
      </c>
      <c r="U1410" s="44" t="str">
        <f t="shared" si="431"/>
        <v/>
      </c>
      <c r="V1410" s="44" t="str">
        <f t="shared" si="432"/>
        <v/>
      </c>
      <c r="X1410" s="44" t="str">
        <f>IF(AA1410=$AA$1,MAX($X$1:X1409)+1,"")</f>
        <v/>
      </c>
      <c r="Y1410" s="44" t="str">
        <f t="shared" si="433"/>
        <v/>
      </c>
      <c r="Z1410" s="44" t="str">
        <f t="shared" si="420"/>
        <v/>
      </c>
      <c r="AA1410" s="44" t="str">
        <f t="shared" si="434"/>
        <v/>
      </c>
      <c r="AB1410" s="44" t="str">
        <f t="shared" si="435"/>
        <v/>
      </c>
      <c r="AC1410" s="45" t="str">
        <f t="shared" si="436"/>
        <v/>
      </c>
      <c r="AD1410" s="45" t="str">
        <f t="shared" si="437"/>
        <v/>
      </c>
      <c r="AG1410"/>
    </row>
    <row r="1411" spans="1:33" x14ac:dyDescent="0.25">
      <c r="A1411" s="41" t="str">
        <f>IF(B1411=$Z$1,MAX($A$1:A1410)+1,"")</f>
        <v/>
      </c>
      <c r="B1411" s="48" t="s">
        <v>38</v>
      </c>
      <c r="C1411" s="41" t="s">
        <v>305</v>
      </c>
      <c r="D1411" s="49" t="s">
        <v>345</v>
      </c>
      <c r="E1411" s="50">
        <v>768651</v>
      </c>
      <c r="F1411" s="48" t="s">
        <v>24</v>
      </c>
      <c r="H1411" s="63">
        <f t="shared" ref="H1411:H1474" si="438">IF($T$1="ANO",H1410+1,"")</f>
        <v>1410</v>
      </c>
      <c r="I1411" s="63" t="str">
        <f t="shared" si="421"/>
        <v/>
      </c>
      <c r="J1411" s="63" t="str">
        <f t="shared" si="422"/>
        <v/>
      </c>
      <c r="K1411" s="63" t="str">
        <f t="shared" si="423"/>
        <v/>
      </c>
      <c r="L1411" s="63" t="str">
        <f t="shared" si="424"/>
        <v/>
      </c>
      <c r="M1411" s="63" t="str">
        <f t="shared" si="425"/>
        <v/>
      </c>
      <c r="N1411" s="63" t="str">
        <f t="shared" si="426"/>
        <v/>
      </c>
      <c r="P1411" s="44" t="str">
        <f>IF($AB$1="NE","",IF(V1411=$V$1,MAX($P$1:P1410)+1,""))</f>
        <v/>
      </c>
      <c r="Q1411" s="44" t="str">
        <f t="shared" si="427"/>
        <v/>
      </c>
      <c r="R1411" s="44" t="str">
        <f t="shared" si="428"/>
        <v/>
      </c>
      <c r="S1411" s="44" t="str">
        <f t="shared" si="429"/>
        <v/>
      </c>
      <c r="T1411" s="44" t="str">
        <f t="shared" si="430"/>
        <v/>
      </c>
      <c r="U1411" s="44" t="str">
        <f t="shared" si="431"/>
        <v/>
      </c>
      <c r="V1411" s="44" t="str">
        <f t="shared" si="432"/>
        <v/>
      </c>
      <c r="X1411" s="44" t="str">
        <f>IF(AA1411=$AA$1,MAX($X$1:X1410)+1,"")</f>
        <v/>
      </c>
      <c r="Y1411" s="44" t="str">
        <f t="shared" si="433"/>
        <v/>
      </c>
      <c r="Z1411" s="44" t="str">
        <f t="shared" ref="Z1411:Z1474" si="439">IF(Y1411="","",LOOKUP(Y1411,$A$2:$A$10000,$B$2:$B$10000))</f>
        <v/>
      </c>
      <c r="AA1411" s="44" t="str">
        <f t="shared" si="434"/>
        <v/>
      </c>
      <c r="AB1411" s="44" t="str">
        <f t="shared" si="435"/>
        <v/>
      </c>
      <c r="AC1411" s="45" t="str">
        <f t="shared" si="436"/>
        <v/>
      </c>
      <c r="AD1411" s="45" t="str">
        <f t="shared" si="437"/>
        <v/>
      </c>
      <c r="AG1411"/>
    </row>
    <row r="1412" spans="1:33" x14ac:dyDescent="0.25">
      <c r="A1412" s="41" t="str">
        <f>IF(B1412=$Z$1,MAX($A$1:A1411)+1,"")</f>
        <v/>
      </c>
      <c r="B1412" s="48" t="s">
        <v>38</v>
      </c>
      <c r="C1412" s="41" t="s">
        <v>305</v>
      </c>
      <c r="D1412" s="49" t="s">
        <v>346</v>
      </c>
      <c r="E1412" s="50">
        <v>763578</v>
      </c>
      <c r="F1412" s="48" t="s">
        <v>24</v>
      </c>
      <c r="H1412" s="63">
        <f t="shared" si="438"/>
        <v>1411</v>
      </c>
      <c r="I1412" s="63" t="str">
        <f t="shared" si="421"/>
        <v/>
      </c>
      <c r="J1412" s="63" t="str">
        <f t="shared" si="422"/>
        <v/>
      </c>
      <c r="K1412" s="63" t="str">
        <f t="shared" si="423"/>
        <v/>
      </c>
      <c r="L1412" s="63" t="str">
        <f t="shared" si="424"/>
        <v/>
      </c>
      <c r="M1412" s="63" t="str">
        <f t="shared" si="425"/>
        <v/>
      </c>
      <c r="N1412" s="63" t="str">
        <f t="shared" si="426"/>
        <v/>
      </c>
      <c r="P1412" s="44" t="str">
        <f>IF($AB$1="NE","",IF(V1412=$V$1,MAX($P$1:P1411)+1,""))</f>
        <v/>
      </c>
      <c r="Q1412" s="44" t="str">
        <f t="shared" si="427"/>
        <v/>
      </c>
      <c r="R1412" s="44" t="str">
        <f t="shared" si="428"/>
        <v/>
      </c>
      <c r="S1412" s="44" t="str">
        <f t="shared" si="429"/>
        <v/>
      </c>
      <c r="T1412" s="44" t="str">
        <f t="shared" si="430"/>
        <v/>
      </c>
      <c r="U1412" s="44" t="str">
        <f t="shared" si="431"/>
        <v/>
      </c>
      <c r="V1412" s="44" t="str">
        <f t="shared" si="432"/>
        <v/>
      </c>
      <c r="X1412" s="44" t="str">
        <f>IF(AA1412=$AA$1,MAX($X$1:X1411)+1,"")</f>
        <v/>
      </c>
      <c r="Y1412" s="44" t="str">
        <f t="shared" si="433"/>
        <v/>
      </c>
      <c r="Z1412" s="44" t="str">
        <f t="shared" si="439"/>
        <v/>
      </c>
      <c r="AA1412" s="44" t="str">
        <f t="shared" si="434"/>
        <v/>
      </c>
      <c r="AB1412" s="44" t="str">
        <f t="shared" si="435"/>
        <v/>
      </c>
      <c r="AC1412" s="45" t="str">
        <f t="shared" si="436"/>
        <v/>
      </c>
      <c r="AD1412" s="45" t="str">
        <f t="shared" si="437"/>
        <v/>
      </c>
      <c r="AG1412"/>
    </row>
    <row r="1413" spans="1:33" x14ac:dyDescent="0.25">
      <c r="A1413" s="41" t="str">
        <f>IF(B1413=$Z$1,MAX($A$1:A1412)+1,"")</f>
        <v/>
      </c>
      <c r="B1413" s="48" t="s">
        <v>38</v>
      </c>
      <c r="C1413" s="41" t="s">
        <v>305</v>
      </c>
      <c r="D1413" s="49" t="s">
        <v>347</v>
      </c>
      <c r="E1413" s="50">
        <v>683272</v>
      </c>
      <c r="F1413" s="48" t="s">
        <v>24</v>
      </c>
      <c r="H1413" s="63">
        <f t="shared" si="438"/>
        <v>1412</v>
      </c>
      <c r="I1413" s="63" t="str">
        <f t="shared" si="421"/>
        <v/>
      </c>
      <c r="J1413" s="63" t="str">
        <f t="shared" si="422"/>
        <v/>
      </c>
      <c r="K1413" s="63" t="str">
        <f t="shared" si="423"/>
        <v/>
      </c>
      <c r="L1413" s="63" t="str">
        <f t="shared" si="424"/>
        <v/>
      </c>
      <c r="M1413" s="63" t="str">
        <f t="shared" si="425"/>
        <v/>
      </c>
      <c r="N1413" s="63" t="str">
        <f t="shared" si="426"/>
        <v/>
      </c>
      <c r="P1413" s="44" t="str">
        <f>IF($AB$1="NE","",IF(V1413=$V$1,MAX($P$1:P1412)+1,""))</f>
        <v/>
      </c>
      <c r="Q1413" s="44" t="str">
        <f t="shared" si="427"/>
        <v/>
      </c>
      <c r="R1413" s="44" t="str">
        <f t="shared" si="428"/>
        <v/>
      </c>
      <c r="S1413" s="44" t="str">
        <f t="shared" si="429"/>
        <v/>
      </c>
      <c r="T1413" s="44" t="str">
        <f t="shared" si="430"/>
        <v/>
      </c>
      <c r="U1413" s="44" t="str">
        <f t="shared" si="431"/>
        <v/>
      </c>
      <c r="V1413" s="44" t="str">
        <f t="shared" si="432"/>
        <v/>
      </c>
      <c r="X1413" s="44" t="str">
        <f>IF(AA1413=$AA$1,MAX($X$1:X1412)+1,"")</f>
        <v/>
      </c>
      <c r="Y1413" s="44" t="str">
        <f t="shared" si="433"/>
        <v/>
      </c>
      <c r="Z1413" s="44" t="str">
        <f t="shared" si="439"/>
        <v/>
      </c>
      <c r="AA1413" s="44" t="str">
        <f t="shared" si="434"/>
        <v/>
      </c>
      <c r="AB1413" s="44" t="str">
        <f t="shared" si="435"/>
        <v/>
      </c>
      <c r="AC1413" s="45" t="str">
        <f t="shared" si="436"/>
        <v/>
      </c>
      <c r="AD1413" s="45" t="str">
        <f t="shared" si="437"/>
        <v/>
      </c>
      <c r="AG1413"/>
    </row>
    <row r="1414" spans="1:33" x14ac:dyDescent="0.25">
      <c r="A1414" s="41" t="str">
        <f>IF(B1414=$Z$1,MAX($A$1:A1413)+1,"")</f>
        <v/>
      </c>
      <c r="B1414" s="48" t="s">
        <v>38</v>
      </c>
      <c r="C1414" s="41" t="s">
        <v>305</v>
      </c>
      <c r="D1414" s="49" t="s">
        <v>1280</v>
      </c>
      <c r="E1414" s="50">
        <v>686875</v>
      </c>
      <c r="F1414" s="48" t="s">
        <v>24</v>
      </c>
      <c r="H1414" s="63">
        <f t="shared" si="438"/>
        <v>1413</v>
      </c>
      <c r="I1414" s="63" t="str">
        <f t="shared" si="421"/>
        <v/>
      </c>
      <c r="J1414" s="63" t="str">
        <f t="shared" si="422"/>
        <v/>
      </c>
      <c r="K1414" s="63" t="str">
        <f t="shared" si="423"/>
        <v/>
      </c>
      <c r="L1414" s="63" t="str">
        <f t="shared" si="424"/>
        <v/>
      </c>
      <c r="M1414" s="63" t="str">
        <f t="shared" si="425"/>
        <v/>
      </c>
      <c r="N1414" s="63" t="str">
        <f t="shared" si="426"/>
        <v/>
      </c>
      <c r="P1414" s="44" t="str">
        <f>IF($AB$1="NE","",IF(V1414=$V$1,MAX($P$1:P1413)+1,""))</f>
        <v/>
      </c>
      <c r="Q1414" s="44" t="str">
        <f t="shared" si="427"/>
        <v/>
      </c>
      <c r="R1414" s="44" t="str">
        <f t="shared" si="428"/>
        <v/>
      </c>
      <c r="S1414" s="44" t="str">
        <f t="shared" si="429"/>
        <v/>
      </c>
      <c r="T1414" s="44" t="str">
        <f t="shared" si="430"/>
        <v/>
      </c>
      <c r="U1414" s="44" t="str">
        <f t="shared" si="431"/>
        <v/>
      </c>
      <c r="V1414" s="44" t="str">
        <f t="shared" si="432"/>
        <v/>
      </c>
      <c r="X1414" s="44" t="str">
        <f>IF(AA1414=$AA$1,MAX($X$1:X1413)+1,"")</f>
        <v/>
      </c>
      <c r="Y1414" s="44" t="str">
        <f t="shared" si="433"/>
        <v/>
      </c>
      <c r="Z1414" s="44" t="str">
        <f t="shared" si="439"/>
        <v/>
      </c>
      <c r="AA1414" s="44" t="str">
        <f t="shared" si="434"/>
        <v/>
      </c>
      <c r="AB1414" s="44" t="str">
        <f t="shared" si="435"/>
        <v/>
      </c>
      <c r="AC1414" s="45" t="str">
        <f t="shared" si="436"/>
        <v/>
      </c>
      <c r="AD1414" s="45" t="str">
        <f t="shared" si="437"/>
        <v/>
      </c>
      <c r="AG1414"/>
    </row>
    <row r="1415" spans="1:33" x14ac:dyDescent="0.25">
      <c r="A1415" s="41" t="str">
        <f>IF(B1415=$Z$1,MAX($A$1:A1414)+1,"")</f>
        <v/>
      </c>
      <c r="B1415" s="48" t="s">
        <v>38</v>
      </c>
      <c r="C1415" s="41" t="s">
        <v>305</v>
      </c>
      <c r="D1415" s="49" t="s">
        <v>348</v>
      </c>
      <c r="E1415" s="50">
        <v>688681</v>
      </c>
      <c r="F1415" s="48" t="s">
        <v>24</v>
      </c>
      <c r="H1415" s="63">
        <f t="shared" si="438"/>
        <v>1414</v>
      </c>
      <c r="I1415" s="63" t="str">
        <f t="shared" si="421"/>
        <v/>
      </c>
      <c r="J1415" s="63" t="str">
        <f t="shared" si="422"/>
        <v/>
      </c>
      <c r="K1415" s="63" t="str">
        <f t="shared" si="423"/>
        <v/>
      </c>
      <c r="L1415" s="63" t="str">
        <f t="shared" si="424"/>
        <v/>
      </c>
      <c r="M1415" s="63" t="str">
        <f t="shared" si="425"/>
        <v/>
      </c>
      <c r="N1415" s="63" t="str">
        <f t="shared" si="426"/>
        <v/>
      </c>
      <c r="P1415" s="44" t="str">
        <f>IF($AB$1="NE","",IF(V1415=$V$1,MAX($P$1:P1414)+1,""))</f>
        <v/>
      </c>
      <c r="Q1415" s="44" t="str">
        <f t="shared" si="427"/>
        <v/>
      </c>
      <c r="R1415" s="44" t="str">
        <f t="shared" si="428"/>
        <v/>
      </c>
      <c r="S1415" s="44" t="str">
        <f t="shared" si="429"/>
        <v/>
      </c>
      <c r="T1415" s="44" t="str">
        <f t="shared" si="430"/>
        <v/>
      </c>
      <c r="U1415" s="44" t="str">
        <f t="shared" si="431"/>
        <v/>
      </c>
      <c r="V1415" s="44" t="str">
        <f t="shared" si="432"/>
        <v/>
      </c>
      <c r="X1415" s="44" t="str">
        <f>IF(AA1415=$AA$1,MAX($X$1:X1414)+1,"")</f>
        <v/>
      </c>
      <c r="Y1415" s="44" t="str">
        <f t="shared" si="433"/>
        <v/>
      </c>
      <c r="Z1415" s="44" t="str">
        <f t="shared" si="439"/>
        <v/>
      </c>
      <c r="AA1415" s="44" t="str">
        <f t="shared" si="434"/>
        <v/>
      </c>
      <c r="AB1415" s="44" t="str">
        <f t="shared" si="435"/>
        <v/>
      </c>
      <c r="AC1415" s="45" t="str">
        <f t="shared" si="436"/>
        <v/>
      </c>
      <c r="AD1415" s="45" t="str">
        <f t="shared" si="437"/>
        <v/>
      </c>
      <c r="AG1415"/>
    </row>
    <row r="1416" spans="1:33" x14ac:dyDescent="0.25">
      <c r="A1416" s="41" t="str">
        <f>IF(B1416=$Z$1,MAX($A$1:A1415)+1,"")</f>
        <v/>
      </c>
      <c r="B1416" s="48" t="s">
        <v>38</v>
      </c>
      <c r="C1416" s="41" t="s">
        <v>305</v>
      </c>
      <c r="D1416" s="49" t="s">
        <v>349</v>
      </c>
      <c r="E1416" s="50">
        <v>689351</v>
      </c>
      <c r="F1416" s="48" t="s">
        <v>24</v>
      </c>
      <c r="H1416" s="63">
        <f t="shared" si="438"/>
        <v>1415</v>
      </c>
      <c r="I1416" s="63" t="str">
        <f t="shared" si="421"/>
        <v/>
      </c>
      <c r="J1416" s="63" t="str">
        <f t="shared" si="422"/>
        <v/>
      </c>
      <c r="K1416" s="63" t="str">
        <f t="shared" si="423"/>
        <v/>
      </c>
      <c r="L1416" s="63" t="str">
        <f t="shared" si="424"/>
        <v/>
      </c>
      <c r="M1416" s="63" t="str">
        <f t="shared" si="425"/>
        <v/>
      </c>
      <c r="N1416" s="63" t="str">
        <f t="shared" si="426"/>
        <v/>
      </c>
      <c r="P1416" s="44" t="str">
        <f>IF($AB$1="NE","",IF(V1416=$V$1,MAX($P$1:P1415)+1,""))</f>
        <v/>
      </c>
      <c r="Q1416" s="44" t="str">
        <f t="shared" si="427"/>
        <v/>
      </c>
      <c r="R1416" s="44" t="str">
        <f t="shared" si="428"/>
        <v/>
      </c>
      <c r="S1416" s="44" t="str">
        <f t="shared" si="429"/>
        <v/>
      </c>
      <c r="T1416" s="44" t="str">
        <f t="shared" si="430"/>
        <v/>
      </c>
      <c r="U1416" s="44" t="str">
        <f t="shared" si="431"/>
        <v/>
      </c>
      <c r="V1416" s="44" t="str">
        <f t="shared" si="432"/>
        <v/>
      </c>
      <c r="X1416" s="44" t="str">
        <f>IF(AA1416=$AA$1,MAX($X$1:X1415)+1,"")</f>
        <v/>
      </c>
      <c r="Y1416" s="44" t="str">
        <f t="shared" si="433"/>
        <v/>
      </c>
      <c r="Z1416" s="44" t="str">
        <f t="shared" si="439"/>
        <v/>
      </c>
      <c r="AA1416" s="44" t="str">
        <f t="shared" si="434"/>
        <v/>
      </c>
      <c r="AB1416" s="44" t="str">
        <f t="shared" si="435"/>
        <v/>
      </c>
      <c r="AC1416" s="45" t="str">
        <f t="shared" si="436"/>
        <v/>
      </c>
      <c r="AD1416" s="45" t="str">
        <f t="shared" si="437"/>
        <v/>
      </c>
      <c r="AG1416"/>
    </row>
    <row r="1417" spans="1:33" x14ac:dyDescent="0.25">
      <c r="A1417" s="41" t="str">
        <f>IF(B1417=$Z$1,MAX($A$1:A1416)+1,"")</f>
        <v/>
      </c>
      <c r="B1417" s="48" t="s">
        <v>38</v>
      </c>
      <c r="C1417" s="41" t="s">
        <v>305</v>
      </c>
      <c r="D1417" s="49" t="s">
        <v>350</v>
      </c>
      <c r="E1417" s="50">
        <v>689921</v>
      </c>
      <c r="F1417" s="48" t="s">
        <v>24</v>
      </c>
      <c r="H1417" s="63">
        <f t="shared" si="438"/>
        <v>1416</v>
      </c>
      <c r="I1417" s="63" t="str">
        <f t="shared" si="421"/>
        <v/>
      </c>
      <c r="J1417" s="63" t="str">
        <f t="shared" si="422"/>
        <v/>
      </c>
      <c r="K1417" s="63" t="str">
        <f t="shared" si="423"/>
        <v/>
      </c>
      <c r="L1417" s="63" t="str">
        <f t="shared" si="424"/>
        <v/>
      </c>
      <c r="M1417" s="63" t="str">
        <f t="shared" si="425"/>
        <v/>
      </c>
      <c r="N1417" s="63" t="str">
        <f t="shared" si="426"/>
        <v/>
      </c>
      <c r="P1417" s="44" t="str">
        <f>IF($AB$1="NE","",IF(V1417=$V$1,MAX($P$1:P1416)+1,""))</f>
        <v/>
      </c>
      <c r="Q1417" s="44" t="str">
        <f t="shared" si="427"/>
        <v/>
      </c>
      <c r="R1417" s="44" t="str">
        <f t="shared" si="428"/>
        <v/>
      </c>
      <c r="S1417" s="44" t="str">
        <f t="shared" si="429"/>
        <v/>
      </c>
      <c r="T1417" s="44" t="str">
        <f t="shared" si="430"/>
        <v/>
      </c>
      <c r="U1417" s="44" t="str">
        <f t="shared" si="431"/>
        <v/>
      </c>
      <c r="V1417" s="44" t="str">
        <f t="shared" si="432"/>
        <v/>
      </c>
      <c r="X1417" s="44" t="str">
        <f>IF(AA1417=$AA$1,MAX($X$1:X1416)+1,"")</f>
        <v/>
      </c>
      <c r="Y1417" s="44" t="str">
        <f t="shared" si="433"/>
        <v/>
      </c>
      <c r="Z1417" s="44" t="str">
        <f t="shared" si="439"/>
        <v/>
      </c>
      <c r="AA1417" s="44" t="str">
        <f t="shared" si="434"/>
        <v/>
      </c>
      <c r="AB1417" s="44" t="str">
        <f t="shared" si="435"/>
        <v/>
      </c>
      <c r="AC1417" s="45" t="str">
        <f t="shared" si="436"/>
        <v/>
      </c>
      <c r="AD1417" s="45" t="str">
        <f t="shared" si="437"/>
        <v/>
      </c>
      <c r="AG1417"/>
    </row>
    <row r="1418" spans="1:33" x14ac:dyDescent="0.25">
      <c r="A1418" s="41" t="str">
        <f>IF(B1418=$Z$1,MAX($A$1:A1417)+1,"")</f>
        <v/>
      </c>
      <c r="B1418" s="48" t="s">
        <v>38</v>
      </c>
      <c r="C1418" s="41" t="s">
        <v>305</v>
      </c>
      <c r="D1418" s="49" t="s">
        <v>1281</v>
      </c>
      <c r="E1418" s="50">
        <v>692611</v>
      </c>
      <c r="F1418" s="48" t="s">
        <v>24</v>
      </c>
      <c r="H1418" s="63">
        <f t="shared" si="438"/>
        <v>1417</v>
      </c>
      <c r="I1418" s="63" t="str">
        <f t="shared" si="421"/>
        <v/>
      </c>
      <c r="J1418" s="63" t="str">
        <f t="shared" si="422"/>
        <v/>
      </c>
      <c r="K1418" s="63" t="str">
        <f t="shared" si="423"/>
        <v/>
      </c>
      <c r="L1418" s="63" t="str">
        <f t="shared" si="424"/>
        <v/>
      </c>
      <c r="M1418" s="63" t="str">
        <f t="shared" si="425"/>
        <v/>
      </c>
      <c r="N1418" s="63" t="str">
        <f t="shared" si="426"/>
        <v/>
      </c>
      <c r="P1418" s="44" t="str">
        <f>IF($AB$1="NE","",IF(V1418=$V$1,MAX($P$1:P1417)+1,""))</f>
        <v/>
      </c>
      <c r="Q1418" s="44" t="str">
        <f t="shared" si="427"/>
        <v/>
      </c>
      <c r="R1418" s="44" t="str">
        <f t="shared" si="428"/>
        <v/>
      </c>
      <c r="S1418" s="44" t="str">
        <f t="shared" si="429"/>
        <v/>
      </c>
      <c r="T1418" s="44" t="str">
        <f t="shared" si="430"/>
        <v/>
      </c>
      <c r="U1418" s="44" t="str">
        <f t="shared" si="431"/>
        <v/>
      </c>
      <c r="V1418" s="44" t="str">
        <f t="shared" si="432"/>
        <v/>
      </c>
      <c r="X1418" s="44" t="str">
        <f>IF(AA1418=$AA$1,MAX($X$1:X1417)+1,"")</f>
        <v/>
      </c>
      <c r="Y1418" s="44" t="str">
        <f t="shared" si="433"/>
        <v/>
      </c>
      <c r="Z1418" s="44" t="str">
        <f t="shared" si="439"/>
        <v/>
      </c>
      <c r="AA1418" s="44" t="str">
        <f t="shared" si="434"/>
        <v/>
      </c>
      <c r="AB1418" s="44" t="str">
        <f t="shared" si="435"/>
        <v/>
      </c>
      <c r="AC1418" s="45" t="str">
        <f t="shared" si="436"/>
        <v/>
      </c>
      <c r="AD1418" s="45" t="str">
        <f t="shared" si="437"/>
        <v/>
      </c>
      <c r="AG1418"/>
    </row>
    <row r="1419" spans="1:33" x14ac:dyDescent="0.25">
      <c r="A1419" s="41" t="str">
        <f>IF(B1419=$Z$1,MAX($A$1:A1418)+1,"")</f>
        <v/>
      </c>
      <c r="B1419" s="48" t="s">
        <v>38</v>
      </c>
      <c r="C1419" s="41" t="s">
        <v>305</v>
      </c>
      <c r="D1419" s="49" t="s">
        <v>601</v>
      </c>
      <c r="E1419" s="50">
        <v>701394</v>
      </c>
      <c r="F1419" s="48" t="s">
        <v>24</v>
      </c>
      <c r="H1419" s="63">
        <f t="shared" si="438"/>
        <v>1418</v>
      </c>
      <c r="I1419" s="63" t="str">
        <f t="shared" ref="I1419:I1482" si="440">IF(I1418="","",IF(MAX($P$2:$P$10000)=I1418,"",I1418+1))</f>
        <v/>
      </c>
      <c r="J1419" s="63" t="str">
        <f t="shared" ref="J1419:J1482" si="441">IF(I1419="","",LOOKUP(Q1419,$P$2:$P$10000,$R$2:$R$10000))</f>
        <v/>
      </c>
      <c r="K1419" s="63" t="str">
        <f t="shared" ref="K1419:K1482" si="442">IF(I1419="","",LOOKUP(I1419,$P$2:$P$10000,$S$2:$S$10000))</f>
        <v/>
      </c>
      <c r="L1419" s="63" t="str">
        <f t="shared" ref="L1419:L1482" si="443">IF(I1419="","",LOOKUP(I1419,$P$2:$P$10000,$T$2:$T$10000))</f>
        <v/>
      </c>
      <c r="M1419" s="63" t="str">
        <f t="shared" ref="M1419:M1482" si="444">IF(I1419="","",LOOKUP(I1419,$P$2:$P$10000,$U$2:$U$10000))</f>
        <v/>
      </c>
      <c r="N1419" s="63" t="str">
        <f t="shared" ref="N1419:N1482" si="445">IF(I1419="","",LOOKUP(I1419,$P$2:$P$10000,$V$2:$V$10000))</f>
        <v/>
      </c>
      <c r="P1419" s="44" t="str">
        <f>IF($AB$1="NE","",IF(V1419=$V$1,MAX($P$1:P1418)+1,""))</f>
        <v/>
      </c>
      <c r="Q1419" s="44" t="str">
        <f t="shared" ref="Q1419:Q1482" si="446">IF(Q1418="","",IF(MAX($X$2:$X$10000)=Q1418,"",Q1418+1))</f>
        <v/>
      </c>
      <c r="R1419" s="44" t="str">
        <f t="shared" ref="R1419:R1482" si="447">IF(Q1419="","",LOOKUP(Q1419,$Y$2:$Y$10000,$Z$2:$Z$10000))</f>
        <v/>
      </c>
      <c r="S1419" s="44" t="str">
        <f t="shared" ref="S1419:S1482" si="448">IF(Q1419="","",LOOKUP(Q1419,$X$2:$X$10000,$AA$2:$AA$10000))</f>
        <v/>
      </c>
      <c r="T1419" s="44" t="str">
        <f t="shared" ref="T1419:T1482" si="449">IF(Q1419="","",LOOKUP(Q1419,$X$2:$X$10000,$AB$2:$AB$10000))</f>
        <v/>
      </c>
      <c r="U1419" s="44" t="str">
        <f t="shared" ref="U1419:U1482" si="450">IF(Q1419="","",LOOKUP(Q1419,$X$2:$X$10000,$AC$2:$AC$10000))</f>
        <v/>
      </c>
      <c r="V1419" s="44" t="str">
        <f t="shared" ref="V1419:V1482" si="451">IF(Q1419="","",LOOKUP(Q1419,$X$2:$X$10000,$AD$2:$AD$10000))</f>
        <v/>
      </c>
      <c r="X1419" s="44" t="str">
        <f>IF(AA1419=$AA$1,MAX($X$1:X1418)+1,"")</f>
        <v/>
      </c>
      <c r="Y1419" s="44" t="str">
        <f t="shared" ref="Y1419:Y1482" si="452">IF(Y1418="","",IF(MAX($A$2:$A$10000)=Y1418,"",Y1418+1))</f>
        <v/>
      </c>
      <c r="Z1419" s="44" t="str">
        <f t="shared" si="439"/>
        <v/>
      </c>
      <c r="AA1419" s="44" t="str">
        <f t="shared" ref="AA1419:AA1482" si="453">IF(Y1419="","",LOOKUP(Y1419,$A$2:$A$10000,$C$2:$C$10000))</f>
        <v/>
      </c>
      <c r="AB1419" s="44" t="str">
        <f t="shared" ref="AB1419:AB1482" si="454">IF(Y1419="","",LOOKUP(Y1419,$A$2:$A$10000,$D$2:$D$10000))</f>
        <v/>
      </c>
      <c r="AC1419" s="45" t="str">
        <f t="shared" ref="AC1419:AC1482" si="455">IF(Y1419="","",LOOKUP(Y1419,$A$2:$A$10000,$E$2:$E$10000))</f>
        <v/>
      </c>
      <c r="AD1419" s="45" t="str">
        <f t="shared" ref="AD1419:AD1482" si="456">IF(Y1419="","",LOOKUP(Y1419,$A$2:$A$10000,$F$2:$F$10000))</f>
        <v/>
      </c>
      <c r="AG1419"/>
    </row>
    <row r="1420" spans="1:33" x14ac:dyDescent="0.25">
      <c r="A1420" s="41" t="str">
        <f>IF(B1420=$Z$1,MAX($A$1:A1419)+1,"")</f>
        <v/>
      </c>
      <c r="B1420" s="48" t="s">
        <v>38</v>
      </c>
      <c r="C1420" s="41" t="s">
        <v>305</v>
      </c>
      <c r="D1420" s="49" t="s">
        <v>351</v>
      </c>
      <c r="E1420" s="50">
        <v>696978</v>
      </c>
      <c r="F1420" s="48" t="s">
        <v>24</v>
      </c>
      <c r="H1420" s="63">
        <f t="shared" si="438"/>
        <v>1419</v>
      </c>
      <c r="I1420" s="63" t="str">
        <f t="shared" si="440"/>
        <v/>
      </c>
      <c r="J1420" s="63" t="str">
        <f t="shared" si="441"/>
        <v/>
      </c>
      <c r="K1420" s="63" t="str">
        <f t="shared" si="442"/>
        <v/>
      </c>
      <c r="L1420" s="63" t="str">
        <f t="shared" si="443"/>
        <v/>
      </c>
      <c r="M1420" s="63" t="str">
        <f t="shared" si="444"/>
        <v/>
      </c>
      <c r="N1420" s="63" t="str">
        <f t="shared" si="445"/>
        <v/>
      </c>
      <c r="P1420" s="44" t="str">
        <f>IF($AB$1="NE","",IF(V1420=$V$1,MAX($P$1:P1419)+1,""))</f>
        <v/>
      </c>
      <c r="Q1420" s="44" t="str">
        <f t="shared" si="446"/>
        <v/>
      </c>
      <c r="R1420" s="44" t="str">
        <f t="shared" si="447"/>
        <v/>
      </c>
      <c r="S1420" s="44" t="str">
        <f t="shared" si="448"/>
        <v/>
      </c>
      <c r="T1420" s="44" t="str">
        <f t="shared" si="449"/>
        <v/>
      </c>
      <c r="U1420" s="44" t="str">
        <f t="shared" si="450"/>
        <v/>
      </c>
      <c r="V1420" s="44" t="str">
        <f t="shared" si="451"/>
        <v/>
      </c>
      <c r="X1420" s="44" t="str">
        <f>IF(AA1420=$AA$1,MAX($X$1:X1419)+1,"")</f>
        <v/>
      </c>
      <c r="Y1420" s="44" t="str">
        <f t="shared" si="452"/>
        <v/>
      </c>
      <c r="Z1420" s="44" t="str">
        <f t="shared" si="439"/>
        <v/>
      </c>
      <c r="AA1420" s="44" t="str">
        <f t="shared" si="453"/>
        <v/>
      </c>
      <c r="AB1420" s="44" t="str">
        <f t="shared" si="454"/>
        <v/>
      </c>
      <c r="AC1420" s="45" t="str">
        <f t="shared" si="455"/>
        <v/>
      </c>
      <c r="AD1420" s="45" t="str">
        <f t="shared" si="456"/>
        <v/>
      </c>
      <c r="AG1420"/>
    </row>
    <row r="1421" spans="1:33" x14ac:dyDescent="0.25">
      <c r="A1421" s="41" t="str">
        <f>IF(B1421=$Z$1,MAX($A$1:A1420)+1,"")</f>
        <v/>
      </c>
      <c r="B1421" s="48" t="s">
        <v>38</v>
      </c>
      <c r="C1421" s="41" t="s">
        <v>305</v>
      </c>
      <c r="D1421" s="49" t="s">
        <v>353</v>
      </c>
      <c r="E1421" s="50">
        <v>698750</v>
      </c>
      <c r="F1421" s="48" t="s">
        <v>24</v>
      </c>
      <c r="H1421" s="63">
        <f t="shared" si="438"/>
        <v>1420</v>
      </c>
      <c r="I1421" s="63" t="str">
        <f t="shared" si="440"/>
        <v/>
      </c>
      <c r="J1421" s="63" t="str">
        <f t="shared" si="441"/>
        <v/>
      </c>
      <c r="K1421" s="63" t="str">
        <f t="shared" si="442"/>
        <v/>
      </c>
      <c r="L1421" s="63" t="str">
        <f t="shared" si="443"/>
        <v/>
      </c>
      <c r="M1421" s="63" t="str">
        <f t="shared" si="444"/>
        <v/>
      </c>
      <c r="N1421" s="63" t="str">
        <f t="shared" si="445"/>
        <v/>
      </c>
      <c r="P1421" s="44" t="str">
        <f>IF($AB$1="NE","",IF(V1421=$V$1,MAX($P$1:P1420)+1,""))</f>
        <v/>
      </c>
      <c r="Q1421" s="44" t="str">
        <f t="shared" si="446"/>
        <v/>
      </c>
      <c r="R1421" s="44" t="str">
        <f t="shared" si="447"/>
        <v/>
      </c>
      <c r="S1421" s="44" t="str">
        <f t="shared" si="448"/>
        <v/>
      </c>
      <c r="T1421" s="44" t="str">
        <f t="shared" si="449"/>
        <v/>
      </c>
      <c r="U1421" s="44" t="str">
        <f t="shared" si="450"/>
        <v/>
      </c>
      <c r="V1421" s="44" t="str">
        <f t="shared" si="451"/>
        <v/>
      </c>
      <c r="X1421" s="44" t="str">
        <f>IF(AA1421=$AA$1,MAX($X$1:X1420)+1,"")</f>
        <v/>
      </c>
      <c r="Y1421" s="44" t="str">
        <f t="shared" si="452"/>
        <v/>
      </c>
      <c r="Z1421" s="44" t="str">
        <f t="shared" si="439"/>
        <v/>
      </c>
      <c r="AA1421" s="44" t="str">
        <f t="shared" si="453"/>
        <v/>
      </c>
      <c r="AB1421" s="44" t="str">
        <f t="shared" si="454"/>
        <v/>
      </c>
      <c r="AC1421" s="45" t="str">
        <f t="shared" si="455"/>
        <v/>
      </c>
      <c r="AD1421" s="45" t="str">
        <f t="shared" si="456"/>
        <v/>
      </c>
      <c r="AG1421"/>
    </row>
    <row r="1422" spans="1:33" x14ac:dyDescent="0.25">
      <c r="A1422" s="41" t="str">
        <f>IF(B1422=$Z$1,MAX($A$1:A1421)+1,"")</f>
        <v/>
      </c>
      <c r="B1422" s="48" t="s">
        <v>38</v>
      </c>
      <c r="C1422" s="41" t="s">
        <v>305</v>
      </c>
      <c r="D1422" s="49" t="s">
        <v>1282</v>
      </c>
      <c r="E1422" s="50">
        <v>606448</v>
      </c>
      <c r="F1422" s="48" t="s">
        <v>24</v>
      </c>
      <c r="H1422" s="63">
        <f t="shared" si="438"/>
        <v>1421</v>
      </c>
      <c r="I1422" s="63" t="str">
        <f t="shared" si="440"/>
        <v/>
      </c>
      <c r="J1422" s="63" t="str">
        <f t="shared" si="441"/>
        <v/>
      </c>
      <c r="K1422" s="63" t="str">
        <f t="shared" si="442"/>
        <v/>
      </c>
      <c r="L1422" s="63" t="str">
        <f t="shared" si="443"/>
        <v/>
      </c>
      <c r="M1422" s="63" t="str">
        <f t="shared" si="444"/>
        <v/>
      </c>
      <c r="N1422" s="63" t="str">
        <f t="shared" si="445"/>
        <v/>
      </c>
      <c r="P1422" s="44" t="str">
        <f>IF($AB$1="NE","",IF(V1422=$V$1,MAX($P$1:P1421)+1,""))</f>
        <v/>
      </c>
      <c r="Q1422" s="44" t="str">
        <f t="shared" si="446"/>
        <v/>
      </c>
      <c r="R1422" s="44" t="str">
        <f t="shared" si="447"/>
        <v/>
      </c>
      <c r="S1422" s="44" t="str">
        <f t="shared" si="448"/>
        <v/>
      </c>
      <c r="T1422" s="44" t="str">
        <f t="shared" si="449"/>
        <v/>
      </c>
      <c r="U1422" s="44" t="str">
        <f t="shared" si="450"/>
        <v/>
      </c>
      <c r="V1422" s="44" t="str">
        <f t="shared" si="451"/>
        <v/>
      </c>
      <c r="X1422" s="44" t="str">
        <f>IF(AA1422=$AA$1,MAX($X$1:X1421)+1,"")</f>
        <v/>
      </c>
      <c r="Y1422" s="44" t="str">
        <f t="shared" si="452"/>
        <v/>
      </c>
      <c r="Z1422" s="44" t="str">
        <f t="shared" si="439"/>
        <v/>
      </c>
      <c r="AA1422" s="44" t="str">
        <f t="shared" si="453"/>
        <v/>
      </c>
      <c r="AB1422" s="44" t="str">
        <f t="shared" si="454"/>
        <v/>
      </c>
      <c r="AC1422" s="45" t="str">
        <f t="shared" si="455"/>
        <v/>
      </c>
      <c r="AD1422" s="45" t="str">
        <f t="shared" si="456"/>
        <v/>
      </c>
      <c r="AG1422"/>
    </row>
    <row r="1423" spans="1:33" x14ac:dyDescent="0.25">
      <c r="A1423" s="41" t="str">
        <f>IF(B1423=$Z$1,MAX($A$1:A1422)+1,"")</f>
        <v/>
      </c>
      <c r="B1423" s="48" t="s">
        <v>38</v>
      </c>
      <c r="C1423" s="41" t="s">
        <v>305</v>
      </c>
      <c r="D1423" s="49" t="s">
        <v>1283</v>
      </c>
      <c r="E1423" s="50">
        <v>930580</v>
      </c>
      <c r="F1423" s="48" t="s">
        <v>24</v>
      </c>
      <c r="H1423" s="63">
        <f t="shared" si="438"/>
        <v>1422</v>
      </c>
      <c r="I1423" s="63" t="str">
        <f t="shared" si="440"/>
        <v/>
      </c>
      <c r="J1423" s="63" t="str">
        <f t="shared" si="441"/>
        <v/>
      </c>
      <c r="K1423" s="63" t="str">
        <f t="shared" si="442"/>
        <v/>
      </c>
      <c r="L1423" s="63" t="str">
        <f t="shared" si="443"/>
        <v/>
      </c>
      <c r="M1423" s="63" t="str">
        <f t="shared" si="444"/>
        <v/>
      </c>
      <c r="N1423" s="63" t="str">
        <f t="shared" si="445"/>
        <v/>
      </c>
      <c r="P1423" s="44" t="str">
        <f>IF($AB$1="NE","",IF(V1423=$V$1,MAX($P$1:P1422)+1,""))</f>
        <v/>
      </c>
      <c r="Q1423" s="44" t="str">
        <f t="shared" si="446"/>
        <v/>
      </c>
      <c r="R1423" s="44" t="str">
        <f t="shared" si="447"/>
        <v/>
      </c>
      <c r="S1423" s="44" t="str">
        <f t="shared" si="448"/>
        <v/>
      </c>
      <c r="T1423" s="44" t="str">
        <f t="shared" si="449"/>
        <v/>
      </c>
      <c r="U1423" s="44" t="str">
        <f t="shared" si="450"/>
        <v/>
      </c>
      <c r="V1423" s="44" t="str">
        <f t="shared" si="451"/>
        <v/>
      </c>
      <c r="X1423" s="44" t="str">
        <f>IF(AA1423=$AA$1,MAX($X$1:X1422)+1,"")</f>
        <v/>
      </c>
      <c r="Y1423" s="44" t="str">
        <f t="shared" si="452"/>
        <v/>
      </c>
      <c r="Z1423" s="44" t="str">
        <f t="shared" si="439"/>
        <v/>
      </c>
      <c r="AA1423" s="44" t="str">
        <f t="shared" si="453"/>
        <v/>
      </c>
      <c r="AB1423" s="44" t="str">
        <f t="shared" si="454"/>
        <v/>
      </c>
      <c r="AC1423" s="45" t="str">
        <f t="shared" si="455"/>
        <v/>
      </c>
      <c r="AD1423" s="45" t="str">
        <f t="shared" si="456"/>
        <v/>
      </c>
      <c r="AG1423"/>
    </row>
    <row r="1424" spans="1:33" x14ac:dyDescent="0.25">
      <c r="A1424" s="41" t="str">
        <f>IF(B1424=$Z$1,MAX($A$1:A1423)+1,"")</f>
        <v/>
      </c>
      <c r="B1424" s="48" t="s">
        <v>38</v>
      </c>
      <c r="C1424" s="41" t="s">
        <v>305</v>
      </c>
      <c r="D1424" s="49" t="s">
        <v>354</v>
      </c>
      <c r="E1424" s="50">
        <v>701408</v>
      </c>
      <c r="F1424" s="48" t="s">
        <v>24</v>
      </c>
      <c r="H1424" s="63">
        <f t="shared" si="438"/>
        <v>1423</v>
      </c>
      <c r="I1424" s="63" t="str">
        <f t="shared" si="440"/>
        <v/>
      </c>
      <c r="J1424" s="63" t="str">
        <f t="shared" si="441"/>
        <v/>
      </c>
      <c r="K1424" s="63" t="str">
        <f t="shared" si="442"/>
        <v/>
      </c>
      <c r="L1424" s="63" t="str">
        <f t="shared" si="443"/>
        <v/>
      </c>
      <c r="M1424" s="63" t="str">
        <f t="shared" si="444"/>
        <v/>
      </c>
      <c r="N1424" s="63" t="str">
        <f t="shared" si="445"/>
        <v/>
      </c>
      <c r="P1424" s="44" t="str">
        <f>IF($AB$1="NE","",IF(V1424=$V$1,MAX($P$1:P1423)+1,""))</f>
        <v/>
      </c>
      <c r="Q1424" s="44" t="str">
        <f t="shared" si="446"/>
        <v/>
      </c>
      <c r="R1424" s="44" t="str">
        <f t="shared" si="447"/>
        <v/>
      </c>
      <c r="S1424" s="44" t="str">
        <f t="shared" si="448"/>
        <v/>
      </c>
      <c r="T1424" s="44" t="str">
        <f t="shared" si="449"/>
        <v/>
      </c>
      <c r="U1424" s="44" t="str">
        <f t="shared" si="450"/>
        <v/>
      </c>
      <c r="V1424" s="44" t="str">
        <f t="shared" si="451"/>
        <v/>
      </c>
      <c r="X1424" s="44" t="str">
        <f>IF(AA1424=$AA$1,MAX($X$1:X1423)+1,"")</f>
        <v/>
      </c>
      <c r="Y1424" s="44" t="str">
        <f t="shared" si="452"/>
        <v/>
      </c>
      <c r="Z1424" s="44" t="str">
        <f t="shared" si="439"/>
        <v/>
      </c>
      <c r="AA1424" s="44" t="str">
        <f t="shared" si="453"/>
        <v/>
      </c>
      <c r="AB1424" s="44" t="str">
        <f t="shared" si="454"/>
        <v/>
      </c>
      <c r="AC1424" s="45" t="str">
        <f t="shared" si="455"/>
        <v/>
      </c>
      <c r="AD1424" s="45" t="str">
        <f t="shared" si="456"/>
        <v/>
      </c>
      <c r="AG1424"/>
    </row>
    <row r="1425" spans="1:33" x14ac:dyDescent="0.25">
      <c r="A1425" s="41" t="str">
        <f>IF(B1425=$Z$1,MAX($A$1:A1424)+1,"")</f>
        <v/>
      </c>
      <c r="B1425" s="48" t="s">
        <v>38</v>
      </c>
      <c r="C1425" s="41" t="s">
        <v>305</v>
      </c>
      <c r="D1425" s="49" t="s">
        <v>1284</v>
      </c>
      <c r="E1425" s="50">
        <v>637173</v>
      </c>
      <c r="F1425" s="48" t="s">
        <v>24</v>
      </c>
      <c r="H1425" s="63">
        <f t="shared" si="438"/>
        <v>1424</v>
      </c>
      <c r="I1425" s="63" t="str">
        <f t="shared" si="440"/>
        <v/>
      </c>
      <c r="J1425" s="63" t="str">
        <f t="shared" si="441"/>
        <v/>
      </c>
      <c r="K1425" s="63" t="str">
        <f t="shared" si="442"/>
        <v/>
      </c>
      <c r="L1425" s="63" t="str">
        <f t="shared" si="443"/>
        <v/>
      </c>
      <c r="M1425" s="63" t="str">
        <f t="shared" si="444"/>
        <v/>
      </c>
      <c r="N1425" s="63" t="str">
        <f t="shared" si="445"/>
        <v/>
      </c>
      <c r="P1425" s="44" t="str">
        <f>IF($AB$1="NE","",IF(V1425=$V$1,MAX($P$1:P1424)+1,""))</f>
        <v/>
      </c>
      <c r="Q1425" s="44" t="str">
        <f t="shared" si="446"/>
        <v/>
      </c>
      <c r="R1425" s="44" t="str">
        <f t="shared" si="447"/>
        <v/>
      </c>
      <c r="S1425" s="44" t="str">
        <f t="shared" si="448"/>
        <v/>
      </c>
      <c r="T1425" s="44" t="str">
        <f t="shared" si="449"/>
        <v/>
      </c>
      <c r="U1425" s="44" t="str">
        <f t="shared" si="450"/>
        <v/>
      </c>
      <c r="V1425" s="44" t="str">
        <f t="shared" si="451"/>
        <v/>
      </c>
      <c r="X1425" s="44" t="str">
        <f>IF(AA1425=$AA$1,MAX($X$1:X1424)+1,"")</f>
        <v/>
      </c>
      <c r="Y1425" s="44" t="str">
        <f t="shared" si="452"/>
        <v/>
      </c>
      <c r="Z1425" s="44" t="str">
        <f t="shared" si="439"/>
        <v/>
      </c>
      <c r="AA1425" s="44" t="str">
        <f t="shared" si="453"/>
        <v/>
      </c>
      <c r="AB1425" s="44" t="str">
        <f t="shared" si="454"/>
        <v/>
      </c>
      <c r="AC1425" s="45" t="str">
        <f t="shared" si="455"/>
        <v/>
      </c>
      <c r="AD1425" s="45" t="str">
        <f t="shared" si="456"/>
        <v/>
      </c>
      <c r="AG1425"/>
    </row>
    <row r="1426" spans="1:33" x14ac:dyDescent="0.25">
      <c r="A1426" s="41" t="str">
        <f>IF(B1426=$Z$1,MAX($A$1:A1425)+1,"")</f>
        <v/>
      </c>
      <c r="B1426" s="48" t="s">
        <v>38</v>
      </c>
      <c r="C1426" s="41" t="s">
        <v>305</v>
      </c>
      <c r="D1426" s="49" t="s">
        <v>355</v>
      </c>
      <c r="E1426" s="50">
        <v>702358</v>
      </c>
      <c r="F1426" s="48" t="s">
        <v>24</v>
      </c>
      <c r="H1426" s="63">
        <f t="shared" si="438"/>
        <v>1425</v>
      </c>
      <c r="I1426" s="63" t="str">
        <f t="shared" si="440"/>
        <v/>
      </c>
      <c r="J1426" s="63" t="str">
        <f t="shared" si="441"/>
        <v/>
      </c>
      <c r="K1426" s="63" t="str">
        <f t="shared" si="442"/>
        <v/>
      </c>
      <c r="L1426" s="63" t="str">
        <f t="shared" si="443"/>
        <v/>
      </c>
      <c r="M1426" s="63" t="str">
        <f t="shared" si="444"/>
        <v/>
      </c>
      <c r="N1426" s="63" t="str">
        <f t="shared" si="445"/>
        <v/>
      </c>
      <c r="P1426" s="44" t="str">
        <f>IF($AB$1="NE","",IF(V1426=$V$1,MAX($P$1:P1425)+1,""))</f>
        <v/>
      </c>
      <c r="Q1426" s="44" t="str">
        <f t="shared" si="446"/>
        <v/>
      </c>
      <c r="R1426" s="44" t="str">
        <f t="shared" si="447"/>
        <v/>
      </c>
      <c r="S1426" s="44" t="str">
        <f t="shared" si="448"/>
        <v/>
      </c>
      <c r="T1426" s="44" t="str">
        <f t="shared" si="449"/>
        <v/>
      </c>
      <c r="U1426" s="44" t="str">
        <f t="shared" si="450"/>
        <v/>
      </c>
      <c r="V1426" s="44" t="str">
        <f t="shared" si="451"/>
        <v/>
      </c>
      <c r="X1426" s="44" t="str">
        <f>IF(AA1426=$AA$1,MAX($X$1:X1425)+1,"")</f>
        <v/>
      </c>
      <c r="Y1426" s="44" t="str">
        <f t="shared" si="452"/>
        <v/>
      </c>
      <c r="Z1426" s="44" t="str">
        <f t="shared" si="439"/>
        <v/>
      </c>
      <c r="AA1426" s="44" t="str">
        <f t="shared" si="453"/>
        <v/>
      </c>
      <c r="AB1426" s="44" t="str">
        <f t="shared" si="454"/>
        <v/>
      </c>
      <c r="AC1426" s="45" t="str">
        <f t="shared" si="455"/>
        <v/>
      </c>
      <c r="AD1426" s="45" t="str">
        <f t="shared" si="456"/>
        <v/>
      </c>
      <c r="AG1426"/>
    </row>
    <row r="1427" spans="1:33" x14ac:dyDescent="0.25">
      <c r="A1427" s="41" t="str">
        <f>IF(B1427=$Z$1,MAX($A$1:A1426)+1,"")</f>
        <v/>
      </c>
      <c r="B1427" s="48" t="s">
        <v>38</v>
      </c>
      <c r="C1427" s="41" t="s">
        <v>305</v>
      </c>
      <c r="D1427" s="49" t="s">
        <v>356</v>
      </c>
      <c r="E1427" s="50">
        <v>703109</v>
      </c>
      <c r="F1427" s="48" t="s">
        <v>24</v>
      </c>
      <c r="H1427" s="63">
        <f t="shared" si="438"/>
        <v>1426</v>
      </c>
      <c r="I1427" s="63" t="str">
        <f t="shared" si="440"/>
        <v/>
      </c>
      <c r="J1427" s="63" t="str">
        <f t="shared" si="441"/>
        <v/>
      </c>
      <c r="K1427" s="63" t="str">
        <f t="shared" si="442"/>
        <v/>
      </c>
      <c r="L1427" s="63" t="str">
        <f t="shared" si="443"/>
        <v/>
      </c>
      <c r="M1427" s="63" t="str">
        <f t="shared" si="444"/>
        <v/>
      </c>
      <c r="N1427" s="63" t="str">
        <f t="shared" si="445"/>
        <v/>
      </c>
      <c r="P1427" s="44" t="str">
        <f>IF($AB$1="NE","",IF(V1427=$V$1,MAX($P$1:P1426)+1,""))</f>
        <v/>
      </c>
      <c r="Q1427" s="44" t="str">
        <f t="shared" si="446"/>
        <v/>
      </c>
      <c r="R1427" s="44" t="str">
        <f t="shared" si="447"/>
        <v/>
      </c>
      <c r="S1427" s="44" t="str">
        <f t="shared" si="448"/>
        <v/>
      </c>
      <c r="T1427" s="44" t="str">
        <f t="shared" si="449"/>
        <v/>
      </c>
      <c r="U1427" s="44" t="str">
        <f t="shared" si="450"/>
        <v/>
      </c>
      <c r="V1427" s="44" t="str">
        <f t="shared" si="451"/>
        <v/>
      </c>
      <c r="X1427" s="44" t="str">
        <f>IF(AA1427=$AA$1,MAX($X$1:X1426)+1,"")</f>
        <v/>
      </c>
      <c r="Y1427" s="44" t="str">
        <f t="shared" si="452"/>
        <v/>
      </c>
      <c r="Z1427" s="44" t="str">
        <f t="shared" si="439"/>
        <v/>
      </c>
      <c r="AA1427" s="44" t="str">
        <f t="shared" si="453"/>
        <v/>
      </c>
      <c r="AB1427" s="44" t="str">
        <f t="shared" si="454"/>
        <v/>
      </c>
      <c r="AC1427" s="45" t="str">
        <f t="shared" si="455"/>
        <v/>
      </c>
      <c r="AD1427" s="45" t="str">
        <f t="shared" si="456"/>
        <v/>
      </c>
      <c r="AG1427"/>
    </row>
    <row r="1428" spans="1:33" x14ac:dyDescent="0.25">
      <c r="A1428" s="41" t="str">
        <f>IF(B1428=$Z$1,MAX($A$1:A1427)+1,"")</f>
        <v/>
      </c>
      <c r="B1428" s="48" t="s">
        <v>38</v>
      </c>
      <c r="C1428" s="41" t="s">
        <v>305</v>
      </c>
      <c r="D1428" s="49" t="s">
        <v>357</v>
      </c>
      <c r="E1428" s="50">
        <v>710687</v>
      </c>
      <c r="F1428" s="48" t="s">
        <v>24</v>
      </c>
      <c r="H1428" s="63">
        <f t="shared" si="438"/>
        <v>1427</v>
      </c>
      <c r="I1428" s="63" t="str">
        <f t="shared" si="440"/>
        <v/>
      </c>
      <c r="J1428" s="63" t="str">
        <f t="shared" si="441"/>
        <v/>
      </c>
      <c r="K1428" s="63" t="str">
        <f t="shared" si="442"/>
        <v/>
      </c>
      <c r="L1428" s="63" t="str">
        <f t="shared" si="443"/>
        <v/>
      </c>
      <c r="M1428" s="63" t="str">
        <f t="shared" si="444"/>
        <v/>
      </c>
      <c r="N1428" s="63" t="str">
        <f t="shared" si="445"/>
        <v/>
      </c>
      <c r="P1428" s="44" t="str">
        <f>IF($AB$1="NE","",IF(V1428=$V$1,MAX($P$1:P1427)+1,""))</f>
        <v/>
      </c>
      <c r="Q1428" s="44" t="str">
        <f t="shared" si="446"/>
        <v/>
      </c>
      <c r="R1428" s="44" t="str">
        <f t="shared" si="447"/>
        <v/>
      </c>
      <c r="S1428" s="44" t="str">
        <f t="shared" si="448"/>
        <v/>
      </c>
      <c r="T1428" s="44" t="str">
        <f t="shared" si="449"/>
        <v/>
      </c>
      <c r="U1428" s="44" t="str">
        <f t="shared" si="450"/>
        <v/>
      </c>
      <c r="V1428" s="44" t="str">
        <f t="shared" si="451"/>
        <v/>
      </c>
      <c r="X1428" s="44" t="str">
        <f>IF(AA1428=$AA$1,MAX($X$1:X1427)+1,"")</f>
        <v/>
      </c>
      <c r="Y1428" s="44" t="str">
        <f t="shared" si="452"/>
        <v/>
      </c>
      <c r="Z1428" s="44" t="str">
        <f t="shared" si="439"/>
        <v/>
      </c>
      <c r="AA1428" s="44" t="str">
        <f t="shared" si="453"/>
        <v/>
      </c>
      <c r="AB1428" s="44" t="str">
        <f t="shared" si="454"/>
        <v/>
      </c>
      <c r="AC1428" s="45" t="str">
        <f t="shared" si="455"/>
        <v/>
      </c>
      <c r="AD1428" s="45" t="str">
        <f t="shared" si="456"/>
        <v/>
      </c>
      <c r="AG1428"/>
    </row>
    <row r="1429" spans="1:33" x14ac:dyDescent="0.25">
      <c r="A1429" s="41" t="str">
        <f>IF(B1429=$Z$1,MAX($A$1:A1428)+1,"")</f>
        <v/>
      </c>
      <c r="B1429" s="48" t="s">
        <v>38</v>
      </c>
      <c r="C1429" s="41" t="s">
        <v>305</v>
      </c>
      <c r="D1429" s="51" t="s">
        <v>1285</v>
      </c>
      <c r="E1429" s="50">
        <v>644421</v>
      </c>
      <c r="F1429" s="48" t="s">
        <v>24</v>
      </c>
      <c r="H1429" s="63">
        <f t="shared" si="438"/>
        <v>1428</v>
      </c>
      <c r="I1429" s="63" t="str">
        <f t="shared" si="440"/>
        <v/>
      </c>
      <c r="J1429" s="63" t="str">
        <f t="shared" si="441"/>
        <v/>
      </c>
      <c r="K1429" s="63" t="str">
        <f t="shared" si="442"/>
        <v/>
      </c>
      <c r="L1429" s="63" t="str">
        <f t="shared" si="443"/>
        <v/>
      </c>
      <c r="M1429" s="63" t="str">
        <f t="shared" si="444"/>
        <v/>
      </c>
      <c r="N1429" s="63" t="str">
        <f t="shared" si="445"/>
        <v/>
      </c>
      <c r="P1429" s="44" t="str">
        <f>IF($AB$1="NE","",IF(V1429=$V$1,MAX($P$1:P1428)+1,""))</f>
        <v/>
      </c>
      <c r="Q1429" s="44" t="str">
        <f t="shared" si="446"/>
        <v/>
      </c>
      <c r="R1429" s="44" t="str">
        <f t="shared" si="447"/>
        <v/>
      </c>
      <c r="S1429" s="44" t="str">
        <f t="shared" si="448"/>
        <v/>
      </c>
      <c r="T1429" s="44" t="str">
        <f t="shared" si="449"/>
        <v/>
      </c>
      <c r="U1429" s="44" t="str">
        <f t="shared" si="450"/>
        <v/>
      </c>
      <c r="V1429" s="44" t="str">
        <f t="shared" si="451"/>
        <v/>
      </c>
      <c r="X1429" s="44" t="str">
        <f>IF(AA1429=$AA$1,MAX($X$1:X1428)+1,"")</f>
        <v/>
      </c>
      <c r="Y1429" s="44" t="str">
        <f t="shared" si="452"/>
        <v/>
      </c>
      <c r="Z1429" s="44" t="str">
        <f t="shared" si="439"/>
        <v/>
      </c>
      <c r="AA1429" s="44" t="str">
        <f t="shared" si="453"/>
        <v/>
      </c>
      <c r="AB1429" s="44" t="str">
        <f t="shared" si="454"/>
        <v/>
      </c>
      <c r="AC1429" s="45" t="str">
        <f t="shared" si="455"/>
        <v/>
      </c>
      <c r="AD1429" s="45" t="str">
        <f t="shared" si="456"/>
        <v/>
      </c>
      <c r="AG1429"/>
    </row>
    <row r="1430" spans="1:33" x14ac:dyDescent="0.25">
      <c r="A1430" s="41" t="str">
        <f>IF(B1430=$Z$1,MAX($A$1:A1429)+1,"")</f>
        <v/>
      </c>
      <c r="B1430" s="48" t="s">
        <v>38</v>
      </c>
      <c r="C1430" s="41" t="s">
        <v>305</v>
      </c>
      <c r="D1430" s="49" t="s">
        <v>358</v>
      </c>
      <c r="E1430" s="50">
        <v>710717</v>
      </c>
      <c r="F1430" s="48" t="s">
        <v>24</v>
      </c>
      <c r="H1430" s="63">
        <f t="shared" si="438"/>
        <v>1429</v>
      </c>
      <c r="I1430" s="63" t="str">
        <f t="shared" si="440"/>
        <v/>
      </c>
      <c r="J1430" s="63" t="str">
        <f t="shared" si="441"/>
        <v/>
      </c>
      <c r="K1430" s="63" t="str">
        <f t="shared" si="442"/>
        <v/>
      </c>
      <c r="L1430" s="63" t="str">
        <f t="shared" si="443"/>
        <v/>
      </c>
      <c r="M1430" s="63" t="str">
        <f t="shared" si="444"/>
        <v/>
      </c>
      <c r="N1430" s="63" t="str">
        <f t="shared" si="445"/>
        <v/>
      </c>
      <c r="P1430" s="44" t="str">
        <f>IF($AB$1="NE","",IF(V1430=$V$1,MAX($P$1:P1429)+1,""))</f>
        <v/>
      </c>
      <c r="Q1430" s="44" t="str">
        <f t="shared" si="446"/>
        <v/>
      </c>
      <c r="R1430" s="44" t="str">
        <f t="shared" si="447"/>
        <v/>
      </c>
      <c r="S1430" s="44" t="str">
        <f t="shared" si="448"/>
        <v/>
      </c>
      <c r="T1430" s="44" t="str">
        <f t="shared" si="449"/>
        <v/>
      </c>
      <c r="U1430" s="44" t="str">
        <f t="shared" si="450"/>
        <v/>
      </c>
      <c r="V1430" s="44" t="str">
        <f t="shared" si="451"/>
        <v/>
      </c>
      <c r="X1430" s="44" t="str">
        <f>IF(AA1430=$AA$1,MAX($X$1:X1429)+1,"")</f>
        <v/>
      </c>
      <c r="Y1430" s="44" t="str">
        <f t="shared" si="452"/>
        <v/>
      </c>
      <c r="Z1430" s="44" t="str">
        <f t="shared" si="439"/>
        <v/>
      </c>
      <c r="AA1430" s="44" t="str">
        <f t="shared" si="453"/>
        <v/>
      </c>
      <c r="AB1430" s="44" t="str">
        <f t="shared" si="454"/>
        <v/>
      </c>
      <c r="AC1430" s="45" t="str">
        <f t="shared" si="455"/>
        <v/>
      </c>
      <c r="AD1430" s="45" t="str">
        <f t="shared" si="456"/>
        <v/>
      </c>
      <c r="AG1430"/>
    </row>
    <row r="1431" spans="1:33" x14ac:dyDescent="0.25">
      <c r="A1431" s="41" t="str">
        <f>IF(B1431=$Z$1,MAX($A$1:A1430)+1,"")</f>
        <v/>
      </c>
      <c r="B1431" s="48" t="s">
        <v>38</v>
      </c>
      <c r="C1431" s="41" t="s">
        <v>305</v>
      </c>
      <c r="D1431" s="51" t="s">
        <v>359</v>
      </c>
      <c r="E1431" s="50">
        <v>710814</v>
      </c>
      <c r="F1431" s="48" t="s">
        <v>24</v>
      </c>
      <c r="H1431" s="63">
        <f t="shared" si="438"/>
        <v>1430</v>
      </c>
      <c r="I1431" s="63" t="str">
        <f t="shared" si="440"/>
        <v/>
      </c>
      <c r="J1431" s="63" t="str">
        <f t="shared" si="441"/>
        <v/>
      </c>
      <c r="K1431" s="63" t="str">
        <f t="shared" si="442"/>
        <v/>
      </c>
      <c r="L1431" s="63" t="str">
        <f t="shared" si="443"/>
        <v/>
      </c>
      <c r="M1431" s="63" t="str">
        <f t="shared" si="444"/>
        <v/>
      </c>
      <c r="N1431" s="63" t="str">
        <f t="shared" si="445"/>
        <v/>
      </c>
      <c r="P1431" s="44" t="str">
        <f>IF($AB$1="NE","",IF(V1431=$V$1,MAX($P$1:P1430)+1,""))</f>
        <v/>
      </c>
      <c r="Q1431" s="44" t="str">
        <f t="shared" si="446"/>
        <v/>
      </c>
      <c r="R1431" s="44" t="str">
        <f t="shared" si="447"/>
        <v/>
      </c>
      <c r="S1431" s="44" t="str">
        <f t="shared" si="448"/>
        <v/>
      </c>
      <c r="T1431" s="44" t="str">
        <f t="shared" si="449"/>
        <v/>
      </c>
      <c r="U1431" s="44" t="str">
        <f t="shared" si="450"/>
        <v/>
      </c>
      <c r="V1431" s="44" t="str">
        <f t="shared" si="451"/>
        <v/>
      </c>
      <c r="X1431" s="44" t="str">
        <f>IF(AA1431=$AA$1,MAX($X$1:X1430)+1,"")</f>
        <v/>
      </c>
      <c r="Y1431" s="44" t="str">
        <f t="shared" si="452"/>
        <v/>
      </c>
      <c r="Z1431" s="44" t="str">
        <f t="shared" si="439"/>
        <v/>
      </c>
      <c r="AA1431" s="44" t="str">
        <f t="shared" si="453"/>
        <v/>
      </c>
      <c r="AB1431" s="44" t="str">
        <f t="shared" si="454"/>
        <v/>
      </c>
      <c r="AC1431" s="45" t="str">
        <f t="shared" si="455"/>
        <v/>
      </c>
      <c r="AD1431" s="45" t="str">
        <f t="shared" si="456"/>
        <v/>
      </c>
      <c r="AG1431"/>
    </row>
    <row r="1432" spans="1:33" x14ac:dyDescent="0.25">
      <c r="A1432" s="41" t="str">
        <f>IF(B1432=$Z$1,MAX($A$1:A1431)+1,"")</f>
        <v/>
      </c>
      <c r="B1432" s="48" t="s">
        <v>38</v>
      </c>
      <c r="C1432" s="41" t="s">
        <v>305</v>
      </c>
      <c r="D1432" s="49" t="s">
        <v>1287</v>
      </c>
      <c r="E1432" s="50">
        <v>724289</v>
      </c>
      <c r="F1432" s="48" t="s">
        <v>24</v>
      </c>
      <c r="H1432" s="63">
        <f t="shared" si="438"/>
        <v>1431</v>
      </c>
      <c r="I1432" s="63" t="str">
        <f t="shared" si="440"/>
        <v/>
      </c>
      <c r="J1432" s="63" t="str">
        <f t="shared" si="441"/>
        <v/>
      </c>
      <c r="K1432" s="63" t="str">
        <f t="shared" si="442"/>
        <v/>
      </c>
      <c r="L1432" s="63" t="str">
        <f t="shared" si="443"/>
        <v/>
      </c>
      <c r="M1432" s="63" t="str">
        <f t="shared" si="444"/>
        <v/>
      </c>
      <c r="N1432" s="63" t="str">
        <f t="shared" si="445"/>
        <v/>
      </c>
      <c r="P1432" s="44" t="str">
        <f>IF($AB$1="NE","",IF(V1432=$V$1,MAX($P$1:P1431)+1,""))</f>
        <v/>
      </c>
      <c r="Q1432" s="44" t="str">
        <f t="shared" si="446"/>
        <v/>
      </c>
      <c r="R1432" s="44" t="str">
        <f t="shared" si="447"/>
        <v/>
      </c>
      <c r="S1432" s="44" t="str">
        <f t="shared" si="448"/>
        <v/>
      </c>
      <c r="T1432" s="44" t="str">
        <f t="shared" si="449"/>
        <v/>
      </c>
      <c r="U1432" s="44" t="str">
        <f t="shared" si="450"/>
        <v/>
      </c>
      <c r="V1432" s="44" t="str">
        <f t="shared" si="451"/>
        <v/>
      </c>
      <c r="X1432" s="44" t="str">
        <f>IF(AA1432=$AA$1,MAX($X$1:X1431)+1,"")</f>
        <v/>
      </c>
      <c r="Y1432" s="44" t="str">
        <f t="shared" si="452"/>
        <v/>
      </c>
      <c r="Z1432" s="44" t="str">
        <f t="shared" si="439"/>
        <v/>
      </c>
      <c r="AA1432" s="44" t="str">
        <f t="shared" si="453"/>
        <v/>
      </c>
      <c r="AB1432" s="44" t="str">
        <f t="shared" si="454"/>
        <v/>
      </c>
      <c r="AC1432" s="45" t="str">
        <f t="shared" si="455"/>
        <v/>
      </c>
      <c r="AD1432" s="45" t="str">
        <f t="shared" si="456"/>
        <v/>
      </c>
      <c r="AG1432"/>
    </row>
    <row r="1433" spans="1:33" x14ac:dyDescent="0.25">
      <c r="A1433" s="41" t="str">
        <f>IF(B1433=$Z$1,MAX($A$1:A1432)+1,"")</f>
        <v/>
      </c>
      <c r="B1433" s="48" t="s">
        <v>38</v>
      </c>
      <c r="C1433" s="41" t="s">
        <v>305</v>
      </c>
      <c r="D1433" s="49" t="s">
        <v>1288</v>
      </c>
      <c r="E1433" s="50">
        <v>724297</v>
      </c>
      <c r="F1433" s="48" t="s">
        <v>24</v>
      </c>
      <c r="H1433" s="63">
        <f t="shared" si="438"/>
        <v>1432</v>
      </c>
      <c r="I1433" s="63" t="str">
        <f t="shared" si="440"/>
        <v/>
      </c>
      <c r="J1433" s="63" t="str">
        <f t="shared" si="441"/>
        <v/>
      </c>
      <c r="K1433" s="63" t="str">
        <f t="shared" si="442"/>
        <v/>
      </c>
      <c r="L1433" s="63" t="str">
        <f t="shared" si="443"/>
        <v/>
      </c>
      <c r="M1433" s="63" t="str">
        <f t="shared" si="444"/>
        <v/>
      </c>
      <c r="N1433" s="63" t="str">
        <f t="shared" si="445"/>
        <v/>
      </c>
      <c r="P1433" s="44" t="str">
        <f>IF($AB$1="NE","",IF(V1433=$V$1,MAX($P$1:P1432)+1,""))</f>
        <v/>
      </c>
      <c r="Q1433" s="44" t="str">
        <f t="shared" si="446"/>
        <v/>
      </c>
      <c r="R1433" s="44" t="str">
        <f t="shared" si="447"/>
        <v/>
      </c>
      <c r="S1433" s="44" t="str">
        <f t="shared" si="448"/>
        <v/>
      </c>
      <c r="T1433" s="44" t="str">
        <f t="shared" si="449"/>
        <v/>
      </c>
      <c r="U1433" s="44" t="str">
        <f t="shared" si="450"/>
        <v/>
      </c>
      <c r="V1433" s="44" t="str">
        <f t="shared" si="451"/>
        <v/>
      </c>
      <c r="X1433" s="44" t="str">
        <f>IF(AA1433=$AA$1,MAX($X$1:X1432)+1,"")</f>
        <v/>
      </c>
      <c r="Y1433" s="44" t="str">
        <f t="shared" si="452"/>
        <v/>
      </c>
      <c r="Z1433" s="44" t="str">
        <f t="shared" si="439"/>
        <v/>
      </c>
      <c r="AA1433" s="44" t="str">
        <f t="shared" si="453"/>
        <v/>
      </c>
      <c r="AB1433" s="44" t="str">
        <f t="shared" si="454"/>
        <v/>
      </c>
      <c r="AC1433" s="45" t="str">
        <f t="shared" si="455"/>
        <v/>
      </c>
      <c r="AD1433" s="45" t="str">
        <f t="shared" si="456"/>
        <v/>
      </c>
      <c r="AG1433"/>
    </row>
    <row r="1434" spans="1:33" x14ac:dyDescent="0.25">
      <c r="A1434" s="41" t="str">
        <f>IF(B1434=$Z$1,MAX($A$1:A1433)+1,"")</f>
        <v/>
      </c>
      <c r="B1434" s="48" t="s">
        <v>38</v>
      </c>
      <c r="C1434" s="41" t="s">
        <v>305</v>
      </c>
      <c r="D1434" s="49" t="s">
        <v>1289</v>
      </c>
      <c r="E1434" s="50">
        <v>718165</v>
      </c>
      <c r="F1434" s="48" t="s">
        <v>24</v>
      </c>
      <c r="H1434" s="63">
        <f t="shared" si="438"/>
        <v>1433</v>
      </c>
      <c r="I1434" s="63" t="str">
        <f t="shared" si="440"/>
        <v/>
      </c>
      <c r="J1434" s="63" t="str">
        <f t="shared" si="441"/>
        <v/>
      </c>
      <c r="K1434" s="63" t="str">
        <f t="shared" si="442"/>
        <v/>
      </c>
      <c r="L1434" s="63" t="str">
        <f t="shared" si="443"/>
        <v/>
      </c>
      <c r="M1434" s="63" t="str">
        <f t="shared" si="444"/>
        <v/>
      </c>
      <c r="N1434" s="63" t="str">
        <f t="shared" si="445"/>
        <v/>
      </c>
      <c r="P1434" s="44" t="str">
        <f>IF($AB$1="NE","",IF(V1434=$V$1,MAX($P$1:P1433)+1,""))</f>
        <v/>
      </c>
      <c r="Q1434" s="44" t="str">
        <f t="shared" si="446"/>
        <v/>
      </c>
      <c r="R1434" s="44" t="str">
        <f t="shared" si="447"/>
        <v/>
      </c>
      <c r="S1434" s="44" t="str">
        <f t="shared" si="448"/>
        <v/>
      </c>
      <c r="T1434" s="44" t="str">
        <f t="shared" si="449"/>
        <v/>
      </c>
      <c r="U1434" s="44" t="str">
        <f t="shared" si="450"/>
        <v/>
      </c>
      <c r="V1434" s="44" t="str">
        <f t="shared" si="451"/>
        <v/>
      </c>
      <c r="X1434" s="44" t="str">
        <f>IF(AA1434=$AA$1,MAX($X$1:X1433)+1,"")</f>
        <v/>
      </c>
      <c r="Y1434" s="44" t="str">
        <f t="shared" si="452"/>
        <v/>
      </c>
      <c r="Z1434" s="44" t="str">
        <f t="shared" si="439"/>
        <v/>
      </c>
      <c r="AA1434" s="44" t="str">
        <f t="shared" si="453"/>
        <v/>
      </c>
      <c r="AB1434" s="44" t="str">
        <f t="shared" si="454"/>
        <v/>
      </c>
      <c r="AC1434" s="45" t="str">
        <f t="shared" si="455"/>
        <v/>
      </c>
      <c r="AD1434" s="45" t="str">
        <f t="shared" si="456"/>
        <v/>
      </c>
      <c r="AG1434"/>
    </row>
    <row r="1435" spans="1:33" x14ac:dyDescent="0.25">
      <c r="A1435" s="41" t="str">
        <f>IF(B1435=$Z$1,MAX($A$1:A1434)+1,"")</f>
        <v/>
      </c>
      <c r="B1435" s="48" t="s">
        <v>38</v>
      </c>
      <c r="C1435" s="41" t="s">
        <v>305</v>
      </c>
      <c r="D1435" s="49" t="s">
        <v>1290</v>
      </c>
      <c r="E1435" s="50">
        <v>603988</v>
      </c>
      <c r="F1435" s="48" t="s">
        <v>24</v>
      </c>
      <c r="H1435" s="63">
        <f t="shared" si="438"/>
        <v>1434</v>
      </c>
      <c r="I1435" s="63" t="str">
        <f t="shared" si="440"/>
        <v/>
      </c>
      <c r="J1435" s="63" t="str">
        <f t="shared" si="441"/>
        <v/>
      </c>
      <c r="K1435" s="63" t="str">
        <f t="shared" si="442"/>
        <v/>
      </c>
      <c r="L1435" s="63" t="str">
        <f t="shared" si="443"/>
        <v/>
      </c>
      <c r="M1435" s="63" t="str">
        <f t="shared" si="444"/>
        <v/>
      </c>
      <c r="N1435" s="63" t="str">
        <f t="shared" si="445"/>
        <v/>
      </c>
      <c r="P1435" s="44" t="str">
        <f>IF($AB$1="NE","",IF(V1435=$V$1,MAX($P$1:P1434)+1,""))</f>
        <v/>
      </c>
      <c r="Q1435" s="44" t="str">
        <f t="shared" si="446"/>
        <v/>
      </c>
      <c r="R1435" s="44" t="str">
        <f t="shared" si="447"/>
        <v/>
      </c>
      <c r="S1435" s="44" t="str">
        <f t="shared" si="448"/>
        <v/>
      </c>
      <c r="T1435" s="44" t="str">
        <f t="shared" si="449"/>
        <v/>
      </c>
      <c r="U1435" s="44" t="str">
        <f t="shared" si="450"/>
        <v/>
      </c>
      <c r="V1435" s="44" t="str">
        <f t="shared" si="451"/>
        <v/>
      </c>
      <c r="X1435" s="44" t="str">
        <f>IF(AA1435=$AA$1,MAX($X$1:X1434)+1,"")</f>
        <v/>
      </c>
      <c r="Y1435" s="44" t="str">
        <f t="shared" si="452"/>
        <v/>
      </c>
      <c r="Z1435" s="44" t="str">
        <f t="shared" si="439"/>
        <v/>
      </c>
      <c r="AA1435" s="44" t="str">
        <f t="shared" si="453"/>
        <v/>
      </c>
      <c r="AB1435" s="44" t="str">
        <f t="shared" si="454"/>
        <v/>
      </c>
      <c r="AC1435" s="45" t="str">
        <f t="shared" si="455"/>
        <v/>
      </c>
      <c r="AD1435" s="45" t="str">
        <f t="shared" si="456"/>
        <v/>
      </c>
      <c r="AG1435"/>
    </row>
    <row r="1436" spans="1:33" x14ac:dyDescent="0.25">
      <c r="A1436" s="41" t="str">
        <f>IF(B1436=$Z$1,MAX($A$1:A1435)+1,"")</f>
        <v/>
      </c>
      <c r="B1436" s="48" t="s">
        <v>38</v>
      </c>
      <c r="C1436" s="41" t="s">
        <v>305</v>
      </c>
      <c r="D1436" s="49" t="s">
        <v>361</v>
      </c>
      <c r="E1436" s="50">
        <v>710938</v>
      </c>
      <c r="F1436" s="48" t="s">
        <v>24</v>
      </c>
      <c r="H1436" s="63">
        <f t="shared" si="438"/>
        <v>1435</v>
      </c>
      <c r="I1436" s="63" t="str">
        <f t="shared" si="440"/>
        <v/>
      </c>
      <c r="J1436" s="63" t="str">
        <f t="shared" si="441"/>
        <v/>
      </c>
      <c r="K1436" s="63" t="str">
        <f t="shared" si="442"/>
        <v/>
      </c>
      <c r="L1436" s="63" t="str">
        <f t="shared" si="443"/>
        <v/>
      </c>
      <c r="M1436" s="63" t="str">
        <f t="shared" si="444"/>
        <v/>
      </c>
      <c r="N1436" s="63" t="str">
        <f t="shared" si="445"/>
        <v/>
      </c>
      <c r="P1436" s="44" t="str">
        <f>IF($AB$1="NE","",IF(V1436=$V$1,MAX($P$1:P1435)+1,""))</f>
        <v/>
      </c>
      <c r="Q1436" s="44" t="str">
        <f t="shared" si="446"/>
        <v/>
      </c>
      <c r="R1436" s="44" t="str">
        <f t="shared" si="447"/>
        <v/>
      </c>
      <c r="S1436" s="44" t="str">
        <f t="shared" si="448"/>
        <v/>
      </c>
      <c r="T1436" s="44" t="str">
        <f t="shared" si="449"/>
        <v/>
      </c>
      <c r="U1436" s="44" t="str">
        <f t="shared" si="450"/>
        <v/>
      </c>
      <c r="V1436" s="44" t="str">
        <f t="shared" si="451"/>
        <v/>
      </c>
      <c r="X1436" s="44" t="str">
        <f>IF(AA1436=$AA$1,MAX($X$1:X1435)+1,"")</f>
        <v/>
      </c>
      <c r="Y1436" s="44" t="str">
        <f t="shared" si="452"/>
        <v/>
      </c>
      <c r="Z1436" s="44" t="str">
        <f t="shared" si="439"/>
        <v/>
      </c>
      <c r="AA1436" s="44" t="str">
        <f t="shared" si="453"/>
        <v/>
      </c>
      <c r="AB1436" s="44" t="str">
        <f t="shared" si="454"/>
        <v/>
      </c>
      <c r="AC1436" s="45" t="str">
        <f t="shared" si="455"/>
        <v/>
      </c>
      <c r="AD1436" s="45" t="str">
        <f t="shared" si="456"/>
        <v/>
      </c>
      <c r="AG1436"/>
    </row>
    <row r="1437" spans="1:33" x14ac:dyDescent="0.25">
      <c r="A1437" s="41" t="str">
        <f>IF(B1437=$Z$1,MAX($A$1:A1436)+1,"")</f>
        <v/>
      </c>
      <c r="B1437" s="48" t="s">
        <v>38</v>
      </c>
      <c r="C1437" s="41" t="s">
        <v>305</v>
      </c>
      <c r="D1437" s="49" t="s">
        <v>1291</v>
      </c>
      <c r="E1437" s="50">
        <v>720950</v>
      </c>
      <c r="F1437" s="48" t="s">
        <v>24</v>
      </c>
      <c r="H1437" s="63">
        <f t="shared" si="438"/>
        <v>1436</v>
      </c>
      <c r="I1437" s="63" t="str">
        <f t="shared" si="440"/>
        <v/>
      </c>
      <c r="J1437" s="63" t="str">
        <f t="shared" si="441"/>
        <v/>
      </c>
      <c r="K1437" s="63" t="str">
        <f t="shared" si="442"/>
        <v/>
      </c>
      <c r="L1437" s="63" t="str">
        <f t="shared" si="443"/>
        <v/>
      </c>
      <c r="M1437" s="63" t="str">
        <f t="shared" si="444"/>
        <v/>
      </c>
      <c r="N1437" s="63" t="str">
        <f t="shared" si="445"/>
        <v/>
      </c>
      <c r="P1437" s="44" t="str">
        <f>IF($AB$1="NE","",IF(V1437=$V$1,MAX($P$1:P1436)+1,""))</f>
        <v/>
      </c>
      <c r="Q1437" s="44" t="str">
        <f t="shared" si="446"/>
        <v/>
      </c>
      <c r="R1437" s="44" t="str">
        <f t="shared" si="447"/>
        <v/>
      </c>
      <c r="S1437" s="44" t="str">
        <f t="shared" si="448"/>
        <v/>
      </c>
      <c r="T1437" s="44" t="str">
        <f t="shared" si="449"/>
        <v/>
      </c>
      <c r="U1437" s="44" t="str">
        <f t="shared" si="450"/>
        <v/>
      </c>
      <c r="V1437" s="44" t="str">
        <f t="shared" si="451"/>
        <v/>
      </c>
      <c r="X1437" s="44" t="str">
        <f>IF(AA1437=$AA$1,MAX($X$1:X1436)+1,"")</f>
        <v/>
      </c>
      <c r="Y1437" s="44" t="str">
        <f t="shared" si="452"/>
        <v/>
      </c>
      <c r="Z1437" s="44" t="str">
        <f t="shared" si="439"/>
        <v/>
      </c>
      <c r="AA1437" s="44" t="str">
        <f t="shared" si="453"/>
        <v/>
      </c>
      <c r="AB1437" s="44" t="str">
        <f t="shared" si="454"/>
        <v/>
      </c>
      <c r="AC1437" s="45" t="str">
        <f t="shared" si="455"/>
        <v/>
      </c>
      <c r="AD1437" s="45" t="str">
        <f t="shared" si="456"/>
        <v/>
      </c>
      <c r="AG1437"/>
    </row>
    <row r="1438" spans="1:33" x14ac:dyDescent="0.25">
      <c r="A1438" s="41" t="str">
        <f>IF(B1438=$Z$1,MAX($A$1:A1437)+1,"")</f>
        <v/>
      </c>
      <c r="B1438" s="48" t="s">
        <v>38</v>
      </c>
      <c r="C1438" s="41" t="s">
        <v>305</v>
      </c>
      <c r="D1438" s="49" t="s">
        <v>1292</v>
      </c>
      <c r="E1438" s="50">
        <v>722855</v>
      </c>
      <c r="F1438" s="48" t="s">
        <v>24</v>
      </c>
      <c r="H1438" s="63">
        <f t="shared" si="438"/>
        <v>1437</v>
      </c>
      <c r="I1438" s="63" t="str">
        <f t="shared" si="440"/>
        <v/>
      </c>
      <c r="J1438" s="63" t="str">
        <f t="shared" si="441"/>
        <v/>
      </c>
      <c r="K1438" s="63" t="str">
        <f t="shared" si="442"/>
        <v/>
      </c>
      <c r="L1438" s="63" t="str">
        <f t="shared" si="443"/>
        <v/>
      </c>
      <c r="M1438" s="63" t="str">
        <f t="shared" si="444"/>
        <v/>
      </c>
      <c r="N1438" s="63" t="str">
        <f t="shared" si="445"/>
        <v/>
      </c>
      <c r="P1438" s="44" t="str">
        <f>IF($AB$1="NE","",IF(V1438=$V$1,MAX($P$1:P1437)+1,""))</f>
        <v/>
      </c>
      <c r="Q1438" s="44" t="str">
        <f t="shared" si="446"/>
        <v/>
      </c>
      <c r="R1438" s="44" t="str">
        <f t="shared" si="447"/>
        <v/>
      </c>
      <c r="S1438" s="44" t="str">
        <f t="shared" si="448"/>
        <v/>
      </c>
      <c r="T1438" s="44" t="str">
        <f t="shared" si="449"/>
        <v/>
      </c>
      <c r="U1438" s="44" t="str">
        <f t="shared" si="450"/>
        <v/>
      </c>
      <c r="V1438" s="44" t="str">
        <f t="shared" si="451"/>
        <v/>
      </c>
      <c r="X1438" s="44" t="str">
        <f>IF(AA1438=$AA$1,MAX($X$1:X1437)+1,"")</f>
        <v/>
      </c>
      <c r="Y1438" s="44" t="str">
        <f t="shared" si="452"/>
        <v/>
      </c>
      <c r="Z1438" s="44" t="str">
        <f t="shared" si="439"/>
        <v/>
      </c>
      <c r="AA1438" s="44" t="str">
        <f t="shared" si="453"/>
        <v/>
      </c>
      <c r="AB1438" s="44" t="str">
        <f t="shared" si="454"/>
        <v/>
      </c>
      <c r="AC1438" s="45" t="str">
        <f t="shared" si="455"/>
        <v/>
      </c>
      <c r="AD1438" s="45" t="str">
        <f t="shared" si="456"/>
        <v/>
      </c>
      <c r="AG1438"/>
    </row>
    <row r="1439" spans="1:33" x14ac:dyDescent="0.25">
      <c r="A1439" s="41" t="str">
        <f>IF(B1439=$Z$1,MAX($A$1:A1438)+1,"")</f>
        <v/>
      </c>
      <c r="B1439" s="48" t="s">
        <v>38</v>
      </c>
      <c r="C1439" s="41" t="s">
        <v>305</v>
      </c>
      <c r="D1439" s="49" t="s">
        <v>362</v>
      </c>
      <c r="E1439" s="50">
        <v>724301</v>
      </c>
      <c r="F1439" s="48" t="s">
        <v>24</v>
      </c>
      <c r="H1439" s="63">
        <f t="shared" si="438"/>
        <v>1438</v>
      </c>
      <c r="I1439" s="63" t="str">
        <f t="shared" si="440"/>
        <v/>
      </c>
      <c r="J1439" s="63" t="str">
        <f t="shared" si="441"/>
        <v/>
      </c>
      <c r="K1439" s="63" t="str">
        <f t="shared" si="442"/>
        <v/>
      </c>
      <c r="L1439" s="63" t="str">
        <f t="shared" si="443"/>
        <v/>
      </c>
      <c r="M1439" s="63" t="str">
        <f t="shared" si="444"/>
        <v/>
      </c>
      <c r="N1439" s="63" t="str">
        <f t="shared" si="445"/>
        <v/>
      </c>
      <c r="P1439" s="44" t="str">
        <f>IF($AB$1="NE","",IF(V1439=$V$1,MAX($P$1:P1438)+1,""))</f>
        <v/>
      </c>
      <c r="Q1439" s="44" t="str">
        <f t="shared" si="446"/>
        <v/>
      </c>
      <c r="R1439" s="44" t="str">
        <f t="shared" si="447"/>
        <v/>
      </c>
      <c r="S1439" s="44" t="str">
        <f t="shared" si="448"/>
        <v/>
      </c>
      <c r="T1439" s="44" t="str">
        <f t="shared" si="449"/>
        <v/>
      </c>
      <c r="U1439" s="44" t="str">
        <f t="shared" si="450"/>
        <v/>
      </c>
      <c r="V1439" s="44" t="str">
        <f t="shared" si="451"/>
        <v/>
      </c>
      <c r="X1439" s="44" t="str">
        <f>IF(AA1439=$AA$1,MAX($X$1:X1438)+1,"")</f>
        <v/>
      </c>
      <c r="Y1439" s="44" t="str">
        <f t="shared" si="452"/>
        <v/>
      </c>
      <c r="Z1439" s="44" t="str">
        <f t="shared" si="439"/>
        <v/>
      </c>
      <c r="AA1439" s="44" t="str">
        <f t="shared" si="453"/>
        <v/>
      </c>
      <c r="AB1439" s="44" t="str">
        <f t="shared" si="454"/>
        <v/>
      </c>
      <c r="AC1439" s="45" t="str">
        <f t="shared" si="455"/>
        <v/>
      </c>
      <c r="AD1439" s="45" t="str">
        <f t="shared" si="456"/>
        <v/>
      </c>
      <c r="AG1439"/>
    </row>
    <row r="1440" spans="1:33" x14ac:dyDescent="0.25">
      <c r="A1440" s="41" t="str">
        <f>IF(B1440=$Z$1,MAX($A$1:A1439)+1,"")</f>
        <v/>
      </c>
      <c r="B1440" s="48" t="s">
        <v>38</v>
      </c>
      <c r="C1440" s="41" t="s">
        <v>305</v>
      </c>
      <c r="D1440" s="49" t="s">
        <v>363</v>
      </c>
      <c r="E1440" s="50">
        <v>710784</v>
      </c>
      <c r="F1440" s="48" t="s">
        <v>24</v>
      </c>
      <c r="H1440" s="63">
        <f t="shared" si="438"/>
        <v>1439</v>
      </c>
      <c r="I1440" s="63" t="str">
        <f t="shared" si="440"/>
        <v/>
      </c>
      <c r="J1440" s="63" t="str">
        <f t="shared" si="441"/>
        <v/>
      </c>
      <c r="K1440" s="63" t="str">
        <f t="shared" si="442"/>
        <v/>
      </c>
      <c r="L1440" s="63" t="str">
        <f t="shared" si="443"/>
        <v/>
      </c>
      <c r="M1440" s="63" t="str">
        <f t="shared" si="444"/>
        <v/>
      </c>
      <c r="N1440" s="63" t="str">
        <f t="shared" si="445"/>
        <v/>
      </c>
      <c r="P1440" s="44" t="str">
        <f>IF($AB$1="NE","",IF(V1440=$V$1,MAX($P$1:P1439)+1,""))</f>
        <v/>
      </c>
      <c r="Q1440" s="44" t="str">
        <f t="shared" si="446"/>
        <v/>
      </c>
      <c r="R1440" s="44" t="str">
        <f t="shared" si="447"/>
        <v/>
      </c>
      <c r="S1440" s="44" t="str">
        <f t="shared" si="448"/>
        <v/>
      </c>
      <c r="T1440" s="44" t="str">
        <f t="shared" si="449"/>
        <v/>
      </c>
      <c r="U1440" s="44" t="str">
        <f t="shared" si="450"/>
        <v/>
      </c>
      <c r="V1440" s="44" t="str">
        <f t="shared" si="451"/>
        <v/>
      </c>
      <c r="X1440" s="44" t="str">
        <f>IF(AA1440=$AA$1,MAX($X$1:X1439)+1,"")</f>
        <v/>
      </c>
      <c r="Y1440" s="44" t="str">
        <f t="shared" si="452"/>
        <v/>
      </c>
      <c r="Z1440" s="44" t="str">
        <f t="shared" si="439"/>
        <v/>
      </c>
      <c r="AA1440" s="44" t="str">
        <f t="shared" si="453"/>
        <v/>
      </c>
      <c r="AB1440" s="44" t="str">
        <f t="shared" si="454"/>
        <v/>
      </c>
      <c r="AC1440" s="45" t="str">
        <f t="shared" si="455"/>
        <v/>
      </c>
      <c r="AD1440" s="45" t="str">
        <f t="shared" si="456"/>
        <v/>
      </c>
      <c r="AG1440"/>
    </row>
    <row r="1441" spans="1:33" x14ac:dyDescent="0.25">
      <c r="A1441" s="41" t="str">
        <f>IF(B1441=$Z$1,MAX($A$1:A1440)+1,"")</f>
        <v/>
      </c>
      <c r="B1441" s="48" t="s">
        <v>38</v>
      </c>
      <c r="C1441" s="41" t="s">
        <v>305</v>
      </c>
      <c r="D1441" s="49" t="s">
        <v>1293</v>
      </c>
      <c r="E1441" s="50">
        <v>759261</v>
      </c>
      <c r="F1441" s="48" t="s">
        <v>24</v>
      </c>
      <c r="H1441" s="63">
        <f t="shared" si="438"/>
        <v>1440</v>
      </c>
      <c r="I1441" s="63" t="str">
        <f t="shared" si="440"/>
        <v/>
      </c>
      <c r="J1441" s="63" t="str">
        <f t="shared" si="441"/>
        <v/>
      </c>
      <c r="K1441" s="63" t="str">
        <f t="shared" si="442"/>
        <v/>
      </c>
      <c r="L1441" s="63" t="str">
        <f t="shared" si="443"/>
        <v/>
      </c>
      <c r="M1441" s="63" t="str">
        <f t="shared" si="444"/>
        <v/>
      </c>
      <c r="N1441" s="63" t="str">
        <f t="shared" si="445"/>
        <v/>
      </c>
      <c r="P1441" s="44" t="str">
        <f>IF($AB$1="NE","",IF(V1441=$V$1,MAX($P$1:P1440)+1,""))</f>
        <v/>
      </c>
      <c r="Q1441" s="44" t="str">
        <f t="shared" si="446"/>
        <v/>
      </c>
      <c r="R1441" s="44" t="str">
        <f t="shared" si="447"/>
        <v/>
      </c>
      <c r="S1441" s="44" t="str">
        <f t="shared" si="448"/>
        <v/>
      </c>
      <c r="T1441" s="44" t="str">
        <f t="shared" si="449"/>
        <v/>
      </c>
      <c r="U1441" s="44" t="str">
        <f t="shared" si="450"/>
        <v/>
      </c>
      <c r="V1441" s="44" t="str">
        <f t="shared" si="451"/>
        <v/>
      </c>
      <c r="X1441" s="44" t="str">
        <f>IF(AA1441=$AA$1,MAX($X$1:X1440)+1,"")</f>
        <v/>
      </c>
      <c r="Y1441" s="44" t="str">
        <f t="shared" si="452"/>
        <v/>
      </c>
      <c r="Z1441" s="44" t="str">
        <f t="shared" si="439"/>
        <v/>
      </c>
      <c r="AA1441" s="44" t="str">
        <f t="shared" si="453"/>
        <v/>
      </c>
      <c r="AB1441" s="44" t="str">
        <f t="shared" si="454"/>
        <v/>
      </c>
      <c r="AC1441" s="45" t="str">
        <f t="shared" si="455"/>
        <v/>
      </c>
      <c r="AD1441" s="45" t="str">
        <f t="shared" si="456"/>
        <v/>
      </c>
      <c r="AG1441"/>
    </row>
    <row r="1442" spans="1:33" x14ac:dyDescent="0.25">
      <c r="A1442" s="41" t="str">
        <f>IF(B1442=$Z$1,MAX($A$1:A1441)+1,"")</f>
        <v/>
      </c>
      <c r="B1442" s="48" t="s">
        <v>38</v>
      </c>
      <c r="C1442" s="41" t="s">
        <v>305</v>
      </c>
      <c r="D1442" s="49" t="s">
        <v>364</v>
      </c>
      <c r="E1442" s="50">
        <v>736007</v>
      </c>
      <c r="F1442" s="48" t="s">
        <v>24</v>
      </c>
      <c r="H1442" s="63">
        <f t="shared" si="438"/>
        <v>1441</v>
      </c>
      <c r="I1442" s="63" t="str">
        <f t="shared" si="440"/>
        <v/>
      </c>
      <c r="J1442" s="63" t="str">
        <f t="shared" si="441"/>
        <v/>
      </c>
      <c r="K1442" s="63" t="str">
        <f t="shared" si="442"/>
        <v/>
      </c>
      <c r="L1442" s="63" t="str">
        <f t="shared" si="443"/>
        <v/>
      </c>
      <c r="M1442" s="63" t="str">
        <f t="shared" si="444"/>
        <v/>
      </c>
      <c r="N1442" s="63" t="str">
        <f t="shared" si="445"/>
        <v/>
      </c>
      <c r="P1442" s="44" t="str">
        <f>IF($AB$1="NE","",IF(V1442=$V$1,MAX($P$1:P1441)+1,""))</f>
        <v/>
      </c>
      <c r="Q1442" s="44" t="str">
        <f t="shared" si="446"/>
        <v/>
      </c>
      <c r="R1442" s="44" t="str">
        <f t="shared" si="447"/>
        <v/>
      </c>
      <c r="S1442" s="44" t="str">
        <f t="shared" si="448"/>
        <v/>
      </c>
      <c r="T1442" s="44" t="str">
        <f t="shared" si="449"/>
        <v/>
      </c>
      <c r="U1442" s="44" t="str">
        <f t="shared" si="450"/>
        <v/>
      </c>
      <c r="V1442" s="44" t="str">
        <f t="shared" si="451"/>
        <v/>
      </c>
      <c r="X1442" s="44" t="str">
        <f>IF(AA1442=$AA$1,MAX($X$1:X1441)+1,"")</f>
        <v/>
      </c>
      <c r="Y1442" s="44" t="str">
        <f t="shared" si="452"/>
        <v/>
      </c>
      <c r="Z1442" s="44" t="str">
        <f t="shared" si="439"/>
        <v/>
      </c>
      <c r="AA1442" s="44" t="str">
        <f t="shared" si="453"/>
        <v/>
      </c>
      <c r="AB1442" s="44" t="str">
        <f t="shared" si="454"/>
        <v/>
      </c>
      <c r="AC1442" s="45" t="str">
        <f t="shared" si="455"/>
        <v/>
      </c>
      <c r="AD1442" s="45" t="str">
        <f t="shared" si="456"/>
        <v/>
      </c>
      <c r="AG1442"/>
    </row>
    <row r="1443" spans="1:33" x14ac:dyDescent="0.25">
      <c r="A1443" s="41" t="str">
        <f>IF(B1443=$Z$1,MAX($A$1:A1442)+1,"")</f>
        <v/>
      </c>
      <c r="B1443" s="48" t="s">
        <v>38</v>
      </c>
      <c r="C1443" s="41" t="s">
        <v>305</v>
      </c>
      <c r="D1443" s="49" t="s">
        <v>1294</v>
      </c>
      <c r="E1443" s="50">
        <v>737747</v>
      </c>
      <c r="F1443" s="48" t="s">
        <v>24</v>
      </c>
      <c r="H1443" s="63">
        <f t="shared" si="438"/>
        <v>1442</v>
      </c>
      <c r="I1443" s="63" t="str">
        <f t="shared" si="440"/>
        <v/>
      </c>
      <c r="J1443" s="63" t="str">
        <f t="shared" si="441"/>
        <v/>
      </c>
      <c r="K1443" s="63" t="str">
        <f t="shared" si="442"/>
        <v/>
      </c>
      <c r="L1443" s="63" t="str">
        <f t="shared" si="443"/>
        <v/>
      </c>
      <c r="M1443" s="63" t="str">
        <f t="shared" si="444"/>
        <v/>
      </c>
      <c r="N1443" s="63" t="str">
        <f t="shared" si="445"/>
        <v/>
      </c>
      <c r="P1443" s="44" t="str">
        <f>IF($AB$1="NE","",IF(V1443=$V$1,MAX($P$1:P1442)+1,""))</f>
        <v/>
      </c>
      <c r="Q1443" s="44" t="str">
        <f t="shared" si="446"/>
        <v/>
      </c>
      <c r="R1443" s="44" t="str">
        <f t="shared" si="447"/>
        <v/>
      </c>
      <c r="S1443" s="44" t="str">
        <f t="shared" si="448"/>
        <v/>
      </c>
      <c r="T1443" s="44" t="str">
        <f t="shared" si="449"/>
        <v/>
      </c>
      <c r="U1443" s="44" t="str">
        <f t="shared" si="450"/>
        <v/>
      </c>
      <c r="V1443" s="44" t="str">
        <f t="shared" si="451"/>
        <v/>
      </c>
      <c r="X1443" s="44" t="str">
        <f>IF(AA1443=$AA$1,MAX($X$1:X1442)+1,"")</f>
        <v/>
      </c>
      <c r="Y1443" s="44" t="str">
        <f t="shared" si="452"/>
        <v/>
      </c>
      <c r="Z1443" s="44" t="str">
        <f t="shared" si="439"/>
        <v/>
      </c>
      <c r="AA1443" s="44" t="str">
        <f t="shared" si="453"/>
        <v/>
      </c>
      <c r="AB1443" s="44" t="str">
        <f t="shared" si="454"/>
        <v/>
      </c>
      <c r="AC1443" s="45" t="str">
        <f t="shared" si="455"/>
        <v/>
      </c>
      <c r="AD1443" s="45" t="str">
        <f t="shared" si="456"/>
        <v/>
      </c>
      <c r="AG1443"/>
    </row>
    <row r="1444" spans="1:33" x14ac:dyDescent="0.25">
      <c r="A1444" s="41" t="str">
        <f>IF(B1444=$Z$1,MAX($A$1:A1443)+1,"")</f>
        <v/>
      </c>
      <c r="B1444" s="48" t="s">
        <v>38</v>
      </c>
      <c r="C1444" s="41" t="s">
        <v>305</v>
      </c>
      <c r="D1444" s="49" t="s">
        <v>608</v>
      </c>
      <c r="E1444" s="50">
        <v>740144</v>
      </c>
      <c r="F1444" s="48" t="s">
        <v>24</v>
      </c>
      <c r="H1444" s="63">
        <f t="shared" si="438"/>
        <v>1443</v>
      </c>
      <c r="I1444" s="63" t="str">
        <f t="shared" si="440"/>
        <v/>
      </c>
      <c r="J1444" s="63" t="str">
        <f t="shared" si="441"/>
        <v/>
      </c>
      <c r="K1444" s="63" t="str">
        <f t="shared" si="442"/>
        <v/>
      </c>
      <c r="L1444" s="63" t="str">
        <f t="shared" si="443"/>
        <v/>
      </c>
      <c r="M1444" s="63" t="str">
        <f t="shared" si="444"/>
        <v/>
      </c>
      <c r="N1444" s="63" t="str">
        <f t="shared" si="445"/>
        <v/>
      </c>
      <c r="P1444" s="44" t="str">
        <f>IF($AB$1="NE","",IF(V1444=$V$1,MAX($P$1:P1443)+1,""))</f>
        <v/>
      </c>
      <c r="Q1444" s="44" t="str">
        <f t="shared" si="446"/>
        <v/>
      </c>
      <c r="R1444" s="44" t="str">
        <f t="shared" si="447"/>
        <v/>
      </c>
      <c r="S1444" s="44" t="str">
        <f t="shared" si="448"/>
        <v/>
      </c>
      <c r="T1444" s="44" t="str">
        <f t="shared" si="449"/>
        <v/>
      </c>
      <c r="U1444" s="44" t="str">
        <f t="shared" si="450"/>
        <v/>
      </c>
      <c r="V1444" s="44" t="str">
        <f t="shared" si="451"/>
        <v/>
      </c>
      <c r="X1444" s="44" t="str">
        <f>IF(AA1444=$AA$1,MAX($X$1:X1443)+1,"")</f>
        <v/>
      </c>
      <c r="Y1444" s="44" t="str">
        <f t="shared" si="452"/>
        <v/>
      </c>
      <c r="Z1444" s="44" t="str">
        <f t="shared" si="439"/>
        <v/>
      </c>
      <c r="AA1444" s="44" t="str">
        <f t="shared" si="453"/>
        <v/>
      </c>
      <c r="AB1444" s="44" t="str">
        <f t="shared" si="454"/>
        <v/>
      </c>
      <c r="AC1444" s="45" t="str">
        <f t="shared" si="455"/>
        <v/>
      </c>
      <c r="AD1444" s="45" t="str">
        <f t="shared" si="456"/>
        <v/>
      </c>
      <c r="AG1444"/>
    </row>
    <row r="1445" spans="1:33" x14ac:dyDescent="0.25">
      <c r="A1445" s="41" t="str">
        <f>IF(B1445=$Z$1,MAX($A$1:A1444)+1,"")</f>
        <v/>
      </c>
      <c r="B1445" s="48" t="s">
        <v>38</v>
      </c>
      <c r="C1445" s="41" t="s">
        <v>305</v>
      </c>
      <c r="D1445" s="49" t="s">
        <v>365</v>
      </c>
      <c r="E1445" s="50">
        <v>710946</v>
      </c>
      <c r="F1445" s="48" t="s">
        <v>24</v>
      </c>
      <c r="H1445" s="63">
        <f t="shared" si="438"/>
        <v>1444</v>
      </c>
      <c r="I1445" s="63" t="str">
        <f t="shared" si="440"/>
        <v/>
      </c>
      <c r="J1445" s="63" t="str">
        <f t="shared" si="441"/>
        <v/>
      </c>
      <c r="K1445" s="63" t="str">
        <f t="shared" si="442"/>
        <v/>
      </c>
      <c r="L1445" s="63" t="str">
        <f t="shared" si="443"/>
        <v/>
      </c>
      <c r="M1445" s="63" t="str">
        <f t="shared" si="444"/>
        <v/>
      </c>
      <c r="N1445" s="63" t="str">
        <f t="shared" si="445"/>
        <v/>
      </c>
      <c r="P1445" s="44" t="str">
        <f>IF($AB$1="NE","",IF(V1445=$V$1,MAX($P$1:P1444)+1,""))</f>
        <v/>
      </c>
      <c r="Q1445" s="44" t="str">
        <f t="shared" si="446"/>
        <v/>
      </c>
      <c r="R1445" s="44" t="str">
        <f t="shared" si="447"/>
        <v/>
      </c>
      <c r="S1445" s="44" t="str">
        <f t="shared" si="448"/>
        <v/>
      </c>
      <c r="T1445" s="44" t="str">
        <f t="shared" si="449"/>
        <v/>
      </c>
      <c r="U1445" s="44" t="str">
        <f t="shared" si="450"/>
        <v/>
      </c>
      <c r="V1445" s="44" t="str">
        <f t="shared" si="451"/>
        <v/>
      </c>
      <c r="X1445" s="44" t="str">
        <f>IF(AA1445=$AA$1,MAX($X$1:X1444)+1,"")</f>
        <v/>
      </c>
      <c r="Y1445" s="44" t="str">
        <f t="shared" si="452"/>
        <v/>
      </c>
      <c r="Z1445" s="44" t="str">
        <f t="shared" si="439"/>
        <v/>
      </c>
      <c r="AA1445" s="44" t="str">
        <f t="shared" si="453"/>
        <v/>
      </c>
      <c r="AB1445" s="44" t="str">
        <f t="shared" si="454"/>
        <v/>
      </c>
      <c r="AC1445" s="45" t="str">
        <f t="shared" si="455"/>
        <v/>
      </c>
      <c r="AD1445" s="45" t="str">
        <f t="shared" si="456"/>
        <v/>
      </c>
      <c r="AG1445"/>
    </row>
    <row r="1446" spans="1:33" x14ac:dyDescent="0.25">
      <c r="A1446" s="41" t="str">
        <f>IF(B1446=$Z$1,MAX($A$1:A1445)+1,"")</f>
        <v/>
      </c>
      <c r="B1446" s="48" t="s">
        <v>38</v>
      </c>
      <c r="C1446" s="41" t="s">
        <v>305</v>
      </c>
      <c r="D1446" s="49" t="s">
        <v>1295</v>
      </c>
      <c r="E1446" s="50">
        <v>696986</v>
      </c>
      <c r="F1446" s="48" t="s">
        <v>24</v>
      </c>
      <c r="H1446" s="63">
        <f t="shared" si="438"/>
        <v>1445</v>
      </c>
      <c r="I1446" s="63" t="str">
        <f t="shared" si="440"/>
        <v/>
      </c>
      <c r="J1446" s="63" t="str">
        <f t="shared" si="441"/>
        <v/>
      </c>
      <c r="K1446" s="63" t="str">
        <f t="shared" si="442"/>
        <v/>
      </c>
      <c r="L1446" s="63" t="str">
        <f t="shared" si="443"/>
        <v/>
      </c>
      <c r="M1446" s="63" t="str">
        <f t="shared" si="444"/>
        <v/>
      </c>
      <c r="N1446" s="63" t="str">
        <f t="shared" si="445"/>
        <v/>
      </c>
      <c r="P1446" s="44" t="str">
        <f>IF($AB$1="NE","",IF(V1446=$V$1,MAX($P$1:P1445)+1,""))</f>
        <v/>
      </c>
      <c r="Q1446" s="44" t="str">
        <f t="shared" si="446"/>
        <v/>
      </c>
      <c r="R1446" s="44" t="str">
        <f t="shared" si="447"/>
        <v/>
      </c>
      <c r="S1446" s="44" t="str">
        <f t="shared" si="448"/>
        <v/>
      </c>
      <c r="T1446" s="44" t="str">
        <f t="shared" si="449"/>
        <v/>
      </c>
      <c r="U1446" s="44" t="str">
        <f t="shared" si="450"/>
        <v/>
      </c>
      <c r="V1446" s="44" t="str">
        <f t="shared" si="451"/>
        <v/>
      </c>
      <c r="X1446" s="44" t="str">
        <f>IF(AA1446=$AA$1,MAX($X$1:X1445)+1,"")</f>
        <v/>
      </c>
      <c r="Y1446" s="44" t="str">
        <f t="shared" si="452"/>
        <v/>
      </c>
      <c r="Z1446" s="44" t="str">
        <f t="shared" si="439"/>
        <v/>
      </c>
      <c r="AA1446" s="44" t="str">
        <f t="shared" si="453"/>
        <v/>
      </c>
      <c r="AB1446" s="44" t="str">
        <f t="shared" si="454"/>
        <v/>
      </c>
      <c r="AC1446" s="45" t="str">
        <f t="shared" si="455"/>
        <v/>
      </c>
      <c r="AD1446" s="45" t="str">
        <f t="shared" si="456"/>
        <v/>
      </c>
      <c r="AG1446"/>
    </row>
    <row r="1447" spans="1:33" x14ac:dyDescent="0.25">
      <c r="A1447" s="41" t="str">
        <f>IF(B1447=$Z$1,MAX($A$1:A1446)+1,"")</f>
        <v/>
      </c>
      <c r="B1447" s="48" t="s">
        <v>38</v>
      </c>
      <c r="C1447" s="41" t="s">
        <v>305</v>
      </c>
      <c r="D1447" s="49" t="s">
        <v>1296</v>
      </c>
      <c r="E1447" s="50">
        <v>746037</v>
      </c>
      <c r="F1447" s="48" t="s">
        <v>24</v>
      </c>
      <c r="H1447" s="63">
        <f t="shared" si="438"/>
        <v>1446</v>
      </c>
      <c r="I1447" s="63" t="str">
        <f t="shared" si="440"/>
        <v/>
      </c>
      <c r="J1447" s="63" t="str">
        <f t="shared" si="441"/>
        <v/>
      </c>
      <c r="K1447" s="63" t="str">
        <f t="shared" si="442"/>
        <v/>
      </c>
      <c r="L1447" s="63" t="str">
        <f t="shared" si="443"/>
        <v/>
      </c>
      <c r="M1447" s="63" t="str">
        <f t="shared" si="444"/>
        <v/>
      </c>
      <c r="N1447" s="63" t="str">
        <f t="shared" si="445"/>
        <v/>
      </c>
      <c r="P1447" s="44" t="str">
        <f>IF($AB$1="NE","",IF(V1447=$V$1,MAX($P$1:P1446)+1,""))</f>
        <v/>
      </c>
      <c r="Q1447" s="44" t="str">
        <f t="shared" si="446"/>
        <v/>
      </c>
      <c r="R1447" s="44" t="str">
        <f t="shared" si="447"/>
        <v/>
      </c>
      <c r="S1447" s="44" t="str">
        <f t="shared" si="448"/>
        <v/>
      </c>
      <c r="T1447" s="44" t="str">
        <f t="shared" si="449"/>
        <v/>
      </c>
      <c r="U1447" s="44" t="str">
        <f t="shared" si="450"/>
        <v/>
      </c>
      <c r="V1447" s="44" t="str">
        <f t="shared" si="451"/>
        <v/>
      </c>
      <c r="X1447" s="44" t="str">
        <f>IF(AA1447=$AA$1,MAX($X$1:X1446)+1,"")</f>
        <v/>
      </c>
      <c r="Y1447" s="44" t="str">
        <f t="shared" si="452"/>
        <v/>
      </c>
      <c r="Z1447" s="44" t="str">
        <f t="shared" si="439"/>
        <v/>
      </c>
      <c r="AA1447" s="44" t="str">
        <f t="shared" si="453"/>
        <v/>
      </c>
      <c r="AB1447" s="44" t="str">
        <f t="shared" si="454"/>
        <v/>
      </c>
      <c r="AC1447" s="45" t="str">
        <f t="shared" si="455"/>
        <v/>
      </c>
      <c r="AD1447" s="45" t="str">
        <f t="shared" si="456"/>
        <v/>
      </c>
      <c r="AG1447"/>
    </row>
    <row r="1448" spans="1:33" x14ac:dyDescent="0.25">
      <c r="A1448" s="41" t="str">
        <f>IF(B1448=$Z$1,MAX($A$1:A1447)+1,"")</f>
        <v/>
      </c>
      <c r="B1448" s="48" t="s">
        <v>38</v>
      </c>
      <c r="C1448" s="41" t="s">
        <v>305</v>
      </c>
      <c r="D1448" s="49" t="s">
        <v>1297</v>
      </c>
      <c r="E1448" s="50">
        <v>746142</v>
      </c>
      <c r="F1448" s="48" t="s">
        <v>24</v>
      </c>
      <c r="H1448" s="63">
        <f t="shared" si="438"/>
        <v>1447</v>
      </c>
      <c r="I1448" s="63" t="str">
        <f t="shared" si="440"/>
        <v/>
      </c>
      <c r="J1448" s="63" t="str">
        <f t="shared" si="441"/>
        <v/>
      </c>
      <c r="K1448" s="63" t="str">
        <f t="shared" si="442"/>
        <v/>
      </c>
      <c r="L1448" s="63" t="str">
        <f t="shared" si="443"/>
        <v/>
      </c>
      <c r="M1448" s="63" t="str">
        <f t="shared" si="444"/>
        <v/>
      </c>
      <c r="N1448" s="63" t="str">
        <f t="shared" si="445"/>
        <v/>
      </c>
      <c r="P1448" s="44" t="str">
        <f>IF($AB$1="NE","",IF(V1448=$V$1,MAX($P$1:P1447)+1,""))</f>
        <v/>
      </c>
      <c r="Q1448" s="44" t="str">
        <f t="shared" si="446"/>
        <v/>
      </c>
      <c r="R1448" s="44" t="str">
        <f t="shared" si="447"/>
        <v/>
      </c>
      <c r="S1448" s="44" t="str">
        <f t="shared" si="448"/>
        <v/>
      </c>
      <c r="T1448" s="44" t="str">
        <f t="shared" si="449"/>
        <v/>
      </c>
      <c r="U1448" s="44" t="str">
        <f t="shared" si="450"/>
        <v/>
      </c>
      <c r="V1448" s="44" t="str">
        <f t="shared" si="451"/>
        <v/>
      </c>
      <c r="X1448" s="44" t="str">
        <f>IF(AA1448=$AA$1,MAX($X$1:X1447)+1,"")</f>
        <v/>
      </c>
      <c r="Y1448" s="44" t="str">
        <f t="shared" si="452"/>
        <v/>
      </c>
      <c r="Z1448" s="44" t="str">
        <f t="shared" si="439"/>
        <v/>
      </c>
      <c r="AA1448" s="44" t="str">
        <f t="shared" si="453"/>
        <v/>
      </c>
      <c r="AB1448" s="44" t="str">
        <f t="shared" si="454"/>
        <v/>
      </c>
      <c r="AC1448" s="45" t="str">
        <f t="shared" si="455"/>
        <v/>
      </c>
      <c r="AD1448" s="45" t="str">
        <f t="shared" si="456"/>
        <v/>
      </c>
      <c r="AG1448"/>
    </row>
    <row r="1449" spans="1:33" x14ac:dyDescent="0.25">
      <c r="A1449" s="41" t="str">
        <f>IF(B1449=$Z$1,MAX($A$1:A1448)+1,"")</f>
        <v/>
      </c>
      <c r="B1449" s="48" t="s">
        <v>38</v>
      </c>
      <c r="C1449" s="41" t="s">
        <v>305</v>
      </c>
      <c r="D1449" s="49" t="s">
        <v>366</v>
      </c>
      <c r="E1449" s="50">
        <v>748617</v>
      </c>
      <c r="F1449" s="48" t="s">
        <v>24</v>
      </c>
      <c r="H1449" s="63">
        <f t="shared" si="438"/>
        <v>1448</v>
      </c>
      <c r="I1449" s="63" t="str">
        <f t="shared" si="440"/>
        <v/>
      </c>
      <c r="J1449" s="63" t="str">
        <f t="shared" si="441"/>
        <v/>
      </c>
      <c r="K1449" s="63" t="str">
        <f t="shared" si="442"/>
        <v/>
      </c>
      <c r="L1449" s="63" t="str">
        <f t="shared" si="443"/>
        <v/>
      </c>
      <c r="M1449" s="63" t="str">
        <f t="shared" si="444"/>
        <v/>
      </c>
      <c r="N1449" s="63" t="str">
        <f t="shared" si="445"/>
        <v/>
      </c>
      <c r="P1449" s="44" t="str">
        <f>IF($AB$1="NE","",IF(V1449=$V$1,MAX($P$1:P1448)+1,""))</f>
        <v/>
      </c>
      <c r="Q1449" s="44" t="str">
        <f t="shared" si="446"/>
        <v/>
      </c>
      <c r="R1449" s="44" t="str">
        <f t="shared" si="447"/>
        <v/>
      </c>
      <c r="S1449" s="44" t="str">
        <f t="shared" si="448"/>
        <v/>
      </c>
      <c r="T1449" s="44" t="str">
        <f t="shared" si="449"/>
        <v/>
      </c>
      <c r="U1449" s="44" t="str">
        <f t="shared" si="450"/>
        <v/>
      </c>
      <c r="V1449" s="44" t="str">
        <f t="shared" si="451"/>
        <v/>
      </c>
      <c r="X1449" s="44" t="str">
        <f>IF(AA1449=$AA$1,MAX($X$1:X1448)+1,"")</f>
        <v/>
      </c>
      <c r="Y1449" s="44" t="str">
        <f t="shared" si="452"/>
        <v/>
      </c>
      <c r="Z1449" s="44" t="str">
        <f t="shared" si="439"/>
        <v/>
      </c>
      <c r="AA1449" s="44" t="str">
        <f t="shared" si="453"/>
        <v/>
      </c>
      <c r="AB1449" s="44" t="str">
        <f t="shared" si="454"/>
        <v/>
      </c>
      <c r="AC1449" s="45" t="str">
        <f t="shared" si="455"/>
        <v/>
      </c>
      <c r="AD1449" s="45" t="str">
        <f t="shared" si="456"/>
        <v/>
      </c>
      <c r="AG1449"/>
    </row>
    <row r="1450" spans="1:33" x14ac:dyDescent="0.25">
      <c r="A1450" s="41" t="str">
        <f>IF(B1450=$Z$1,MAX($A$1:A1449)+1,"")</f>
        <v/>
      </c>
      <c r="B1450" s="48" t="s">
        <v>38</v>
      </c>
      <c r="C1450" s="41" t="s">
        <v>305</v>
      </c>
      <c r="D1450" s="49" t="s">
        <v>367</v>
      </c>
      <c r="E1450" s="50">
        <v>750018</v>
      </c>
      <c r="F1450" s="48" t="s">
        <v>24</v>
      </c>
      <c r="H1450" s="63">
        <f t="shared" si="438"/>
        <v>1449</v>
      </c>
      <c r="I1450" s="63" t="str">
        <f t="shared" si="440"/>
        <v/>
      </c>
      <c r="J1450" s="63" t="str">
        <f t="shared" si="441"/>
        <v/>
      </c>
      <c r="K1450" s="63" t="str">
        <f t="shared" si="442"/>
        <v/>
      </c>
      <c r="L1450" s="63" t="str">
        <f t="shared" si="443"/>
        <v/>
      </c>
      <c r="M1450" s="63" t="str">
        <f t="shared" si="444"/>
        <v/>
      </c>
      <c r="N1450" s="63" t="str">
        <f t="shared" si="445"/>
        <v/>
      </c>
      <c r="P1450" s="44" t="str">
        <f>IF($AB$1="NE","",IF(V1450=$V$1,MAX($P$1:P1449)+1,""))</f>
        <v/>
      </c>
      <c r="Q1450" s="44" t="str">
        <f t="shared" si="446"/>
        <v/>
      </c>
      <c r="R1450" s="44" t="str">
        <f t="shared" si="447"/>
        <v/>
      </c>
      <c r="S1450" s="44" t="str">
        <f t="shared" si="448"/>
        <v/>
      </c>
      <c r="T1450" s="44" t="str">
        <f t="shared" si="449"/>
        <v/>
      </c>
      <c r="U1450" s="44" t="str">
        <f t="shared" si="450"/>
        <v/>
      </c>
      <c r="V1450" s="44" t="str">
        <f t="shared" si="451"/>
        <v/>
      </c>
      <c r="X1450" s="44" t="str">
        <f>IF(AA1450=$AA$1,MAX($X$1:X1449)+1,"")</f>
        <v/>
      </c>
      <c r="Y1450" s="44" t="str">
        <f t="shared" si="452"/>
        <v/>
      </c>
      <c r="Z1450" s="44" t="str">
        <f t="shared" si="439"/>
        <v/>
      </c>
      <c r="AA1450" s="44" t="str">
        <f t="shared" si="453"/>
        <v/>
      </c>
      <c r="AB1450" s="44" t="str">
        <f t="shared" si="454"/>
        <v/>
      </c>
      <c r="AC1450" s="45" t="str">
        <f t="shared" si="455"/>
        <v/>
      </c>
      <c r="AD1450" s="45" t="str">
        <f t="shared" si="456"/>
        <v/>
      </c>
      <c r="AG1450"/>
    </row>
    <row r="1451" spans="1:33" x14ac:dyDescent="0.25">
      <c r="A1451" s="41" t="str">
        <f>IF(B1451=$Z$1,MAX($A$1:A1450)+1,"")</f>
        <v/>
      </c>
      <c r="B1451" s="48" t="s">
        <v>38</v>
      </c>
      <c r="C1451" s="41" t="s">
        <v>305</v>
      </c>
      <c r="D1451" s="49" t="s">
        <v>368</v>
      </c>
      <c r="E1451" s="50">
        <v>750387</v>
      </c>
      <c r="F1451" s="48" t="s">
        <v>24</v>
      </c>
      <c r="H1451" s="63">
        <f t="shared" si="438"/>
        <v>1450</v>
      </c>
      <c r="I1451" s="63" t="str">
        <f t="shared" si="440"/>
        <v/>
      </c>
      <c r="J1451" s="63" t="str">
        <f t="shared" si="441"/>
        <v/>
      </c>
      <c r="K1451" s="63" t="str">
        <f t="shared" si="442"/>
        <v/>
      </c>
      <c r="L1451" s="63" t="str">
        <f t="shared" si="443"/>
        <v/>
      </c>
      <c r="M1451" s="63" t="str">
        <f t="shared" si="444"/>
        <v/>
      </c>
      <c r="N1451" s="63" t="str">
        <f t="shared" si="445"/>
        <v/>
      </c>
      <c r="P1451" s="44" t="str">
        <f>IF($AB$1="NE","",IF(V1451=$V$1,MAX($P$1:P1450)+1,""))</f>
        <v/>
      </c>
      <c r="Q1451" s="44" t="str">
        <f t="shared" si="446"/>
        <v/>
      </c>
      <c r="R1451" s="44" t="str">
        <f t="shared" si="447"/>
        <v/>
      </c>
      <c r="S1451" s="44" t="str">
        <f t="shared" si="448"/>
        <v/>
      </c>
      <c r="T1451" s="44" t="str">
        <f t="shared" si="449"/>
        <v/>
      </c>
      <c r="U1451" s="44" t="str">
        <f t="shared" si="450"/>
        <v/>
      </c>
      <c r="V1451" s="44" t="str">
        <f t="shared" si="451"/>
        <v/>
      </c>
      <c r="X1451" s="44" t="str">
        <f>IF(AA1451=$AA$1,MAX($X$1:X1450)+1,"")</f>
        <v/>
      </c>
      <c r="Y1451" s="44" t="str">
        <f t="shared" si="452"/>
        <v/>
      </c>
      <c r="Z1451" s="44" t="str">
        <f t="shared" si="439"/>
        <v/>
      </c>
      <c r="AA1451" s="44" t="str">
        <f t="shared" si="453"/>
        <v/>
      </c>
      <c r="AB1451" s="44" t="str">
        <f t="shared" si="454"/>
        <v/>
      </c>
      <c r="AC1451" s="45" t="str">
        <f t="shared" si="455"/>
        <v/>
      </c>
      <c r="AD1451" s="45" t="str">
        <f t="shared" si="456"/>
        <v/>
      </c>
      <c r="AG1451"/>
    </row>
    <row r="1452" spans="1:33" x14ac:dyDescent="0.25">
      <c r="A1452" s="41" t="str">
        <f>IF(B1452=$Z$1,MAX($A$1:A1451)+1,"")</f>
        <v/>
      </c>
      <c r="B1452" s="48" t="s">
        <v>38</v>
      </c>
      <c r="C1452" s="41" t="s">
        <v>305</v>
      </c>
      <c r="D1452" s="49" t="s">
        <v>1298</v>
      </c>
      <c r="E1452" s="50">
        <v>696862</v>
      </c>
      <c r="F1452" s="48" t="s">
        <v>24</v>
      </c>
      <c r="H1452" s="63">
        <f t="shared" si="438"/>
        <v>1451</v>
      </c>
      <c r="I1452" s="63" t="str">
        <f t="shared" si="440"/>
        <v/>
      </c>
      <c r="J1452" s="63" t="str">
        <f t="shared" si="441"/>
        <v/>
      </c>
      <c r="K1452" s="63" t="str">
        <f t="shared" si="442"/>
        <v/>
      </c>
      <c r="L1452" s="63" t="str">
        <f t="shared" si="443"/>
        <v/>
      </c>
      <c r="M1452" s="63" t="str">
        <f t="shared" si="444"/>
        <v/>
      </c>
      <c r="N1452" s="63" t="str">
        <f t="shared" si="445"/>
        <v/>
      </c>
      <c r="P1452" s="44" t="str">
        <f>IF($AB$1="NE","",IF(V1452=$V$1,MAX($P$1:P1451)+1,""))</f>
        <v/>
      </c>
      <c r="Q1452" s="44" t="str">
        <f t="shared" si="446"/>
        <v/>
      </c>
      <c r="R1452" s="44" t="str">
        <f t="shared" si="447"/>
        <v/>
      </c>
      <c r="S1452" s="44" t="str">
        <f t="shared" si="448"/>
        <v/>
      </c>
      <c r="T1452" s="44" t="str">
        <f t="shared" si="449"/>
        <v/>
      </c>
      <c r="U1452" s="44" t="str">
        <f t="shared" si="450"/>
        <v/>
      </c>
      <c r="V1452" s="44" t="str">
        <f t="shared" si="451"/>
        <v/>
      </c>
      <c r="X1452" s="44" t="str">
        <f>IF(AA1452=$AA$1,MAX($X$1:X1451)+1,"")</f>
        <v/>
      </c>
      <c r="Y1452" s="44" t="str">
        <f t="shared" si="452"/>
        <v/>
      </c>
      <c r="Z1452" s="44" t="str">
        <f t="shared" si="439"/>
        <v/>
      </c>
      <c r="AA1452" s="44" t="str">
        <f t="shared" si="453"/>
        <v/>
      </c>
      <c r="AB1452" s="44" t="str">
        <f t="shared" si="454"/>
        <v/>
      </c>
      <c r="AC1452" s="45" t="str">
        <f t="shared" si="455"/>
        <v/>
      </c>
      <c r="AD1452" s="45" t="str">
        <f t="shared" si="456"/>
        <v/>
      </c>
      <c r="AG1452"/>
    </row>
    <row r="1453" spans="1:33" x14ac:dyDescent="0.25">
      <c r="A1453" s="41" t="str">
        <f>IF(B1453=$Z$1,MAX($A$1:A1452)+1,"")</f>
        <v/>
      </c>
      <c r="B1453" s="48" t="s">
        <v>38</v>
      </c>
      <c r="C1453" s="41" t="s">
        <v>305</v>
      </c>
      <c r="D1453" s="49" t="s">
        <v>369</v>
      </c>
      <c r="E1453" s="50">
        <v>698768</v>
      </c>
      <c r="F1453" s="48" t="s">
        <v>24</v>
      </c>
      <c r="H1453" s="63">
        <f t="shared" si="438"/>
        <v>1452</v>
      </c>
      <c r="I1453" s="63" t="str">
        <f t="shared" si="440"/>
        <v/>
      </c>
      <c r="J1453" s="63" t="str">
        <f t="shared" si="441"/>
        <v/>
      </c>
      <c r="K1453" s="63" t="str">
        <f t="shared" si="442"/>
        <v/>
      </c>
      <c r="L1453" s="63" t="str">
        <f t="shared" si="443"/>
        <v/>
      </c>
      <c r="M1453" s="63" t="str">
        <f t="shared" si="444"/>
        <v/>
      </c>
      <c r="N1453" s="63" t="str">
        <f t="shared" si="445"/>
        <v/>
      </c>
      <c r="P1453" s="44" t="str">
        <f>IF($AB$1="NE","",IF(V1453=$V$1,MAX($P$1:P1452)+1,""))</f>
        <v/>
      </c>
      <c r="Q1453" s="44" t="str">
        <f t="shared" si="446"/>
        <v/>
      </c>
      <c r="R1453" s="44" t="str">
        <f t="shared" si="447"/>
        <v/>
      </c>
      <c r="S1453" s="44" t="str">
        <f t="shared" si="448"/>
        <v/>
      </c>
      <c r="T1453" s="44" t="str">
        <f t="shared" si="449"/>
        <v/>
      </c>
      <c r="U1453" s="44" t="str">
        <f t="shared" si="450"/>
        <v/>
      </c>
      <c r="V1453" s="44" t="str">
        <f t="shared" si="451"/>
        <v/>
      </c>
      <c r="X1453" s="44" t="str">
        <f>IF(AA1453=$AA$1,MAX($X$1:X1452)+1,"")</f>
        <v/>
      </c>
      <c r="Y1453" s="44" t="str">
        <f t="shared" si="452"/>
        <v/>
      </c>
      <c r="Z1453" s="44" t="str">
        <f t="shared" si="439"/>
        <v/>
      </c>
      <c r="AA1453" s="44" t="str">
        <f t="shared" si="453"/>
        <v/>
      </c>
      <c r="AB1453" s="44" t="str">
        <f t="shared" si="454"/>
        <v/>
      </c>
      <c r="AC1453" s="45" t="str">
        <f t="shared" si="455"/>
        <v/>
      </c>
      <c r="AD1453" s="45" t="str">
        <f t="shared" si="456"/>
        <v/>
      </c>
      <c r="AG1453"/>
    </row>
    <row r="1454" spans="1:33" x14ac:dyDescent="0.25">
      <c r="A1454" s="41" t="str">
        <f>IF(B1454=$Z$1,MAX($A$1:A1453)+1,"")</f>
        <v/>
      </c>
      <c r="B1454" s="48" t="s">
        <v>38</v>
      </c>
      <c r="C1454" s="41" t="s">
        <v>305</v>
      </c>
      <c r="D1454" s="49" t="s">
        <v>1299</v>
      </c>
      <c r="E1454" s="50">
        <v>766747</v>
      </c>
      <c r="F1454" s="48" t="s">
        <v>24</v>
      </c>
      <c r="H1454" s="63">
        <f t="shared" si="438"/>
        <v>1453</v>
      </c>
      <c r="I1454" s="63" t="str">
        <f t="shared" si="440"/>
        <v/>
      </c>
      <c r="J1454" s="63" t="str">
        <f t="shared" si="441"/>
        <v/>
      </c>
      <c r="K1454" s="63" t="str">
        <f t="shared" si="442"/>
        <v/>
      </c>
      <c r="L1454" s="63" t="str">
        <f t="shared" si="443"/>
        <v/>
      </c>
      <c r="M1454" s="63" t="str">
        <f t="shared" si="444"/>
        <v/>
      </c>
      <c r="N1454" s="63" t="str">
        <f t="shared" si="445"/>
        <v/>
      </c>
      <c r="P1454" s="44" t="str">
        <f>IF($AB$1="NE","",IF(V1454=$V$1,MAX($P$1:P1453)+1,""))</f>
        <v/>
      </c>
      <c r="Q1454" s="44" t="str">
        <f t="shared" si="446"/>
        <v/>
      </c>
      <c r="R1454" s="44" t="str">
        <f t="shared" si="447"/>
        <v/>
      </c>
      <c r="S1454" s="44" t="str">
        <f t="shared" si="448"/>
        <v/>
      </c>
      <c r="T1454" s="44" t="str">
        <f t="shared" si="449"/>
        <v/>
      </c>
      <c r="U1454" s="44" t="str">
        <f t="shared" si="450"/>
        <v/>
      </c>
      <c r="V1454" s="44" t="str">
        <f t="shared" si="451"/>
        <v/>
      </c>
      <c r="X1454" s="44" t="str">
        <f>IF(AA1454=$AA$1,MAX($X$1:X1453)+1,"")</f>
        <v/>
      </c>
      <c r="Y1454" s="44" t="str">
        <f t="shared" si="452"/>
        <v/>
      </c>
      <c r="Z1454" s="44" t="str">
        <f t="shared" si="439"/>
        <v/>
      </c>
      <c r="AA1454" s="44" t="str">
        <f t="shared" si="453"/>
        <v/>
      </c>
      <c r="AB1454" s="44" t="str">
        <f t="shared" si="454"/>
        <v/>
      </c>
      <c r="AC1454" s="45" t="str">
        <f t="shared" si="455"/>
        <v/>
      </c>
      <c r="AD1454" s="45" t="str">
        <f t="shared" si="456"/>
        <v/>
      </c>
      <c r="AG1454"/>
    </row>
    <row r="1455" spans="1:33" x14ac:dyDescent="0.25">
      <c r="A1455" s="41" t="str">
        <f>IF(B1455=$Z$1,MAX($A$1:A1454)+1,"")</f>
        <v/>
      </c>
      <c r="B1455" s="48" t="s">
        <v>38</v>
      </c>
      <c r="C1455" s="41" t="s">
        <v>305</v>
      </c>
      <c r="D1455" s="49" t="s">
        <v>613</v>
      </c>
      <c r="E1455" s="50">
        <v>796611</v>
      </c>
      <c r="F1455" s="48" t="s">
        <v>24</v>
      </c>
      <c r="H1455" s="63">
        <f t="shared" si="438"/>
        <v>1454</v>
      </c>
      <c r="I1455" s="63" t="str">
        <f t="shared" si="440"/>
        <v/>
      </c>
      <c r="J1455" s="63" t="str">
        <f t="shared" si="441"/>
        <v/>
      </c>
      <c r="K1455" s="63" t="str">
        <f t="shared" si="442"/>
        <v/>
      </c>
      <c r="L1455" s="63" t="str">
        <f t="shared" si="443"/>
        <v/>
      </c>
      <c r="M1455" s="63" t="str">
        <f t="shared" si="444"/>
        <v/>
      </c>
      <c r="N1455" s="63" t="str">
        <f t="shared" si="445"/>
        <v/>
      </c>
      <c r="P1455" s="44" t="str">
        <f>IF($AB$1="NE","",IF(V1455=$V$1,MAX($P$1:P1454)+1,""))</f>
        <v/>
      </c>
      <c r="Q1455" s="44" t="str">
        <f t="shared" si="446"/>
        <v/>
      </c>
      <c r="R1455" s="44" t="str">
        <f t="shared" si="447"/>
        <v/>
      </c>
      <c r="S1455" s="44" t="str">
        <f t="shared" si="448"/>
        <v/>
      </c>
      <c r="T1455" s="44" t="str">
        <f t="shared" si="449"/>
        <v/>
      </c>
      <c r="U1455" s="44" t="str">
        <f t="shared" si="450"/>
        <v/>
      </c>
      <c r="V1455" s="44" t="str">
        <f t="shared" si="451"/>
        <v/>
      </c>
      <c r="X1455" s="44" t="str">
        <f>IF(AA1455=$AA$1,MAX($X$1:X1454)+1,"")</f>
        <v/>
      </c>
      <c r="Y1455" s="44" t="str">
        <f t="shared" si="452"/>
        <v/>
      </c>
      <c r="Z1455" s="44" t="str">
        <f t="shared" si="439"/>
        <v/>
      </c>
      <c r="AA1455" s="44" t="str">
        <f t="shared" si="453"/>
        <v/>
      </c>
      <c r="AB1455" s="44" t="str">
        <f t="shared" si="454"/>
        <v/>
      </c>
      <c r="AC1455" s="45" t="str">
        <f t="shared" si="455"/>
        <v/>
      </c>
      <c r="AD1455" s="45" t="str">
        <f t="shared" si="456"/>
        <v/>
      </c>
      <c r="AG1455"/>
    </row>
    <row r="1456" spans="1:33" x14ac:dyDescent="0.25">
      <c r="A1456" s="41" t="str">
        <f>IF(B1456=$Z$1,MAX($A$1:A1455)+1,"")</f>
        <v/>
      </c>
      <c r="B1456" s="48" t="s">
        <v>38</v>
      </c>
      <c r="C1456" s="41" t="s">
        <v>305</v>
      </c>
      <c r="D1456" s="49" t="s">
        <v>1300</v>
      </c>
      <c r="E1456" s="50">
        <v>757462</v>
      </c>
      <c r="F1456" s="48" t="s">
        <v>24</v>
      </c>
      <c r="H1456" s="63">
        <f t="shared" si="438"/>
        <v>1455</v>
      </c>
      <c r="I1456" s="63" t="str">
        <f t="shared" si="440"/>
        <v/>
      </c>
      <c r="J1456" s="63" t="str">
        <f t="shared" si="441"/>
        <v/>
      </c>
      <c r="K1456" s="63" t="str">
        <f t="shared" si="442"/>
        <v/>
      </c>
      <c r="L1456" s="63" t="str">
        <f t="shared" si="443"/>
        <v/>
      </c>
      <c r="M1456" s="63" t="str">
        <f t="shared" si="444"/>
        <v/>
      </c>
      <c r="N1456" s="63" t="str">
        <f t="shared" si="445"/>
        <v/>
      </c>
      <c r="P1456" s="44" t="str">
        <f>IF($AB$1="NE","",IF(V1456=$V$1,MAX($P$1:P1455)+1,""))</f>
        <v/>
      </c>
      <c r="Q1456" s="44" t="str">
        <f t="shared" si="446"/>
        <v/>
      </c>
      <c r="R1456" s="44" t="str">
        <f t="shared" si="447"/>
        <v/>
      </c>
      <c r="S1456" s="44" t="str">
        <f t="shared" si="448"/>
        <v/>
      </c>
      <c r="T1456" s="44" t="str">
        <f t="shared" si="449"/>
        <v/>
      </c>
      <c r="U1456" s="44" t="str">
        <f t="shared" si="450"/>
        <v/>
      </c>
      <c r="V1456" s="44" t="str">
        <f t="shared" si="451"/>
        <v/>
      </c>
      <c r="X1456" s="44" t="str">
        <f>IF(AA1456=$AA$1,MAX($X$1:X1455)+1,"")</f>
        <v/>
      </c>
      <c r="Y1456" s="44" t="str">
        <f t="shared" si="452"/>
        <v/>
      </c>
      <c r="Z1456" s="44" t="str">
        <f t="shared" si="439"/>
        <v/>
      </c>
      <c r="AA1456" s="44" t="str">
        <f t="shared" si="453"/>
        <v/>
      </c>
      <c r="AB1456" s="44" t="str">
        <f t="shared" si="454"/>
        <v/>
      </c>
      <c r="AC1456" s="45" t="str">
        <f t="shared" si="455"/>
        <v/>
      </c>
      <c r="AD1456" s="45" t="str">
        <f t="shared" si="456"/>
        <v/>
      </c>
      <c r="AG1456"/>
    </row>
    <row r="1457" spans="1:33" x14ac:dyDescent="0.25">
      <c r="A1457" s="41" t="str">
        <f>IF(B1457=$Z$1,MAX($A$1:A1456)+1,"")</f>
        <v/>
      </c>
      <c r="B1457" s="48" t="s">
        <v>38</v>
      </c>
      <c r="C1457" s="41" t="s">
        <v>305</v>
      </c>
      <c r="D1457" s="49" t="s">
        <v>370</v>
      </c>
      <c r="E1457" s="50">
        <v>757501</v>
      </c>
      <c r="F1457" s="48" t="s">
        <v>24</v>
      </c>
      <c r="H1457" s="63">
        <f t="shared" si="438"/>
        <v>1456</v>
      </c>
      <c r="I1457" s="63" t="str">
        <f t="shared" si="440"/>
        <v/>
      </c>
      <c r="J1457" s="63" t="str">
        <f t="shared" si="441"/>
        <v/>
      </c>
      <c r="K1457" s="63" t="str">
        <f t="shared" si="442"/>
        <v/>
      </c>
      <c r="L1457" s="63" t="str">
        <f t="shared" si="443"/>
        <v/>
      </c>
      <c r="M1457" s="63" t="str">
        <f t="shared" si="444"/>
        <v/>
      </c>
      <c r="N1457" s="63" t="str">
        <f t="shared" si="445"/>
        <v/>
      </c>
      <c r="P1457" s="44" t="str">
        <f>IF($AB$1="NE","",IF(V1457=$V$1,MAX($P$1:P1456)+1,""))</f>
        <v/>
      </c>
      <c r="Q1457" s="44" t="str">
        <f t="shared" si="446"/>
        <v/>
      </c>
      <c r="R1457" s="44" t="str">
        <f t="shared" si="447"/>
        <v/>
      </c>
      <c r="S1457" s="44" t="str">
        <f t="shared" si="448"/>
        <v/>
      </c>
      <c r="T1457" s="44" t="str">
        <f t="shared" si="449"/>
        <v/>
      </c>
      <c r="U1457" s="44" t="str">
        <f t="shared" si="450"/>
        <v/>
      </c>
      <c r="V1457" s="44" t="str">
        <f t="shared" si="451"/>
        <v/>
      </c>
      <c r="X1457" s="44" t="str">
        <f>IF(AA1457=$AA$1,MAX($X$1:X1456)+1,"")</f>
        <v/>
      </c>
      <c r="Y1457" s="44" t="str">
        <f t="shared" si="452"/>
        <v/>
      </c>
      <c r="Z1457" s="44" t="str">
        <f t="shared" si="439"/>
        <v/>
      </c>
      <c r="AA1457" s="44" t="str">
        <f t="shared" si="453"/>
        <v/>
      </c>
      <c r="AB1457" s="44" t="str">
        <f t="shared" si="454"/>
        <v/>
      </c>
      <c r="AC1457" s="45" t="str">
        <f t="shared" si="455"/>
        <v/>
      </c>
      <c r="AD1457" s="45" t="str">
        <f t="shared" si="456"/>
        <v/>
      </c>
      <c r="AG1457"/>
    </row>
    <row r="1458" spans="1:33" x14ac:dyDescent="0.25">
      <c r="A1458" s="41" t="str">
        <f>IF(B1458=$Z$1,MAX($A$1:A1457)+1,"")</f>
        <v/>
      </c>
      <c r="B1458" s="48" t="s">
        <v>38</v>
      </c>
      <c r="C1458" s="41" t="s">
        <v>305</v>
      </c>
      <c r="D1458" s="49" t="s">
        <v>371</v>
      </c>
      <c r="E1458" s="50">
        <v>701416</v>
      </c>
      <c r="F1458" s="48" t="s">
        <v>24</v>
      </c>
      <c r="H1458" s="63">
        <f t="shared" si="438"/>
        <v>1457</v>
      </c>
      <c r="I1458" s="63" t="str">
        <f t="shared" si="440"/>
        <v/>
      </c>
      <c r="J1458" s="63" t="str">
        <f t="shared" si="441"/>
        <v/>
      </c>
      <c r="K1458" s="63" t="str">
        <f t="shared" si="442"/>
        <v/>
      </c>
      <c r="L1458" s="63" t="str">
        <f t="shared" si="443"/>
        <v/>
      </c>
      <c r="M1458" s="63" t="str">
        <f t="shared" si="444"/>
        <v/>
      </c>
      <c r="N1458" s="63" t="str">
        <f t="shared" si="445"/>
        <v/>
      </c>
      <c r="P1458" s="44" t="str">
        <f>IF($AB$1="NE","",IF(V1458=$V$1,MAX($P$1:P1457)+1,""))</f>
        <v/>
      </c>
      <c r="Q1458" s="44" t="str">
        <f t="shared" si="446"/>
        <v/>
      </c>
      <c r="R1458" s="44" t="str">
        <f t="shared" si="447"/>
        <v/>
      </c>
      <c r="S1458" s="44" t="str">
        <f t="shared" si="448"/>
        <v/>
      </c>
      <c r="T1458" s="44" t="str">
        <f t="shared" si="449"/>
        <v/>
      </c>
      <c r="U1458" s="44" t="str">
        <f t="shared" si="450"/>
        <v/>
      </c>
      <c r="V1458" s="44" t="str">
        <f t="shared" si="451"/>
        <v/>
      </c>
      <c r="X1458" s="44" t="str">
        <f>IF(AA1458=$AA$1,MAX($X$1:X1457)+1,"")</f>
        <v/>
      </c>
      <c r="Y1458" s="44" t="str">
        <f t="shared" si="452"/>
        <v/>
      </c>
      <c r="Z1458" s="44" t="str">
        <f t="shared" si="439"/>
        <v/>
      </c>
      <c r="AA1458" s="44" t="str">
        <f t="shared" si="453"/>
        <v/>
      </c>
      <c r="AB1458" s="44" t="str">
        <f t="shared" si="454"/>
        <v/>
      </c>
      <c r="AC1458" s="45" t="str">
        <f t="shared" si="455"/>
        <v/>
      </c>
      <c r="AD1458" s="45" t="str">
        <f t="shared" si="456"/>
        <v/>
      </c>
      <c r="AG1458"/>
    </row>
    <row r="1459" spans="1:33" x14ac:dyDescent="0.25">
      <c r="A1459" s="41" t="str">
        <f>IF(B1459=$Z$1,MAX($A$1:A1458)+1,"")</f>
        <v/>
      </c>
      <c r="B1459" s="48" t="s">
        <v>38</v>
      </c>
      <c r="C1459" s="41" t="s">
        <v>305</v>
      </c>
      <c r="D1459" s="49" t="s">
        <v>1301</v>
      </c>
      <c r="E1459" s="50">
        <v>759279</v>
      </c>
      <c r="F1459" s="48" t="s">
        <v>24</v>
      </c>
      <c r="H1459" s="63">
        <f t="shared" si="438"/>
        <v>1458</v>
      </c>
      <c r="I1459" s="63" t="str">
        <f t="shared" si="440"/>
        <v/>
      </c>
      <c r="J1459" s="63" t="str">
        <f t="shared" si="441"/>
        <v/>
      </c>
      <c r="K1459" s="63" t="str">
        <f t="shared" si="442"/>
        <v/>
      </c>
      <c r="L1459" s="63" t="str">
        <f t="shared" si="443"/>
        <v/>
      </c>
      <c r="M1459" s="63" t="str">
        <f t="shared" si="444"/>
        <v/>
      </c>
      <c r="N1459" s="63" t="str">
        <f t="shared" si="445"/>
        <v/>
      </c>
      <c r="P1459" s="44" t="str">
        <f>IF($AB$1="NE","",IF(V1459=$V$1,MAX($P$1:P1458)+1,""))</f>
        <v/>
      </c>
      <c r="Q1459" s="44" t="str">
        <f t="shared" si="446"/>
        <v/>
      </c>
      <c r="R1459" s="44" t="str">
        <f t="shared" si="447"/>
        <v/>
      </c>
      <c r="S1459" s="44" t="str">
        <f t="shared" si="448"/>
        <v/>
      </c>
      <c r="T1459" s="44" t="str">
        <f t="shared" si="449"/>
        <v/>
      </c>
      <c r="U1459" s="44" t="str">
        <f t="shared" si="450"/>
        <v/>
      </c>
      <c r="V1459" s="44" t="str">
        <f t="shared" si="451"/>
        <v/>
      </c>
      <c r="X1459" s="44" t="str">
        <f>IF(AA1459=$AA$1,MAX($X$1:X1458)+1,"")</f>
        <v/>
      </c>
      <c r="Y1459" s="44" t="str">
        <f t="shared" si="452"/>
        <v/>
      </c>
      <c r="Z1459" s="44" t="str">
        <f t="shared" si="439"/>
        <v/>
      </c>
      <c r="AA1459" s="44" t="str">
        <f t="shared" si="453"/>
        <v/>
      </c>
      <c r="AB1459" s="44" t="str">
        <f t="shared" si="454"/>
        <v/>
      </c>
      <c r="AC1459" s="45" t="str">
        <f t="shared" si="455"/>
        <v/>
      </c>
      <c r="AD1459" s="45" t="str">
        <f t="shared" si="456"/>
        <v/>
      </c>
      <c r="AG1459"/>
    </row>
    <row r="1460" spans="1:33" x14ac:dyDescent="0.25">
      <c r="A1460" s="41" t="str">
        <f>IF(B1460=$Z$1,MAX($A$1:A1459)+1,"")</f>
        <v/>
      </c>
      <c r="B1460" s="48" t="s">
        <v>38</v>
      </c>
      <c r="C1460" s="41" t="s">
        <v>305</v>
      </c>
      <c r="D1460" s="49" t="s">
        <v>372</v>
      </c>
      <c r="E1460" s="50">
        <v>669288</v>
      </c>
      <c r="F1460" s="48" t="s">
        <v>24</v>
      </c>
      <c r="H1460" s="63">
        <f t="shared" si="438"/>
        <v>1459</v>
      </c>
      <c r="I1460" s="63" t="str">
        <f t="shared" si="440"/>
        <v/>
      </c>
      <c r="J1460" s="63" t="str">
        <f t="shared" si="441"/>
        <v/>
      </c>
      <c r="K1460" s="63" t="str">
        <f t="shared" si="442"/>
        <v/>
      </c>
      <c r="L1460" s="63" t="str">
        <f t="shared" si="443"/>
        <v/>
      </c>
      <c r="M1460" s="63" t="str">
        <f t="shared" si="444"/>
        <v/>
      </c>
      <c r="N1460" s="63" t="str">
        <f t="shared" si="445"/>
        <v/>
      </c>
      <c r="P1460" s="44" t="str">
        <f>IF($AB$1="NE","",IF(V1460=$V$1,MAX($P$1:P1459)+1,""))</f>
        <v/>
      </c>
      <c r="Q1460" s="44" t="str">
        <f t="shared" si="446"/>
        <v/>
      </c>
      <c r="R1460" s="44" t="str">
        <f t="shared" si="447"/>
        <v/>
      </c>
      <c r="S1460" s="44" t="str">
        <f t="shared" si="448"/>
        <v/>
      </c>
      <c r="T1460" s="44" t="str">
        <f t="shared" si="449"/>
        <v/>
      </c>
      <c r="U1460" s="44" t="str">
        <f t="shared" si="450"/>
        <v/>
      </c>
      <c r="V1460" s="44" t="str">
        <f t="shared" si="451"/>
        <v/>
      </c>
      <c r="X1460" s="44" t="str">
        <f>IF(AA1460=$AA$1,MAX($X$1:X1459)+1,"")</f>
        <v/>
      </c>
      <c r="Y1460" s="44" t="str">
        <f t="shared" si="452"/>
        <v/>
      </c>
      <c r="Z1460" s="44" t="str">
        <f t="shared" si="439"/>
        <v/>
      </c>
      <c r="AA1460" s="44" t="str">
        <f t="shared" si="453"/>
        <v/>
      </c>
      <c r="AB1460" s="44" t="str">
        <f t="shared" si="454"/>
        <v/>
      </c>
      <c r="AC1460" s="45" t="str">
        <f t="shared" si="455"/>
        <v/>
      </c>
      <c r="AD1460" s="45" t="str">
        <f t="shared" si="456"/>
        <v/>
      </c>
      <c r="AG1460"/>
    </row>
    <row r="1461" spans="1:33" x14ac:dyDescent="0.25">
      <c r="A1461" s="41" t="str">
        <f>IF(B1461=$Z$1,MAX($A$1:A1460)+1,"")</f>
        <v/>
      </c>
      <c r="B1461" s="48" t="s">
        <v>38</v>
      </c>
      <c r="C1461" s="41" t="s">
        <v>305</v>
      </c>
      <c r="D1461" s="49" t="s">
        <v>1302</v>
      </c>
      <c r="E1461" s="50">
        <v>672041</v>
      </c>
      <c r="F1461" s="48" t="s">
        <v>24</v>
      </c>
      <c r="H1461" s="63">
        <f t="shared" si="438"/>
        <v>1460</v>
      </c>
      <c r="I1461" s="63" t="str">
        <f t="shared" si="440"/>
        <v/>
      </c>
      <c r="J1461" s="63" t="str">
        <f t="shared" si="441"/>
        <v/>
      </c>
      <c r="K1461" s="63" t="str">
        <f t="shared" si="442"/>
        <v/>
      </c>
      <c r="L1461" s="63" t="str">
        <f t="shared" si="443"/>
        <v/>
      </c>
      <c r="M1461" s="63" t="str">
        <f t="shared" si="444"/>
        <v/>
      </c>
      <c r="N1461" s="63" t="str">
        <f t="shared" si="445"/>
        <v/>
      </c>
      <c r="P1461" s="44" t="str">
        <f>IF($AB$1="NE","",IF(V1461=$V$1,MAX($P$1:P1460)+1,""))</f>
        <v/>
      </c>
      <c r="Q1461" s="44" t="str">
        <f t="shared" si="446"/>
        <v/>
      </c>
      <c r="R1461" s="44" t="str">
        <f t="shared" si="447"/>
        <v/>
      </c>
      <c r="S1461" s="44" t="str">
        <f t="shared" si="448"/>
        <v/>
      </c>
      <c r="T1461" s="44" t="str">
        <f t="shared" si="449"/>
        <v/>
      </c>
      <c r="U1461" s="44" t="str">
        <f t="shared" si="450"/>
        <v/>
      </c>
      <c r="V1461" s="44" t="str">
        <f t="shared" si="451"/>
        <v/>
      </c>
      <c r="X1461" s="44" t="str">
        <f>IF(AA1461=$AA$1,MAX($X$1:X1460)+1,"")</f>
        <v/>
      </c>
      <c r="Y1461" s="44" t="str">
        <f t="shared" si="452"/>
        <v/>
      </c>
      <c r="Z1461" s="44" t="str">
        <f t="shared" si="439"/>
        <v/>
      </c>
      <c r="AA1461" s="44" t="str">
        <f t="shared" si="453"/>
        <v/>
      </c>
      <c r="AB1461" s="44" t="str">
        <f t="shared" si="454"/>
        <v/>
      </c>
      <c r="AC1461" s="45" t="str">
        <f t="shared" si="455"/>
        <v/>
      </c>
      <c r="AD1461" s="45" t="str">
        <f t="shared" si="456"/>
        <v/>
      </c>
      <c r="AG1461"/>
    </row>
    <row r="1462" spans="1:33" x14ac:dyDescent="0.25">
      <c r="A1462" s="41" t="str">
        <f>IF(B1462=$Z$1,MAX($A$1:A1461)+1,"")</f>
        <v/>
      </c>
      <c r="B1462" s="48" t="s">
        <v>38</v>
      </c>
      <c r="C1462" s="41" t="s">
        <v>305</v>
      </c>
      <c r="D1462" s="49" t="s">
        <v>373</v>
      </c>
      <c r="E1462" s="50">
        <v>763161</v>
      </c>
      <c r="F1462" s="48" t="s">
        <v>24</v>
      </c>
      <c r="H1462" s="63">
        <f t="shared" si="438"/>
        <v>1461</v>
      </c>
      <c r="I1462" s="63" t="str">
        <f t="shared" si="440"/>
        <v/>
      </c>
      <c r="J1462" s="63" t="str">
        <f t="shared" si="441"/>
        <v/>
      </c>
      <c r="K1462" s="63" t="str">
        <f t="shared" si="442"/>
        <v/>
      </c>
      <c r="L1462" s="63" t="str">
        <f t="shared" si="443"/>
        <v/>
      </c>
      <c r="M1462" s="63" t="str">
        <f t="shared" si="444"/>
        <v/>
      </c>
      <c r="N1462" s="63" t="str">
        <f t="shared" si="445"/>
        <v/>
      </c>
      <c r="P1462" s="44" t="str">
        <f>IF($AB$1="NE","",IF(V1462=$V$1,MAX($P$1:P1461)+1,""))</f>
        <v/>
      </c>
      <c r="Q1462" s="44" t="str">
        <f t="shared" si="446"/>
        <v/>
      </c>
      <c r="R1462" s="44" t="str">
        <f t="shared" si="447"/>
        <v/>
      </c>
      <c r="S1462" s="44" t="str">
        <f t="shared" si="448"/>
        <v/>
      </c>
      <c r="T1462" s="44" t="str">
        <f t="shared" si="449"/>
        <v/>
      </c>
      <c r="U1462" s="44" t="str">
        <f t="shared" si="450"/>
        <v/>
      </c>
      <c r="V1462" s="44" t="str">
        <f t="shared" si="451"/>
        <v/>
      </c>
      <c r="X1462" s="44" t="str">
        <f>IF(AA1462=$AA$1,MAX($X$1:X1461)+1,"")</f>
        <v/>
      </c>
      <c r="Y1462" s="44" t="str">
        <f t="shared" si="452"/>
        <v/>
      </c>
      <c r="Z1462" s="44" t="str">
        <f t="shared" si="439"/>
        <v/>
      </c>
      <c r="AA1462" s="44" t="str">
        <f t="shared" si="453"/>
        <v/>
      </c>
      <c r="AB1462" s="44" t="str">
        <f t="shared" si="454"/>
        <v/>
      </c>
      <c r="AC1462" s="45" t="str">
        <f t="shared" si="455"/>
        <v/>
      </c>
      <c r="AD1462" s="45" t="str">
        <f t="shared" si="456"/>
        <v/>
      </c>
      <c r="AG1462"/>
    </row>
    <row r="1463" spans="1:33" x14ac:dyDescent="0.25">
      <c r="A1463" s="41" t="str">
        <f>IF(B1463=$Z$1,MAX($A$1:A1462)+1,"")</f>
        <v/>
      </c>
      <c r="B1463" s="48" t="s">
        <v>38</v>
      </c>
      <c r="C1463" s="41" t="s">
        <v>305</v>
      </c>
      <c r="D1463" s="49" t="s">
        <v>374</v>
      </c>
      <c r="E1463" s="50">
        <v>763438</v>
      </c>
      <c r="F1463" s="48" t="s">
        <v>24</v>
      </c>
      <c r="H1463" s="63">
        <f t="shared" si="438"/>
        <v>1462</v>
      </c>
      <c r="I1463" s="63" t="str">
        <f t="shared" si="440"/>
        <v/>
      </c>
      <c r="J1463" s="63" t="str">
        <f t="shared" si="441"/>
        <v/>
      </c>
      <c r="K1463" s="63" t="str">
        <f t="shared" si="442"/>
        <v/>
      </c>
      <c r="L1463" s="63" t="str">
        <f t="shared" si="443"/>
        <v/>
      </c>
      <c r="M1463" s="63" t="str">
        <f t="shared" si="444"/>
        <v/>
      </c>
      <c r="N1463" s="63" t="str">
        <f t="shared" si="445"/>
        <v/>
      </c>
      <c r="P1463" s="44" t="str">
        <f>IF($AB$1="NE","",IF(V1463=$V$1,MAX($P$1:P1462)+1,""))</f>
        <v/>
      </c>
      <c r="Q1463" s="44" t="str">
        <f t="shared" si="446"/>
        <v/>
      </c>
      <c r="R1463" s="44" t="str">
        <f t="shared" si="447"/>
        <v/>
      </c>
      <c r="S1463" s="44" t="str">
        <f t="shared" si="448"/>
        <v/>
      </c>
      <c r="T1463" s="44" t="str">
        <f t="shared" si="449"/>
        <v/>
      </c>
      <c r="U1463" s="44" t="str">
        <f t="shared" si="450"/>
        <v/>
      </c>
      <c r="V1463" s="44" t="str">
        <f t="shared" si="451"/>
        <v/>
      </c>
      <c r="X1463" s="44" t="str">
        <f>IF(AA1463=$AA$1,MAX($X$1:X1462)+1,"")</f>
        <v/>
      </c>
      <c r="Y1463" s="44" t="str">
        <f t="shared" si="452"/>
        <v/>
      </c>
      <c r="Z1463" s="44" t="str">
        <f t="shared" si="439"/>
        <v/>
      </c>
      <c r="AA1463" s="44" t="str">
        <f t="shared" si="453"/>
        <v/>
      </c>
      <c r="AB1463" s="44" t="str">
        <f t="shared" si="454"/>
        <v/>
      </c>
      <c r="AC1463" s="45" t="str">
        <f t="shared" si="455"/>
        <v/>
      </c>
      <c r="AD1463" s="45" t="str">
        <f t="shared" si="456"/>
        <v/>
      </c>
      <c r="AG1463"/>
    </row>
    <row r="1464" spans="1:33" x14ac:dyDescent="0.25">
      <c r="A1464" s="41" t="str">
        <f>IF(B1464=$Z$1,MAX($A$1:A1463)+1,"")</f>
        <v/>
      </c>
      <c r="B1464" s="48" t="s">
        <v>38</v>
      </c>
      <c r="C1464" s="41" t="s">
        <v>305</v>
      </c>
      <c r="D1464" s="49" t="s">
        <v>1303</v>
      </c>
      <c r="E1464" s="50">
        <v>763527</v>
      </c>
      <c r="F1464" s="48" t="s">
        <v>24</v>
      </c>
      <c r="H1464" s="63">
        <f t="shared" si="438"/>
        <v>1463</v>
      </c>
      <c r="I1464" s="63" t="str">
        <f t="shared" si="440"/>
        <v/>
      </c>
      <c r="J1464" s="63" t="str">
        <f t="shared" si="441"/>
        <v/>
      </c>
      <c r="K1464" s="63" t="str">
        <f t="shared" si="442"/>
        <v/>
      </c>
      <c r="L1464" s="63" t="str">
        <f t="shared" si="443"/>
        <v/>
      </c>
      <c r="M1464" s="63" t="str">
        <f t="shared" si="444"/>
        <v/>
      </c>
      <c r="N1464" s="63" t="str">
        <f t="shared" si="445"/>
        <v/>
      </c>
      <c r="P1464" s="44" t="str">
        <f>IF($AB$1="NE","",IF(V1464=$V$1,MAX($P$1:P1463)+1,""))</f>
        <v/>
      </c>
      <c r="Q1464" s="44" t="str">
        <f t="shared" si="446"/>
        <v/>
      </c>
      <c r="R1464" s="44" t="str">
        <f t="shared" si="447"/>
        <v/>
      </c>
      <c r="S1464" s="44" t="str">
        <f t="shared" si="448"/>
        <v/>
      </c>
      <c r="T1464" s="44" t="str">
        <f t="shared" si="449"/>
        <v/>
      </c>
      <c r="U1464" s="44" t="str">
        <f t="shared" si="450"/>
        <v/>
      </c>
      <c r="V1464" s="44" t="str">
        <f t="shared" si="451"/>
        <v/>
      </c>
      <c r="X1464" s="44" t="str">
        <f>IF(AA1464=$AA$1,MAX($X$1:X1463)+1,"")</f>
        <v/>
      </c>
      <c r="Y1464" s="44" t="str">
        <f t="shared" si="452"/>
        <v/>
      </c>
      <c r="Z1464" s="44" t="str">
        <f t="shared" si="439"/>
        <v/>
      </c>
      <c r="AA1464" s="44" t="str">
        <f t="shared" si="453"/>
        <v/>
      </c>
      <c r="AB1464" s="44" t="str">
        <f t="shared" si="454"/>
        <v/>
      </c>
      <c r="AC1464" s="45" t="str">
        <f t="shared" si="455"/>
        <v/>
      </c>
      <c r="AD1464" s="45" t="str">
        <f t="shared" si="456"/>
        <v/>
      </c>
      <c r="AG1464"/>
    </row>
    <row r="1465" spans="1:33" x14ac:dyDescent="0.25">
      <c r="A1465" s="41" t="str">
        <f>IF(B1465=$Z$1,MAX($A$1:A1464)+1,"")</f>
        <v/>
      </c>
      <c r="B1465" s="48" t="s">
        <v>38</v>
      </c>
      <c r="C1465" s="41" t="s">
        <v>305</v>
      </c>
      <c r="D1465" s="49" t="s">
        <v>614</v>
      </c>
      <c r="E1465" s="50">
        <v>764515</v>
      </c>
      <c r="F1465" s="48" t="s">
        <v>24</v>
      </c>
      <c r="H1465" s="63">
        <f t="shared" si="438"/>
        <v>1464</v>
      </c>
      <c r="I1465" s="63" t="str">
        <f t="shared" si="440"/>
        <v/>
      </c>
      <c r="J1465" s="63" t="str">
        <f t="shared" si="441"/>
        <v/>
      </c>
      <c r="K1465" s="63" t="str">
        <f t="shared" si="442"/>
        <v/>
      </c>
      <c r="L1465" s="63" t="str">
        <f t="shared" si="443"/>
        <v/>
      </c>
      <c r="M1465" s="63" t="str">
        <f t="shared" si="444"/>
        <v/>
      </c>
      <c r="N1465" s="63" t="str">
        <f t="shared" si="445"/>
        <v/>
      </c>
      <c r="P1465" s="44" t="str">
        <f>IF($AB$1="NE","",IF(V1465=$V$1,MAX($P$1:P1464)+1,""))</f>
        <v/>
      </c>
      <c r="Q1465" s="44" t="str">
        <f t="shared" si="446"/>
        <v/>
      </c>
      <c r="R1465" s="44" t="str">
        <f t="shared" si="447"/>
        <v/>
      </c>
      <c r="S1465" s="44" t="str">
        <f t="shared" si="448"/>
        <v/>
      </c>
      <c r="T1465" s="44" t="str">
        <f t="shared" si="449"/>
        <v/>
      </c>
      <c r="U1465" s="44" t="str">
        <f t="shared" si="450"/>
        <v/>
      </c>
      <c r="V1465" s="44" t="str">
        <f t="shared" si="451"/>
        <v/>
      </c>
      <c r="X1465" s="44" t="str">
        <f>IF(AA1465=$AA$1,MAX($X$1:X1464)+1,"")</f>
        <v/>
      </c>
      <c r="Y1465" s="44" t="str">
        <f t="shared" si="452"/>
        <v/>
      </c>
      <c r="Z1465" s="44" t="str">
        <f t="shared" si="439"/>
        <v/>
      </c>
      <c r="AA1465" s="44" t="str">
        <f t="shared" si="453"/>
        <v/>
      </c>
      <c r="AB1465" s="44" t="str">
        <f t="shared" si="454"/>
        <v/>
      </c>
      <c r="AC1465" s="45" t="str">
        <f t="shared" si="455"/>
        <v/>
      </c>
      <c r="AD1465" s="45" t="str">
        <f t="shared" si="456"/>
        <v/>
      </c>
      <c r="AG1465"/>
    </row>
    <row r="1466" spans="1:33" x14ac:dyDescent="0.25">
      <c r="A1466" s="41" t="str">
        <f>IF(B1466=$Z$1,MAX($A$1:A1465)+1,"")</f>
        <v/>
      </c>
      <c r="B1466" s="48" t="s">
        <v>38</v>
      </c>
      <c r="C1466" s="41" t="s">
        <v>305</v>
      </c>
      <c r="D1466" s="49" t="s">
        <v>375</v>
      </c>
      <c r="E1466" s="50">
        <v>672114</v>
      </c>
      <c r="F1466" s="48" t="s">
        <v>24</v>
      </c>
      <c r="H1466" s="63">
        <f t="shared" si="438"/>
        <v>1465</v>
      </c>
      <c r="I1466" s="63" t="str">
        <f t="shared" si="440"/>
        <v/>
      </c>
      <c r="J1466" s="63" t="str">
        <f t="shared" si="441"/>
        <v/>
      </c>
      <c r="K1466" s="63" t="str">
        <f t="shared" si="442"/>
        <v/>
      </c>
      <c r="L1466" s="63" t="str">
        <f t="shared" si="443"/>
        <v/>
      </c>
      <c r="M1466" s="63" t="str">
        <f t="shared" si="444"/>
        <v/>
      </c>
      <c r="N1466" s="63" t="str">
        <f t="shared" si="445"/>
        <v/>
      </c>
      <c r="P1466" s="44" t="str">
        <f>IF($AB$1="NE","",IF(V1466=$V$1,MAX($P$1:P1465)+1,""))</f>
        <v/>
      </c>
      <c r="Q1466" s="44" t="str">
        <f t="shared" si="446"/>
        <v/>
      </c>
      <c r="R1466" s="44" t="str">
        <f t="shared" si="447"/>
        <v/>
      </c>
      <c r="S1466" s="44" t="str">
        <f t="shared" si="448"/>
        <v/>
      </c>
      <c r="T1466" s="44" t="str">
        <f t="shared" si="449"/>
        <v/>
      </c>
      <c r="U1466" s="44" t="str">
        <f t="shared" si="450"/>
        <v/>
      </c>
      <c r="V1466" s="44" t="str">
        <f t="shared" si="451"/>
        <v/>
      </c>
      <c r="X1466" s="44" t="str">
        <f>IF(AA1466=$AA$1,MAX($X$1:X1465)+1,"")</f>
        <v/>
      </c>
      <c r="Y1466" s="44" t="str">
        <f t="shared" si="452"/>
        <v/>
      </c>
      <c r="Z1466" s="44" t="str">
        <f t="shared" si="439"/>
        <v/>
      </c>
      <c r="AA1466" s="44" t="str">
        <f t="shared" si="453"/>
        <v/>
      </c>
      <c r="AB1466" s="44" t="str">
        <f t="shared" si="454"/>
        <v/>
      </c>
      <c r="AC1466" s="45" t="str">
        <f t="shared" si="455"/>
        <v/>
      </c>
      <c r="AD1466" s="45" t="str">
        <f t="shared" si="456"/>
        <v/>
      </c>
      <c r="AG1466"/>
    </row>
    <row r="1467" spans="1:33" x14ac:dyDescent="0.25">
      <c r="A1467" s="41" t="str">
        <f>IF(B1467=$Z$1,MAX($A$1:A1466)+1,"")</f>
        <v/>
      </c>
      <c r="B1467" s="48" t="s">
        <v>38</v>
      </c>
      <c r="C1467" s="41" t="s">
        <v>305</v>
      </c>
      <c r="D1467" s="49" t="s">
        <v>376</v>
      </c>
      <c r="E1467" s="50">
        <v>766704</v>
      </c>
      <c r="F1467" s="48" t="s">
        <v>24</v>
      </c>
      <c r="H1467" s="63">
        <f t="shared" si="438"/>
        <v>1466</v>
      </c>
      <c r="I1467" s="63" t="str">
        <f t="shared" si="440"/>
        <v/>
      </c>
      <c r="J1467" s="63" t="str">
        <f t="shared" si="441"/>
        <v/>
      </c>
      <c r="K1467" s="63" t="str">
        <f t="shared" si="442"/>
        <v/>
      </c>
      <c r="L1467" s="63" t="str">
        <f t="shared" si="443"/>
        <v/>
      </c>
      <c r="M1467" s="63" t="str">
        <f t="shared" si="444"/>
        <v/>
      </c>
      <c r="N1467" s="63" t="str">
        <f t="shared" si="445"/>
        <v/>
      </c>
      <c r="P1467" s="44" t="str">
        <f>IF($AB$1="NE","",IF(V1467=$V$1,MAX($P$1:P1466)+1,""))</f>
        <v/>
      </c>
      <c r="Q1467" s="44" t="str">
        <f t="shared" si="446"/>
        <v/>
      </c>
      <c r="R1467" s="44" t="str">
        <f t="shared" si="447"/>
        <v/>
      </c>
      <c r="S1467" s="44" t="str">
        <f t="shared" si="448"/>
        <v/>
      </c>
      <c r="T1467" s="44" t="str">
        <f t="shared" si="449"/>
        <v/>
      </c>
      <c r="U1467" s="44" t="str">
        <f t="shared" si="450"/>
        <v/>
      </c>
      <c r="V1467" s="44" t="str">
        <f t="shared" si="451"/>
        <v/>
      </c>
      <c r="X1467" s="44" t="str">
        <f>IF(AA1467=$AA$1,MAX($X$1:X1466)+1,"")</f>
        <v/>
      </c>
      <c r="Y1467" s="44" t="str">
        <f t="shared" si="452"/>
        <v/>
      </c>
      <c r="Z1467" s="44" t="str">
        <f t="shared" si="439"/>
        <v/>
      </c>
      <c r="AA1467" s="44" t="str">
        <f t="shared" si="453"/>
        <v/>
      </c>
      <c r="AB1467" s="44" t="str">
        <f t="shared" si="454"/>
        <v/>
      </c>
      <c r="AC1467" s="45" t="str">
        <f t="shared" si="455"/>
        <v/>
      </c>
      <c r="AD1467" s="45" t="str">
        <f t="shared" si="456"/>
        <v/>
      </c>
      <c r="AG1467"/>
    </row>
    <row r="1468" spans="1:33" x14ac:dyDescent="0.25">
      <c r="A1468" s="41" t="str">
        <f>IF(B1468=$Z$1,MAX($A$1:A1467)+1,"")</f>
        <v/>
      </c>
      <c r="B1468" s="48" t="s">
        <v>38</v>
      </c>
      <c r="C1468" s="41" t="s">
        <v>305</v>
      </c>
      <c r="D1468" s="49" t="s">
        <v>377</v>
      </c>
      <c r="E1468" s="50">
        <v>767760</v>
      </c>
      <c r="F1468" s="48" t="s">
        <v>24</v>
      </c>
      <c r="H1468" s="63">
        <f t="shared" si="438"/>
        <v>1467</v>
      </c>
      <c r="I1468" s="63" t="str">
        <f t="shared" si="440"/>
        <v/>
      </c>
      <c r="J1468" s="63" t="str">
        <f t="shared" si="441"/>
        <v/>
      </c>
      <c r="K1468" s="63" t="str">
        <f t="shared" si="442"/>
        <v/>
      </c>
      <c r="L1468" s="63" t="str">
        <f t="shared" si="443"/>
        <v/>
      </c>
      <c r="M1468" s="63" t="str">
        <f t="shared" si="444"/>
        <v/>
      </c>
      <c r="N1468" s="63" t="str">
        <f t="shared" si="445"/>
        <v/>
      </c>
      <c r="P1468" s="44" t="str">
        <f>IF($AB$1="NE","",IF(V1468=$V$1,MAX($P$1:P1467)+1,""))</f>
        <v/>
      </c>
      <c r="Q1468" s="44" t="str">
        <f t="shared" si="446"/>
        <v/>
      </c>
      <c r="R1468" s="44" t="str">
        <f t="shared" si="447"/>
        <v/>
      </c>
      <c r="S1468" s="44" t="str">
        <f t="shared" si="448"/>
        <v/>
      </c>
      <c r="T1468" s="44" t="str">
        <f t="shared" si="449"/>
        <v/>
      </c>
      <c r="U1468" s="44" t="str">
        <f t="shared" si="450"/>
        <v/>
      </c>
      <c r="V1468" s="44" t="str">
        <f t="shared" si="451"/>
        <v/>
      </c>
      <c r="X1468" s="44" t="str">
        <f>IF(AA1468=$AA$1,MAX($X$1:X1467)+1,"")</f>
        <v/>
      </c>
      <c r="Y1468" s="44" t="str">
        <f t="shared" si="452"/>
        <v/>
      </c>
      <c r="Z1468" s="44" t="str">
        <f t="shared" si="439"/>
        <v/>
      </c>
      <c r="AA1468" s="44" t="str">
        <f t="shared" si="453"/>
        <v/>
      </c>
      <c r="AB1468" s="44" t="str">
        <f t="shared" si="454"/>
        <v/>
      </c>
      <c r="AC1468" s="45" t="str">
        <f t="shared" si="455"/>
        <v/>
      </c>
      <c r="AD1468" s="45" t="str">
        <f t="shared" si="456"/>
        <v/>
      </c>
      <c r="AG1468"/>
    </row>
    <row r="1469" spans="1:33" x14ac:dyDescent="0.25">
      <c r="A1469" s="41" t="str">
        <f>IF(B1469=$Z$1,MAX($A$1:A1468)+1,"")</f>
        <v/>
      </c>
      <c r="B1469" s="48" t="s">
        <v>38</v>
      </c>
      <c r="C1469" s="41" t="s">
        <v>305</v>
      </c>
      <c r="D1469" s="49" t="s">
        <v>1304</v>
      </c>
      <c r="E1469" s="50">
        <v>628484</v>
      </c>
      <c r="F1469" s="48" t="s">
        <v>24</v>
      </c>
      <c r="H1469" s="63">
        <f t="shared" si="438"/>
        <v>1468</v>
      </c>
      <c r="I1469" s="63" t="str">
        <f t="shared" si="440"/>
        <v/>
      </c>
      <c r="J1469" s="63" t="str">
        <f t="shared" si="441"/>
        <v/>
      </c>
      <c r="K1469" s="63" t="str">
        <f t="shared" si="442"/>
        <v/>
      </c>
      <c r="L1469" s="63" t="str">
        <f t="shared" si="443"/>
        <v/>
      </c>
      <c r="M1469" s="63" t="str">
        <f t="shared" si="444"/>
        <v/>
      </c>
      <c r="N1469" s="63" t="str">
        <f t="shared" si="445"/>
        <v/>
      </c>
      <c r="P1469" s="44" t="str">
        <f>IF($AB$1="NE","",IF(V1469=$V$1,MAX($P$1:P1468)+1,""))</f>
        <v/>
      </c>
      <c r="Q1469" s="44" t="str">
        <f t="shared" si="446"/>
        <v/>
      </c>
      <c r="R1469" s="44" t="str">
        <f t="shared" si="447"/>
        <v/>
      </c>
      <c r="S1469" s="44" t="str">
        <f t="shared" si="448"/>
        <v/>
      </c>
      <c r="T1469" s="44" t="str">
        <f t="shared" si="449"/>
        <v/>
      </c>
      <c r="U1469" s="44" t="str">
        <f t="shared" si="450"/>
        <v/>
      </c>
      <c r="V1469" s="44" t="str">
        <f t="shared" si="451"/>
        <v/>
      </c>
      <c r="X1469" s="44" t="str">
        <f>IF(AA1469=$AA$1,MAX($X$1:X1468)+1,"")</f>
        <v/>
      </c>
      <c r="Y1469" s="44" t="str">
        <f t="shared" si="452"/>
        <v/>
      </c>
      <c r="Z1469" s="44" t="str">
        <f t="shared" si="439"/>
        <v/>
      </c>
      <c r="AA1469" s="44" t="str">
        <f t="shared" si="453"/>
        <v/>
      </c>
      <c r="AB1469" s="44" t="str">
        <f t="shared" si="454"/>
        <v/>
      </c>
      <c r="AC1469" s="45" t="str">
        <f t="shared" si="455"/>
        <v/>
      </c>
      <c r="AD1469" s="45" t="str">
        <f t="shared" si="456"/>
        <v/>
      </c>
      <c r="AG1469"/>
    </row>
    <row r="1470" spans="1:33" x14ac:dyDescent="0.25">
      <c r="A1470" s="41" t="str">
        <f>IF(B1470=$Z$1,MAX($A$1:A1469)+1,"")</f>
        <v/>
      </c>
      <c r="B1470" s="48" t="s">
        <v>38</v>
      </c>
      <c r="C1470" s="41" t="s">
        <v>305</v>
      </c>
      <c r="D1470" s="49" t="s">
        <v>1305</v>
      </c>
      <c r="E1470" s="50">
        <v>768669</v>
      </c>
      <c r="F1470" s="48" t="s">
        <v>24</v>
      </c>
      <c r="H1470" s="63">
        <f t="shared" si="438"/>
        <v>1469</v>
      </c>
      <c r="I1470" s="63" t="str">
        <f t="shared" si="440"/>
        <v/>
      </c>
      <c r="J1470" s="63" t="str">
        <f t="shared" si="441"/>
        <v/>
      </c>
      <c r="K1470" s="63" t="str">
        <f t="shared" si="442"/>
        <v/>
      </c>
      <c r="L1470" s="63" t="str">
        <f t="shared" si="443"/>
        <v/>
      </c>
      <c r="M1470" s="63" t="str">
        <f t="shared" si="444"/>
        <v/>
      </c>
      <c r="N1470" s="63" t="str">
        <f t="shared" si="445"/>
        <v/>
      </c>
      <c r="P1470" s="44" t="str">
        <f>IF($AB$1="NE","",IF(V1470=$V$1,MAX($P$1:P1469)+1,""))</f>
        <v/>
      </c>
      <c r="Q1470" s="44" t="str">
        <f t="shared" si="446"/>
        <v/>
      </c>
      <c r="R1470" s="44" t="str">
        <f t="shared" si="447"/>
        <v/>
      </c>
      <c r="S1470" s="44" t="str">
        <f t="shared" si="448"/>
        <v/>
      </c>
      <c r="T1470" s="44" t="str">
        <f t="shared" si="449"/>
        <v/>
      </c>
      <c r="U1470" s="44" t="str">
        <f t="shared" si="450"/>
        <v/>
      </c>
      <c r="V1470" s="44" t="str">
        <f t="shared" si="451"/>
        <v/>
      </c>
      <c r="X1470" s="44" t="str">
        <f>IF(AA1470=$AA$1,MAX($X$1:X1469)+1,"")</f>
        <v/>
      </c>
      <c r="Y1470" s="44" t="str">
        <f t="shared" si="452"/>
        <v/>
      </c>
      <c r="Z1470" s="44" t="str">
        <f t="shared" si="439"/>
        <v/>
      </c>
      <c r="AA1470" s="44" t="str">
        <f t="shared" si="453"/>
        <v/>
      </c>
      <c r="AB1470" s="44" t="str">
        <f t="shared" si="454"/>
        <v/>
      </c>
      <c r="AC1470" s="45" t="str">
        <f t="shared" si="455"/>
        <v/>
      </c>
      <c r="AD1470" s="45" t="str">
        <f t="shared" si="456"/>
        <v/>
      </c>
      <c r="AG1470"/>
    </row>
    <row r="1471" spans="1:33" x14ac:dyDescent="0.25">
      <c r="A1471" s="41" t="str">
        <f>IF(B1471=$Z$1,MAX($A$1:A1470)+1,"")</f>
        <v/>
      </c>
      <c r="B1471" s="48" t="s">
        <v>38</v>
      </c>
      <c r="C1471" s="41" t="s">
        <v>305</v>
      </c>
      <c r="D1471" s="49" t="s">
        <v>1306</v>
      </c>
      <c r="E1471" s="50">
        <v>768871</v>
      </c>
      <c r="F1471" s="48" t="s">
        <v>24</v>
      </c>
      <c r="H1471" s="63">
        <f t="shared" si="438"/>
        <v>1470</v>
      </c>
      <c r="I1471" s="63" t="str">
        <f t="shared" si="440"/>
        <v/>
      </c>
      <c r="J1471" s="63" t="str">
        <f t="shared" si="441"/>
        <v/>
      </c>
      <c r="K1471" s="63" t="str">
        <f t="shared" si="442"/>
        <v/>
      </c>
      <c r="L1471" s="63" t="str">
        <f t="shared" si="443"/>
        <v/>
      </c>
      <c r="M1471" s="63" t="str">
        <f t="shared" si="444"/>
        <v/>
      </c>
      <c r="N1471" s="63" t="str">
        <f t="shared" si="445"/>
        <v/>
      </c>
      <c r="P1471" s="44" t="str">
        <f>IF($AB$1="NE","",IF(V1471=$V$1,MAX($P$1:P1470)+1,""))</f>
        <v/>
      </c>
      <c r="Q1471" s="44" t="str">
        <f t="shared" si="446"/>
        <v/>
      </c>
      <c r="R1471" s="44" t="str">
        <f t="shared" si="447"/>
        <v/>
      </c>
      <c r="S1471" s="44" t="str">
        <f t="shared" si="448"/>
        <v/>
      </c>
      <c r="T1471" s="44" t="str">
        <f t="shared" si="449"/>
        <v/>
      </c>
      <c r="U1471" s="44" t="str">
        <f t="shared" si="450"/>
        <v/>
      </c>
      <c r="V1471" s="44" t="str">
        <f t="shared" si="451"/>
        <v/>
      </c>
      <c r="X1471" s="44" t="str">
        <f>IF(AA1471=$AA$1,MAX($X$1:X1470)+1,"")</f>
        <v/>
      </c>
      <c r="Y1471" s="44" t="str">
        <f t="shared" si="452"/>
        <v/>
      </c>
      <c r="Z1471" s="44" t="str">
        <f t="shared" si="439"/>
        <v/>
      </c>
      <c r="AA1471" s="44" t="str">
        <f t="shared" si="453"/>
        <v/>
      </c>
      <c r="AB1471" s="44" t="str">
        <f t="shared" si="454"/>
        <v/>
      </c>
      <c r="AC1471" s="45" t="str">
        <f t="shared" si="455"/>
        <v/>
      </c>
      <c r="AD1471" s="45" t="str">
        <f t="shared" si="456"/>
        <v/>
      </c>
      <c r="AG1471"/>
    </row>
    <row r="1472" spans="1:33" x14ac:dyDescent="0.25">
      <c r="A1472" s="41" t="str">
        <f>IF(B1472=$Z$1,MAX($A$1:A1471)+1,"")</f>
        <v/>
      </c>
      <c r="B1472" s="48" t="s">
        <v>38</v>
      </c>
      <c r="C1472" s="41" t="s">
        <v>305</v>
      </c>
      <c r="D1472" s="49" t="s">
        <v>378</v>
      </c>
      <c r="E1472" s="50">
        <v>606456</v>
      </c>
      <c r="F1472" s="48" t="s">
        <v>24</v>
      </c>
      <c r="H1472" s="63">
        <f t="shared" si="438"/>
        <v>1471</v>
      </c>
      <c r="I1472" s="63" t="str">
        <f t="shared" si="440"/>
        <v/>
      </c>
      <c r="J1472" s="63" t="str">
        <f t="shared" si="441"/>
        <v/>
      </c>
      <c r="K1472" s="63" t="str">
        <f t="shared" si="442"/>
        <v/>
      </c>
      <c r="L1472" s="63" t="str">
        <f t="shared" si="443"/>
        <v/>
      </c>
      <c r="M1472" s="63" t="str">
        <f t="shared" si="444"/>
        <v/>
      </c>
      <c r="N1472" s="63" t="str">
        <f t="shared" si="445"/>
        <v/>
      </c>
      <c r="P1472" s="44" t="str">
        <f>IF($AB$1="NE","",IF(V1472=$V$1,MAX($P$1:P1471)+1,""))</f>
        <v/>
      </c>
      <c r="Q1472" s="44" t="str">
        <f t="shared" si="446"/>
        <v/>
      </c>
      <c r="R1472" s="44" t="str">
        <f t="shared" si="447"/>
        <v/>
      </c>
      <c r="S1472" s="44" t="str">
        <f t="shared" si="448"/>
        <v/>
      </c>
      <c r="T1472" s="44" t="str">
        <f t="shared" si="449"/>
        <v/>
      </c>
      <c r="U1472" s="44" t="str">
        <f t="shared" si="450"/>
        <v/>
      </c>
      <c r="V1472" s="44" t="str">
        <f t="shared" si="451"/>
        <v/>
      </c>
      <c r="X1472" s="44" t="str">
        <f>IF(AA1472=$AA$1,MAX($X$1:X1471)+1,"")</f>
        <v/>
      </c>
      <c r="Y1472" s="44" t="str">
        <f t="shared" si="452"/>
        <v/>
      </c>
      <c r="Z1472" s="44" t="str">
        <f t="shared" si="439"/>
        <v/>
      </c>
      <c r="AA1472" s="44" t="str">
        <f t="shared" si="453"/>
        <v/>
      </c>
      <c r="AB1472" s="44" t="str">
        <f t="shared" si="454"/>
        <v/>
      </c>
      <c r="AC1472" s="45" t="str">
        <f t="shared" si="455"/>
        <v/>
      </c>
      <c r="AD1472" s="45" t="str">
        <f t="shared" si="456"/>
        <v/>
      </c>
      <c r="AG1472"/>
    </row>
    <row r="1473" spans="1:33" x14ac:dyDescent="0.25">
      <c r="A1473" s="41" t="str">
        <f>IF(B1473=$Z$1,MAX($A$1:A1472)+1,"")</f>
        <v/>
      </c>
      <c r="B1473" s="48" t="s">
        <v>38</v>
      </c>
      <c r="C1473" s="41" t="s">
        <v>305</v>
      </c>
      <c r="D1473" s="49" t="s">
        <v>379</v>
      </c>
      <c r="E1473" s="50">
        <v>621056</v>
      </c>
      <c r="F1473" s="48" t="s">
        <v>24</v>
      </c>
      <c r="H1473" s="63">
        <f t="shared" si="438"/>
        <v>1472</v>
      </c>
      <c r="I1473" s="63" t="str">
        <f t="shared" si="440"/>
        <v/>
      </c>
      <c r="J1473" s="63" t="str">
        <f t="shared" si="441"/>
        <v/>
      </c>
      <c r="K1473" s="63" t="str">
        <f t="shared" si="442"/>
        <v/>
      </c>
      <c r="L1473" s="63" t="str">
        <f t="shared" si="443"/>
        <v/>
      </c>
      <c r="M1473" s="63" t="str">
        <f t="shared" si="444"/>
        <v/>
      </c>
      <c r="N1473" s="63" t="str">
        <f t="shared" si="445"/>
        <v/>
      </c>
      <c r="P1473" s="44" t="str">
        <f>IF($AB$1="NE","",IF(V1473=$V$1,MAX($P$1:P1472)+1,""))</f>
        <v/>
      </c>
      <c r="Q1473" s="44" t="str">
        <f t="shared" si="446"/>
        <v/>
      </c>
      <c r="R1473" s="44" t="str">
        <f t="shared" si="447"/>
        <v/>
      </c>
      <c r="S1473" s="44" t="str">
        <f t="shared" si="448"/>
        <v/>
      </c>
      <c r="T1473" s="44" t="str">
        <f t="shared" si="449"/>
        <v/>
      </c>
      <c r="U1473" s="44" t="str">
        <f t="shared" si="450"/>
        <v/>
      </c>
      <c r="V1473" s="44" t="str">
        <f t="shared" si="451"/>
        <v/>
      </c>
      <c r="X1473" s="44" t="str">
        <f>IF(AA1473=$AA$1,MAX($X$1:X1472)+1,"")</f>
        <v/>
      </c>
      <c r="Y1473" s="44" t="str">
        <f t="shared" si="452"/>
        <v/>
      </c>
      <c r="Z1473" s="44" t="str">
        <f t="shared" si="439"/>
        <v/>
      </c>
      <c r="AA1473" s="44" t="str">
        <f t="shared" si="453"/>
        <v/>
      </c>
      <c r="AB1473" s="44" t="str">
        <f t="shared" si="454"/>
        <v/>
      </c>
      <c r="AC1473" s="45" t="str">
        <f t="shared" si="455"/>
        <v/>
      </c>
      <c r="AD1473" s="45" t="str">
        <f t="shared" si="456"/>
        <v/>
      </c>
      <c r="AG1473"/>
    </row>
    <row r="1474" spans="1:33" x14ac:dyDescent="0.25">
      <c r="A1474" s="41" t="str">
        <f>IF(B1474=$Z$1,MAX($A$1:A1473)+1,"")</f>
        <v/>
      </c>
      <c r="B1474" s="48" t="s">
        <v>38</v>
      </c>
      <c r="C1474" s="41" t="s">
        <v>305</v>
      </c>
      <c r="D1474" s="49" t="s">
        <v>380</v>
      </c>
      <c r="E1474" s="50">
        <v>772411</v>
      </c>
      <c r="F1474" s="48" t="s">
        <v>24</v>
      </c>
      <c r="H1474" s="63">
        <f t="shared" si="438"/>
        <v>1473</v>
      </c>
      <c r="I1474" s="63" t="str">
        <f t="shared" si="440"/>
        <v/>
      </c>
      <c r="J1474" s="63" t="str">
        <f t="shared" si="441"/>
        <v/>
      </c>
      <c r="K1474" s="63" t="str">
        <f t="shared" si="442"/>
        <v/>
      </c>
      <c r="L1474" s="63" t="str">
        <f t="shared" si="443"/>
        <v/>
      </c>
      <c r="M1474" s="63" t="str">
        <f t="shared" si="444"/>
        <v/>
      </c>
      <c r="N1474" s="63" t="str">
        <f t="shared" si="445"/>
        <v/>
      </c>
      <c r="P1474" s="44" t="str">
        <f>IF($AB$1="NE","",IF(V1474=$V$1,MAX($P$1:P1473)+1,""))</f>
        <v/>
      </c>
      <c r="Q1474" s="44" t="str">
        <f t="shared" si="446"/>
        <v/>
      </c>
      <c r="R1474" s="44" t="str">
        <f t="shared" si="447"/>
        <v/>
      </c>
      <c r="S1474" s="44" t="str">
        <f t="shared" si="448"/>
        <v/>
      </c>
      <c r="T1474" s="44" t="str">
        <f t="shared" si="449"/>
        <v/>
      </c>
      <c r="U1474" s="44" t="str">
        <f t="shared" si="450"/>
        <v/>
      </c>
      <c r="V1474" s="44" t="str">
        <f t="shared" si="451"/>
        <v/>
      </c>
      <c r="X1474" s="44" t="str">
        <f>IF(AA1474=$AA$1,MAX($X$1:X1473)+1,"")</f>
        <v/>
      </c>
      <c r="Y1474" s="44" t="str">
        <f t="shared" si="452"/>
        <v/>
      </c>
      <c r="Z1474" s="44" t="str">
        <f t="shared" si="439"/>
        <v/>
      </c>
      <c r="AA1474" s="44" t="str">
        <f t="shared" si="453"/>
        <v/>
      </c>
      <c r="AB1474" s="44" t="str">
        <f t="shared" si="454"/>
        <v/>
      </c>
      <c r="AC1474" s="45" t="str">
        <f t="shared" si="455"/>
        <v/>
      </c>
      <c r="AD1474" s="45" t="str">
        <f t="shared" si="456"/>
        <v/>
      </c>
      <c r="AG1474"/>
    </row>
    <row r="1475" spans="1:33" x14ac:dyDescent="0.25">
      <c r="A1475" s="41" t="str">
        <f>IF(B1475=$Z$1,MAX($A$1:A1474)+1,"")</f>
        <v/>
      </c>
      <c r="B1475" s="48" t="s">
        <v>38</v>
      </c>
      <c r="C1475" s="41" t="s">
        <v>305</v>
      </c>
      <c r="D1475" s="51" t="s">
        <v>360</v>
      </c>
      <c r="E1475" s="50"/>
      <c r="F1475" s="48" t="s">
        <v>24</v>
      </c>
      <c r="H1475" s="63">
        <f t="shared" ref="H1475:H1538" si="457">IF($T$1="ANO",H1474+1,"")</f>
        <v>1474</v>
      </c>
      <c r="I1475" s="63" t="str">
        <f t="shared" si="440"/>
        <v/>
      </c>
      <c r="J1475" s="63" t="str">
        <f t="shared" si="441"/>
        <v/>
      </c>
      <c r="K1475" s="63" t="str">
        <f t="shared" si="442"/>
        <v/>
      </c>
      <c r="L1475" s="63" t="str">
        <f t="shared" si="443"/>
        <v/>
      </c>
      <c r="M1475" s="63" t="str">
        <f t="shared" si="444"/>
        <v/>
      </c>
      <c r="N1475" s="63" t="str">
        <f t="shared" si="445"/>
        <v/>
      </c>
      <c r="P1475" s="44" t="str">
        <f>IF($AB$1="NE","",IF(V1475=$V$1,MAX($P$1:P1474)+1,""))</f>
        <v/>
      </c>
      <c r="Q1475" s="44" t="str">
        <f t="shared" si="446"/>
        <v/>
      </c>
      <c r="R1475" s="44" t="str">
        <f t="shared" si="447"/>
        <v/>
      </c>
      <c r="S1475" s="44" t="str">
        <f t="shared" si="448"/>
        <v/>
      </c>
      <c r="T1475" s="44" t="str">
        <f t="shared" si="449"/>
        <v/>
      </c>
      <c r="U1475" s="44" t="str">
        <f t="shared" si="450"/>
        <v/>
      </c>
      <c r="V1475" s="44" t="str">
        <f t="shared" si="451"/>
        <v/>
      </c>
      <c r="X1475" s="44" t="str">
        <f>IF(AA1475=$AA$1,MAX($X$1:X1474)+1,"")</f>
        <v/>
      </c>
      <c r="Y1475" s="44" t="str">
        <f t="shared" si="452"/>
        <v/>
      </c>
      <c r="Z1475" s="44" t="str">
        <f t="shared" ref="Z1475:Z1538" si="458">IF(Y1475="","",LOOKUP(Y1475,$A$2:$A$10000,$B$2:$B$10000))</f>
        <v/>
      </c>
      <c r="AA1475" s="44" t="str">
        <f t="shared" si="453"/>
        <v/>
      </c>
      <c r="AB1475" s="44" t="str">
        <f t="shared" si="454"/>
        <v/>
      </c>
      <c r="AC1475" s="45" t="str">
        <f t="shared" si="455"/>
        <v/>
      </c>
      <c r="AD1475" s="45" t="str">
        <f t="shared" si="456"/>
        <v/>
      </c>
      <c r="AG1475"/>
    </row>
    <row r="1476" spans="1:33" x14ac:dyDescent="0.25">
      <c r="A1476" s="41" t="str">
        <f>IF(B1476=$Z$1,MAX($A$1:A1475)+1,"")</f>
        <v/>
      </c>
      <c r="B1476" s="48" t="s">
        <v>38</v>
      </c>
      <c r="C1476" s="41" t="s">
        <v>305</v>
      </c>
      <c r="D1476" s="49" t="s">
        <v>352</v>
      </c>
      <c r="E1476" s="50"/>
      <c r="F1476" s="48" t="s">
        <v>24</v>
      </c>
      <c r="H1476" s="63">
        <f t="shared" si="457"/>
        <v>1475</v>
      </c>
      <c r="I1476" s="63" t="str">
        <f t="shared" si="440"/>
        <v/>
      </c>
      <c r="J1476" s="63" t="str">
        <f t="shared" si="441"/>
        <v/>
      </c>
      <c r="K1476" s="63" t="str">
        <f t="shared" si="442"/>
        <v/>
      </c>
      <c r="L1476" s="63" t="str">
        <f t="shared" si="443"/>
        <v/>
      </c>
      <c r="M1476" s="63" t="str">
        <f t="shared" si="444"/>
        <v/>
      </c>
      <c r="N1476" s="63" t="str">
        <f t="shared" si="445"/>
        <v/>
      </c>
      <c r="P1476" s="44" t="str">
        <f>IF($AB$1="NE","",IF(V1476=$V$1,MAX($P$1:P1475)+1,""))</f>
        <v/>
      </c>
      <c r="Q1476" s="44" t="str">
        <f t="shared" si="446"/>
        <v/>
      </c>
      <c r="R1476" s="44" t="str">
        <f t="shared" si="447"/>
        <v/>
      </c>
      <c r="S1476" s="44" t="str">
        <f t="shared" si="448"/>
        <v/>
      </c>
      <c r="T1476" s="44" t="str">
        <f t="shared" si="449"/>
        <v/>
      </c>
      <c r="U1476" s="44" t="str">
        <f t="shared" si="450"/>
        <v/>
      </c>
      <c r="V1476" s="44" t="str">
        <f t="shared" si="451"/>
        <v/>
      </c>
      <c r="X1476" s="44" t="str">
        <f>IF(AA1476=$AA$1,MAX($X$1:X1475)+1,"")</f>
        <v/>
      </c>
      <c r="Y1476" s="44" t="str">
        <f t="shared" si="452"/>
        <v/>
      </c>
      <c r="Z1476" s="44" t="str">
        <f t="shared" si="458"/>
        <v/>
      </c>
      <c r="AA1476" s="44" t="str">
        <f t="shared" si="453"/>
        <v/>
      </c>
      <c r="AB1476" s="44" t="str">
        <f t="shared" si="454"/>
        <v/>
      </c>
      <c r="AC1476" s="45" t="str">
        <f t="shared" si="455"/>
        <v/>
      </c>
      <c r="AD1476" s="45" t="str">
        <f t="shared" si="456"/>
        <v/>
      </c>
      <c r="AG1476"/>
    </row>
    <row r="1477" spans="1:33" x14ac:dyDescent="0.25">
      <c r="A1477" s="41" t="str">
        <f>IF(B1477=$Z$1,MAX($A$1:A1476)+1,"")</f>
        <v/>
      </c>
      <c r="B1477" s="48" t="s">
        <v>38</v>
      </c>
      <c r="C1477" s="41" t="s">
        <v>305</v>
      </c>
      <c r="D1477" s="51" t="s">
        <v>1286</v>
      </c>
      <c r="E1477" s="50"/>
      <c r="F1477" s="48" t="s">
        <v>24</v>
      </c>
      <c r="H1477" s="63">
        <f t="shared" si="457"/>
        <v>1476</v>
      </c>
      <c r="I1477" s="63" t="str">
        <f t="shared" si="440"/>
        <v/>
      </c>
      <c r="J1477" s="63" t="str">
        <f t="shared" si="441"/>
        <v/>
      </c>
      <c r="K1477" s="63" t="str">
        <f t="shared" si="442"/>
        <v/>
      </c>
      <c r="L1477" s="63" t="str">
        <f t="shared" si="443"/>
        <v/>
      </c>
      <c r="M1477" s="63" t="str">
        <f t="shared" si="444"/>
        <v/>
      </c>
      <c r="N1477" s="63" t="str">
        <f t="shared" si="445"/>
        <v/>
      </c>
      <c r="P1477" s="44" t="str">
        <f>IF($AB$1="NE","",IF(V1477=$V$1,MAX($P$1:P1476)+1,""))</f>
        <v/>
      </c>
      <c r="Q1477" s="44" t="str">
        <f t="shared" si="446"/>
        <v/>
      </c>
      <c r="R1477" s="44" t="str">
        <f t="shared" si="447"/>
        <v/>
      </c>
      <c r="S1477" s="44" t="str">
        <f t="shared" si="448"/>
        <v/>
      </c>
      <c r="T1477" s="44" t="str">
        <f t="shared" si="449"/>
        <v/>
      </c>
      <c r="U1477" s="44" t="str">
        <f t="shared" si="450"/>
        <v/>
      </c>
      <c r="V1477" s="44" t="str">
        <f t="shared" si="451"/>
        <v/>
      </c>
      <c r="X1477" s="44" t="str">
        <f>IF(AA1477=$AA$1,MAX($X$1:X1476)+1,"")</f>
        <v/>
      </c>
      <c r="Y1477" s="44" t="str">
        <f t="shared" si="452"/>
        <v/>
      </c>
      <c r="Z1477" s="44" t="str">
        <f t="shared" si="458"/>
        <v/>
      </c>
      <c r="AA1477" s="44" t="str">
        <f t="shared" si="453"/>
        <v/>
      </c>
      <c r="AB1477" s="44" t="str">
        <f t="shared" si="454"/>
        <v/>
      </c>
      <c r="AC1477" s="45" t="str">
        <f t="shared" si="455"/>
        <v/>
      </c>
      <c r="AD1477" s="45" t="str">
        <f t="shared" si="456"/>
        <v/>
      </c>
      <c r="AG1477"/>
    </row>
    <row r="1478" spans="1:33" x14ac:dyDescent="0.25">
      <c r="A1478" s="41" t="str">
        <f>IF(B1478=$Z$1,MAX($A$1:A1477)+1,"")</f>
        <v/>
      </c>
      <c r="B1478" s="48" t="s">
        <v>38</v>
      </c>
      <c r="C1478" s="41" t="s">
        <v>305</v>
      </c>
      <c r="D1478" s="49" t="s">
        <v>1307</v>
      </c>
      <c r="E1478" s="50">
        <v>773751</v>
      </c>
      <c r="F1478" s="48" t="s">
        <v>24</v>
      </c>
      <c r="H1478" s="63">
        <f t="shared" si="457"/>
        <v>1477</v>
      </c>
      <c r="I1478" s="63" t="str">
        <f t="shared" si="440"/>
        <v/>
      </c>
      <c r="J1478" s="63" t="str">
        <f t="shared" si="441"/>
        <v/>
      </c>
      <c r="K1478" s="63" t="str">
        <f t="shared" si="442"/>
        <v/>
      </c>
      <c r="L1478" s="63" t="str">
        <f t="shared" si="443"/>
        <v/>
      </c>
      <c r="M1478" s="63" t="str">
        <f t="shared" si="444"/>
        <v/>
      </c>
      <c r="N1478" s="63" t="str">
        <f t="shared" si="445"/>
        <v/>
      </c>
      <c r="P1478" s="44" t="str">
        <f>IF($AB$1="NE","",IF(V1478=$V$1,MAX($P$1:P1477)+1,""))</f>
        <v/>
      </c>
      <c r="Q1478" s="44" t="str">
        <f t="shared" si="446"/>
        <v/>
      </c>
      <c r="R1478" s="44" t="str">
        <f t="shared" si="447"/>
        <v/>
      </c>
      <c r="S1478" s="44" t="str">
        <f t="shared" si="448"/>
        <v/>
      </c>
      <c r="T1478" s="44" t="str">
        <f t="shared" si="449"/>
        <v/>
      </c>
      <c r="U1478" s="44" t="str">
        <f t="shared" si="450"/>
        <v/>
      </c>
      <c r="V1478" s="44" t="str">
        <f t="shared" si="451"/>
        <v/>
      </c>
      <c r="X1478" s="44" t="str">
        <f>IF(AA1478=$AA$1,MAX($X$1:X1477)+1,"")</f>
        <v/>
      </c>
      <c r="Y1478" s="44" t="str">
        <f t="shared" si="452"/>
        <v/>
      </c>
      <c r="Z1478" s="44" t="str">
        <f t="shared" si="458"/>
        <v/>
      </c>
      <c r="AA1478" s="44" t="str">
        <f t="shared" si="453"/>
        <v/>
      </c>
      <c r="AB1478" s="44" t="str">
        <f t="shared" si="454"/>
        <v/>
      </c>
      <c r="AC1478" s="45" t="str">
        <f t="shared" si="455"/>
        <v/>
      </c>
      <c r="AD1478" s="45" t="str">
        <f t="shared" si="456"/>
        <v/>
      </c>
      <c r="AG1478"/>
    </row>
    <row r="1479" spans="1:33" x14ac:dyDescent="0.25">
      <c r="A1479" s="41" t="str">
        <f>IF(B1479=$Z$1,MAX($A$1:A1478)+1,"")</f>
        <v/>
      </c>
      <c r="B1479" s="48" t="s">
        <v>38</v>
      </c>
      <c r="C1479" s="41" t="s">
        <v>305</v>
      </c>
      <c r="D1479" s="49" t="s">
        <v>616</v>
      </c>
      <c r="E1479" s="50">
        <v>774341</v>
      </c>
      <c r="F1479" s="48" t="s">
        <v>24</v>
      </c>
      <c r="H1479" s="63">
        <f t="shared" si="457"/>
        <v>1478</v>
      </c>
      <c r="I1479" s="63" t="str">
        <f t="shared" si="440"/>
        <v/>
      </c>
      <c r="J1479" s="63" t="str">
        <f t="shared" si="441"/>
        <v/>
      </c>
      <c r="K1479" s="63" t="str">
        <f t="shared" si="442"/>
        <v/>
      </c>
      <c r="L1479" s="63" t="str">
        <f t="shared" si="443"/>
        <v/>
      </c>
      <c r="M1479" s="63" t="str">
        <f t="shared" si="444"/>
        <v/>
      </c>
      <c r="N1479" s="63" t="str">
        <f t="shared" si="445"/>
        <v/>
      </c>
      <c r="P1479" s="44" t="str">
        <f>IF($AB$1="NE","",IF(V1479=$V$1,MAX($P$1:P1478)+1,""))</f>
        <v/>
      </c>
      <c r="Q1479" s="44" t="str">
        <f t="shared" si="446"/>
        <v/>
      </c>
      <c r="R1479" s="44" t="str">
        <f t="shared" si="447"/>
        <v/>
      </c>
      <c r="S1479" s="44" t="str">
        <f t="shared" si="448"/>
        <v/>
      </c>
      <c r="T1479" s="44" t="str">
        <f t="shared" si="449"/>
        <v/>
      </c>
      <c r="U1479" s="44" t="str">
        <f t="shared" si="450"/>
        <v/>
      </c>
      <c r="V1479" s="44" t="str">
        <f t="shared" si="451"/>
        <v/>
      </c>
      <c r="X1479" s="44" t="str">
        <f>IF(AA1479=$AA$1,MAX($X$1:X1478)+1,"")</f>
        <v/>
      </c>
      <c r="Y1479" s="44" t="str">
        <f t="shared" si="452"/>
        <v/>
      </c>
      <c r="Z1479" s="44" t="str">
        <f t="shared" si="458"/>
        <v/>
      </c>
      <c r="AA1479" s="44" t="str">
        <f t="shared" si="453"/>
        <v/>
      </c>
      <c r="AB1479" s="44" t="str">
        <f t="shared" si="454"/>
        <v/>
      </c>
      <c r="AC1479" s="45" t="str">
        <f t="shared" si="455"/>
        <v/>
      </c>
      <c r="AD1479" s="45" t="str">
        <f t="shared" si="456"/>
        <v/>
      </c>
      <c r="AG1479"/>
    </row>
    <row r="1480" spans="1:33" x14ac:dyDescent="0.25">
      <c r="A1480" s="41" t="str">
        <f>IF(B1480=$Z$1,MAX($A$1:A1479)+1,"")</f>
        <v/>
      </c>
      <c r="B1480" s="48" t="s">
        <v>38</v>
      </c>
      <c r="C1480" s="41" t="s">
        <v>305</v>
      </c>
      <c r="D1480" s="49" t="s">
        <v>1308</v>
      </c>
      <c r="E1480" s="50">
        <v>774502</v>
      </c>
      <c r="F1480" s="48" t="s">
        <v>24</v>
      </c>
      <c r="H1480" s="63">
        <f t="shared" si="457"/>
        <v>1479</v>
      </c>
      <c r="I1480" s="63" t="str">
        <f t="shared" si="440"/>
        <v/>
      </c>
      <c r="J1480" s="63" t="str">
        <f t="shared" si="441"/>
        <v/>
      </c>
      <c r="K1480" s="63" t="str">
        <f t="shared" si="442"/>
        <v/>
      </c>
      <c r="L1480" s="63" t="str">
        <f t="shared" si="443"/>
        <v/>
      </c>
      <c r="M1480" s="63" t="str">
        <f t="shared" si="444"/>
        <v/>
      </c>
      <c r="N1480" s="63" t="str">
        <f t="shared" si="445"/>
        <v/>
      </c>
      <c r="P1480" s="44" t="str">
        <f>IF($AB$1="NE","",IF(V1480=$V$1,MAX($P$1:P1479)+1,""))</f>
        <v/>
      </c>
      <c r="Q1480" s="44" t="str">
        <f t="shared" si="446"/>
        <v/>
      </c>
      <c r="R1480" s="44" t="str">
        <f t="shared" si="447"/>
        <v/>
      </c>
      <c r="S1480" s="44" t="str">
        <f t="shared" si="448"/>
        <v/>
      </c>
      <c r="T1480" s="44" t="str">
        <f t="shared" si="449"/>
        <v/>
      </c>
      <c r="U1480" s="44" t="str">
        <f t="shared" si="450"/>
        <v/>
      </c>
      <c r="V1480" s="44" t="str">
        <f t="shared" si="451"/>
        <v/>
      </c>
      <c r="X1480" s="44" t="str">
        <f>IF(AA1480=$AA$1,MAX($X$1:X1479)+1,"")</f>
        <v/>
      </c>
      <c r="Y1480" s="44" t="str">
        <f t="shared" si="452"/>
        <v/>
      </c>
      <c r="Z1480" s="44" t="str">
        <f t="shared" si="458"/>
        <v/>
      </c>
      <c r="AA1480" s="44" t="str">
        <f t="shared" si="453"/>
        <v/>
      </c>
      <c r="AB1480" s="44" t="str">
        <f t="shared" si="454"/>
        <v/>
      </c>
      <c r="AC1480" s="45" t="str">
        <f t="shared" si="455"/>
        <v/>
      </c>
      <c r="AD1480" s="45" t="str">
        <f t="shared" si="456"/>
        <v/>
      </c>
      <c r="AG1480"/>
    </row>
    <row r="1481" spans="1:33" x14ac:dyDescent="0.25">
      <c r="A1481" s="41" t="str">
        <f>IF(B1481=$Z$1,MAX($A$1:A1480)+1,"")</f>
        <v/>
      </c>
      <c r="B1481" s="48" t="s">
        <v>38</v>
      </c>
      <c r="C1481" s="41" t="s">
        <v>305</v>
      </c>
      <c r="D1481" s="49" t="s">
        <v>1309</v>
      </c>
      <c r="E1481" s="50">
        <v>778281</v>
      </c>
      <c r="F1481" s="48" t="s">
        <v>24</v>
      </c>
      <c r="H1481" s="63">
        <f t="shared" si="457"/>
        <v>1480</v>
      </c>
      <c r="I1481" s="63" t="str">
        <f t="shared" si="440"/>
        <v/>
      </c>
      <c r="J1481" s="63" t="str">
        <f t="shared" si="441"/>
        <v/>
      </c>
      <c r="K1481" s="63" t="str">
        <f t="shared" si="442"/>
        <v/>
      </c>
      <c r="L1481" s="63" t="str">
        <f t="shared" si="443"/>
        <v/>
      </c>
      <c r="M1481" s="63" t="str">
        <f t="shared" si="444"/>
        <v/>
      </c>
      <c r="N1481" s="63" t="str">
        <f t="shared" si="445"/>
        <v/>
      </c>
      <c r="P1481" s="44" t="str">
        <f>IF($AB$1="NE","",IF(V1481=$V$1,MAX($P$1:P1480)+1,""))</f>
        <v/>
      </c>
      <c r="Q1481" s="44" t="str">
        <f t="shared" si="446"/>
        <v/>
      </c>
      <c r="R1481" s="44" t="str">
        <f t="shared" si="447"/>
        <v/>
      </c>
      <c r="S1481" s="44" t="str">
        <f t="shared" si="448"/>
        <v/>
      </c>
      <c r="T1481" s="44" t="str">
        <f t="shared" si="449"/>
        <v/>
      </c>
      <c r="U1481" s="44" t="str">
        <f t="shared" si="450"/>
        <v/>
      </c>
      <c r="V1481" s="44" t="str">
        <f t="shared" si="451"/>
        <v/>
      </c>
      <c r="X1481" s="44" t="str">
        <f>IF(AA1481=$AA$1,MAX($X$1:X1480)+1,"")</f>
        <v/>
      </c>
      <c r="Y1481" s="44" t="str">
        <f t="shared" si="452"/>
        <v/>
      </c>
      <c r="Z1481" s="44" t="str">
        <f t="shared" si="458"/>
        <v/>
      </c>
      <c r="AA1481" s="44" t="str">
        <f t="shared" si="453"/>
        <v/>
      </c>
      <c r="AB1481" s="44" t="str">
        <f t="shared" si="454"/>
        <v/>
      </c>
      <c r="AC1481" s="45" t="str">
        <f t="shared" si="455"/>
        <v/>
      </c>
      <c r="AD1481" s="45" t="str">
        <f t="shared" si="456"/>
        <v/>
      </c>
      <c r="AG1481"/>
    </row>
    <row r="1482" spans="1:33" x14ac:dyDescent="0.25">
      <c r="A1482" s="41" t="str">
        <f>IF(B1482=$Z$1,MAX($A$1:A1481)+1,"")</f>
        <v/>
      </c>
      <c r="B1482" s="48" t="s">
        <v>38</v>
      </c>
      <c r="C1482" s="41" t="s">
        <v>305</v>
      </c>
      <c r="D1482" s="49" t="s">
        <v>381</v>
      </c>
      <c r="E1482" s="50">
        <v>779784</v>
      </c>
      <c r="F1482" s="48" t="s">
        <v>24</v>
      </c>
      <c r="H1482" s="63">
        <f t="shared" si="457"/>
        <v>1481</v>
      </c>
      <c r="I1482" s="63" t="str">
        <f t="shared" si="440"/>
        <v/>
      </c>
      <c r="J1482" s="63" t="str">
        <f t="shared" si="441"/>
        <v/>
      </c>
      <c r="K1482" s="63" t="str">
        <f t="shared" si="442"/>
        <v/>
      </c>
      <c r="L1482" s="63" t="str">
        <f t="shared" si="443"/>
        <v/>
      </c>
      <c r="M1482" s="63" t="str">
        <f t="shared" si="444"/>
        <v/>
      </c>
      <c r="N1482" s="63" t="str">
        <f t="shared" si="445"/>
        <v/>
      </c>
      <c r="P1482" s="44" t="str">
        <f>IF($AB$1="NE","",IF(V1482=$V$1,MAX($P$1:P1481)+1,""))</f>
        <v/>
      </c>
      <c r="Q1482" s="44" t="str">
        <f t="shared" si="446"/>
        <v/>
      </c>
      <c r="R1482" s="44" t="str">
        <f t="shared" si="447"/>
        <v/>
      </c>
      <c r="S1482" s="44" t="str">
        <f t="shared" si="448"/>
        <v/>
      </c>
      <c r="T1482" s="44" t="str">
        <f t="shared" si="449"/>
        <v/>
      </c>
      <c r="U1482" s="44" t="str">
        <f t="shared" si="450"/>
        <v/>
      </c>
      <c r="V1482" s="44" t="str">
        <f t="shared" si="451"/>
        <v/>
      </c>
      <c r="X1482" s="44" t="str">
        <f>IF(AA1482=$AA$1,MAX($X$1:X1481)+1,"")</f>
        <v/>
      </c>
      <c r="Y1482" s="44" t="str">
        <f t="shared" si="452"/>
        <v/>
      </c>
      <c r="Z1482" s="44" t="str">
        <f t="shared" si="458"/>
        <v/>
      </c>
      <c r="AA1482" s="44" t="str">
        <f t="shared" si="453"/>
        <v/>
      </c>
      <c r="AB1482" s="44" t="str">
        <f t="shared" si="454"/>
        <v/>
      </c>
      <c r="AC1482" s="45" t="str">
        <f t="shared" si="455"/>
        <v/>
      </c>
      <c r="AD1482" s="45" t="str">
        <f t="shared" si="456"/>
        <v/>
      </c>
      <c r="AG1482"/>
    </row>
    <row r="1483" spans="1:33" x14ac:dyDescent="0.25">
      <c r="A1483" s="41" t="str">
        <f>IF(B1483=$Z$1,MAX($A$1:A1482)+1,"")</f>
        <v/>
      </c>
      <c r="B1483" s="48" t="s">
        <v>38</v>
      </c>
      <c r="C1483" s="41" t="s">
        <v>305</v>
      </c>
      <c r="D1483" s="49" t="s">
        <v>382</v>
      </c>
      <c r="E1483" s="50">
        <v>780260</v>
      </c>
      <c r="F1483" s="48" t="s">
        <v>24</v>
      </c>
      <c r="H1483" s="63">
        <f t="shared" si="457"/>
        <v>1482</v>
      </c>
      <c r="I1483" s="63" t="str">
        <f t="shared" ref="I1483:I1546" si="459">IF(I1482="","",IF(MAX($P$2:$P$10000)=I1482,"",I1482+1))</f>
        <v/>
      </c>
      <c r="J1483" s="63" t="str">
        <f t="shared" ref="J1483:J1546" si="460">IF(I1483="","",LOOKUP(Q1483,$P$2:$P$10000,$R$2:$R$10000))</f>
        <v/>
      </c>
      <c r="K1483" s="63" t="str">
        <f t="shared" ref="K1483:K1546" si="461">IF(I1483="","",LOOKUP(I1483,$P$2:$P$10000,$S$2:$S$10000))</f>
        <v/>
      </c>
      <c r="L1483" s="63" t="str">
        <f t="shared" ref="L1483:L1546" si="462">IF(I1483="","",LOOKUP(I1483,$P$2:$P$10000,$T$2:$T$10000))</f>
        <v/>
      </c>
      <c r="M1483" s="63" t="str">
        <f t="shared" ref="M1483:M1546" si="463">IF(I1483="","",LOOKUP(I1483,$P$2:$P$10000,$U$2:$U$10000))</f>
        <v/>
      </c>
      <c r="N1483" s="63" t="str">
        <f t="shared" ref="N1483:N1546" si="464">IF(I1483="","",LOOKUP(I1483,$P$2:$P$10000,$V$2:$V$10000))</f>
        <v/>
      </c>
      <c r="P1483" s="44" t="str">
        <f>IF($AB$1="NE","",IF(V1483=$V$1,MAX($P$1:P1482)+1,""))</f>
        <v/>
      </c>
      <c r="Q1483" s="44" t="str">
        <f t="shared" ref="Q1483:Q1546" si="465">IF(Q1482="","",IF(MAX($X$2:$X$10000)=Q1482,"",Q1482+1))</f>
        <v/>
      </c>
      <c r="R1483" s="44" t="str">
        <f t="shared" ref="R1483:R1546" si="466">IF(Q1483="","",LOOKUP(Q1483,$Y$2:$Y$10000,$Z$2:$Z$10000))</f>
        <v/>
      </c>
      <c r="S1483" s="44" t="str">
        <f t="shared" ref="S1483:S1546" si="467">IF(Q1483="","",LOOKUP(Q1483,$X$2:$X$10000,$AA$2:$AA$10000))</f>
        <v/>
      </c>
      <c r="T1483" s="44" t="str">
        <f t="shared" ref="T1483:T1546" si="468">IF(Q1483="","",LOOKUP(Q1483,$X$2:$X$10000,$AB$2:$AB$10000))</f>
        <v/>
      </c>
      <c r="U1483" s="44" t="str">
        <f t="shared" ref="U1483:U1546" si="469">IF(Q1483="","",LOOKUP(Q1483,$X$2:$X$10000,$AC$2:$AC$10000))</f>
        <v/>
      </c>
      <c r="V1483" s="44" t="str">
        <f t="shared" ref="V1483:V1546" si="470">IF(Q1483="","",LOOKUP(Q1483,$X$2:$X$10000,$AD$2:$AD$10000))</f>
        <v/>
      </c>
      <c r="X1483" s="44" t="str">
        <f>IF(AA1483=$AA$1,MAX($X$1:X1482)+1,"")</f>
        <v/>
      </c>
      <c r="Y1483" s="44" t="str">
        <f t="shared" ref="Y1483:Y1546" si="471">IF(Y1482="","",IF(MAX($A$2:$A$10000)=Y1482,"",Y1482+1))</f>
        <v/>
      </c>
      <c r="Z1483" s="44" t="str">
        <f t="shared" si="458"/>
        <v/>
      </c>
      <c r="AA1483" s="44" t="str">
        <f t="shared" ref="AA1483:AA1546" si="472">IF(Y1483="","",LOOKUP(Y1483,$A$2:$A$10000,$C$2:$C$10000))</f>
        <v/>
      </c>
      <c r="AB1483" s="44" t="str">
        <f t="shared" ref="AB1483:AB1546" si="473">IF(Y1483="","",LOOKUP(Y1483,$A$2:$A$10000,$D$2:$D$10000))</f>
        <v/>
      </c>
      <c r="AC1483" s="45" t="str">
        <f t="shared" ref="AC1483:AC1546" si="474">IF(Y1483="","",LOOKUP(Y1483,$A$2:$A$10000,$E$2:$E$10000))</f>
        <v/>
      </c>
      <c r="AD1483" s="45" t="str">
        <f t="shared" ref="AD1483:AD1546" si="475">IF(Y1483="","",LOOKUP(Y1483,$A$2:$A$10000,$F$2:$F$10000))</f>
        <v/>
      </c>
      <c r="AG1483"/>
    </row>
    <row r="1484" spans="1:33" x14ac:dyDescent="0.25">
      <c r="A1484" s="41" t="str">
        <f>IF(B1484=$Z$1,MAX($A$1:A1483)+1,"")</f>
        <v/>
      </c>
      <c r="B1484" s="48" t="s">
        <v>38</v>
      </c>
      <c r="C1484" s="41" t="s">
        <v>305</v>
      </c>
      <c r="D1484" s="49" t="s">
        <v>1310</v>
      </c>
      <c r="E1484" s="50">
        <v>780987</v>
      </c>
      <c r="F1484" s="48" t="s">
        <v>24</v>
      </c>
      <c r="H1484" s="63">
        <f t="shared" si="457"/>
        <v>1483</v>
      </c>
      <c r="I1484" s="63" t="str">
        <f t="shared" si="459"/>
        <v/>
      </c>
      <c r="J1484" s="63" t="str">
        <f t="shared" si="460"/>
        <v/>
      </c>
      <c r="K1484" s="63" t="str">
        <f t="shared" si="461"/>
        <v/>
      </c>
      <c r="L1484" s="63" t="str">
        <f t="shared" si="462"/>
        <v/>
      </c>
      <c r="M1484" s="63" t="str">
        <f t="shared" si="463"/>
        <v/>
      </c>
      <c r="N1484" s="63" t="str">
        <f t="shared" si="464"/>
        <v/>
      </c>
      <c r="P1484" s="44" t="str">
        <f>IF($AB$1="NE","",IF(V1484=$V$1,MAX($P$1:P1483)+1,""))</f>
        <v/>
      </c>
      <c r="Q1484" s="44" t="str">
        <f t="shared" si="465"/>
        <v/>
      </c>
      <c r="R1484" s="44" t="str">
        <f t="shared" si="466"/>
        <v/>
      </c>
      <c r="S1484" s="44" t="str">
        <f t="shared" si="467"/>
        <v/>
      </c>
      <c r="T1484" s="44" t="str">
        <f t="shared" si="468"/>
        <v/>
      </c>
      <c r="U1484" s="44" t="str">
        <f t="shared" si="469"/>
        <v/>
      </c>
      <c r="V1484" s="44" t="str">
        <f t="shared" si="470"/>
        <v/>
      </c>
      <c r="X1484" s="44" t="str">
        <f>IF(AA1484=$AA$1,MAX($X$1:X1483)+1,"")</f>
        <v/>
      </c>
      <c r="Y1484" s="44" t="str">
        <f t="shared" si="471"/>
        <v/>
      </c>
      <c r="Z1484" s="44" t="str">
        <f t="shared" si="458"/>
        <v/>
      </c>
      <c r="AA1484" s="44" t="str">
        <f t="shared" si="472"/>
        <v/>
      </c>
      <c r="AB1484" s="44" t="str">
        <f t="shared" si="473"/>
        <v/>
      </c>
      <c r="AC1484" s="45" t="str">
        <f t="shared" si="474"/>
        <v/>
      </c>
      <c r="AD1484" s="45" t="str">
        <f t="shared" si="475"/>
        <v/>
      </c>
      <c r="AG1484"/>
    </row>
    <row r="1485" spans="1:33" x14ac:dyDescent="0.25">
      <c r="A1485" s="41" t="str">
        <f>IF(B1485=$Z$1,MAX($A$1:A1484)+1,"")</f>
        <v/>
      </c>
      <c r="B1485" s="48" t="s">
        <v>38</v>
      </c>
      <c r="C1485" s="41" t="s">
        <v>305</v>
      </c>
      <c r="D1485" s="49" t="s">
        <v>383</v>
      </c>
      <c r="E1485" s="50">
        <v>784583</v>
      </c>
      <c r="F1485" s="48" t="s">
        <v>24</v>
      </c>
      <c r="H1485" s="63">
        <f t="shared" si="457"/>
        <v>1484</v>
      </c>
      <c r="I1485" s="63" t="str">
        <f t="shared" si="459"/>
        <v/>
      </c>
      <c r="J1485" s="63" t="str">
        <f t="shared" si="460"/>
        <v/>
      </c>
      <c r="K1485" s="63" t="str">
        <f t="shared" si="461"/>
        <v/>
      </c>
      <c r="L1485" s="63" t="str">
        <f t="shared" si="462"/>
        <v/>
      </c>
      <c r="M1485" s="63" t="str">
        <f t="shared" si="463"/>
        <v/>
      </c>
      <c r="N1485" s="63" t="str">
        <f t="shared" si="464"/>
        <v/>
      </c>
      <c r="P1485" s="44" t="str">
        <f>IF($AB$1="NE","",IF(V1485=$V$1,MAX($P$1:P1484)+1,""))</f>
        <v/>
      </c>
      <c r="Q1485" s="44" t="str">
        <f t="shared" si="465"/>
        <v/>
      </c>
      <c r="R1485" s="44" t="str">
        <f t="shared" si="466"/>
        <v/>
      </c>
      <c r="S1485" s="44" t="str">
        <f t="shared" si="467"/>
        <v/>
      </c>
      <c r="T1485" s="44" t="str">
        <f t="shared" si="468"/>
        <v/>
      </c>
      <c r="U1485" s="44" t="str">
        <f t="shared" si="469"/>
        <v/>
      </c>
      <c r="V1485" s="44" t="str">
        <f t="shared" si="470"/>
        <v/>
      </c>
      <c r="X1485" s="44" t="str">
        <f>IF(AA1485=$AA$1,MAX($X$1:X1484)+1,"")</f>
        <v/>
      </c>
      <c r="Y1485" s="44" t="str">
        <f t="shared" si="471"/>
        <v/>
      </c>
      <c r="Z1485" s="44" t="str">
        <f t="shared" si="458"/>
        <v/>
      </c>
      <c r="AA1485" s="44" t="str">
        <f t="shared" si="472"/>
        <v/>
      </c>
      <c r="AB1485" s="44" t="str">
        <f t="shared" si="473"/>
        <v/>
      </c>
      <c r="AC1485" s="45" t="str">
        <f t="shared" si="474"/>
        <v/>
      </c>
      <c r="AD1485" s="45" t="str">
        <f t="shared" si="475"/>
        <v/>
      </c>
      <c r="AG1485"/>
    </row>
    <row r="1486" spans="1:33" x14ac:dyDescent="0.25">
      <c r="A1486" s="41" t="str">
        <f>IF(B1486=$Z$1,MAX($A$1:A1485)+1,"")</f>
        <v/>
      </c>
      <c r="B1486" s="48" t="s">
        <v>38</v>
      </c>
      <c r="C1486" s="41" t="s">
        <v>305</v>
      </c>
      <c r="D1486" s="49" t="s">
        <v>384</v>
      </c>
      <c r="E1486" s="50">
        <v>786977</v>
      </c>
      <c r="F1486" s="48" t="s">
        <v>24</v>
      </c>
      <c r="H1486" s="63">
        <f t="shared" si="457"/>
        <v>1485</v>
      </c>
      <c r="I1486" s="63" t="str">
        <f t="shared" si="459"/>
        <v/>
      </c>
      <c r="J1486" s="63" t="str">
        <f t="shared" si="460"/>
        <v/>
      </c>
      <c r="K1486" s="63" t="str">
        <f t="shared" si="461"/>
        <v/>
      </c>
      <c r="L1486" s="63" t="str">
        <f t="shared" si="462"/>
        <v/>
      </c>
      <c r="M1486" s="63" t="str">
        <f t="shared" si="463"/>
        <v/>
      </c>
      <c r="N1486" s="63" t="str">
        <f t="shared" si="464"/>
        <v/>
      </c>
      <c r="P1486" s="44" t="str">
        <f>IF($AB$1="NE","",IF(V1486=$V$1,MAX($P$1:P1485)+1,""))</f>
        <v/>
      </c>
      <c r="Q1486" s="44" t="str">
        <f t="shared" si="465"/>
        <v/>
      </c>
      <c r="R1486" s="44" t="str">
        <f t="shared" si="466"/>
        <v/>
      </c>
      <c r="S1486" s="44" t="str">
        <f t="shared" si="467"/>
        <v/>
      </c>
      <c r="T1486" s="44" t="str">
        <f t="shared" si="468"/>
        <v/>
      </c>
      <c r="U1486" s="44" t="str">
        <f t="shared" si="469"/>
        <v/>
      </c>
      <c r="V1486" s="44" t="str">
        <f t="shared" si="470"/>
        <v/>
      </c>
      <c r="X1486" s="44" t="str">
        <f>IF(AA1486=$AA$1,MAX($X$1:X1485)+1,"")</f>
        <v/>
      </c>
      <c r="Y1486" s="44" t="str">
        <f t="shared" si="471"/>
        <v/>
      </c>
      <c r="Z1486" s="44" t="str">
        <f t="shared" si="458"/>
        <v/>
      </c>
      <c r="AA1486" s="44" t="str">
        <f t="shared" si="472"/>
        <v/>
      </c>
      <c r="AB1486" s="44" t="str">
        <f t="shared" si="473"/>
        <v/>
      </c>
      <c r="AC1486" s="45" t="str">
        <f t="shared" si="474"/>
        <v/>
      </c>
      <c r="AD1486" s="45" t="str">
        <f t="shared" si="475"/>
        <v/>
      </c>
      <c r="AG1486"/>
    </row>
    <row r="1487" spans="1:33" x14ac:dyDescent="0.25">
      <c r="A1487" s="41" t="str">
        <f>IF(B1487=$Z$1,MAX($A$1:A1486)+1,"")</f>
        <v/>
      </c>
      <c r="B1487" s="48" t="s">
        <v>38</v>
      </c>
      <c r="C1487" s="41" t="s">
        <v>305</v>
      </c>
      <c r="D1487" s="49" t="s">
        <v>385</v>
      </c>
      <c r="E1487" s="50">
        <v>692620</v>
      </c>
      <c r="F1487" s="48" t="s">
        <v>24</v>
      </c>
      <c r="H1487" s="63">
        <f t="shared" si="457"/>
        <v>1486</v>
      </c>
      <c r="I1487" s="63" t="str">
        <f t="shared" si="459"/>
        <v/>
      </c>
      <c r="J1487" s="63" t="str">
        <f t="shared" si="460"/>
        <v/>
      </c>
      <c r="K1487" s="63" t="str">
        <f t="shared" si="461"/>
        <v/>
      </c>
      <c r="L1487" s="63" t="str">
        <f t="shared" si="462"/>
        <v/>
      </c>
      <c r="M1487" s="63" t="str">
        <f t="shared" si="463"/>
        <v/>
      </c>
      <c r="N1487" s="63" t="str">
        <f t="shared" si="464"/>
        <v/>
      </c>
      <c r="P1487" s="44" t="str">
        <f>IF($AB$1="NE","",IF(V1487=$V$1,MAX($P$1:P1486)+1,""))</f>
        <v/>
      </c>
      <c r="Q1487" s="44" t="str">
        <f t="shared" si="465"/>
        <v/>
      </c>
      <c r="R1487" s="44" t="str">
        <f t="shared" si="466"/>
        <v/>
      </c>
      <c r="S1487" s="44" t="str">
        <f t="shared" si="467"/>
        <v/>
      </c>
      <c r="T1487" s="44" t="str">
        <f t="shared" si="468"/>
        <v/>
      </c>
      <c r="U1487" s="44" t="str">
        <f t="shared" si="469"/>
        <v/>
      </c>
      <c r="V1487" s="44" t="str">
        <f t="shared" si="470"/>
        <v/>
      </c>
      <c r="X1487" s="44" t="str">
        <f>IF(AA1487=$AA$1,MAX($X$1:X1486)+1,"")</f>
        <v/>
      </c>
      <c r="Y1487" s="44" t="str">
        <f t="shared" si="471"/>
        <v/>
      </c>
      <c r="Z1487" s="44" t="str">
        <f t="shared" si="458"/>
        <v/>
      </c>
      <c r="AA1487" s="44" t="str">
        <f t="shared" si="472"/>
        <v/>
      </c>
      <c r="AB1487" s="44" t="str">
        <f t="shared" si="473"/>
        <v/>
      </c>
      <c r="AC1487" s="45" t="str">
        <f t="shared" si="474"/>
        <v/>
      </c>
      <c r="AD1487" s="45" t="str">
        <f t="shared" si="475"/>
        <v/>
      </c>
      <c r="AG1487"/>
    </row>
    <row r="1488" spans="1:33" x14ac:dyDescent="0.25">
      <c r="A1488" s="41" t="str">
        <f>IF(B1488=$Z$1,MAX($A$1:A1487)+1,"")</f>
        <v/>
      </c>
      <c r="B1488" s="48" t="s">
        <v>38</v>
      </c>
      <c r="C1488" s="41" t="s">
        <v>305</v>
      </c>
      <c r="D1488" s="49" t="s">
        <v>386</v>
      </c>
      <c r="E1488" s="50">
        <v>795852</v>
      </c>
      <c r="F1488" s="48" t="s">
        <v>24</v>
      </c>
      <c r="H1488" s="63">
        <f t="shared" si="457"/>
        <v>1487</v>
      </c>
      <c r="I1488" s="63" t="str">
        <f t="shared" si="459"/>
        <v/>
      </c>
      <c r="J1488" s="63" t="str">
        <f t="shared" si="460"/>
        <v/>
      </c>
      <c r="K1488" s="63" t="str">
        <f t="shared" si="461"/>
        <v/>
      </c>
      <c r="L1488" s="63" t="str">
        <f t="shared" si="462"/>
        <v/>
      </c>
      <c r="M1488" s="63" t="str">
        <f t="shared" si="463"/>
        <v/>
      </c>
      <c r="N1488" s="63" t="str">
        <f t="shared" si="464"/>
        <v/>
      </c>
      <c r="P1488" s="44" t="str">
        <f>IF($AB$1="NE","",IF(V1488=$V$1,MAX($P$1:P1487)+1,""))</f>
        <v/>
      </c>
      <c r="Q1488" s="44" t="str">
        <f t="shared" si="465"/>
        <v/>
      </c>
      <c r="R1488" s="44" t="str">
        <f t="shared" si="466"/>
        <v/>
      </c>
      <c r="S1488" s="44" t="str">
        <f t="shared" si="467"/>
        <v/>
      </c>
      <c r="T1488" s="44" t="str">
        <f t="shared" si="468"/>
        <v/>
      </c>
      <c r="U1488" s="44" t="str">
        <f t="shared" si="469"/>
        <v/>
      </c>
      <c r="V1488" s="44" t="str">
        <f t="shared" si="470"/>
        <v/>
      </c>
      <c r="X1488" s="44" t="str">
        <f>IF(AA1488=$AA$1,MAX($X$1:X1487)+1,"")</f>
        <v/>
      </c>
      <c r="Y1488" s="44" t="str">
        <f t="shared" si="471"/>
        <v/>
      </c>
      <c r="Z1488" s="44" t="str">
        <f t="shared" si="458"/>
        <v/>
      </c>
      <c r="AA1488" s="44" t="str">
        <f t="shared" si="472"/>
        <v/>
      </c>
      <c r="AB1488" s="44" t="str">
        <f t="shared" si="473"/>
        <v/>
      </c>
      <c r="AC1488" s="45" t="str">
        <f t="shared" si="474"/>
        <v/>
      </c>
      <c r="AD1488" s="45" t="str">
        <f t="shared" si="475"/>
        <v/>
      </c>
      <c r="AG1488"/>
    </row>
    <row r="1489" spans="1:33" x14ac:dyDescent="0.25">
      <c r="A1489" s="41" t="str">
        <f>IF(B1489=$Z$1,MAX($A$1:A1488)+1,"")</f>
        <v/>
      </c>
      <c r="B1489" s="48" t="s">
        <v>38</v>
      </c>
      <c r="C1489" s="41" t="s">
        <v>305</v>
      </c>
      <c r="D1489" s="49" t="s">
        <v>387</v>
      </c>
      <c r="E1489" s="50">
        <v>796620</v>
      </c>
      <c r="F1489" s="48" t="s">
        <v>24</v>
      </c>
      <c r="H1489" s="63">
        <f t="shared" si="457"/>
        <v>1488</v>
      </c>
      <c r="I1489" s="63" t="str">
        <f t="shared" si="459"/>
        <v/>
      </c>
      <c r="J1489" s="63" t="str">
        <f t="shared" si="460"/>
        <v/>
      </c>
      <c r="K1489" s="63" t="str">
        <f t="shared" si="461"/>
        <v/>
      </c>
      <c r="L1489" s="63" t="str">
        <f t="shared" si="462"/>
        <v/>
      </c>
      <c r="M1489" s="63" t="str">
        <f t="shared" si="463"/>
        <v/>
      </c>
      <c r="N1489" s="63" t="str">
        <f t="shared" si="464"/>
        <v/>
      </c>
      <c r="P1489" s="44" t="str">
        <f>IF($AB$1="NE","",IF(V1489=$V$1,MAX($P$1:P1488)+1,""))</f>
        <v/>
      </c>
      <c r="Q1489" s="44" t="str">
        <f t="shared" si="465"/>
        <v/>
      </c>
      <c r="R1489" s="44" t="str">
        <f t="shared" si="466"/>
        <v/>
      </c>
      <c r="S1489" s="44" t="str">
        <f t="shared" si="467"/>
        <v/>
      </c>
      <c r="T1489" s="44" t="str">
        <f t="shared" si="468"/>
        <v/>
      </c>
      <c r="U1489" s="44" t="str">
        <f t="shared" si="469"/>
        <v/>
      </c>
      <c r="V1489" s="44" t="str">
        <f t="shared" si="470"/>
        <v/>
      </c>
      <c r="X1489" s="44" t="str">
        <f>IF(AA1489=$AA$1,MAX($X$1:X1488)+1,"")</f>
        <v/>
      </c>
      <c r="Y1489" s="44" t="str">
        <f t="shared" si="471"/>
        <v/>
      </c>
      <c r="Z1489" s="44" t="str">
        <f t="shared" si="458"/>
        <v/>
      </c>
      <c r="AA1489" s="44" t="str">
        <f t="shared" si="472"/>
        <v/>
      </c>
      <c r="AB1489" s="44" t="str">
        <f t="shared" si="473"/>
        <v/>
      </c>
      <c r="AC1489" s="45" t="str">
        <f t="shared" si="474"/>
        <v/>
      </c>
      <c r="AD1489" s="45" t="str">
        <f t="shared" si="475"/>
        <v/>
      </c>
      <c r="AG1489"/>
    </row>
    <row r="1490" spans="1:33" x14ac:dyDescent="0.25">
      <c r="A1490" s="41" t="str">
        <f>IF(B1490=$Z$1,MAX($A$1:A1489)+1,"")</f>
        <v/>
      </c>
      <c r="B1490" s="48" t="s">
        <v>38</v>
      </c>
      <c r="C1490" s="41" t="s">
        <v>305</v>
      </c>
      <c r="D1490" s="49" t="s">
        <v>388</v>
      </c>
      <c r="E1490" s="50">
        <v>616681</v>
      </c>
      <c r="F1490" s="48" t="s">
        <v>24</v>
      </c>
      <c r="H1490" s="63">
        <f t="shared" si="457"/>
        <v>1489</v>
      </c>
      <c r="I1490" s="63" t="str">
        <f t="shared" si="459"/>
        <v/>
      </c>
      <c r="J1490" s="63" t="str">
        <f t="shared" si="460"/>
        <v/>
      </c>
      <c r="K1490" s="63" t="str">
        <f t="shared" si="461"/>
        <v/>
      </c>
      <c r="L1490" s="63" t="str">
        <f t="shared" si="462"/>
        <v/>
      </c>
      <c r="M1490" s="63" t="str">
        <f t="shared" si="463"/>
        <v/>
      </c>
      <c r="N1490" s="63" t="str">
        <f t="shared" si="464"/>
        <v/>
      </c>
      <c r="P1490" s="44" t="str">
        <f>IF($AB$1="NE","",IF(V1490=$V$1,MAX($P$1:P1489)+1,""))</f>
        <v/>
      </c>
      <c r="Q1490" s="44" t="str">
        <f t="shared" si="465"/>
        <v/>
      </c>
      <c r="R1490" s="44" t="str">
        <f t="shared" si="466"/>
        <v/>
      </c>
      <c r="S1490" s="44" t="str">
        <f t="shared" si="467"/>
        <v/>
      </c>
      <c r="T1490" s="44" t="str">
        <f t="shared" si="468"/>
        <v/>
      </c>
      <c r="U1490" s="44" t="str">
        <f t="shared" si="469"/>
        <v/>
      </c>
      <c r="V1490" s="44" t="str">
        <f t="shared" si="470"/>
        <v/>
      </c>
      <c r="X1490" s="44" t="str">
        <f>IF(AA1490=$AA$1,MAX($X$1:X1489)+1,"")</f>
        <v/>
      </c>
      <c r="Y1490" s="44" t="str">
        <f t="shared" si="471"/>
        <v/>
      </c>
      <c r="Z1490" s="44" t="str">
        <f t="shared" si="458"/>
        <v/>
      </c>
      <c r="AA1490" s="44" t="str">
        <f t="shared" si="472"/>
        <v/>
      </c>
      <c r="AB1490" s="44" t="str">
        <f t="shared" si="473"/>
        <v/>
      </c>
      <c r="AC1490" s="45" t="str">
        <f t="shared" si="474"/>
        <v/>
      </c>
      <c r="AD1490" s="45" t="str">
        <f t="shared" si="475"/>
        <v/>
      </c>
      <c r="AG1490"/>
    </row>
    <row r="1491" spans="1:33" x14ac:dyDescent="0.25">
      <c r="A1491" s="41" t="str">
        <f>IF(B1491=$Z$1,MAX($A$1:A1490)+1,"")</f>
        <v/>
      </c>
      <c r="B1491" s="48" t="s">
        <v>38</v>
      </c>
      <c r="C1491" s="41" t="s">
        <v>305</v>
      </c>
      <c r="D1491" s="49" t="s">
        <v>592</v>
      </c>
      <c r="E1491" s="50">
        <v>652415</v>
      </c>
      <c r="F1491" s="48" t="s">
        <v>1734</v>
      </c>
      <c r="H1491" s="63">
        <f t="shared" si="457"/>
        <v>1490</v>
      </c>
      <c r="I1491" s="63" t="str">
        <f t="shared" si="459"/>
        <v/>
      </c>
      <c r="J1491" s="63" t="str">
        <f t="shared" si="460"/>
        <v/>
      </c>
      <c r="K1491" s="63" t="str">
        <f t="shared" si="461"/>
        <v/>
      </c>
      <c r="L1491" s="63" t="str">
        <f t="shared" si="462"/>
        <v/>
      </c>
      <c r="M1491" s="63" t="str">
        <f t="shared" si="463"/>
        <v/>
      </c>
      <c r="N1491" s="63" t="str">
        <f t="shared" si="464"/>
        <v/>
      </c>
      <c r="P1491" s="44" t="str">
        <f>IF($AB$1="NE","",IF(V1491=$V$1,MAX($P$1:P1490)+1,""))</f>
        <v/>
      </c>
      <c r="Q1491" s="44" t="str">
        <f t="shared" si="465"/>
        <v/>
      </c>
      <c r="R1491" s="44" t="str">
        <f t="shared" si="466"/>
        <v/>
      </c>
      <c r="S1491" s="44" t="str">
        <f t="shared" si="467"/>
        <v/>
      </c>
      <c r="T1491" s="44" t="str">
        <f t="shared" si="468"/>
        <v/>
      </c>
      <c r="U1491" s="44" t="str">
        <f t="shared" si="469"/>
        <v/>
      </c>
      <c r="V1491" s="44" t="str">
        <f t="shared" si="470"/>
        <v/>
      </c>
      <c r="X1491" s="44" t="str">
        <f>IF(AA1491=$AA$1,MAX($X$1:X1490)+1,"")</f>
        <v/>
      </c>
      <c r="Y1491" s="44" t="str">
        <f t="shared" si="471"/>
        <v/>
      </c>
      <c r="Z1491" s="44" t="str">
        <f t="shared" si="458"/>
        <v/>
      </c>
      <c r="AA1491" s="44" t="str">
        <f t="shared" si="472"/>
        <v/>
      </c>
      <c r="AB1491" s="44" t="str">
        <f t="shared" si="473"/>
        <v/>
      </c>
      <c r="AC1491" s="45" t="str">
        <f t="shared" si="474"/>
        <v/>
      </c>
      <c r="AD1491" s="45" t="str">
        <f t="shared" si="475"/>
        <v/>
      </c>
      <c r="AG1491"/>
    </row>
    <row r="1492" spans="1:33" x14ac:dyDescent="0.25">
      <c r="A1492" s="41" t="str">
        <f>IF(B1492=$Z$1,MAX($A$1:A1491)+1,"")</f>
        <v/>
      </c>
      <c r="B1492" s="48" t="s">
        <v>38</v>
      </c>
      <c r="C1492" s="41" t="s">
        <v>305</v>
      </c>
      <c r="D1492" s="49" t="s">
        <v>606</v>
      </c>
      <c r="E1492" s="50">
        <v>710504</v>
      </c>
      <c r="F1492" s="48" t="s">
        <v>1734</v>
      </c>
      <c r="H1492" s="63">
        <f t="shared" si="457"/>
        <v>1491</v>
      </c>
      <c r="I1492" s="63" t="str">
        <f t="shared" si="459"/>
        <v/>
      </c>
      <c r="J1492" s="63" t="str">
        <f t="shared" si="460"/>
        <v/>
      </c>
      <c r="K1492" s="63" t="str">
        <f t="shared" si="461"/>
        <v/>
      </c>
      <c r="L1492" s="63" t="str">
        <f t="shared" si="462"/>
        <v/>
      </c>
      <c r="M1492" s="63" t="str">
        <f t="shared" si="463"/>
        <v/>
      </c>
      <c r="N1492" s="63" t="str">
        <f t="shared" si="464"/>
        <v/>
      </c>
      <c r="P1492" s="44" t="str">
        <f>IF($AB$1="NE","",IF(V1492=$V$1,MAX($P$1:P1491)+1,""))</f>
        <v/>
      </c>
      <c r="Q1492" s="44" t="str">
        <f t="shared" si="465"/>
        <v/>
      </c>
      <c r="R1492" s="44" t="str">
        <f t="shared" si="466"/>
        <v/>
      </c>
      <c r="S1492" s="44" t="str">
        <f t="shared" si="467"/>
        <v/>
      </c>
      <c r="T1492" s="44" t="str">
        <f t="shared" si="468"/>
        <v/>
      </c>
      <c r="U1492" s="44" t="str">
        <f t="shared" si="469"/>
        <v/>
      </c>
      <c r="V1492" s="44" t="str">
        <f t="shared" si="470"/>
        <v/>
      </c>
      <c r="X1492" s="44" t="str">
        <f>IF(AA1492=$AA$1,MAX($X$1:X1491)+1,"")</f>
        <v/>
      </c>
      <c r="Y1492" s="44" t="str">
        <f t="shared" si="471"/>
        <v/>
      </c>
      <c r="Z1492" s="44" t="str">
        <f t="shared" si="458"/>
        <v/>
      </c>
      <c r="AA1492" s="44" t="str">
        <f t="shared" si="472"/>
        <v/>
      </c>
      <c r="AB1492" s="44" t="str">
        <f t="shared" si="473"/>
        <v/>
      </c>
      <c r="AC1492" s="45" t="str">
        <f t="shared" si="474"/>
        <v/>
      </c>
      <c r="AD1492" s="45" t="str">
        <f t="shared" si="475"/>
        <v/>
      </c>
      <c r="AG1492"/>
    </row>
    <row r="1493" spans="1:33" x14ac:dyDescent="0.25">
      <c r="A1493" s="41" t="str">
        <f>IF(B1493=$Z$1,MAX($A$1:A1492)+1,"")</f>
        <v/>
      </c>
      <c r="B1493" s="48" t="s">
        <v>38</v>
      </c>
      <c r="C1493" s="41" t="s">
        <v>1311</v>
      </c>
      <c r="D1493" s="49" t="s">
        <v>1312</v>
      </c>
      <c r="E1493" s="50">
        <v>640786</v>
      </c>
      <c r="F1493" s="48" t="s">
        <v>24</v>
      </c>
      <c r="H1493" s="63">
        <f t="shared" si="457"/>
        <v>1492</v>
      </c>
      <c r="I1493" s="63" t="str">
        <f t="shared" si="459"/>
        <v/>
      </c>
      <c r="J1493" s="63" t="str">
        <f t="shared" si="460"/>
        <v/>
      </c>
      <c r="K1493" s="63" t="str">
        <f t="shared" si="461"/>
        <v/>
      </c>
      <c r="L1493" s="63" t="str">
        <f t="shared" si="462"/>
        <v/>
      </c>
      <c r="M1493" s="63" t="str">
        <f t="shared" si="463"/>
        <v/>
      </c>
      <c r="N1493" s="63" t="str">
        <f t="shared" si="464"/>
        <v/>
      </c>
      <c r="P1493" s="44" t="str">
        <f>IF($AB$1="NE","",IF(V1493=$V$1,MAX($P$1:P1492)+1,""))</f>
        <v/>
      </c>
      <c r="Q1493" s="44" t="str">
        <f t="shared" si="465"/>
        <v/>
      </c>
      <c r="R1493" s="44" t="str">
        <f t="shared" si="466"/>
        <v/>
      </c>
      <c r="S1493" s="44" t="str">
        <f t="shared" si="467"/>
        <v/>
      </c>
      <c r="T1493" s="44" t="str">
        <f t="shared" si="468"/>
        <v/>
      </c>
      <c r="U1493" s="44" t="str">
        <f t="shared" si="469"/>
        <v/>
      </c>
      <c r="V1493" s="44" t="str">
        <f t="shared" si="470"/>
        <v/>
      </c>
      <c r="X1493" s="44" t="str">
        <f>IF(AA1493=$AA$1,MAX($X$1:X1492)+1,"")</f>
        <v/>
      </c>
      <c r="Y1493" s="44" t="str">
        <f t="shared" si="471"/>
        <v/>
      </c>
      <c r="Z1493" s="44" t="str">
        <f t="shared" si="458"/>
        <v/>
      </c>
      <c r="AA1493" s="44" t="str">
        <f t="shared" si="472"/>
        <v/>
      </c>
      <c r="AB1493" s="44" t="str">
        <f t="shared" si="473"/>
        <v/>
      </c>
      <c r="AC1493" s="45" t="str">
        <f t="shared" si="474"/>
        <v/>
      </c>
      <c r="AD1493" s="45" t="str">
        <f t="shared" si="475"/>
        <v/>
      </c>
      <c r="AG1493"/>
    </row>
    <row r="1494" spans="1:33" x14ac:dyDescent="0.25">
      <c r="A1494" s="41" t="str">
        <f>IF(B1494=$Z$1,MAX($A$1:A1493)+1,"")</f>
        <v/>
      </c>
      <c r="B1494" s="48" t="s">
        <v>38</v>
      </c>
      <c r="C1494" s="41" t="s">
        <v>1311</v>
      </c>
      <c r="D1494" s="49" t="s">
        <v>1313</v>
      </c>
      <c r="E1494" s="50">
        <v>711578</v>
      </c>
      <c r="F1494" s="48" t="s">
        <v>24</v>
      </c>
      <c r="H1494" s="63">
        <f t="shared" si="457"/>
        <v>1493</v>
      </c>
      <c r="I1494" s="63" t="str">
        <f t="shared" si="459"/>
        <v/>
      </c>
      <c r="J1494" s="63" t="str">
        <f t="shared" si="460"/>
        <v/>
      </c>
      <c r="K1494" s="63" t="str">
        <f t="shared" si="461"/>
        <v/>
      </c>
      <c r="L1494" s="63" t="str">
        <f t="shared" si="462"/>
        <v/>
      </c>
      <c r="M1494" s="63" t="str">
        <f t="shared" si="463"/>
        <v/>
      </c>
      <c r="N1494" s="63" t="str">
        <f t="shared" si="464"/>
        <v/>
      </c>
      <c r="P1494" s="44" t="str">
        <f>IF($AB$1="NE","",IF(V1494=$V$1,MAX($P$1:P1493)+1,""))</f>
        <v/>
      </c>
      <c r="Q1494" s="44" t="str">
        <f t="shared" si="465"/>
        <v/>
      </c>
      <c r="R1494" s="44" t="str">
        <f t="shared" si="466"/>
        <v/>
      </c>
      <c r="S1494" s="44" t="str">
        <f t="shared" si="467"/>
        <v/>
      </c>
      <c r="T1494" s="44" t="str">
        <f t="shared" si="468"/>
        <v/>
      </c>
      <c r="U1494" s="44" t="str">
        <f t="shared" si="469"/>
        <v/>
      </c>
      <c r="V1494" s="44" t="str">
        <f t="shared" si="470"/>
        <v/>
      </c>
      <c r="X1494" s="44" t="str">
        <f>IF(AA1494=$AA$1,MAX($X$1:X1493)+1,"")</f>
        <v/>
      </c>
      <c r="Y1494" s="44" t="str">
        <f t="shared" si="471"/>
        <v/>
      </c>
      <c r="Z1494" s="44" t="str">
        <f t="shared" si="458"/>
        <v/>
      </c>
      <c r="AA1494" s="44" t="str">
        <f t="shared" si="472"/>
        <v/>
      </c>
      <c r="AB1494" s="44" t="str">
        <f t="shared" si="473"/>
        <v/>
      </c>
      <c r="AC1494" s="45" t="str">
        <f t="shared" si="474"/>
        <v/>
      </c>
      <c r="AD1494" s="45" t="str">
        <f t="shared" si="475"/>
        <v/>
      </c>
      <c r="AG1494"/>
    </row>
    <row r="1495" spans="1:33" x14ac:dyDescent="0.25">
      <c r="A1495" s="41" t="str">
        <f>IF(B1495=$Z$1,MAX($A$1:A1494)+1,"")</f>
        <v/>
      </c>
      <c r="B1495" s="48" t="s">
        <v>38</v>
      </c>
      <c r="C1495" s="41" t="s">
        <v>389</v>
      </c>
      <c r="D1495" s="49" t="s">
        <v>1314</v>
      </c>
      <c r="E1495" s="50">
        <v>601942</v>
      </c>
      <c r="F1495" s="48" t="s">
        <v>24</v>
      </c>
      <c r="H1495" s="63">
        <f t="shared" si="457"/>
        <v>1494</v>
      </c>
      <c r="I1495" s="63" t="str">
        <f t="shared" si="459"/>
        <v/>
      </c>
      <c r="J1495" s="63" t="str">
        <f t="shared" si="460"/>
        <v/>
      </c>
      <c r="K1495" s="63" t="str">
        <f t="shared" si="461"/>
        <v/>
      </c>
      <c r="L1495" s="63" t="str">
        <f t="shared" si="462"/>
        <v/>
      </c>
      <c r="M1495" s="63" t="str">
        <f t="shared" si="463"/>
        <v/>
      </c>
      <c r="N1495" s="63" t="str">
        <f t="shared" si="464"/>
        <v/>
      </c>
      <c r="P1495" s="44" t="str">
        <f>IF($AB$1="NE","",IF(V1495=$V$1,MAX($P$1:P1494)+1,""))</f>
        <v/>
      </c>
      <c r="Q1495" s="44" t="str">
        <f t="shared" si="465"/>
        <v/>
      </c>
      <c r="R1495" s="44" t="str">
        <f t="shared" si="466"/>
        <v/>
      </c>
      <c r="S1495" s="44" t="str">
        <f t="shared" si="467"/>
        <v/>
      </c>
      <c r="T1495" s="44" t="str">
        <f t="shared" si="468"/>
        <v/>
      </c>
      <c r="U1495" s="44" t="str">
        <f t="shared" si="469"/>
        <v/>
      </c>
      <c r="V1495" s="44" t="str">
        <f t="shared" si="470"/>
        <v/>
      </c>
      <c r="X1495" s="44" t="str">
        <f>IF(AA1495=$AA$1,MAX($X$1:X1494)+1,"")</f>
        <v/>
      </c>
      <c r="Y1495" s="44" t="str">
        <f t="shared" si="471"/>
        <v/>
      </c>
      <c r="Z1495" s="44" t="str">
        <f t="shared" si="458"/>
        <v/>
      </c>
      <c r="AA1495" s="44" t="str">
        <f t="shared" si="472"/>
        <v/>
      </c>
      <c r="AB1495" s="44" t="str">
        <f t="shared" si="473"/>
        <v/>
      </c>
      <c r="AC1495" s="45" t="str">
        <f t="shared" si="474"/>
        <v/>
      </c>
      <c r="AD1495" s="45" t="str">
        <f t="shared" si="475"/>
        <v/>
      </c>
      <c r="AG1495"/>
    </row>
    <row r="1496" spans="1:33" x14ac:dyDescent="0.25">
      <c r="A1496" s="41" t="str">
        <f>IF(B1496=$Z$1,MAX($A$1:A1495)+1,"")</f>
        <v/>
      </c>
      <c r="B1496" s="48" t="s">
        <v>38</v>
      </c>
      <c r="C1496" s="41" t="s">
        <v>389</v>
      </c>
      <c r="D1496" s="49" t="s">
        <v>1315</v>
      </c>
      <c r="E1496" s="50">
        <v>750468</v>
      </c>
      <c r="F1496" s="48" t="s">
        <v>24</v>
      </c>
      <c r="H1496" s="63">
        <f t="shared" si="457"/>
        <v>1495</v>
      </c>
      <c r="I1496" s="63" t="str">
        <f t="shared" si="459"/>
        <v/>
      </c>
      <c r="J1496" s="63" t="str">
        <f t="shared" si="460"/>
        <v/>
      </c>
      <c r="K1496" s="63" t="str">
        <f t="shared" si="461"/>
        <v/>
      </c>
      <c r="L1496" s="63" t="str">
        <f t="shared" si="462"/>
        <v/>
      </c>
      <c r="M1496" s="63" t="str">
        <f t="shared" si="463"/>
        <v/>
      </c>
      <c r="N1496" s="63" t="str">
        <f t="shared" si="464"/>
        <v/>
      </c>
      <c r="P1496" s="44" t="str">
        <f>IF($AB$1="NE","",IF(V1496=$V$1,MAX($P$1:P1495)+1,""))</f>
        <v/>
      </c>
      <c r="Q1496" s="44" t="str">
        <f t="shared" si="465"/>
        <v/>
      </c>
      <c r="R1496" s="44" t="str">
        <f t="shared" si="466"/>
        <v/>
      </c>
      <c r="S1496" s="44" t="str">
        <f t="shared" si="467"/>
        <v/>
      </c>
      <c r="T1496" s="44" t="str">
        <f t="shared" si="468"/>
        <v/>
      </c>
      <c r="U1496" s="44" t="str">
        <f t="shared" si="469"/>
        <v/>
      </c>
      <c r="V1496" s="44" t="str">
        <f t="shared" si="470"/>
        <v/>
      </c>
      <c r="X1496" s="44" t="str">
        <f>IF(AA1496=$AA$1,MAX($X$1:X1495)+1,"")</f>
        <v/>
      </c>
      <c r="Y1496" s="44" t="str">
        <f t="shared" si="471"/>
        <v/>
      </c>
      <c r="Z1496" s="44" t="str">
        <f t="shared" si="458"/>
        <v/>
      </c>
      <c r="AA1496" s="44" t="str">
        <f t="shared" si="472"/>
        <v/>
      </c>
      <c r="AB1496" s="44" t="str">
        <f t="shared" si="473"/>
        <v/>
      </c>
      <c r="AC1496" s="45" t="str">
        <f t="shared" si="474"/>
        <v/>
      </c>
      <c r="AD1496" s="45" t="str">
        <f t="shared" si="475"/>
        <v/>
      </c>
      <c r="AG1496"/>
    </row>
    <row r="1497" spans="1:33" x14ac:dyDescent="0.25">
      <c r="A1497" s="41" t="str">
        <f>IF(B1497=$Z$1,MAX($A$1:A1496)+1,"")</f>
        <v/>
      </c>
      <c r="B1497" s="48" t="s">
        <v>38</v>
      </c>
      <c r="C1497" s="41" t="s">
        <v>389</v>
      </c>
      <c r="D1497" s="49" t="s">
        <v>1316</v>
      </c>
      <c r="E1497" s="50">
        <v>603571</v>
      </c>
      <c r="F1497" s="48" t="s">
        <v>24</v>
      </c>
      <c r="H1497" s="63">
        <f t="shared" si="457"/>
        <v>1496</v>
      </c>
      <c r="I1497" s="63" t="str">
        <f t="shared" si="459"/>
        <v/>
      </c>
      <c r="J1497" s="63" t="str">
        <f t="shared" si="460"/>
        <v/>
      </c>
      <c r="K1497" s="63" t="str">
        <f t="shared" si="461"/>
        <v/>
      </c>
      <c r="L1497" s="63" t="str">
        <f t="shared" si="462"/>
        <v/>
      </c>
      <c r="M1497" s="63" t="str">
        <f t="shared" si="463"/>
        <v/>
      </c>
      <c r="N1497" s="63" t="str">
        <f t="shared" si="464"/>
        <v/>
      </c>
      <c r="P1497" s="44" t="str">
        <f>IF($AB$1="NE","",IF(V1497=$V$1,MAX($P$1:P1496)+1,""))</f>
        <v/>
      </c>
      <c r="Q1497" s="44" t="str">
        <f t="shared" si="465"/>
        <v/>
      </c>
      <c r="R1497" s="44" t="str">
        <f t="shared" si="466"/>
        <v/>
      </c>
      <c r="S1497" s="44" t="str">
        <f t="shared" si="467"/>
        <v/>
      </c>
      <c r="T1497" s="44" t="str">
        <f t="shared" si="468"/>
        <v/>
      </c>
      <c r="U1497" s="44" t="str">
        <f t="shared" si="469"/>
        <v/>
      </c>
      <c r="V1497" s="44" t="str">
        <f t="shared" si="470"/>
        <v/>
      </c>
      <c r="X1497" s="44" t="str">
        <f>IF(AA1497=$AA$1,MAX($X$1:X1496)+1,"")</f>
        <v/>
      </c>
      <c r="Y1497" s="44" t="str">
        <f t="shared" si="471"/>
        <v/>
      </c>
      <c r="Z1497" s="44" t="str">
        <f t="shared" si="458"/>
        <v/>
      </c>
      <c r="AA1497" s="44" t="str">
        <f t="shared" si="472"/>
        <v/>
      </c>
      <c r="AB1497" s="44" t="str">
        <f t="shared" si="473"/>
        <v/>
      </c>
      <c r="AC1497" s="45" t="str">
        <f t="shared" si="474"/>
        <v/>
      </c>
      <c r="AD1497" s="45" t="str">
        <f t="shared" si="475"/>
        <v/>
      </c>
      <c r="AG1497"/>
    </row>
    <row r="1498" spans="1:33" x14ac:dyDescent="0.25">
      <c r="A1498" s="41" t="str">
        <f>IF(B1498=$Z$1,MAX($A$1:A1497)+1,"")</f>
        <v/>
      </c>
      <c r="B1498" s="48" t="s">
        <v>38</v>
      </c>
      <c r="C1498" s="41" t="s">
        <v>389</v>
      </c>
      <c r="D1498" s="49" t="s">
        <v>1317</v>
      </c>
      <c r="E1498" s="50">
        <v>694363</v>
      </c>
      <c r="F1498" s="48" t="s">
        <v>24</v>
      </c>
      <c r="H1498" s="63">
        <f t="shared" si="457"/>
        <v>1497</v>
      </c>
      <c r="I1498" s="63" t="str">
        <f t="shared" si="459"/>
        <v/>
      </c>
      <c r="J1498" s="63" t="str">
        <f t="shared" si="460"/>
        <v/>
      </c>
      <c r="K1498" s="63" t="str">
        <f t="shared" si="461"/>
        <v/>
      </c>
      <c r="L1498" s="63" t="str">
        <f t="shared" si="462"/>
        <v/>
      </c>
      <c r="M1498" s="63" t="str">
        <f t="shared" si="463"/>
        <v/>
      </c>
      <c r="N1498" s="63" t="str">
        <f t="shared" si="464"/>
        <v/>
      </c>
      <c r="P1498" s="44" t="str">
        <f>IF($AB$1="NE","",IF(V1498=$V$1,MAX($P$1:P1497)+1,""))</f>
        <v/>
      </c>
      <c r="Q1498" s="44" t="str">
        <f t="shared" si="465"/>
        <v/>
      </c>
      <c r="R1498" s="44" t="str">
        <f t="shared" si="466"/>
        <v/>
      </c>
      <c r="S1498" s="44" t="str">
        <f t="shared" si="467"/>
        <v/>
      </c>
      <c r="T1498" s="44" t="str">
        <f t="shared" si="468"/>
        <v/>
      </c>
      <c r="U1498" s="44" t="str">
        <f t="shared" si="469"/>
        <v/>
      </c>
      <c r="V1498" s="44" t="str">
        <f t="shared" si="470"/>
        <v/>
      </c>
      <c r="X1498" s="44" t="str">
        <f>IF(AA1498=$AA$1,MAX($X$1:X1497)+1,"")</f>
        <v/>
      </c>
      <c r="Y1498" s="44" t="str">
        <f t="shared" si="471"/>
        <v/>
      </c>
      <c r="Z1498" s="44" t="str">
        <f t="shared" si="458"/>
        <v/>
      </c>
      <c r="AA1498" s="44" t="str">
        <f t="shared" si="472"/>
        <v/>
      </c>
      <c r="AB1498" s="44" t="str">
        <f t="shared" si="473"/>
        <v/>
      </c>
      <c r="AC1498" s="45" t="str">
        <f t="shared" si="474"/>
        <v/>
      </c>
      <c r="AD1498" s="45" t="str">
        <f t="shared" si="475"/>
        <v/>
      </c>
      <c r="AG1498"/>
    </row>
    <row r="1499" spans="1:33" x14ac:dyDescent="0.25">
      <c r="A1499" s="41" t="str">
        <f>IF(B1499=$Z$1,MAX($A$1:A1498)+1,"")</f>
        <v/>
      </c>
      <c r="B1499" s="48" t="s">
        <v>38</v>
      </c>
      <c r="C1499" s="41" t="s">
        <v>389</v>
      </c>
      <c r="D1499" s="49" t="s">
        <v>1318</v>
      </c>
      <c r="E1499" s="50">
        <v>607584</v>
      </c>
      <c r="F1499" s="48" t="s">
        <v>24</v>
      </c>
      <c r="H1499" s="63">
        <f t="shared" si="457"/>
        <v>1498</v>
      </c>
      <c r="I1499" s="63" t="str">
        <f t="shared" si="459"/>
        <v/>
      </c>
      <c r="J1499" s="63" t="str">
        <f t="shared" si="460"/>
        <v/>
      </c>
      <c r="K1499" s="63" t="str">
        <f t="shared" si="461"/>
        <v/>
      </c>
      <c r="L1499" s="63" t="str">
        <f t="shared" si="462"/>
        <v/>
      </c>
      <c r="M1499" s="63" t="str">
        <f t="shared" si="463"/>
        <v/>
      </c>
      <c r="N1499" s="63" t="str">
        <f t="shared" si="464"/>
        <v/>
      </c>
      <c r="P1499" s="44" t="str">
        <f>IF($AB$1="NE","",IF(V1499=$V$1,MAX($P$1:P1498)+1,""))</f>
        <v/>
      </c>
      <c r="Q1499" s="44" t="str">
        <f t="shared" si="465"/>
        <v/>
      </c>
      <c r="R1499" s="44" t="str">
        <f t="shared" si="466"/>
        <v/>
      </c>
      <c r="S1499" s="44" t="str">
        <f t="shared" si="467"/>
        <v/>
      </c>
      <c r="T1499" s="44" t="str">
        <f t="shared" si="468"/>
        <v/>
      </c>
      <c r="U1499" s="44" t="str">
        <f t="shared" si="469"/>
        <v/>
      </c>
      <c r="V1499" s="44" t="str">
        <f t="shared" si="470"/>
        <v/>
      </c>
      <c r="X1499" s="44" t="str">
        <f>IF(AA1499=$AA$1,MAX($X$1:X1498)+1,"")</f>
        <v/>
      </c>
      <c r="Y1499" s="44" t="str">
        <f t="shared" si="471"/>
        <v/>
      </c>
      <c r="Z1499" s="44" t="str">
        <f t="shared" si="458"/>
        <v/>
      </c>
      <c r="AA1499" s="44" t="str">
        <f t="shared" si="472"/>
        <v/>
      </c>
      <c r="AB1499" s="44" t="str">
        <f t="shared" si="473"/>
        <v/>
      </c>
      <c r="AC1499" s="45" t="str">
        <f t="shared" si="474"/>
        <v/>
      </c>
      <c r="AD1499" s="45" t="str">
        <f t="shared" si="475"/>
        <v/>
      </c>
      <c r="AG1499"/>
    </row>
    <row r="1500" spans="1:33" x14ac:dyDescent="0.25">
      <c r="A1500" s="41" t="str">
        <f>IF(B1500=$Z$1,MAX($A$1:A1499)+1,"")</f>
        <v/>
      </c>
      <c r="B1500" s="48" t="s">
        <v>38</v>
      </c>
      <c r="C1500" s="41" t="s">
        <v>389</v>
      </c>
      <c r="D1500" s="49" t="s">
        <v>1319</v>
      </c>
      <c r="E1500" s="50">
        <v>754340</v>
      </c>
      <c r="F1500" s="48" t="s">
        <v>24</v>
      </c>
      <c r="H1500" s="63">
        <f t="shared" si="457"/>
        <v>1499</v>
      </c>
      <c r="I1500" s="63" t="str">
        <f t="shared" si="459"/>
        <v/>
      </c>
      <c r="J1500" s="63" t="str">
        <f t="shared" si="460"/>
        <v/>
      </c>
      <c r="K1500" s="63" t="str">
        <f t="shared" si="461"/>
        <v/>
      </c>
      <c r="L1500" s="63" t="str">
        <f t="shared" si="462"/>
        <v/>
      </c>
      <c r="M1500" s="63" t="str">
        <f t="shared" si="463"/>
        <v/>
      </c>
      <c r="N1500" s="63" t="str">
        <f t="shared" si="464"/>
        <v/>
      </c>
      <c r="P1500" s="44" t="str">
        <f>IF($AB$1="NE","",IF(V1500=$V$1,MAX($P$1:P1499)+1,""))</f>
        <v/>
      </c>
      <c r="Q1500" s="44" t="str">
        <f t="shared" si="465"/>
        <v/>
      </c>
      <c r="R1500" s="44" t="str">
        <f t="shared" si="466"/>
        <v/>
      </c>
      <c r="S1500" s="44" t="str">
        <f t="shared" si="467"/>
        <v/>
      </c>
      <c r="T1500" s="44" t="str">
        <f t="shared" si="468"/>
        <v/>
      </c>
      <c r="U1500" s="44" t="str">
        <f t="shared" si="469"/>
        <v/>
      </c>
      <c r="V1500" s="44" t="str">
        <f t="shared" si="470"/>
        <v/>
      </c>
      <c r="X1500" s="44" t="str">
        <f>IF(AA1500=$AA$1,MAX($X$1:X1499)+1,"")</f>
        <v/>
      </c>
      <c r="Y1500" s="44" t="str">
        <f t="shared" si="471"/>
        <v/>
      </c>
      <c r="Z1500" s="44" t="str">
        <f t="shared" si="458"/>
        <v/>
      </c>
      <c r="AA1500" s="44" t="str">
        <f t="shared" si="472"/>
        <v/>
      </c>
      <c r="AB1500" s="44" t="str">
        <f t="shared" si="473"/>
        <v/>
      </c>
      <c r="AC1500" s="45" t="str">
        <f t="shared" si="474"/>
        <v/>
      </c>
      <c r="AD1500" s="45" t="str">
        <f t="shared" si="475"/>
        <v/>
      </c>
      <c r="AG1500"/>
    </row>
    <row r="1501" spans="1:33" x14ac:dyDescent="0.25">
      <c r="A1501" s="41" t="str">
        <f>IF(B1501=$Z$1,MAX($A$1:A1500)+1,"")</f>
        <v/>
      </c>
      <c r="B1501" s="48" t="s">
        <v>38</v>
      </c>
      <c r="C1501" s="41" t="s">
        <v>389</v>
      </c>
      <c r="D1501" s="49" t="s">
        <v>1320</v>
      </c>
      <c r="E1501" s="50">
        <v>613771</v>
      </c>
      <c r="F1501" s="48" t="s">
        <v>24</v>
      </c>
      <c r="H1501" s="63">
        <f t="shared" si="457"/>
        <v>1500</v>
      </c>
      <c r="I1501" s="63" t="str">
        <f t="shared" si="459"/>
        <v/>
      </c>
      <c r="J1501" s="63" t="str">
        <f t="shared" si="460"/>
        <v/>
      </c>
      <c r="K1501" s="63" t="str">
        <f t="shared" si="461"/>
        <v/>
      </c>
      <c r="L1501" s="63" t="str">
        <f t="shared" si="462"/>
        <v/>
      </c>
      <c r="M1501" s="63" t="str">
        <f t="shared" si="463"/>
        <v/>
      </c>
      <c r="N1501" s="63" t="str">
        <f t="shared" si="464"/>
        <v/>
      </c>
      <c r="P1501" s="44" t="str">
        <f>IF($AB$1="NE","",IF(V1501=$V$1,MAX($P$1:P1500)+1,""))</f>
        <v/>
      </c>
      <c r="Q1501" s="44" t="str">
        <f t="shared" si="465"/>
        <v/>
      </c>
      <c r="R1501" s="44" t="str">
        <f t="shared" si="466"/>
        <v/>
      </c>
      <c r="S1501" s="44" t="str">
        <f t="shared" si="467"/>
        <v/>
      </c>
      <c r="T1501" s="44" t="str">
        <f t="shared" si="468"/>
        <v/>
      </c>
      <c r="U1501" s="44" t="str">
        <f t="shared" si="469"/>
        <v/>
      </c>
      <c r="V1501" s="44" t="str">
        <f t="shared" si="470"/>
        <v/>
      </c>
      <c r="X1501" s="44" t="str">
        <f>IF(AA1501=$AA$1,MAX($X$1:X1500)+1,"")</f>
        <v/>
      </c>
      <c r="Y1501" s="44" t="str">
        <f t="shared" si="471"/>
        <v/>
      </c>
      <c r="Z1501" s="44" t="str">
        <f t="shared" si="458"/>
        <v/>
      </c>
      <c r="AA1501" s="44" t="str">
        <f t="shared" si="472"/>
        <v/>
      </c>
      <c r="AB1501" s="44" t="str">
        <f t="shared" si="473"/>
        <v/>
      </c>
      <c r="AC1501" s="45" t="str">
        <f t="shared" si="474"/>
        <v/>
      </c>
      <c r="AD1501" s="45" t="str">
        <f t="shared" si="475"/>
        <v/>
      </c>
      <c r="AG1501"/>
    </row>
    <row r="1502" spans="1:33" x14ac:dyDescent="0.25">
      <c r="A1502" s="41" t="str">
        <f>IF(B1502=$Z$1,MAX($A$1:A1501)+1,"")</f>
        <v/>
      </c>
      <c r="B1502" s="48" t="s">
        <v>38</v>
      </c>
      <c r="C1502" s="41" t="s">
        <v>389</v>
      </c>
      <c r="D1502" s="49" t="s">
        <v>1321</v>
      </c>
      <c r="E1502" s="50">
        <v>653004</v>
      </c>
      <c r="F1502" s="48" t="s">
        <v>24</v>
      </c>
      <c r="H1502" s="63">
        <f t="shared" si="457"/>
        <v>1501</v>
      </c>
      <c r="I1502" s="63" t="str">
        <f t="shared" si="459"/>
        <v/>
      </c>
      <c r="J1502" s="63" t="str">
        <f t="shared" si="460"/>
        <v/>
      </c>
      <c r="K1502" s="63" t="str">
        <f t="shared" si="461"/>
        <v/>
      </c>
      <c r="L1502" s="63" t="str">
        <f t="shared" si="462"/>
        <v/>
      </c>
      <c r="M1502" s="63" t="str">
        <f t="shared" si="463"/>
        <v/>
      </c>
      <c r="N1502" s="63" t="str">
        <f t="shared" si="464"/>
        <v/>
      </c>
      <c r="P1502" s="44" t="str">
        <f>IF($AB$1="NE","",IF(V1502=$V$1,MAX($P$1:P1501)+1,""))</f>
        <v/>
      </c>
      <c r="Q1502" s="44" t="str">
        <f t="shared" si="465"/>
        <v/>
      </c>
      <c r="R1502" s="44" t="str">
        <f t="shared" si="466"/>
        <v/>
      </c>
      <c r="S1502" s="44" t="str">
        <f t="shared" si="467"/>
        <v/>
      </c>
      <c r="T1502" s="44" t="str">
        <f t="shared" si="468"/>
        <v/>
      </c>
      <c r="U1502" s="44" t="str">
        <f t="shared" si="469"/>
        <v/>
      </c>
      <c r="V1502" s="44" t="str">
        <f t="shared" si="470"/>
        <v/>
      </c>
      <c r="X1502" s="44" t="str">
        <f>IF(AA1502=$AA$1,MAX($X$1:X1501)+1,"")</f>
        <v/>
      </c>
      <c r="Y1502" s="44" t="str">
        <f t="shared" si="471"/>
        <v/>
      </c>
      <c r="Z1502" s="44" t="str">
        <f t="shared" si="458"/>
        <v/>
      </c>
      <c r="AA1502" s="44" t="str">
        <f t="shared" si="472"/>
        <v/>
      </c>
      <c r="AB1502" s="44" t="str">
        <f t="shared" si="473"/>
        <v/>
      </c>
      <c r="AC1502" s="45" t="str">
        <f t="shared" si="474"/>
        <v/>
      </c>
      <c r="AD1502" s="45" t="str">
        <f t="shared" si="475"/>
        <v/>
      </c>
      <c r="AG1502"/>
    </row>
    <row r="1503" spans="1:33" x14ac:dyDescent="0.25">
      <c r="A1503" s="41" t="str">
        <f>IF(B1503=$Z$1,MAX($A$1:A1502)+1,"")</f>
        <v/>
      </c>
      <c r="B1503" s="48" t="s">
        <v>38</v>
      </c>
      <c r="C1503" s="41" t="s">
        <v>389</v>
      </c>
      <c r="D1503" s="49" t="s">
        <v>1322</v>
      </c>
      <c r="E1503" s="50">
        <v>619965</v>
      </c>
      <c r="F1503" s="48" t="s">
        <v>24</v>
      </c>
      <c r="H1503" s="63">
        <f t="shared" si="457"/>
        <v>1502</v>
      </c>
      <c r="I1503" s="63" t="str">
        <f t="shared" si="459"/>
        <v/>
      </c>
      <c r="J1503" s="63" t="str">
        <f t="shared" si="460"/>
        <v/>
      </c>
      <c r="K1503" s="63" t="str">
        <f t="shared" si="461"/>
        <v/>
      </c>
      <c r="L1503" s="63" t="str">
        <f t="shared" si="462"/>
        <v/>
      </c>
      <c r="M1503" s="63" t="str">
        <f t="shared" si="463"/>
        <v/>
      </c>
      <c r="N1503" s="63" t="str">
        <f t="shared" si="464"/>
        <v/>
      </c>
      <c r="P1503" s="44" t="str">
        <f>IF($AB$1="NE","",IF(V1503=$V$1,MAX($P$1:P1502)+1,""))</f>
        <v/>
      </c>
      <c r="Q1503" s="44" t="str">
        <f t="shared" si="465"/>
        <v/>
      </c>
      <c r="R1503" s="44" t="str">
        <f t="shared" si="466"/>
        <v/>
      </c>
      <c r="S1503" s="44" t="str">
        <f t="shared" si="467"/>
        <v/>
      </c>
      <c r="T1503" s="44" t="str">
        <f t="shared" si="468"/>
        <v/>
      </c>
      <c r="U1503" s="44" t="str">
        <f t="shared" si="469"/>
        <v/>
      </c>
      <c r="V1503" s="44" t="str">
        <f t="shared" si="470"/>
        <v/>
      </c>
      <c r="X1503" s="44" t="str">
        <f>IF(AA1503=$AA$1,MAX($X$1:X1502)+1,"")</f>
        <v/>
      </c>
      <c r="Y1503" s="44" t="str">
        <f t="shared" si="471"/>
        <v/>
      </c>
      <c r="Z1503" s="44" t="str">
        <f t="shared" si="458"/>
        <v/>
      </c>
      <c r="AA1503" s="44" t="str">
        <f t="shared" si="472"/>
        <v/>
      </c>
      <c r="AB1503" s="44" t="str">
        <f t="shared" si="473"/>
        <v/>
      </c>
      <c r="AC1503" s="45" t="str">
        <f t="shared" si="474"/>
        <v/>
      </c>
      <c r="AD1503" s="45" t="str">
        <f t="shared" si="475"/>
        <v/>
      </c>
      <c r="AG1503"/>
    </row>
    <row r="1504" spans="1:33" x14ac:dyDescent="0.25">
      <c r="A1504" s="41" t="str">
        <f>IF(B1504=$Z$1,MAX($A$1:A1503)+1,"")</f>
        <v/>
      </c>
      <c r="B1504" s="48" t="s">
        <v>38</v>
      </c>
      <c r="C1504" s="41" t="s">
        <v>389</v>
      </c>
      <c r="D1504" s="49" t="s">
        <v>1323</v>
      </c>
      <c r="E1504" s="50">
        <v>624799</v>
      </c>
      <c r="F1504" s="48" t="s">
        <v>24</v>
      </c>
      <c r="H1504" s="63">
        <f t="shared" si="457"/>
        <v>1503</v>
      </c>
      <c r="I1504" s="63" t="str">
        <f t="shared" si="459"/>
        <v/>
      </c>
      <c r="J1504" s="63" t="str">
        <f t="shared" si="460"/>
        <v/>
      </c>
      <c r="K1504" s="63" t="str">
        <f t="shared" si="461"/>
        <v/>
      </c>
      <c r="L1504" s="63" t="str">
        <f t="shared" si="462"/>
        <v/>
      </c>
      <c r="M1504" s="63" t="str">
        <f t="shared" si="463"/>
        <v/>
      </c>
      <c r="N1504" s="63" t="str">
        <f t="shared" si="464"/>
        <v/>
      </c>
      <c r="P1504" s="44" t="str">
        <f>IF($AB$1="NE","",IF(V1504=$V$1,MAX($P$1:P1503)+1,""))</f>
        <v/>
      </c>
      <c r="Q1504" s="44" t="str">
        <f t="shared" si="465"/>
        <v/>
      </c>
      <c r="R1504" s="44" t="str">
        <f t="shared" si="466"/>
        <v/>
      </c>
      <c r="S1504" s="44" t="str">
        <f t="shared" si="467"/>
        <v/>
      </c>
      <c r="T1504" s="44" t="str">
        <f t="shared" si="468"/>
        <v/>
      </c>
      <c r="U1504" s="44" t="str">
        <f t="shared" si="469"/>
        <v/>
      </c>
      <c r="V1504" s="44" t="str">
        <f t="shared" si="470"/>
        <v/>
      </c>
      <c r="X1504" s="44" t="str">
        <f>IF(AA1504=$AA$1,MAX($X$1:X1503)+1,"")</f>
        <v/>
      </c>
      <c r="Y1504" s="44" t="str">
        <f t="shared" si="471"/>
        <v/>
      </c>
      <c r="Z1504" s="44" t="str">
        <f t="shared" si="458"/>
        <v/>
      </c>
      <c r="AA1504" s="44" t="str">
        <f t="shared" si="472"/>
        <v/>
      </c>
      <c r="AB1504" s="44" t="str">
        <f t="shared" si="473"/>
        <v/>
      </c>
      <c r="AC1504" s="45" t="str">
        <f t="shared" si="474"/>
        <v/>
      </c>
      <c r="AD1504" s="45" t="str">
        <f t="shared" si="475"/>
        <v/>
      </c>
      <c r="AG1504"/>
    </row>
    <row r="1505" spans="1:33" x14ac:dyDescent="0.25">
      <c r="A1505" s="41" t="str">
        <f>IF(B1505=$Z$1,MAX($A$1:A1504)+1,"")</f>
        <v/>
      </c>
      <c r="B1505" s="48" t="s">
        <v>38</v>
      </c>
      <c r="C1505" s="41" t="s">
        <v>389</v>
      </c>
      <c r="D1505" s="49" t="s">
        <v>1324</v>
      </c>
      <c r="E1505" s="50">
        <v>642975</v>
      </c>
      <c r="F1505" s="48" t="s">
        <v>24</v>
      </c>
      <c r="H1505" s="63">
        <f t="shared" si="457"/>
        <v>1504</v>
      </c>
      <c r="I1505" s="63" t="str">
        <f t="shared" si="459"/>
        <v/>
      </c>
      <c r="J1505" s="63" t="str">
        <f t="shared" si="460"/>
        <v/>
      </c>
      <c r="K1505" s="63" t="str">
        <f t="shared" si="461"/>
        <v/>
      </c>
      <c r="L1505" s="63" t="str">
        <f t="shared" si="462"/>
        <v/>
      </c>
      <c r="M1505" s="63" t="str">
        <f t="shared" si="463"/>
        <v/>
      </c>
      <c r="N1505" s="63" t="str">
        <f t="shared" si="464"/>
        <v/>
      </c>
      <c r="P1505" s="44" t="str">
        <f>IF($AB$1="NE","",IF(V1505=$V$1,MAX($P$1:P1504)+1,""))</f>
        <v/>
      </c>
      <c r="Q1505" s="44" t="str">
        <f t="shared" si="465"/>
        <v/>
      </c>
      <c r="R1505" s="44" t="str">
        <f t="shared" si="466"/>
        <v/>
      </c>
      <c r="S1505" s="44" t="str">
        <f t="shared" si="467"/>
        <v/>
      </c>
      <c r="T1505" s="44" t="str">
        <f t="shared" si="468"/>
        <v/>
      </c>
      <c r="U1505" s="44" t="str">
        <f t="shared" si="469"/>
        <v/>
      </c>
      <c r="V1505" s="44" t="str">
        <f t="shared" si="470"/>
        <v/>
      </c>
      <c r="X1505" s="44" t="str">
        <f>IF(AA1505=$AA$1,MAX($X$1:X1504)+1,"")</f>
        <v/>
      </c>
      <c r="Y1505" s="44" t="str">
        <f t="shared" si="471"/>
        <v/>
      </c>
      <c r="Z1505" s="44" t="str">
        <f t="shared" si="458"/>
        <v/>
      </c>
      <c r="AA1505" s="44" t="str">
        <f t="shared" si="472"/>
        <v/>
      </c>
      <c r="AB1505" s="44" t="str">
        <f t="shared" si="473"/>
        <v/>
      </c>
      <c r="AC1505" s="45" t="str">
        <f t="shared" si="474"/>
        <v/>
      </c>
      <c r="AD1505" s="45" t="str">
        <f t="shared" si="475"/>
        <v/>
      </c>
      <c r="AG1505"/>
    </row>
    <row r="1506" spans="1:33" x14ac:dyDescent="0.25">
      <c r="A1506" s="41" t="str">
        <f>IF(B1506=$Z$1,MAX($A$1:A1505)+1,"")</f>
        <v/>
      </c>
      <c r="B1506" s="48" t="s">
        <v>38</v>
      </c>
      <c r="C1506" s="41" t="s">
        <v>389</v>
      </c>
      <c r="D1506" s="49" t="s">
        <v>1325</v>
      </c>
      <c r="E1506" s="50">
        <v>638951</v>
      </c>
      <c r="F1506" s="48" t="s">
        <v>24</v>
      </c>
      <c r="H1506" s="63">
        <f t="shared" si="457"/>
        <v>1505</v>
      </c>
      <c r="I1506" s="63" t="str">
        <f t="shared" si="459"/>
        <v/>
      </c>
      <c r="J1506" s="63" t="str">
        <f t="shared" si="460"/>
        <v/>
      </c>
      <c r="K1506" s="63" t="str">
        <f t="shared" si="461"/>
        <v/>
      </c>
      <c r="L1506" s="63" t="str">
        <f t="shared" si="462"/>
        <v/>
      </c>
      <c r="M1506" s="63" t="str">
        <f t="shared" si="463"/>
        <v/>
      </c>
      <c r="N1506" s="63" t="str">
        <f t="shared" si="464"/>
        <v/>
      </c>
      <c r="P1506" s="44" t="str">
        <f>IF($AB$1="NE","",IF(V1506=$V$1,MAX($P$1:P1505)+1,""))</f>
        <v/>
      </c>
      <c r="Q1506" s="44" t="str">
        <f t="shared" si="465"/>
        <v/>
      </c>
      <c r="R1506" s="44" t="str">
        <f t="shared" si="466"/>
        <v/>
      </c>
      <c r="S1506" s="44" t="str">
        <f t="shared" si="467"/>
        <v/>
      </c>
      <c r="T1506" s="44" t="str">
        <f t="shared" si="468"/>
        <v/>
      </c>
      <c r="U1506" s="44" t="str">
        <f t="shared" si="469"/>
        <v/>
      </c>
      <c r="V1506" s="44" t="str">
        <f t="shared" si="470"/>
        <v/>
      </c>
      <c r="X1506" s="44" t="str">
        <f>IF(AA1506=$AA$1,MAX($X$1:X1505)+1,"")</f>
        <v/>
      </c>
      <c r="Y1506" s="44" t="str">
        <f t="shared" si="471"/>
        <v/>
      </c>
      <c r="Z1506" s="44" t="str">
        <f t="shared" si="458"/>
        <v/>
      </c>
      <c r="AA1506" s="44" t="str">
        <f t="shared" si="472"/>
        <v/>
      </c>
      <c r="AB1506" s="44" t="str">
        <f t="shared" si="473"/>
        <v/>
      </c>
      <c r="AC1506" s="45" t="str">
        <f t="shared" si="474"/>
        <v/>
      </c>
      <c r="AD1506" s="45" t="str">
        <f t="shared" si="475"/>
        <v/>
      </c>
      <c r="AG1506"/>
    </row>
    <row r="1507" spans="1:33" x14ac:dyDescent="0.25">
      <c r="A1507" s="41" t="str">
        <f>IF(B1507=$Z$1,MAX($A$1:A1506)+1,"")</f>
        <v/>
      </c>
      <c r="B1507" s="48" t="s">
        <v>38</v>
      </c>
      <c r="C1507" s="41" t="s">
        <v>389</v>
      </c>
      <c r="D1507" s="49" t="s">
        <v>1326</v>
      </c>
      <c r="E1507" s="50">
        <v>640255</v>
      </c>
      <c r="F1507" s="48" t="s">
        <v>24</v>
      </c>
      <c r="H1507" s="63">
        <f t="shared" si="457"/>
        <v>1506</v>
      </c>
      <c r="I1507" s="63" t="str">
        <f t="shared" si="459"/>
        <v/>
      </c>
      <c r="J1507" s="63" t="str">
        <f t="shared" si="460"/>
        <v/>
      </c>
      <c r="K1507" s="63" t="str">
        <f t="shared" si="461"/>
        <v/>
      </c>
      <c r="L1507" s="63" t="str">
        <f t="shared" si="462"/>
        <v/>
      </c>
      <c r="M1507" s="63" t="str">
        <f t="shared" si="463"/>
        <v/>
      </c>
      <c r="N1507" s="63" t="str">
        <f t="shared" si="464"/>
        <v/>
      </c>
      <c r="P1507" s="44" t="str">
        <f>IF($AB$1="NE","",IF(V1507=$V$1,MAX($P$1:P1506)+1,""))</f>
        <v/>
      </c>
      <c r="Q1507" s="44" t="str">
        <f t="shared" si="465"/>
        <v/>
      </c>
      <c r="R1507" s="44" t="str">
        <f t="shared" si="466"/>
        <v/>
      </c>
      <c r="S1507" s="44" t="str">
        <f t="shared" si="467"/>
        <v/>
      </c>
      <c r="T1507" s="44" t="str">
        <f t="shared" si="468"/>
        <v/>
      </c>
      <c r="U1507" s="44" t="str">
        <f t="shared" si="469"/>
        <v/>
      </c>
      <c r="V1507" s="44" t="str">
        <f t="shared" si="470"/>
        <v/>
      </c>
      <c r="X1507" s="44" t="str">
        <f>IF(AA1507=$AA$1,MAX($X$1:X1506)+1,"")</f>
        <v/>
      </c>
      <c r="Y1507" s="44" t="str">
        <f t="shared" si="471"/>
        <v/>
      </c>
      <c r="Z1507" s="44" t="str">
        <f t="shared" si="458"/>
        <v/>
      </c>
      <c r="AA1507" s="44" t="str">
        <f t="shared" si="472"/>
        <v/>
      </c>
      <c r="AB1507" s="44" t="str">
        <f t="shared" si="473"/>
        <v/>
      </c>
      <c r="AC1507" s="45" t="str">
        <f t="shared" si="474"/>
        <v/>
      </c>
      <c r="AD1507" s="45" t="str">
        <f t="shared" si="475"/>
        <v/>
      </c>
      <c r="AG1507"/>
    </row>
    <row r="1508" spans="1:33" x14ac:dyDescent="0.25">
      <c r="A1508" s="41" t="str">
        <f>IF(B1508=$Z$1,MAX($A$1:A1507)+1,"")</f>
        <v/>
      </c>
      <c r="B1508" s="48" t="s">
        <v>38</v>
      </c>
      <c r="C1508" s="41" t="s">
        <v>389</v>
      </c>
      <c r="D1508" s="49" t="s">
        <v>1327</v>
      </c>
      <c r="E1508" s="50">
        <v>642983</v>
      </c>
      <c r="F1508" s="48" t="s">
        <v>24</v>
      </c>
      <c r="H1508" s="63">
        <f t="shared" si="457"/>
        <v>1507</v>
      </c>
      <c r="I1508" s="63" t="str">
        <f t="shared" si="459"/>
        <v/>
      </c>
      <c r="J1508" s="63" t="str">
        <f t="shared" si="460"/>
        <v/>
      </c>
      <c r="K1508" s="63" t="str">
        <f t="shared" si="461"/>
        <v/>
      </c>
      <c r="L1508" s="63" t="str">
        <f t="shared" si="462"/>
        <v/>
      </c>
      <c r="M1508" s="63" t="str">
        <f t="shared" si="463"/>
        <v/>
      </c>
      <c r="N1508" s="63" t="str">
        <f t="shared" si="464"/>
        <v/>
      </c>
      <c r="P1508" s="44" t="str">
        <f>IF($AB$1="NE","",IF(V1508=$V$1,MAX($P$1:P1507)+1,""))</f>
        <v/>
      </c>
      <c r="Q1508" s="44" t="str">
        <f t="shared" si="465"/>
        <v/>
      </c>
      <c r="R1508" s="44" t="str">
        <f t="shared" si="466"/>
        <v/>
      </c>
      <c r="S1508" s="44" t="str">
        <f t="shared" si="467"/>
        <v/>
      </c>
      <c r="T1508" s="44" t="str">
        <f t="shared" si="468"/>
        <v/>
      </c>
      <c r="U1508" s="44" t="str">
        <f t="shared" si="469"/>
        <v/>
      </c>
      <c r="V1508" s="44" t="str">
        <f t="shared" si="470"/>
        <v/>
      </c>
      <c r="X1508" s="44" t="str">
        <f>IF(AA1508=$AA$1,MAX($X$1:X1507)+1,"")</f>
        <v/>
      </c>
      <c r="Y1508" s="44" t="str">
        <f t="shared" si="471"/>
        <v/>
      </c>
      <c r="Z1508" s="44" t="str">
        <f t="shared" si="458"/>
        <v/>
      </c>
      <c r="AA1508" s="44" t="str">
        <f t="shared" si="472"/>
        <v/>
      </c>
      <c r="AB1508" s="44" t="str">
        <f t="shared" si="473"/>
        <v/>
      </c>
      <c r="AC1508" s="45" t="str">
        <f t="shared" si="474"/>
        <v/>
      </c>
      <c r="AD1508" s="45" t="str">
        <f t="shared" si="475"/>
        <v/>
      </c>
      <c r="AG1508"/>
    </row>
    <row r="1509" spans="1:33" x14ac:dyDescent="0.25">
      <c r="A1509" s="41" t="str">
        <f>IF(B1509=$Z$1,MAX($A$1:A1508)+1,"")</f>
        <v/>
      </c>
      <c r="B1509" s="48" t="s">
        <v>38</v>
      </c>
      <c r="C1509" s="41" t="s">
        <v>389</v>
      </c>
      <c r="D1509" s="49" t="s">
        <v>1328</v>
      </c>
      <c r="E1509" s="50">
        <v>645991</v>
      </c>
      <c r="F1509" s="48" t="s">
        <v>24</v>
      </c>
      <c r="H1509" s="63">
        <f t="shared" si="457"/>
        <v>1508</v>
      </c>
      <c r="I1509" s="63" t="str">
        <f t="shared" si="459"/>
        <v/>
      </c>
      <c r="J1509" s="63" t="str">
        <f t="shared" si="460"/>
        <v/>
      </c>
      <c r="K1509" s="63" t="str">
        <f t="shared" si="461"/>
        <v/>
      </c>
      <c r="L1509" s="63" t="str">
        <f t="shared" si="462"/>
        <v/>
      </c>
      <c r="M1509" s="63" t="str">
        <f t="shared" si="463"/>
        <v/>
      </c>
      <c r="N1509" s="63" t="str">
        <f t="shared" si="464"/>
        <v/>
      </c>
      <c r="P1509" s="44" t="str">
        <f>IF($AB$1="NE","",IF(V1509=$V$1,MAX($P$1:P1508)+1,""))</f>
        <v/>
      </c>
      <c r="Q1509" s="44" t="str">
        <f t="shared" si="465"/>
        <v/>
      </c>
      <c r="R1509" s="44" t="str">
        <f t="shared" si="466"/>
        <v/>
      </c>
      <c r="S1509" s="44" t="str">
        <f t="shared" si="467"/>
        <v/>
      </c>
      <c r="T1509" s="44" t="str">
        <f t="shared" si="468"/>
        <v/>
      </c>
      <c r="U1509" s="44" t="str">
        <f t="shared" si="469"/>
        <v/>
      </c>
      <c r="V1509" s="44" t="str">
        <f t="shared" si="470"/>
        <v/>
      </c>
      <c r="X1509" s="44" t="str">
        <f>IF(AA1509=$AA$1,MAX($X$1:X1508)+1,"")</f>
        <v/>
      </c>
      <c r="Y1509" s="44" t="str">
        <f t="shared" si="471"/>
        <v/>
      </c>
      <c r="Z1509" s="44" t="str">
        <f t="shared" si="458"/>
        <v/>
      </c>
      <c r="AA1509" s="44" t="str">
        <f t="shared" si="472"/>
        <v/>
      </c>
      <c r="AB1509" s="44" t="str">
        <f t="shared" si="473"/>
        <v/>
      </c>
      <c r="AC1509" s="45" t="str">
        <f t="shared" si="474"/>
        <v/>
      </c>
      <c r="AD1509" s="45" t="str">
        <f t="shared" si="475"/>
        <v/>
      </c>
      <c r="AG1509"/>
    </row>
    <row r="1510" spans="1:33" x14ac:dyDescent="0.25">
      <c r="A1510" s="41" t="str">
        <f>IF(B1510=$Z$1,MAX($A$1:A1509)+1,"")</f>
        <v/>
      </c>
      <c r="B1510" s="48" t="s">
        <v>38</v>
      </c>
      <c r="C1510" s="41" t="s">
        <v>389</v>
      </c>
      <c r="D1510" s="49" t="s">
        <v>1329</v>
      </c>
      <c r="E1510" s="50">
        <v>647331</v>
      </c>
      <c r="F1510" s="48" t="s">
        <v>24</v>
      </c>
      <c r="H1510" s="63">
        <f t="shared" si="457"/>
        <v>1509</v>
      </c>
      <c r="I1510" s="63" t="str">
        <f t="shared" si="459"/>
        <v/>
      </c>
      <c r="J1510" s="63" t="str">
        <f t="shared" si="460"/>
        <v/>
      </c>
      <c r="K1510" s="63" t="str">
        <f t="shared" si="461"/>
        <v/>
      </c>
      <c r="L1510" s="63" t="str">
        <f t="shared" si="462"/>
        <v/>
      </c>
      <c r="M1510" s="63" t="str">
        <f t="shared" si="463"/>
        <v/>
      </c>
      <c r="N1510" s="63" t="str">
        <f t="shared" si="464"/>
        <v/>
      </c>
      <c r="P1510" s="44" t="str">
        <f>IF($AB$1="NE","",IF(V1510=$V$1,MAX($P$1:P1509)+1,""))</f>
        <v/>
      </c>
      <c r="Q1510" s="44" t="str">
        <f t="shared" si="465"/>
        <v/>
      </c>
      <c r="R1510" s="44" t="str">
        <f t="shared" si="466"/>
        <v/>
      </c>
      <c r="S1510" s="44" t="str">
        <f t="shared" si="467"/>
        <v/>
      </c>
      <c r="T1510" s="44" t="str">
        <f t="shared" si="468"/>
        <v/>
      </c>
      <c r="U1510" s="44" t="str">
        <f t="shared" si="469"/>
        <v/>
      </c>
      <c r="V1510" s="44" t="str">
        <f t="shared" si="470"/>
        <v/>
      </c>
      <c r="X1510" s="44" t="str">
        <f>IF(AA1510=$AA$1,MAX($X$1:X1509)+1,"")</f>
        <v/>
      </c>
      <c r="Y1510" s="44" t="str">
        <f t="shared" si="471"/>
        <v/>
      </c>
      <c r="Z1510" s="44" t="str">
        <f t="shared" si="458"/>
        <v/>
      </c>
      <c r="AA1510" s="44" t="str">
        <f t="shared" si="472"/>
        <v/>
      </c>
      <c r="AB1510" s="44" t="str">
        <f t="shared" si="473"/>
        <v/>
      </c>
      <c r="AC1510" s="45" t="str">
        <f t="shared" si="474"/>
        <v/>
      </c>
      <c r="AD1510" s="45" t="str">
        <f t="shared" si="475"/>
        <v/>
      </c>
      <c r="AG1510"/>
    </row>
    <row r="1511" spans="1:33" x14ac:dyDescent="0.25">
      <c r="A1511" s="41" t="str">
        <f>IF(B1511=$Z$1,MAX($A$1:A1510)+1,"")</f>
        <v/>
      </c>
      <c r="B1511" s="48" t="s">
        <v>38</v>
      </c>
      <c r="C1511" s="41" t="s">
        <v>389</v>
      </c>
      <c r="D1511" s="49" t="s">
        <v>1330</v>
      </c>
      <c r="E1511" s="50">
        <v>617245</v>
      </c>
      <c r="F1511" s="48" t="s">
        <v>24</v>
      </c>
      <c r="H1511" s="63">
        <f t="shared" si="457"/>
        <v>1510</v>
      </c>
      <c r="I1511" s="63" t="str">
        <f t="shared" si="459"/>
        <v/>
      </c>
      <c r="J1511" s="63" t="str">
        <f t="shared" si="460"/>
        <v/>
      </c>
      <c r="K1511" s="63" t="str">
        <f t="shared" si="461"/>
        <v/>
      </c>
      <c r="L1511" s="63" t="str">
        <f t="shared" si="462"/>
        <v/>
      </c>
      <c r="M1511" s="63" t="str">
        <f t="shared" si="463"/>
        <v/>
      </c>
      <c r="N1511" s="63" t="str">
        <f t="shared" si="464"/>
        <v/>
      </c>
      <c r="P1511" s="44" t="str">
        <f>IF($AB$1="NE","",IF(V1511=$V$1,MAX($P$1:P1510)+1,""))</f>
        <v/>
      </c>
      <c r="Q1511" s="44" t="str">
        <f t="shared" si="465"/>
        <v/>
      </c>
      <c r="R1511" s="44" t="str">
        <f t="shared" si="466"/>
        <v/>
      </c>
      <c r="S1511" s="44" t="str">
        <f t="shared" si="467"/>
        <v/>
      </c>
      <c r="T1511" s="44" t="str">
        <f t="shared" si="468"/>
        <v/>
      </c>
      <c r="U1511" s="44" t="str">
        <f t="shared" si="469"/>
        <v/>
      </c>
      <c r="V1511" s="44" t="str">
        <f t="shared" si="470"/>
        <v/>
      </c>
      <c r="X1511" s="44" t="str">
        <f>IF(AA1511=$AA$1,MAX($X$1:X1510)+1,"")</f>
        <v/>
      </c>
      <c r="Y1511" s="44" t="str">
        <f t="shared" si="471"/>
        <v/>
      </c>
      <c r="Z1511" s="44" t="str">
        <f t="shared" si="458"/>
        <v/>
      </c>
      <c r="AA1511" s="44" t="str">
        <f t="shared" si="472"/>
        <v/>
      </c>
      <c r="AB1511" s="44" t="str">
        <f t="shared" si="473"/>
        <v/>
      </c>
      <c r="AC1511" s="45" t="str">
        <f t="shared" si="474"/>
        <v/>
      </c>
      <c r="AD1511" s="45" t="str">
        <f t="shared" si="475"/>
        <v/>
      </c>
      <c r="AG1511"/>
    </row>
    <row r="1512" spans="1:33" x14ac:dyDescent="0.25">
      <c r="A1512" s="41" t="str">
        <f>IF(B1512=$Z$1,MAX($A$1:A1511)+1,"")</f>
        <v/>
      </c>
      <c r="B1512" s="48" t="s">
        <v>38</v>
      </c>
      <c r="C1512" s="41" t="s">
        <v>389</v>
      </c>
      <c r="D1512" s="49" t="s">
        <v>1331</v>
      </c>
      <c r="E1512" s="50">
        <v>655015</v>
      </c>
      <c r="F1512" s="48" t="s">
        <v>24</v>
      </c>
      <c r="H1512" s="63">
        <f t="shared" si="457"/>
        <v>1511</v>
      </c>
      <c r="I1512" s="63" t="str">
        <f t="shared" si="459"/>
        <v/>
      </c>
      <c r="J1512" s="63" t="str">
        <f t="shared" si="460"/>
        <v/>
      </c>
      <c r="K1512" s="63" t="str">
        <f t="shared" si="461"/>
        <v/>
      </c>
      <c r="L1512" s="63" t="str">
        <f t="shared" si="462"/>
        <v/>
      </c>
      <c r="M1512" s="63" t="str">
        <f t="shared" si="463"/>
        <v/>
      </c>
      <c r="N1512" s="63" t="str">
        <f t="shared" si="464"/>
        <v/>
      </c>
      <c r="P1512" s="44" t="str">
        <f>IF($AB$1="NE","",IF(V1512=$V$1,MAX($P$1:P1511)+1,""))</f>
        <v/>
      </c>
      <c r="Q1512" s="44" t="str">
        <f t="shared" si="465"/>
        <v/>
      </c>
      <c r="R1512" s="44" t="str">
        <f t="shared" si="466"/>
        <v/>
      </c>
      <c r="S1512" s="44" t="str">
        <f t="shared" si="467"/>
        <v/>
      </c>
      <c r="T1512" s="44" t="str">
        <f t="shared" si="468"/>
        <v/>
      </c>
      <c r="U1512" s="44" t="str">
        <f t="shared" si="469"/>
        <v/>
      </c>
      <c r="V1512" s="44" t="str">
        <f t="shared" si="470"/>
        <v/>
      </c>
      <c r="X1512" s="44" t="str">
        <f>IF(AA1512=$AA$1,MAX($X$1:X1511)+1,"")</f>
        <v/>
      </c>
      <c r="Y1512" s="44" t="str">
        <f t="shared" si="471"/>
        <v/>
      </c>
      <c r="Z1512" s="44" t="str">
        <f t="shared" si="458"/>
        <v/>
      </c>
      <c r="AA1512" s="44" t="str">
        <f t="shared" si="472"/>
        <v/>
      </c>
      <c r="AB1512" s="44" t="str">
        <f t="shared" si="473"/>
        <v/>
      </c>
      <c r="AC1512" s="45" t="str">
        <f t="shared" si="474"/>
        <v/>
      </c>
      <c r="AD1512" s="45" t="str">
        <f t="shared" si="475"/>
        <v/>
      </c>
      <c r="AG1512"/>
    </row>
    <row r="1513" spans="1:33" x14ac:dyDescent="0.25">
      <c r="A1513" s="41" t="str">
        <f>IF(B1513=$Z$1,MAX($A$1:A1512)+1,"")</f>
        <v/>
      </c>
      <c r="B1513" s="48" t="s">
        <v>38</v>
      </c>
      <c r="C1513" s="41" t="s">
        <v>389</v>
      </c>
      <c r="D1513" s="49" t="s">
        <v>390</v>
      </c>
      <c r="E1513" s="50">
        <v>665410</v>
      </c>
      <c r="F1513" s="48" t="s">
        <v>24</v>
      </c>
      <c r="H1513" s="63">
        <f t="shared" si="457"/>
        <v>1512</v>
      </c>
      <c r="I1513" s="63" t="str">
        <f t="shared" si="459"/>
        <v/>
      </c>
      <c r="J1513" s="63" t="str">
        <f t="shared" si="460"/>
        <v/>
      </c>
      <c r="K1513" s="63" t="str">
        <f t="shared" si="461"/>
        <v/>
      </c>
      <c r="L1513" s="63" t="str">
        <f t="shared" si="462"/>
        <v/>
      </c>
      <c r="M1513" s="63" t="str">
        <f t="shared" si="463"/>
        <v/>
      </c>
      <c r="N1513" s="63" t="str">
        <f t="shared" si="464"/>
        <v/>
      </c>
      <c r="P1513" s="44" t="str">
        <f>IF($AB$1="NE","",IF(V1513=$V$1,MAX($P$1:P1512)+1,""))</f>
        <v/>
      </c>
      <c r="Q1513" s="44" t="str">
        <f t="shared" si="465"/>
        <v/>
      </c>
      <c r="R1513" s="44" t="str">
        <f t="shared" si="466"/>
        <v/>
      </c>
      <c r="S1513" s="44" t="str">
        <f t="shared" si="467"/>
        <v/>
      </c>
      <c r="T1513" s="44" t="str">
        <f t="shared" si="468"/>
        <v/>
      </c>
      <c r="U1513" s="44" t="str">
        <f t="shared" si="469"/>
        <v/>
      </c>
      <c r="V1513" s="44" t="str">
        <f t="shared" si="470"/>
        <v/>
      </c>
      <c r="X1513" s="44" t="str">
        <f>IF(AA1513=$AA$1,MAX($X$1:X1512)+1,"")</f>
        <v/>
      </c>
      <c r="Y1513" s="44" t="str">
        <f t="shared" si="471"/>
        <v/>
      </c>
      <c r="Z1513" s="44" t="str">
        <f t="shared" si="458"/>
        <v/>
      </c>
      <c r="AA1513" s="44" t="str">
        <f t="shared" si="472"/>
        <v/>
      </c>
      <c r="AB1513" s="44" t="str">
        <f t="shared" si="473"/>
        <v/>
      </c>
      <c r="AC1513" s="45" t="str">
        <f t="shared" si="474"/>
        <v/>
      </c>
      <c r="AD1513" s="45" t="str">
        <f t="shared" si="475"/>
        <v/>
      </c>
      <c r="AG1513"/>
    </row>
    <row r="1514" spans="1:33" x14ac:dyDescent="0.25">
      <c r="A1514" s="41" t="str">
        <f>IF(B1514=$Z$1,MAX($A$1:A1513)+1,"")</f>
        <v/>
      </c>
      <c r="B1514" s="48" t="s">
        <v>38</v>
      </c>
      <c r="C1514" s="41" t="s">
        <v>389</v>
      </c>
      <c r="D1514" s="49" t="s">
        <v>1332</v>
      </c>
      <c r="E1514" s="50">
        <v>666131</v>
      </c>
      <c r="F1514" s="48" t="s">
        <v>24</v>
      </c>
      <c r="H1514" s="63">
        <f t="shared" si="457"/>
        <v>1513</v>
      </c>
      <c r="I1514" s="63" t="str">
        <f t="shared" si="459"/>
        <v/>
      </c>
      <c r="J1514" s="63" t="str">
        <f t="shared" si="460"/>
        <v/>
      </c>
      <c r="K1514" s="63" t="str">
        <f t="shared" si="461"/>
        <v/>
      </c>
      <c r="L1514" s="63" t="str">
        <f t="shared" si="462"/>
        <v/>
      </c>
      <c r="M1514" s="63" t="str">
        <f t="shared" si="463"/>
        <v/>
      </c>
      <c r="N1514" s="63" t="str">
        <f t="shared" si="464"/>
        <v/>
      </c>
      <c r="P1514" s="44" t="str">
        <f>IF($AB$1="NE","",IF(V1514=$V$1,MAX($P$1:P1513)+1,""))</f>
        <v/>
      </c>
      <c r="Q1514" s="44" t="str">
        <f t="shared" si="465"/>
        <v/>
      </c>
      <c r="R1514" s="44" t="str">
        <f t="shared" si="466"/>
        <v/>
      </c>
      <c r="S1514" s="44" t="str">
        <f t="shared" si="467"/>
        <v/>
      </c>
      <c r="T1514" s="44" t="str">
        <f t="shared" si="468"/>
        <v/>
      </c>
      <c r="U1514" s="44" t="str">
        <f t="shared" si="469"/>
        <v/>
      </c>
      <c r="V1514" s="44" t="str">
        <f t="shared" si="470"/>
        <v/>
      </c>
      <c r="X1514" s="44" t="str">
        <f>IF(AA1514=$AA$1,MAX($X$1:X1513)+1,"")</f>
        <v/>
      </c>
      <c r="Y1514" s="44" t="str">
        <f t="shared" si="471"/>
        <v/>
      </c>
      <c r="Z1514" s="44" t="str">
        <f t="shared" si="458"/>
        <v/>
      </c>
      <c r="AA1514" s="44" t="str">
        <f t="shared" si="472"/>
        <v/>
      </c>
      <c r="AB1514" s="44" t="str">
        <f t="shared" si="473"/>
        <v/>
      </c>
      <c r="AC1514" s="45" t="str">
        <f t="shared" si="474"/>
        <v/>
      </c>
      <c r="AD1514" s="45" t="str">
        <f t="shared" si="475"/>
        <v/>
      </c>
      <c r="AG1514"/>
    </row>
    <row r="1515" spans="1:33" x14ac:dyDescent="0.25">
      <c r="A1515" s="41" t="str">
        <f>IF(B1515=$Z$1,MAX($A$1:A1514)+1,"")</f>
        <v/>
      </c>
      <c r="B1515" s="48" t="s">
        <v>38</v>
      </c>
      <c r="C1515" s="41" t="s">
        <v>389</v>
      </c>
      <c r="D1515" s="49" t="s">
        <v>1333</v>
      </c>
      <c r="E1515" s="50">
        <v>668079</v>
      </c>
      <c r="F1515" s="48" t="s">
        <v>24</v>
      </c>
      <c r="H1515" s="63">
        <f t="shared" si="457"/>
        <v>1514</v>
      </c>
      <c r="I1515" s="63" t="str">
        <f t="shared" si="459"/>
        <v/>
      </c>
      <c r="J1515" s="63" t="str">
        <f t="shared" si="460"/>
        <v/>
      </c>
      <c r="K1515" s="63" t="str">
        <f t="shared" si="461"/>
        <v/>
      </c>
      <c r="L1515" s="63" t="str">
        <f t="shared" si="462"/>
        <v/>
      </c>
      <c r="M1515" s="63" t="str">
        <f t="shared" si="463"/>
        <v/>
      </c>
      <c r="N1515" s="63" t="str">
        <f t="shared" si="464"/>
        <v/>
      </c>
      <c r="P1515" s="44" t="str">
        <f>IF($AB$1="NE","",IF(V1515=$V$1,MAX($P$1:P1514)+1,""))</f>
        <v/>
      </c>
      <c r="Q1515" s="44" t="str">
        <f t="shared" si="465"/>
        <v/>
      </c>
      <c r="R1515" s="44" t="str">
        <f t="shared" si="466"/>
        <v/>
      </c>
      <c r="S1515" s="44" t="str">
        <f t="shared" si="467"/>
        <v/>
      </c>
      <c r="T1515" s="44" t="str">
        <f t="shared" si="468"/>
        <v/>
      </c>
      <c r="U1515" s="44" t="str">
        <f t="shared" si="469"/>
        <v/>
      </c>
      <c r="V1515" s="44" t="str">
        <f t="shared" si="470"/>
        <v/>
      </c>
      <c r="X1515" s="44" t="str">
        <f>IF(AA1515=$AA$1,MAX($X$1:X1514)+1,"")</f>
        <v/>
      </c>
      <c r="Y1515" s="44" t="str">
        <f t="shared" si="471"/>
        <v/>
      </c>
      <c r="Z1515" s="44" t="str">
        <f t="shared" si="458"/>
        <v/>
      </c>
      <c r="AA1515" s="44" t="str">
        <f t="shared" si="472"/>
        <v/>
      </c>
      <c r="AB1515" s="44" t="str">
        <f t="shared" si="473"/>
        <v/>
      </c>
      <c r="AC1515" s="45" t="str">
        <f t="shared" si="474"/>
        <v/>
      </c>
      <c r="AD1515" s="45" t="str">
        <f t="shared" si="475"/>
        <v/>
      </c>
      <c r="AG1515"/>
    </row>
    <row r="1516" spans="1:33" x14ac:dyDescent="0.25">
      <c r="A1516" s="41" t="str">
        <f>IF(B1516=$Z$1,MAX($A$1:A1515)+1,"")</f>
        <v/>
      </c>
      <c r="B1516" s="48" t="s">
        <v>38</v>
      </c>
      <c r="C1516" s="41" t="s">
        <v>389</v>
      </c>
      <c r="D1516" s="49" t="s">
        <v>1334</v>
      </c>
      <c r="E1516" s="50">
        <v>668699</v>
      </c>
      <c r="F1516" s="48" t="s">
        <v>24</v>
      </c>
      <c r="H1516" s="63">
        <f t="shared" si="457"/>
        <v>1515</v>
      </c>
      <c r="I1516" s="63" t="str">
        <f t="shared" si="459"/>
        <v/>
      </c>
      <c r="J1516" s="63" t="str">
        <f t="shared" si="460"/>
        <v/>
      </c>
      <c r="K1516" s="63" t="str">
        <f t="shared" si="461"/>
        <v/>
      </c>
      <c r="L1516" s="63" t="str">
        <f t="shared" si="462"/>
        <v/>
      </c>
      <c r="M1516" s="63" t="str">
        <f t="shared" si="463"/>
        <v/>
      </c>
      <c r="N1516" s="63" t="str">
        <f t="shared" si="464"/>
        <v/>
      </c>
      <c r="P1516" s="44" t="str">
        <f>IF($AB$1="NE","",IF(V1516=$V$1,MAX($P$1:P1515)+1,""))</f>
        <v/>
      </c>
      <c r="Q1516" s="44" t="str">
        <f t="shared" si="465"/>
        <v/>
      </c>
      <c r="R1516" s="44" t="str">
        <f t="shared" si="466"/>
        <v/>
      </c>
      <c r="S1516" s="44" t="str">
        <f t="shared" si="467"/>
        <v/>
      </c>
      <c r="T1516" s="44" t="str">
        <f t="shared" si="468"/>
        <v/>
      </c>
      <c r="U1516" s="44" t="str">
        <f t="shared" si="469"/>
        <v/>
      </c>
      <c r="V1516" s="44" t="str">
        <f t="shared" si="470"/>
        <v/>
      </c>
      <c r="X1516" s="44" t="str">
        <f>IF(AA1516=$AA$1,MAX($X$1:X1515)+1,"")</f>
        <v/>
      </c>
      <c r="Y1516" s="44" t="str">
        <f t="shared" si="471"/>
        <v/>
      </c>
      <c r="Z1516" s="44" t="str">
        <f t="shared" si="458"/>
        <v/>
      </c>
      <c r="AA1516" s="44" t="str">
        <f t="shared" si="472"/>
        <v/>
      </c>
      <c r="AB1516" s="44" t="str">
        <f t="shared" si="473"/>
        <v/>
      </c>
      <c r="AC1516" s="45" t="str">
        <f t="shared" si="474"/>
        <v/>
      </c>
      <c r="AD1516" s="45" t="str">
        <f t="shared" si="475"/>
        <v/>
      </c>
      <c r="AG1516"/>
    </row>
    <row r="1517" spans="1:33" x14ac:dyDescent="0.25">
      <c r="A1517" s="41" t="str">
        <f>IF(B1517=$Z$1,MAX($A$1:A1516)+1,"")</f>
        <v/>
      </c>
      <c r="B1517" s="48" t="s">
        <v>38</v>
      </c>
      <c r="C1517" s="41" t="s">
        <v>389</v>
      </c>
      <c r="D1517" s="49" t="s">
        <v>391</v>
      </c>
      <c r="E1517" s="50">
        <v>668702</v>
      </c>
      <c r="F1517" s="48" t="s">
        <v>24</v>
      </c>
      <c r="H1517" s="63">
        <f t="shared" si="457"/>
        <v>1516</v>
      </c>
      <c r="I1517" s="63" t="str">
        <f t="shared" si="459"/>
        <v/>
      </c>
      <c r="J1517" s="63" t="str">
        <f t="shared" si="460"/>
        <v/>
      </c>
      <c r="K1517" s="63" t="str">
        <f t="shared" si="461"/>
        <v/>
      </c>
      <c r="L1517" s="63" t="str">
        <f t="shared" si="462"/>
        <v/>
      </c>
      <c r="M1517" s="63" t="str">
        <f t="shared" si="463"/>
        <v/>
      </c>
      <c r="N1517" s="63" t="str">
        <f t="shared" si="464"/>
        <v/>
      </c>
      <c r="P1517" s="44" t="str">
        <f>IF($AB$1="NE","",IF(V1517=$V$1,MAX($P$1:P1516)+1,""))</f>
        <v/>
      </c>
      <c r="Q1517" s="44" t="str">
        <f t="shared" si="465"/>
        <v/>
      </c>
      <c r="R1517" s="44" t="str">
        <f t="shared" si="466"/>
        <v/>
      </c>
      <c r="S1517" s="44" t="str">
        <f t="shared" si="467"/>
        <v/>
      </c>
      <c r="T1517" s="44" t="str">
        <f t="shared" si="468"/>
        <v/>
      </c>
      <c r="U1517" s="44" t="str">
        <f t="shared" si="469"/>
        <v/>
      </c>
      <c r="V1517" s="44" t="str">
        <f t="shared" si="470"/>
        <v/>
      </c>
      <c r="X1517" s="44" t="str">
        <f>IF(AA1517=$AA$1,MAX($X$1:X1516)+1,"")</f>
        <v/>
      </c>
      <c r="Y1517" s="44" t="str">
        <f t="shared" si="471"/>
        <v/>
      </c>
      <c r="Z1517" s="44" t="str">
        <f t="shared" si="458"/>
        <v/>
      </c>
      <c r="AA1517" s="44" t="str">
        <f t="shared" si="472"/>
        <v/>
      </c>
      <c r="AB1517" s="44" t="str">
        <f t="shared" si="473"/>
        <v/>
      </c>
      <c r="AC1517" s="45" t="str">
        <f t="shared" si="474"/>
        <v/>
      </c>
      <c r="AD1517" s="45" t="str">
        <f t="shared" si="475"/>
        <v/>
      </c>
      <c r="AG1517"/>
    </row>
    <row r="1518" spans="1:33" x14ac:dyDescent="0.25">
      <c r="A1518" s="41" t="str">
        <f>IF(B1518=$Z$1,MAX($A$1:A1517)+1,"")</f>
        <v/>
      </c>
      <c r="B1518" s="48" t="s">
        <v>38</v>
      </c>
      <c r="C1518" s="41" t="s">
        <v>389</v>
      </c>
      <c r="D1518" s="49" t="s">
        <v>1335</v>
      </c>
      <c r="E1518" s="50">
        <v>670570</v>
      </c>
      <c r="F1518" s="48" t="s">
        <v>24</v>
      </c>
      <c r="H1518" s="63">
        <f t="shared" si="457"/>
        <v>1517</v>
      </c>
      <c r="I1518" s="63" t="str">
        <f t="shared" si="459"/>
        <v/>
      </c>
      <c r="J1518" s="63" t="str">
        <f t="shared" si="460"/>
        <v/>
      </c>
      <c r="K1518" s="63" t="str">
        <f t="shared" si="461"/>
        <v/>
      </c>
      <c r="L1518" s="63" t="str">
        <f t="shared" si="462"/>
        <v/>
      </c>
      <c r="M1518" s="63" t="str">
        <f t="shared" si="463"/>
        <v/>
      </c>
      <c r="N1518" s="63" t="str">
        <f t="shared" si="464"/>
        <v/>
      </c>
      <c r="P1518" s="44" t="str">
        <f>IF($AB$1="NE","",IF(V1518=$V$1,MAX($P$1:P1517)+1,""))</f>
        <v/>
      </c>
      <c r="Q1518" s="44" t="str">
        <f t="shared" si="465"/>
        <v/>
      </c>
      <c r="R1518" s="44" t="str">
        <f t="shared" si="466"/>
        <v/>
      </c>
      <c r="S1518" s="44" t="str">
        <f t="shared" si="467"/>
        <v/>
      </c>
      <c r="T1518" s="44" t="str">
        <f t="shared" si="468"/>
        <v/>
      </c>
      <c r="U1518" s="44" t="str">
        <f t="shared" si="469"/>
        <v/>
      </c>
      <c r="V1518" s="44" t="str">
        <f t="shared" si="470"/>
        <v/>
      </c>
      <c r="X1518" s="44" t="str">
        <f>IF(AA1518=$AA$1,MAX($X$1:X1517)+1,"")</f>
        <v/>
      </c>
      <c r="Y1518" s="44" t="str">
        <f t="shared" si="471"/>
        <v/>
      </c>
      <c r="Z1518" s="44" t="str">
        <f t="shared" si="458"/>
        <v/>
      </c>
      <c r="AA1518" s="44" t="str">
        <f t="shared" si="472"/>
        <v/>
      </c>
      <c r="AB1518" s="44" t="str">
        <f t="shared" si="473"/>
        <v/>
      </c>
      <c r="AC1518" s="45" t="str">
        <f t="shared" si="474"/>
        <v/>
      </c>
      <c r="AD1518" s="45" t="str">
        <f t="shared" si="475"/>
        <v/>
      </c>
      <c r="AG1518"/>
    </row>
    <row r="1519" spans="1:33" x14ac:dyDescent="0.25">
      <c r="A1519" s="41" t="str">
        <f>IF(B1519=$Z$1,MAX($A$1:A1518)+1,"")</f>
        <v/>
      </c>
      <c r="B1519" s="48" t="s">
        <v>38</v>
      </c>
      <c r="C1519" s="41" t="s">
        <v>389</v>
      </c>
      <c r="D1519" s="49" t="s">
        <v>1336</v>
      </c>
      <c r="E1519" s="50">
        <v>679071</v>
      </c>
      <c r="F1519" s="48" t="s">
        <v>24</v>
      </c>
      <c r="H1519" s="63">
        <f t="shared" si="457"/>
        <v>1518</v>
      </c>
      <c r="I1519" s="63" t="str">
        <f t="shared" si="459"/>
        <v/>
      </c>
      <c r="J1519" s="63" t="str">
        <f t="shared" si="460"/>
        <v/>
      </c>
      <c r="K1519" s="63" t="str">
        <f t="shared" si="461"/>
        <v/>
      </c>
      <c r="L1519" s="63" t="str">
        <f t="shared" si="462"/>
        <v/>
      </c>
      <c r="M1519" s="63" t="str">
        <f t="shared" si="463"/>
        <v/>
      </c>
      <c r="N1519" s="63" t="str">
        <f t="shared" si="464"/>
        <v/>
      </c>
      <c r="P1519" s="44" t="str">
        <f>IF($AB$1="NE","",IF(V1519=$V$1,MAX($P$1:P1518)+1,""))</f>
        <v/>
      </c>
      <c r="Q1519" s="44" t="str">
        <f t="shared" si="465"/>
        <v/>
      </c>
      <c r="R1519" s="44" t="str">
        <f t="shared" si="466"/>
        <v/>
      </c>
      <c r="S1519" s="44" t="str">
        <f t="shared" si="467"/>
        <v/>
      </c>
      <c r="T1519" s="44" t="str">
        <f t="shared" si="468"/>
        <v/>
      </c>
      <c r="U1519" s="44" t="str">
        <f t="shared" si="469"/>
        <v/>
      </c>
      <c r="V1519" s="44" t="str">
        <f t="shared" si="470"/>
        <v/>
      </c>
      <c r="X1519" s="44" t="str">
        <f>IF(AA1519=$AA$1,MAX($X$1:X1518)+1,"")</f>
        <v/>
      </c>
      <c r="Y1519" s="44" t="str">
        <f t="shared" si="471"/>
        <v/>
      </c>
      <c r="Z1519" s="44" t="str">
        <f t="shared" si="458"/>
        <v/>
      </c>
      <c r="AA1519" s="44" t="str">
        <f t="shared" si="472"/>
        <v/>
      </c>
      <c r="AB1519" s="44" t="str">
        <f t="shared" si="473"/>
        <v/>
      </c>
      <c r="AC1519" s="45" t="str">
        <f t="shared" si="474"/>
        <v/>
      </c>
      <c r="AD1519" s="45" t="str">
        <f t="shared" si="475"/>
        <v/>
      </c>
      <c r="AG1519"/>
    </row>
    <row r="1520" spans="1:33" x14ac:dyDescent="0.25">
      <c r="A1520" s="41" t="str">
        <f>IF(B1520=$Z$1,MAX($A$1:A1519)+1,"")</f>
        <v/>
      </c>
      <c r="B1520" s="48" t="s">
        <v>38</v>
      </c>
      <c r="C1520" s="41" t="s">
        <v>389</v>
      </c>
      <c r="D1520" s="49" t="s">
        <v>1337</v>
      </c>
      <c r="E1520" s="50">
        <v>679101</v>
      </c>
      <c r="F1520" s="48" t="s">
        <v>24</v>
      </c>
      <c r="H1520" s="63">
        <f t="shared" si="457"/>
        <v>1519</v>
      </c>
      <c r="I1520" s="63" t="str">
        <f t="shared" si="459"/>
        <v/>
      </c>
      <c r="J1520" s="63" t="str">
        <f t="shared" si="460"/>
        <v/>
      </c>
      <c r="K1520" s="63" t="str">
        <f t="shared" si="461"/>
        <v/>
      </c>
      <c r="L1520" s="63" t="str">
        <f t="shared" si="462"/>
        <v/>
      </c>
      <c r="M1520" s="63" t="str">
        <f t="shared" si="463"/>
        <v/>
      </c>
      <c r="N1520" s="63" t="str">
        <f t="shared" si="464"/>
        <v/>
      </c>
      <c r="P1520" s="44" t="str">
        <f>IF($AB$1="NE","",IF(V1520=$V$1,MAX($P$1:P1519)+1,""))</f>
        <v/>
      </c>
      <c r="Q1520" s="44" t="str">
        <f t="shared" si="465"/>
        <v/>
      </c>
      <c r="R1520" s="44" t="str">
        <f t="shared" si="466"/>
        <v/>
      </c>
      <c r="S1520" s="44" t="str">
        <f t="shared" si="467"/>
        <v/>
      </c>
      <c r="T1520" s="44" t="str">
        <f t="shared" si="468"/>
        <v/>
      </c>
      <c r="U1520" s="44" t="str">
        <f t="shared" si="469"/>
        <v/>
      </c>
      <c r="V1520" s="44" t="str">
        <f t="shared" si="470"/>
        <v/>
      </c>
      <c r="X1520" s="44" t="str">
        <f>IF(AA1520=$AA$1,MAX($X$1:X1519)+1,"")</f>
        <v/>
      </c>
      <c r="Y1520" s="44" t="str">
        <f t="shared" si="471"/>
        <v/>
      </c>
      <c r="Z1520" s="44" t="str">
        <f t="shared" si="458"/>
        <v/>
      </c>
      <c r="AA1520" s="44" t="str">
        <f t="shared" si="472"/>
        <v/>
      </c>
      <c r="AB1520" s="44" t="str">
        <f t="shared" si="473"/>
        <v/>
      </c>
      <c r="AC1520" s="45" t="str">
        <f t="shared" si="474"/>
        <v/>
      </c>
      <c r="AD1520" s="45" t="str">
        <f t="shared" si="475"/>
        <v/>
      </c>
      <c r="AG1520"/>
    </row>
    <row r="1521" spans="1:33" x14ac:dyDescent="0.25">
      <c r="A1521" s="41" t="str">
        <f>IF(B1521=$Z$1,MAX($A$1:A1520)+1,"")</f>
        <v/>
      </c>
      <c r="B1521" s="48" t="s">
        <v>38</v>
      </c>
      <c r="C1521" s="41" t="s">
        <v>389</v>
      </c>
      <c r="D1521" s="49" t="s">
        <v>1338</v>
      </c>
      <c r="E1521" s="50">
        <v>606171</v>
      </c>
      <c r="F1521" s="48" t="s">
        <v>24</v>
      </c>
      <c r="H1521" s="63">
        <f t="shared" si="457"/>
        <v>1520</v>
      </c>
      <c r="I1521" s="63" t="str">
        <f t="shared" si="459"/>
        <v/>
      </c>
      <c r="J1521" s="63" t="str">
        <f t="shared" si="460"/>
        <v/>
      </c>
      <c r="K1521" s="63" t="str">
        <f t="shared" si="461"/>
        <v/>
      </c>
      <c r="L1521" s="63" t="str">
        <f t="shared" si="462"/>
        <v/>
      </c>
      <c r="M1521" s="63" t="str">
        <f t="shared" si="463"/>
        <v/>
      </c>
      <c r="N1521" s="63" t="str">
        <f t="shared" si="464"/>
        <v/>
      </c>
      <c r="P1521" s="44" t="str">
        <f>IF($AB$1="NE","",IF(V1521=$V$1,MAX($P$1:P1520)+1,""))</f>
        <v/>
      </c>
      <c r="Q1521" s="44" t="str">
        <f t="shared" si="465"/>
        <v/>
      </c>
      <c r="R1521" s="44" t="str">
        <f t="shared" si="466"/>
        <v/>
      </c>
      <c r="S1521" s="44" t="str">
        <f t="shared" si="467"/>
        <v/>
      </c>
      <c r="T1521" s="44" t="str">
        <f t="shared" si="468"/>
        <v/>
      </c>
      <c r="U1521" s="44" t="str">
        <f t="shared" si="469"/>
        <v/>
      </c>
      <c r="V1521" s="44" t="str">
        <f t="shared" si="470"/>
        <v/>
      </c>
      <c r="X1521" s="44" t="str">
        <f>IF(AA1521=$AA$1,MAX($X$1:X1520)+1,"")</f>
        <v/>
      </c>
      <c r="Y1521" s="44" t="str">
        <f t="shared" si="471"/>
        <v/>
      </c>
      <c r="Z1521" s="44" t="str">
        <f t="shared" si="458"/>
        <v/>
      </c>
      <c r="AA1521" s="44" t="str">
        <f t="shared" si="472"/>
        <v/>
      </c>
      <c r="AB1521" s="44" t="str">
        <f t="shared" si="473"/>
        <v/>
      </c>
      <c r="AC1521" s="45" t="str">
        <f t="shared" si="474"/>
        <v/>
      </c>
      <c r="AD1521" s="45" t="str">
        <f t="shared" si="475"/>
        <v/>
      </c>
      <c r="AG1521"/>
    </row>
    <row r="1522" spans="1:33" x14ac:dyDescent="0.25">
      <c r="A1522" s="41" t="str">
        <f>IF(B1522=$Z$1,MAX($A$1:A1521)+1,"")</f>
        <v/>
      </c>
      <c r="B1522" s="48" t="s">
        <v>38</v>
      </c>
      <c r="C1522" s="41" t="s">
        <v>389</v>
      </c>
      <c r="D1522" s="49" t="s">
        <v>1339</v>
      </c>
      <c r="E1522" s="50">
        <v>750476</v>
      </c>
      <c r="F1522" s="48" t="s">
        <v>24</v>
      </c>
      <c r="H1522" s="63">
        <f t="shared" si="457"/>
        <v>1521</v>
      </c>
      <c r="I1522" s="63" t="str">
        <f t="shared" si="459"/>
        <v/>
      </c>
      <c r="J1522" s="63" t="str">
        <f t="shared" si="460"/>
        <v/>
      </c>
      <c r="K1522" s="63" t="str">
        <f t="shared" si="461"/>
        <v/>
      </c>
      <c r="L1522" s="63" t="str">
        <f t="shared" si="462"/>
        <v/>
      </c>
      <c r="M1522" s="63" t="str">
        <f t="shared" si="463"/>
        <v/>
      </c>
      <c r="N1522" s="63" t="str">
        <f t="shared" si="464"/>
        <v/>
      </c>
      <c r="P1522" s="44" t="str">
        <f>IF($AB$1="NE","",IF(V1522=$V$1,MAX($P$1:P1521)+1,""))</f>
        <v/>
      </c>
      <c r="Q1522" s="44" t="str">
        <f t="shared" si="465"/>
        <v/>
      </c>
      <c r="R1522" s="44" t="str">
        <f t="shared" si="466"/>
        <v/>
      </c>
      <c r="S1522" s="44" t="str">
        <f t="shared" si="467"/>
        <v/>
      </c>
      <c r="T1522" s="44" t="str">
        <f t="shared" si="468"/>
        <v/>
      </c>
      <c r="U1522" s="44" t="str">
        <f t="shared" si="469"/>
        <v/>
      </c>
      <c r="V1522" s="44" t="str">
        <f t="shared" si="470"/>
        <v/>
      </c>
      <c r="X1522" s="44" t="str">
        <f>IF(AA1522=$AA$1,MAX($X$1:X1521)+1,"")</f>
        <v/>
      </c>
      <c r="Y1522" s="44" t="str">
        <f t="shared" si="471"/>
        <v/>
      </c>
      <c r="Z1522" s="44" t="str">
        <f t="shared" si="458"/>
        <v/>
      </c>
      <c r="AA1522" s="44" t="str">
        <f t="shared" si="472"/>
        <v/>
      </c>
      <c r="AB1522" s="44" t="str">
        <f t="shared" si="473"/>
        <v/>
      </c>
      <c r="AC1522" s="45" t="str">
        <f t="shared" si="474"/>
        <v/>
      </c>
      <c r="AD1522" s="45" t="str">
        <f t="shared" si="475"/>
        <v/>
      </c>
      <c r="AG1522"/>
    </row>
    <row r="1523" spans="1:33" x14ac:dyDescent="0.25">
      <c r="A1523" s="41" t="str">
        <f>IF(B1523=$Z$1,MAX($A$1:A1522)+1,"")</f>
        <v/>
      </c>
      <c r="B1523" s="48" t="s">
        <v>38</v>
      </c>
      <c r="C1523" s="41" t="s">
        <v>389</v>
      </c>
      <c r="D1523" s="49" t="s">
        <v>1340</v>
      </c>
      <c r="E1523" s="50">
        <v>685852</v>
      </c>
      <c r="F1523" s="48" t="s">
        <v>24</v>
      </c>
      <c r="H1523" s="63">
        <f t="shared" si="457"/>
        <v>1522</v>
      </c>
      <c r="I1523" s="63" t="str">
        <f t="shared" si="459"/>
        <v/>
      </c>
      <c r="J1523" s="63" t="str">
        <f t="shared" si="460"/>
        <v/>
      </c>
      <c r="K1523" s="63" t="str">
        <f t="shared" si="461"/>
        <v/>
      </c>
      <c r="L1523" s="63" t="str">
        <f t="shared" si="462"/>
        <v/>
      </c>
      <c r="M1523" s="63" t="str">
        <f t="shared" si="463"/>
        <v/>
      </c>
      <c r="N1523" s="63" t="str">
        <f t="shared" si="464"/>
        <v/>
      </c>
      <c r="P1523" s="44" t="str">
        <f>IF($AB$1="NE","",IF(V1523=$V$1,MAX($P$1:P1522)+1,""))</f>
        <v/>
      </c>
      <c r="Q1523" s="44" t="str">
        <f t="shared" si="465"/>
        <v/>
      </c>
      <c r="R1523" s="44" t="str">
        <f t="shared" si="466"/>
        <v/>
      </c>
      <c r="S1523" s="44" t="str">
        <f t="shared" si="467"/>
        <v/>
      </c>
      <c r="T1523" s="44" t="str">
        <f t="shared" si="468"/>
        <v/>
      </c>
      <c r="U1523" s="44" t="str">
        <f t="shared" si="469"/>
        <v/>
      </c>
      <c r="V1523" s="44" t="str">
        <f t="shared" si="470"/>
        <v/>
      </c>
      <c r="X1523" s="44" t="str">
        <f>IF(AA1523=$AA$1,MAX($X$1:X1522)+1,"")</f>
        <v/>
      </c>
      <c r="Y1523" s="44" t="str">
        <f t="shared" si="471"/>
        <v/>
      </c>
      <c r="Z1523" s="44" t="str">
        <f t="shared" si="458"/>
        <v/>
      </c>
      <c r="AA1523" s="44" t="str">
        <f t="shared" si="472"/>
        <v/>
      </c>
      <c r="AB1523" s="44" t="str">
        <f t="shared" si="473"/>
        <v/>
      </c>
      <c r="AC1523" s="45" t="str">
        <f t="shared" si="474"/>
        <v/>
      </c>
      <c r="AD1523" s="45" t="str">
        <f t="shared" si="475"/>
        <v/>
      </c>
      <c r="AG1523"/>
    </row>
    <row r="1524" spans="1:33" x14ac:dyDescent="0.25">
      <c r="A1524" s="41" t="str">
        <f>IF(B1524=$Z$1,MAX($A$1:A1523)+1,"")</f>
        <v/>
      </c>
      <c r="B1524" s="48" t="s">
        <v>38</v>
      </c>
      <c r="C1524" s="41" t="s">
        <v>389</v>
      </c>
      <c r="D1524" s="49" t="s">
        <v>1341</v>
      </c>
      <c r="E1524" s="50">
        <v>686409</v>
      </c>
      <c r="F1524" s="48" t="s">
        <v>24</v>
      </c>
      <c r="H1524" s="63">
        <f t="shared" si="457"/>
        <v>1523</v>
      </c>
      <c r="I1524" s="63" t="str">
        <f t="shared" si="459"/>
        <v/>
      </c>
      <c r="J1524" s="63" t="str">
        <f t="shared" si="460"/>
        <v/>
      </c>
      <c r="K1524" s="63" t="str">
        <f t="shared" si="461"/>
        <v/>
      </c>
      <c r="L1524" s="63" t="str">
        <f t="shared" si="462"/>
        <v/>
      </c>
      <c r="M1524" s="63" t="str">
        <f t="shared" si="463"/>
        <v/>
      </c>
      <c r="N1524" s="63" t="str">
        <f t="shared" si="464"/>
        <v/>
      </c>
      <c r="P1524" s="44" t="str">
        <f>IF($AB$1="NE","",IF(V1524=$V$1,MAX($P$1:P1523)+1,""))</f>
        <v/>
      </c>
      <c r="Q1524" s="44" t="str">
        <f t="shared" si="465"/>
        <v/>
      </c>
      <c r="R1524" s="44" t="str">
        <f t="shared" si="466"/>
        <v/>
      </c>
      <c r="S1524" s="44" t="str">
        <f t="shared" si="467"/>
        <v/>
      </c>
      <c r="T1524" s="44" t="str">
        <f t="shared" si="468"/>
        <v/>
      </c>
      <c r="U1524" s="44" t="str">
        <f t="shared" si="469"/>
        <v/>
      </c>
      <c r="V1524" s="44" t="str">
        <f t="shared" si="470"/>
        <v/>
      </c>
      <c r="X1524" s="44" t="str">
        <f>IF(AA1524=$AA$1,MAX($X$1:X1523)+1,"")</f>
        <v/>
      </c>
      <c r="Y1524" s="44" t="str">
        <f t="shared" si="471"/>
        <v/>
      </c>
      <c r="Z1524" s="44" t="str">
        <f t="shared" si="458"/>
        <v/>
      </c>
      <c r="AA1524" s="44" t="str">
        <f t="shared" si="472"/>
        <v/>
      </c>
      <c r="AB1524" s="44" t="str">
        <f t="shared" si="473"/>
        <v/>
      </c>
      <c r="AC1524" s="45" t="str">
        <f t="shared" si="474"/>
        <v/>
      </c>
      <c r="AD1524" s="45" t="str">
        <f t="shared" si="475"/>
        <v/>
      </c>
      <c r="AG1524"/>
    </row>
    <row r="1525" spans="1:33" x14ac:dyDescent="0.25">
      <c r="A1525" s="41" t="str">
        <f>IF(B1525=$Z$1,MAX($A$1:A1524)+1,"")</f>
        <v/>
      </c>
      <c r="B1525" s="48" t="s">
        <v>38</v>
      </c>
      <c r="C1525" s="41" t="s">
        <v>389</v>
      </c>
      <c r="D1525" s="49" t="s">
        <v>1342</v>
      </c>
      <c r="E1525" s="50">
        <v>689076</v>
      </c>
      <c r="F1525" s="48" t="s">
        <v>24</v>
      </c>
      <c r="H1525" s="63">
        <f t="shared" si="457"/>
        <v>1524</v>
      </c>
      <c r="I1525" s="63" t="str">
        <f t="shared" si="459"/>
        <v/>
      </c>
      <c r="J1525" s="63" t="str">
        <f t="shared" si="460"/>
        <v/>
      </c>
      <c r="K1525" s="63" t="str">
        <f t="shared" si="461"/>
        <v/>
      </c>
      <c r="L1525" s="63" t="str">
        <f t="shared" si="462"/>
        <v/>
      </c>
      <c r="M1525" s="63" t="str">
        <f t="shared" si="463"/>
        <v/>
      </c>
      <c r="N1525" s="63" t="str">
        <f t="shared" si="464"/>
        <v/>
      </c>
      <c r="P1525" s="44" t="str">
        <f>IF($AB$1="NE","",IF(V1525=$V$1,MAX($P$1:P1524)+1,""))</f>
        <v/>
      </c>
      <c r="Q1525" s="44" t="str">
        <f t="shared" si="465"/>
        <v/>
      </c>
      <c r="R1525" s="44" t="str">
        <f t="shared" si="466"/>
        <v/>
      </c>
      <c r="S1525" s="44" t="str">
        <f t="shared" si="467"/>
        <v/>
      </c>
      <c r="T1525" s="44" t="str">
        <f t="shared" si="468"/>
        <v/>
      </c>
      <c r="U1525" s="44" t="str">
        <f t="shared" si="469"/>
        <v/>
      </c>
      <c r="V1525" s="44" t="str">
        <f t="shared" si="470"/>
        <v/>
      </c>
      <c r="X1525" s="44" t="str">
        <f>IF(AA1525=$AA$1,MAX($X$1:X1524)+1,"")</f>
        <v/>
      </c>
      <c r="Y1525" s="44" t="str">
        <f t="shared" si="471"/>
        <v/>
      </c>
      <c r="Z1525" s="44" t="str">
        <f t="shared" si="458"/>
        <v/>
      </c>
      <c r="AA1525" s="44" t="str">
        <f t="shared" si="472"/>
        <v/>
      </c>
      <c r="AB1525" s="44" t="str">
        <f t="shared" si="473"/>
        <v/>
      </c>
      <c r="AC1525" s="45" t="str">
        <f t="shared" si="474"/>
        <v/>
      </c>
      <c r="AD1525" s="45" t="str">
        <f t="shared" si="475"/>
        <v/>
      </c>
      <c r="AG1525"/>
    </row>
    <row r="1526" spans="1:33" x14ac:dyDescent="0.25">
      <c r="A1526" s="41" t="str">
        <f>IF(B1526=$Z$1,MAX($A$1:A1525)+1,"")</f>
        <v/>
      </c>
      <c r="B1526" s="48" t="s">
        <v>38</v>
      </c>
      <c r="C1526" s="41" t="s">
        <v>389</v>
      </c>
      <c r="D1526" s="49" t="s">
        <v>1343</v>
      </c>
      <c r="E1526" s="50">
        <v>692794</v>
      </c>
      <c r="F1526" s="48" t="s">
        <v>24</v>
      </c>
      <c r="H1526" s="63">
        <f t="shared" si="457"/>
        <v>1525</v>
      </c>
      <c r="I1526" s="63" t="str">
        <f t="shared" si="459"/>
        <v/>
      </c>
      <c r="J1526" s="63" t="str">
        <f t="shared" si="460"/>
        <v/>
      </c>
      <c r="K1526" s="63" t="str">
        <f t="shared" si="461"/>
        <v/>
      </c>
      <c r="L1526" s="63" t="str">
        <f t="shared" si="462"/>
        <v/>
      </c>
      <c r="M1526" s="63" t="str">
        <f t="shared" si="463"/>
        <v/>
      </c>
      <c r="N1526" s="63" t="str">
        <f t="shared" si="464"/>
        <v/>
      </c>
      <c r="P1526" s="44" t="str">
        <f>IF($AB$1="NE","",IF(V1526=$V$1,MAX($P$1:P1525)+1,""))</f>
        <v/>
      </c>
      <c r="Q1526" s="44" t="str">
        <f t="shared" si="465"/>
        <v/>
      </c>
      <c r="R1526" s="44" t="str">
        <f t="shared" si="466"/>
        <v/>
      </c>
      <c r="S1526" s="44" t="str">
        <f t="shared" si="467"/>
        <v/>
      </c>
      <c r="T1526" s="44" t="str">
        <f t="shared" si="468"/>
        <v/>
      </c>
      <c r="U1526" s="44" t="str">
        <f t="shared" si="469"/>
        <v/>
      </c>
      <c r="V1526" s="44" t="str">
        <f t="shared" si="470"/>
        <v/>
      </c>
      <c r="X1526" s="44" t="str">
        <f>IF(AA1526=$AA$1,MAX($X$1:X1525)+1,"")</f>
        <v/>
      </c>
      <c r="Y1526" s="44" t="str">
        <f t="shared" si="471"/>
        <v/>
      </c>
      <c r="Z1526" s="44" t="str">
        <f t="shared" si="458"/>
        <v/>
      </c>
      <c r="AA1526" s="44" t="str">
        <f t="shared" si="472"/>
        <v/>
      </c>
      <c r="AB1526" s="44" t="str">
        <f t="shared" si="473"/>
        <v/>
      </c>
      <c r="AC1526" s="45" t="str">
        <f t="shared" si="474"/>
        <v/>
      </c>
      <c r="AD1526" s="45" t="str">
        <f t="shared" si="475"/>
        <v/>
      </c>
      <c r="AG1526"/>
    </row>
    <row r="1527" spans="1:33" x14ac:dyDescent="0.25">
      <c r="A1527" s="41" t="str">
        <f>IF(B1527=$Z$1,MAX($A$1:A1526)+1,"")</f>
        <v/>
      </c>
      <c r="B1527" s="48" t="s">
        <v>38</v>
      </c>
      <c r="C1527" s="41" t="s">
        <v>389</v>
      </c>
      <c r="D1527" s="49" t="s">
        <v>1344</v>
      </c>
      <c r="E1527" s="50">
        <v>619981</v>
      </c>
      <c r="F1527" s="48" t="s">
        <v>24</v>
      </c>
      <c r="H1527" s="63">
        <f t="shared" si="457"/>
        <v>1526</v>
      </c>
      <c r="I1527" s="63" t="str">
        <f t="shared" si="459"/>
        <v/>
      </c>
      <c r="J1527" s="63" t="str">
        <f t="shared" si="460"/>
        <v/>
      </c>
      <c r="K1527" s="63" t="str">
        <f t="shared" si="461"/>
        <v/>
      </c>
      <c r="L1527" s="63" t="str">
        <f t="shared" si="462"/>
        <v/>
      </c>
      <c r="M1527" s="63" t="str">
        <f t="shared" si="463"/>
        <v/>
      </c>
      <c r="N1527" s="63" t="str">
        <f t="shared" si="464"/>
        <v/>
      </c>
      <c r="P1527" s="44" t="str">
        <f>IF($AB$1="NE","",IF(V1527=$V$1,MAX($P$1:P1526)+1,""))</f>
        <v/>
      </c>
      <c r="Q1527" s="44" t="str">
        <f t="shared" si="465"/>
        <v/>
      </c>
      <c r="R1527" s="44" t="str">
        <f t="shared" si="466"/>
        <v/>
      </c>
      <c r="S1527" s="44" t="str">
        <f t="shared" si="467"/>
        <v/>
      </c>
      <c r="T1527" s="44" t="str">
        <f t="shared" si="468"/>
        <v/>
      </c>
      <c r="U1527" s="44" t="str">
        <f t="shared" si="469"/>
        <v/>
      </c>
      <c r="V1527" s="44" t="str">
        <f t="shared" si="470"/>
        <v/>
      </c>
      <c r="X1527" s="44" t="str">
        <f>IF(AA1527=$AA$1,MAX($X$1:X1526)+1,"")</f>
        <v/>
      </c>
      <c r="Y1527" s="44" t="str">
        <f t="shared" si="471"/>
        <v/>
      </c>
      <c r="Z1527" s="44" t="str">
        <f t="shared" si="458"/>
        <v/>
      </c>
      <c r="AA1527" s="44" t="str">
        <f t="shared" si="472"/>
        <v/>
      </c>
      <c r="AB1527" s="44" t="str">
        <f t="shared" si="473"/>
        <v/>
      </c>
      <c r="AC1527" s="45" t="str">
        <f t="shared" si="474"/>
        <v/>
      </c>
      <c r="AD1527" s="45" t="str">
        <f t="shared" si="475"/>
        <v/>
      </c>
      <c r="AG1527"/>
    </row>
    <row r="1528" spans="1:33" x14ac:dyDescent="0.25">
      <c r="A1528" s="41" t="str">
        <f>IF(B1528=$Z$1,MAX($A$1:A1527)+1,"")</f>
        <v/>
      </c>
      <c r="B1528" s="48" t="s">
        <v>38</v>
      </c>
      <c r="C1528" s="41" t="s">
        <v>389</v>
      </c>
      <c r="D1528" s="51" t="s">
        <v>1345</v>
      </c>
      <c r="E1528" s="50">
        <v>792233</v>
      </c>
      <c r="F1528" s="48" t="s">
        <v>24</v>
      </c>
      <c r="H1528" s="63">
        <f t="shared" si="457"/>
        <v>1527</v>
      </c>
      <c r="I1528" s="63" t="str">
        <f t="shared" si="459"/>
        <v/>
      </c>
      <c r="J1528" s="63" t="str">
        <f t="shared" si="460"/>
        <v/>
      </c>
      <c r="K1528" s="63" t="str">
        <f t="shared" si="461"/>
        <v/>
      </c>
      <c r="L1528" s="63" t="str">
        <f t="shared" si="462"/>
        <v/>
      </c>
      <c r="M1528" s="63" t="str">
        <f t="shared" si="463"/>
        <v/>
      </c>
      <c r="N1528" s="63" t="str">
        <f t="shared" si="464"/>
        <v/>
      </c>
      <c r="P1528" s="44" t="str">
        <f>IF($AB$1="NE","",IF(V1528=$V$1,MAX($P$1:P1527)+1,""))</f>
        <v/>
      </c>
      <c r="Q1528" s="44" t="str">
        <f t="shared" si="465"/>
        <v/>
      </c>
      <c r="R1528" s="44" t="str">
        <f t="shared" si="466"/>
        <v/>
      </c>
      <c r="S1528" s="44" t="str">
        <f t="shared" si="467"/>
        <v/>
      </c>
      <c r="T1528" s="44" t="str">
        <f t="shared" si="468"/>
        <v/>
      </c>
      <c r="U1528" s="44" t="str">
        <f t="shared" si="469"/>
        <v/>
      </c>
      <c r="V1528" s="44" t="str">
        <f t="shared" si="470"/>
        <v/>
      </c>
      <c r="X1528" s="44" t="str">
        <f>IF(AA1528=$AA$1,MAX($X$1:X1527)+1,"")</f>
        <v/>
      </c>
      <c r="Y1528" s="44" t="str">
        <f t="shared" si="471"/>
        <v/>
      </c>
      <c r="Z1528" s="44" t="str">
        <f t="shared" si="458"/>
        <v/>
      </c>
      <c r="AA1528" s="44" t="str">
        <f t="shared" si="472"/>
        <v/>
      </c>
      <c r="AB1528" s="44" t="str">
        <f t="shared" si="473"/>
        <v/>
      </c>
      <c r="AC1528" s="45" t="str">
        <f t="shared" si="474"/>
        <v/>
      </c>
      <c r="AD1528" s="45" t="str">
        <f t="shared" si="475"/>
        <v/>
      </c>
      <c r="AG1528"/>
    </row>
    <row r="1529" spans="1:33" x14ac:dyDescent="0.25">
      <c r="A1529" s="41" t="str">
        <f>IF(B1529=$Z$1,MAX($A$1:A1528)+1,"")</f>
        <v/>
      </c>
      <c r="B1529" s="48" t="s">
        <v>38</v>
      </c>
      <c r="C1529" s="41" t="s">
        <v>389</v>
      </c>
      <c r="D1529" s="49" t="s">
        <v>1346</v>
      </c>
      <c r="E1529" s="50">
        <v>698474</v>
      </c>
      <c r="F1529" s="48" t="s">
        <v>24</v>
      </c>
      <c r="H1529" s="63">
        <f t="shared" si="457"/>
        <v>1528</v>
      </c>
      <c r="I1529" s="63" t="str">
        <f t="shared" si="459"/>
        <v/>
      </c>
      <c r="J1529" s="63" t="str">
        <f t="shared" si="460"/>
        <v/>
      </c>
      <c r="K1529" s="63" t="str">
        <f t="shared" si="461"/>
        <v/>
      </c>
      <c r="L1529" s="63" t="str">
        <f t="shared" si="462"/>
        <v/>
      </c>
      <c r="M1529" s="63" t="str">
        <f t="shared" si="463"/>
        <v/>
      </c>
      <c r="N1529" s="63" t="str">
        <f t="shared" si="464"/>
        <v/>
      </c>
      <c r="P1529" s="44" t="str">
        <f>IF($AB$1="NE","",IF(V1529=$V$1,MAX($P$1:P1528)+1,""))</f>
        <v/>
      </c>
      <c r="Q1529" s="44" t="str">
        <f t="shared" si="465"/>
        <v/>
      </c>
      <c r="R1529" s="44" t="str">
        <f t="shared" si="466"/>
        <v/>
      </c>
      <c r="S1529" s="44" t="str">
        <f t="shared" si="467"/>
        <v/>
      </c>
      <c r="T1529" s="44" t="str">
        <f t="shared" si="468"/>
        <v/>
      </c>
      <c r="U1529" s="44" t="str">
        <f t="shared" si="469"/>
        <v/>
      </c>
      <c r="V1529" s="44" t="str">
        <f t="shared" si="470"/>
        <v/>
      </c>
      <c r="X1529" s="44" t="str">
        <f>IF(AA1529=$AA$1,MAX($X$1:X1528)+1,"")</f>
        <v/>
      </c>
      <c r="Y1529" s="44" t="str">
        <f t="shared" si="471"/>
        <v/>
      </c>
      <c r="Z1529" s="44" t="str">
        <f t="shared" si="458"/>
        <v/>
      </c>
      <c r="AA1529" s="44" t="str">
        <f t="shared" si="472"/>
        <v/>
      </c>
      <c r="AB1529" s="44" t="str">
        <f t="shared" si="473"/>
        <v/>
      </c>
      <c r="AC1529" s="45" t="str">
        <f t="shared" si="474"/>
        <v/>
      </c>
      <c r="AD1529" s="45" t="str">
        <f t="shared" si="475"/>
        <v/>
      </c>
      <c r="AG1529"/>
    </row>
    <row r="1530" spans="1:33" x14ac:dyDescent="0.25">
      <c r="A1530" s="41" t="str">
        <f>IF(B1530=$Z$1,MAX($A$1:A1529)+1,"")</f>
        <v/>
      </c>
      <c r="B1530" s="48" t="s">
        <v>38</v>
      </c>
      <c r="C1530" s="41" t="s">
        <v>389</v>
      </c>
      <c r="D1530" s="49" t="s">
        <v>1347</v>
      </c>
      <c r="E1530" s="50">
        <v>698482</v>
      </c>
      <c r="F1530" s="48" t="s">
        <v>24</v>
      </c>
      <c r="H1530" s="63">
        <f t="shared" si="457"/>
        <v>1529</v>
      </c>
      <c r="I1530" s="63" t="str">
        <f t="shared" si="459"/>
        <v/>
      </c>
      <c r="J1530" s="63" t="str">
        <f t="shared" si="460"/>
        <v/>
      </c>
      <c r="K1530" s="63" t="str">
        <f t="shared" si="461"/>
        <v/>
      </c>
      <c r="L1530" s="63" t="str">
        <f t="shared" si="462"/>
        <v/>
      </c>
      <c r="M1530" s="63" t="str">
        <f t="shared" si="463"/>
        <v/>
      </c>
      <c r="N1530" s="63" t="str">
        <f t="shared" si="464"/>
        <v/>
      </c>
      <c r="P1530" s="44" t="str">
        <f>IF($AB$1="NE","",IF(V1530=$V$1,MAX($P$1:P1529)+1,""))</f>
        <v/>
      </c>
      <c r="Q1530" s="44" t="str">
        <f t="shared" si="465"/>
        <v/>
      </c>
      <c r="R1530" s="44" t="str">
        <f t="shared" si="466"/>
        <v/>
      </c>
      <c r="S1530" s="44" t="str">
        <f t="shared" si="467"/>
        <v/>
      </c>
      <c r="T1530" s="44" t="str">
        <f t="shared" si="468"/>
        <v/>
      </c>
      <c r="U1530" s="44" t="str">
        <f t="shared" si="469"/>
        <v/>
      </c>
      <c r="V1530" s="44" t="str">
        <f t="shared" si="470"/>
        <v/>
      </c>
      <c r="X1530" s="44" t="str">
        <f>IF(AA1530=$AA$1,MAX($X$1:X1529)+1,"")</f>
        <v/>
      </c>
      <c r="Y1530" s="44" t="str">
        <f t="shared" si="471"/>
        <v/>
      </c>
      <c r="Z1530" s="44" t="str">
        <f t="shared" si="458"/>
        <v/>
      </c>
      <c r="AA1530" s="44" t="str">
        <f t="shared" si="472"/>
        <v/>
      </c>
      <c r="AB1530" s="44" t="str">
        <f t="shared" si="473"/>
        <v/>
      </c>
      <c r="AC1530" s="45" t="str">
        <f t="shared" si="474"/>
        <v/>
      </c>
      <c r="AD1530" s="45" t="str">
        <f t="shared" si="475"/>
        <v/>
      </c>
      <c r="AG1530"/>
    </row>
    <row r="1531" spans="1:33" x14ac:dyDescent="0.25">
      <c r="A1531" s="41" t="str">
        <f>IF(B1531=$Z$1,MAX($A$1:A1530)+1,"")</f>
        <v/>
      </c>
      <c r="B1531" s="48" t="s">
        <v>38</v>
      </c>
      <c r="C1531" s="41" t="s">
        <v>389</v>
      </c>
      <c r="D1531" s="49" t="s">
        <v>1348</v>
      </c>
      <c r="E1531" s="50"/>
      <c r="F1531" s="48" t="s">
        <v>24</v>
      </c>
      <c r="H1531" s="63">
        <f t="shared" si="457"/>
        <v>1530</v>
      </c>
      <c r="I1531" s="63" t="str">
        <f t="shared" si="459"/>
        <v/>
      </c>
      <c r="J1531" s="63" t="str">
        <f t="shared" si="460"/>
        <v/>
      </c>
      <c r="K1531" s="63" t="str">
        <f t="shared" si="461"/>
        <v/>
      </c>
      <c r="L1531" s="63" t="str">
        <f t="shared" si="462"/>
        <v/>
      </c>
      <c r="M1531" s="63" t="str">
        <f t="shared" si="463"/>
        <v/>
      </c>
      <c r="N1531" s="63" t="str">
        <f t="shared" si="464"/>
        <v/>
      </c>
      <c r="P1531" s="44" t="str">
        <f>IF($AB$1="NE","",IF(V1531=$V$1,MAX($P$1:P1530)+1,""))</f>
        <v/>
      </c>
      <c r="Q1531" s="44" t="str">
        <f t="shared" si="465"/>
        <v/>
      </c>
      <c r="R1531" s="44" t="str">
        <f t="shared" si="466"/>
        <v/>
      </c>
      <c r="S1531" s="44" t="str">
        <f t="shared" si="467"/>
        <v/>
      </c>
      <c r="T1531" s="44" t="str">
        <f t="shared" si="468"/>
        <v/>
      </c>
      <c r="U1531" s="44" t="str">
        <f t="shared" si="469"/>
        <v/>
      </c>
      <c r="V1531" s="44" t="str">
        <f t="shared" si="470"/>
        <v/>
      </c>
      <c r="X1531" s="44" t="str">
        <f>IF(AA1531=$AA$1,MAX($X$1:X1530)+1,"")</f>
        <v/>
      </c>
      <c r="Y1531" s="44" t="str">
        <f t="shared" si="471"/>
        <v/>
      </c>
      <c r="Z1531" s="44" t="str">
        <f t="shared" si="458"/>
        <v/>
      </c>
      <c r="AA1531" s="44" t="str">
        <f t="shared" si="472"/>
        <v/>
      </c>
      <c r="AB1531" s="44" t="str">
        <f t="shared" si="473"/>
        <v/>
      </c>
      <c r="AC1531" s="45" t="str">
        <f t="shared" si="474"/>
        <v/>
      </c>
      <c r="AD1531" s="45" t="str">
        <f t="shared" si="475"/>
        <v/>
      </c>
      <c r="AG1531"/>
    </row>
    <row r="1532" spans="1:33" x14ac:dyDescent="0.25">
      <c r="A1532" s="41" t="str">
        <f>IF(B1532=$Z$1,MAX($A$1:A1531)+1,"")</f>
        <v/>
      </c>
      <c r="B1532" s="48" t="s">
        <v>38</v>
      </c>
      <c r="C1532" s="41" t="s">
        <v>389</v>
      </c>
      <c r="D1532" s="49" t="s">
        <v>1348</v>
      </c>
      <c r="E1532" s="50"/>
      <c r="F1532" s="48" t="s">
        <v>24</v>
      </c>
      <c r="H1532" s="63">
        <f t="shared" si="457"/>
        <v>1531</v>
      </c>
      <c r="I1532" s="63" t="str">
        <f t="shared" si="459"/>
        <v/>
      </c>
      <c r="J1532" s="63" t="str">
        <f t="shared" si="460"/>
        <v/>
      </c>
      <c r="K1532" s="63" t="str">
        <f t="shared" si="461"/>
        <v/>
      </c>
      <c r="L1532" s="63" t="str">
        <f t="shared" si="462"/>
        <v/>
      </c>
      <c r="M1532" s="63" t="str">
        <f t="shared" si="463"/>
        <v/>
      </c>
      <c r="N1532" s="63" t="str">
        <f t="shared" si="464"/>
        <v/>
      </c>
      <c r="P1532" s="44" t="str">
        <f>IF($AB$1="NE","",IF(V1532=$V$1,MAX($P$1:P1531)+1,""))</f>
        <v/>
      </c>
      <c r="Q1532" s="44" t="str">
        <f t="shared" si="465"/>
        <v/>
      </c>
      <c r="R1532" s="44" t="str">
        <f t="shared" si="466"/>
        <v/>
      </c>
      <c r="S1532" s="44" t="str">
        <f t="shared" si="467"/>
        <v/>
      </c>
      <c r="T1532" s="44" t="str">
        <f t="shared" si="468"/>
        <v/>
      </c>
      <c r="U1532" s="44" t="str">
        <f t="shared" si="469"/>
        <v/>
      </c>
      <c r="V1532" s="44" t="str">
        <f t="shared" si="470"/>
        <v/>
      </c>
      <c r="X1532" s="44" t="str">
        <f>IF(AA1532=$AA$1,MAX($X$1:X1531)+1,"")</f>
        <v/>
      </c>
      <c r="Y1532" s="44" t="str">
        <f t="shared" si="471"/>
        <v/>
      </c>
      <c r="Z1532" s="44" t="str">
        <f t="shared" si="458"/>
        <v/>
      </c>
      <c r="AA1532" s="44" t="str">
        <f t="shared" si="472"/>
        <v/>
      </c>
      <c r="AB1532" s="44" t="str">
        <f t="shared" si="473"/>
        <v/>
      </c>
      <c r="AC1532" s="45" t="str">
        <f t="shared" si="474"/>
        <v/>
      </c>
      <c r="AD1532" s="45" t="str">
        <f t="shared" si="475"/>
        <v/>
      </c>
      <c r="AG1532"/>
    </row>
    <row r="1533" spans="1:33" x14ac:dyDescent="0.25">
      <c r="A1533" s="41" t="str">
        <f>IF(B1533=$Z$1,MAX($A$1:A1532)+1,"")</f>
        <v/>
      </c>
      <c r="B1533" s="48" t="s">
        <v>38</v>
      </c>
      <c r="C1533" s="41" t="s">
        <v>389</v>
      </c>
      <c r="D1533" s="49" t="s">
        <v>1349</v>
      </c>
      <c r="E1533" s="50">
        <v>737186</v>
      </c>
      <c r="F1533" s="48" t="s">
        <v>24</v>
      </c>
      <c r="H1533" s="63">
        <f t="shared" si="457"/>
        <v>1532</v>
      </c>
      <c r="I1533" s="63" t="str">
        <f t="shared" si="459"/>
        <v/>
      </c>
      <c r="J1533" s="63" t="str">
        <f t="shared" si="460"/>
        <v/>
      </c>
      <c r="K1533" s="63" t="str">
        <f t="shared" si="461"/>
        <v/>
      </c>
      <c r="L1533" s="63" t="str">
        <f t="shared" si="462"/>
        <v/>
      </c>
      <c r="M1533" s="63" t="str">
        <f t="shared" si="463"/>
        <v/>
      </c>
      <c r="N1533" s="63" t="str">
        <f t="shared" si="464"/>
        <v/>
      </c>
      <c r="P1533" s="44" t="str">
        <f>IF($AB$1="NE","",IF(V1533=$V$1,MAX($P$1:P1532)+1,""))</f>
        <v/>
      </c>
      <c r="Q1533" s="44" t="str">
        <f t="shared" si="465"/>
        <v/>
      </c>
      <c r="R1533" s="44" t="str">
        <f t="shared" si="466"/>
        <v/>
      </c>
      <c r="S1533" s="44" t="str">
        <f t="shared" si="467"/>
        <v/>
      </c>
      <c r="T1533" s="44" t="str">
        <f t="shared" si="468"/>
        <v/>
      </c>
      <c r="U1533" s="44" t="str">
        <f t="shared" si="469"/>
        <v/>
      </c>
      <c r="V1533" s="44" t="str">
        <f t="shared" si="470"/>
        <v/>
      </c>
      <c r="X1533" s="44" t="str">
        <f>IF(AA1533=$AA$1,MAX($X$1:X1532)+1,"")</f>
        <v/>
      </c>
      <c r="Y1533" s="44" t="str">
        <f t="shared" si="471"/>
        <v/>
      </c>
      <c r="Z1533" s="44" t="str">
        <f t="shared" si="458"/>
        <v/>
      </c>
      <c r="AA1533" s="44" t="str">
        <f t="shared" si="472"/>
        <v/>
      </c>
      <c r="AB1533" s="44" t="str">
        <f t="shared" si="473"/>
        <v/>
      </c>
      <c r="AC1533" s="45" t="str">
        <f t="shared" si="474"/>
        <v/>
      </c>
      <c r="AD1533" s="45" t="str">
        <f t="shared" si="475"/>
        <v/>
      </c>
      <c r="AG1533"/>
    </row>
    <row r="1534" spans="1:33" x14ac:dyDescent="0.25">
      <c r="A1534" s="41" t="str">
        <f>IF(B1534=$Z$1,MAX($A$1:A1533)+1,"")</f>
        <v/>
      </c>
      <c r="B1534" s="48" t="s">
        <v>38</v>
      </c>
      <c r="C1534" s="41" t="s">
        <v>389</v>
      </c>
      <c r="D1534" s="49" t="s">
        <v>1350</v>
      </c>
      <c r="E1534" s="50">
        <v>703249</v>
      </c>
      <c r="F1534" s="48" t="s">
        <v>24</v>
      </c>
      <c r="H1534" s="63">
        <f t="shared" si="457"/>
        <v>1533</v>
      </c>
      <c r="I1534" s="63" t="str">
        <f t="shared" si="459"/>
        <v/>
      </c>
      <c r="J1534" s="63" t="str">
        <f t="shared" si="460"/>
        <v/>
      </c>
      <c r="K1534" s="63" t="str">
        <f t="shared" si="461"/>
        <v/>
      </c>
      <c r="L1534" s="63" t="str">
        <f t="shared" si="462"/>
        <v/>
      </c>
      <c r="M1534" s="63" t="str">
        <f t="shared" si="463"/>
        <v/>
      </c>
      <c r="N1534" s="63" t="str">
        <f t="shared" si="464"/>
        <v/>
      </c>
      <c r="P1534" s="44" t="str">
        <f>IF($AB$1="NE","",IF(V1534=$V$1,MAX($P$1:P1533)+1,""))</f>
        <v/>
      </c>
      <c r="Q1534" s="44" t="str">
        <f t="shared" si="465"/>
        <v/>
      </c>
      <c r="R1534" s="44" t="str">
        <f t="shared" si="466"/>
        <v/>
      </c>
      <c r="S1534" s="44" t="str">
        <f t="shared" si="467"/>
        <v/>
      </c>
      <c r="T1534" s="44" t="str">
        <f t="shared" si="468"/>
        <v/>
      </c>
      <c r="U1534" s="44" t="str">
        <f t="shared" si="469"/>
        <v/>
      </c>
      <c r="V1534" s="44" t="str">
        <f t="shared" si="470"/>
        <v/>
      </c>
      <c r="X1534" s="44" t="str">
        <f>IF(AA1534=$AA$1,MAX($X$1:X1533)+1,"")</f>
        <v/>
      </c>
      <c r="Y1534" s="44" t="str">
        <f t="shared" si="471"/>
        <v/>
      </c>
      <c r="Z1534" s="44" t="str">
        <f t="shared" si="458"/>
        <v/>
      </c>
      <c r="AA1534" s="44" t="str">
        <f t="shared" si="472"/>
        <v/>
      </c>
      <c r="AB1534" s="44" t="str">
        <f t="shared" si="473"/>
        <v/>
      </c>
      <c r="AC1534" s="45" t="str">
        <f t="shared" si="474"/>
        <v/>
      </c>
      <c r="AD1534" s="45" t="str">
        <f t="shared" si="475"/>
        <v/>
      </c>
      <c r="AG1534"/>
    </row>
    <row r="1535" spans="1:33" x14ac:dyDescent="0.25">
      <c r="A1535" s="41" t="str">
        <f>IF(B1535=$Z$1,MAX($A$1:A1534)+1,"")</f>
        <v/>
      </c>
      <c r="B1535" s="48" t="s">
        <v>38</v>
      </c>
      <c r="C1535" s="41" t="s">
        <v>389</v>
      </c>
      <c r="D1535" s="49" t="s">
        <v>1351</v>
      </c>
      <c r="E1535" s="50">
        <v>709328</v>
      </c>
      <c r="F1535" s="48" t="s">
        <v>24</v>
      </c>
      <c r="H1535" s="63">
        <f t="shared" si="457"/>
        <v>1534</v>
      </c>
      <c r="I1535" s="63" t="str">
        <f t="shared" si="459"/>
        <v/>
      </c>
      <c r="J1535" s="63" t="str">
        <f t="shared" si="460"/>
        <v/>
      </c>
      <c r="K1535" s="63" t="str">
        <f t="shared" si="461"/>
        <v/>
      </c>
      <c r="L1535" s="63" t="str">
        <f t="shared" si="462"/>
        <v/>
      </c>
      <c r="M1535" s="63" t="str">
        <f t="shared" si="463"/>
        <v/>
      </c>
      <c r="N1535" s="63" t="str">
        <f t="shared" si="464"/>
        <v/>
      </c>
      <c r="P1535" s="44" t="str">
        <f>IF($AB$1="NE","",IF(V1535=$V$1,MAX($P$1:P1534)+1,""))</f>
        <v/>
      </c>
      <c r="Q1535" s="44" t="str">
        <f t="shared" si="465"/>
        <v/>
      </c>
      <c r="R1535" s="44" t="str">
        <f t="shared" si="466"/>
        <v/>
      </c>
      <c r="S1535" s="44" t="str">
        <f t="shared" si="467"/>
        <v/>
      </c>
      <c r="T1535" s="44" t="str">
        <f t="shared" si="468"/>
        <v/>
      </c>
      <c r="U1535" s="44" t="str">
        <f t="shared" si="469"/>
        <v/>
      </c>
      <c r="V1535" s="44" t="str">
        <f t="shared" si="470"/>
        <v/>
      </c>
      <c r="X1535" s="44" t="str">
        <f>IF(AA1535=$AA$1,MAX($X$1:X1534)+1,"")</f>
        <v/>
      </c>
      <c r="Y1535" s="44" t="str">
        <f t="shared" si="471"/>
        <v/>
      </c>
      <c r="Z1535" s="44" t="str">
        <f t="shared" si="458"/>
        <v/>
      </c>
      <c r="AA1535" s="44" t="str">
        <f t="shared" si="472"/>
        <v/>
      </c>
      <c r="AB1535" s="44" t="str">
        <f t="shared" si="473"/>
        <v/>
      </c>
      <c r="AC1535" s="45" t="str">
        <f t="shared" si="474"/>
        <v/>
      </c>
      <c r="AD1535" s="45" t="str">
        <f t="shared" si="475"/>
        <v/>
      </c>
      <c r="AG1535"/>
    </row>
    <row r="1536" spans="1:33" x14ac:dyDescent="0.25">
      <c r="A1536" s="41" t="str">
        <f>IF(B1536=$Z$1,MAX($A$1:A1535)+1,"")</f>
        <v/>
      </c>
      <c r="B1536" s="48" t="s">
        <v>38</v>
      </c>
      <c r="C1536" s="41" t="s">
        <v>389</v>
      </c>
      <c r="D1536" s="49" t="s">
        <v>1352</v>
      </c>
      <c r="E1536" s="50">
        <v>679089</v>
      </c>
      <c r="F1536" s="48" t="s">
        <v>24</v>
      </c>
      <c r="H1536" s="63">
        <f t="shared" si="457"/>
        <v>1535</v>
      </c>
      <c r="I1536" s="63" t="str">
        <f t="shared" si="459"/>
        <v/>
      </c>
      <c r="J1536" s="63" t="str">
        <f t="shared" si="460"/>
        <v/>
      </c>
      <c r="K1536" s="63" t="str">
        <f t="shared" si="461"/>
        <v/>
      </c>
      <c r="L1536" s="63" t="str">
        <f t="shared" si="462"/>
        <v/>
      </c>
      <c r="M1536" s="63" t="str">
        <f t="shared" si="463"/>
        <v/>
      </c>
      <c r="N1536" s="63" t="str">
        <f t="shared" si="464"/>
        <v/>
      </c>
      <c r="P1536" s="44" t="str">
        <f>IF($AB$1="NE","",IF(V1536=$V$1,MAX($P$1:P1535)+1,""))</f>
        <v/>
      </c>
      <c r="Q1536" s="44" t="str">
        <f t="shared" si="465"/>
        <v/>
      </c>
      <c r="R1536" s="44" t="str">
        <f t="shared" si="466"/>
        <v/>
      </c>
      <c r="S1536" s="44" t="str">
        <f t="shared" si="467"/>
        <v/>
      </c>
      <c r="T1536" s="44" t="str">
        <f t="shared" si="468"/>
        <v/>
      </c>
      <c r="U1536" s="44" t="str">
        <f t="shared" si="469"/>
        <v/>
      </c>
      <c r="V1536" s="44" t="str">
        <f t="shared" si="470"/>
        <v/>
      </c>
      <c r="X1536" s="44" t="str">
        <f>IF(AA1536=$AA$1,MAX($X$1:X1535)+1,"")</f>
        <v/>
      </c>
      <c r="Y1536" s="44" t="str">
        <f t="shared" si="471"/>
        <v/>
      </c>
      <c r="Z1536" s="44" t="str">
        <f t="shared" si="458"/>
        <v/>
      </c>
      <c r="AA1536" s="44" t="str">
        <f t="shared" si="472"/>
        <v/>
      </c>
      <c r="AB1536" s="44" t="str">
        <f t="shared" si="473"/>
        <v/>
      </c>
      <c r="AC1536" s="45" t="str">
        <f t="shared" si="474"/>
        <v/>
      </c>
      <c r="AD1536" s="45" t="str">
        <f t="shared" si="475"/>
        <v/>
      </c>
      <c r="AG1536"/>
    </row>
    <row r="1537" spans="1:33" x14ac:dyDescent="0.25">
      <c r="A1537" s="41" t="str">
        <f>IF(B1537=$Z$1,MAX($A$1:A1536)+1,"")</f>
        <v/>
      </c>
      <c r="B1537" s="48" t="s">
        <v>38</v>
      </c>
      <c r="C1537" s="41" t="s">
        <v>389</v>
      </c>
      <c r="D1537" s="49" t="s">
        <v>389</v>
      </c>
      <c r="E1537" s="50">
        <v>717657</v>
      </c>
      <c r="F1537" s="48" t="s">
        <v>24</v>
      </c>
      <c r="H1537" s="63">
        <f t="shared" si="457"/>
        <v>1536</v>
      </c>
      <c r="I1537" s="63" t="str">
        <f t="shared" si="459"/>
        <v/>
      </c>
      <c r="J1537" s="63" t="str">
        <f t="shared" si="460"/>
        <v/>
      </c>
      <c r="K1537" s="63" t="str">
        <f t="shared" si="461"/>
        <v/>
      </c>
      <c r="L1537" s="63" t="str">
        <f t="shared" si="462"/>
        <v/>
      </c>
      <c r="M1537" s="63" t="str">
        <f t="shared" si="463"/>
        <v/>
      </c>
      <c r="N1537" s="63" t="str">
        <f t="shared" si="464"/>
        <v/>
      </c>
      <c r="P1537" s="44" t="str">
        <f>IF($AB$1="NE","",IF(V1537=$V$1,MAX($P$1:P1536)+1,""))</f>
        <v/>
      </c>
      <c r="Q1537" s="44" t="str">
        <f t="shared" si="465"/>
        <v/>
      </c>
      <c r="R1537" s="44" t="str">
        <f t="shared" si="466"/>
        <v/>
      </c>
      <c r="S1537" s="44" t="str">
        <f t="shared" si="467"/>
        <v/>
      </c>
      <c r="T1537" s="44" t="str">
        <f t="shared" si="468"/>
        <v/>
      </c>
      <c r="U1537" s="44" t="str">
        <f t="shared" si="469"/>
        <v/>
      </c>
      <c r="V1537" s="44" t="str">
        <f t="shared" si="470"/>
        <v/>
      </c>
      <c r="X1537" s="44" t="str">
        <f>IF(AA1537=$AA$1,MAX($X$1:X1536)+1,"")</f>
        <v/>
      </c>
      <c r="Y1537" s="44" t="str">
        <f t="shared" si="471"/>
        <v/>
      </c>
      <c r="Z1537" s="44" t="str">
        <f t="shared" si="458"/>
        <v/>
      </c>
      <c r="AA1537" s="44" t="str">
        <f t="shared" si="472"/>
        <v/>
      </c>
      <c r="AB1537" s="44" t="str">
        <f t="shared" si="473"/>
        <v/>
      </c>
      <c r="AC1537" s="45" t="str">
        <f t="shared" si="474"/>
        <v/>
      </c>
      <c r="AD1537" s="45" t="str">
        <f t="shared" si="475"/>
        <v/>
      </c>
      <c r="AG1537"/>
    </row>
    <row r="1538" spans="1:33" x14ac:dyDescent="0.25">
      <c r="A1538" s="41" t="str">
        <f>IF(B1538=$Z$1,MAX($A$1:A1537)+1,"")</f>
        <v/>
      </c>
      <c r="B1538" s="48" t="s">
        <v>38</v>
      </c>
      <c r="C1538" s="41" t="s">
        <v>389</v>
      </c>
      <c r="D1538" s="49" t="s">
        <v>1353</v>
      </c>
      <c r="E1538" s="50">
        <v>717835</v>
      </c>
      <c r="F1538" s="48" t="s">
        <v>24</v>
      </c>
      <c r="H1538" s="63">
        <f t="shared" si="457"/>
        <v>1537</v>
      </c>
      <c r="I1538" s="63" t="str">
        <f t="shared" si="459"/>
        <v/>
      </c>
      <c r="J1538" s="63" t="str">
        <f t="shared" si="460"/>
        <v/>
      </c>
      <c r="K1538" s="63" t="str">
        <f t="shared" si="461"/>
        <v/>
      </c>
      <c r="L1538" s="63" t="str">
        <f t="shared" si="462"/>
        <v/>
      </c>
      <c r="M1538" s="63" t="str">
        <f t="shared" si="463"/>
        <v/>
      </c>
      <c r="N1538" s="63" t="str">
        <f t="shared" si="464"/>
        <v/>
      </c>
      <c r="P1538" s="44" t="str">
        <f>IF($AB$1="NE","",IF(V1538=$V$1,MAX($P$1:P1537)+1,""))</f>
        <v/>
      </c>
      <c r="Q1538" s="44" t="str">
        <f t="shared" si="465"/>
        <v/>
      </c>
      <c r="R1538" s="44" t="str">
        <f t="shared" si="466"/>
        <v/>
      </c>
      <c r="S1538" s="44" t="str">
        <f t="shared" si="467"/>
        <v/>
      </c>
      <c r="T1538" s="44" t="str">
        <f t="shared" si="468"/>
        <v/>
      </c>
      <c r="U1538" s="44" t="str">
        <f t="shared" si="469"/>
        <v/>
      </c>
      <c r="V1538" s="44" t="str">
        <f t="shared" si="470"/>
        <v/>
      </c>
      <c r="X1538" s="44" t="str">
        <f>IF(AA1538=$AA$1,MAX($X$1:X1537)+1,"")</f>
        <v/>
      </c>
      <c r="Y1538" s="44" t="str">
        <f t="shared" si="471"/>
        <v/>
      </c>
      <c r="Z1538" s="44" t="str">
        <f t="shared" si="458"/>
        <v/>
      </c>
      <c r="AA1538" s="44" t="str">
        <f t="shared" si="472"/>
        <v/>
      </c>
      <c r="AB1538" s="44" t="str">
        <f t="shared" si="473"/>
        <v/>
      </c>
      <c r="AC1538" s="45" t="str">
        <f t="shared" si="474"/>
        <v/>
      </c>
      <c r="AD1538" s="45" t="str">
        <f t="shared" si="475"/>
        <v/>
      </c>
      <c r="AG1538"/>
    </row>
    <row r="1539" spans="1:33" x14ac:dyDescent="0.25">
      <c r="A1539" s="41" t="str">
        <f>IF(B1539=$Z$1,MAX($A$1:A1538)+1,"")</f>
        <v/>
      </c>
      <c r="B1539" s="48" t="s">
        <v>38</v>
      </c>
      <c r="C1539" s="41" t="s">
        <v>389</v>
      </c>
      <c r="D1539" s="49" t="s">
        <v>126</v>
      </c>
      <c r="E1539" s="50">
        <v>722898</v>
      </c>
      <c r="F1539" s="48" t="s">
        <v>24</v>
      </c>
      <c r="H1539" s="63">
        <f t="shared" ref="H1539:H1602" si="476">IF($T$1="ANO",H1538+1,"")</f>
        <v>1538</v>
      </c>
      <c r="I1539" s="63" t="str">
        <f t="shared" si="459"/>
        <v/>
      </c>
      <c r="J1539" s="63" t="str">
        <f t="shared" si="460"/>
        <v/>
      </c>
      <c r="K1539" s="63" t="str">
        <f t="shared" si="461"/>
        <v/>
      </c>
      <c r="L1539" s="63" t="str">
        <f t="shared" si="462"/>
        <v/>
      </c>
      <c r="M1539" s="63" t="str">
        <f t="shared" si="463"/>
        <v/>
      </c>
      <c r="N1539" s="63" t="str">
        <f t="shared" si="464"/>
        <v/>
      </c>
      <c r="P1539" s="44" t="str">
        <f>IF($AB$1="NE","",IF(V1539=$V$1,MAX($P$1:P1538)+1,""))</f>
        <v/>
      </c>
      <c r="Q1539" s="44" t="str">
        <f t="shared" si="465"/>
        <v/>
      </c>
      <c r="R1539" s="44" t="str">
        <f t="shared" si="466"/>
        <v/>
      </c>
      <c r="S1539" s="44" t="str">
        <f t="shared" si="467"/>
        <v/>
      </c>
      <c r="T1539" s="44" t="str">
        <f t="shared" si="468"/>
        <v/>
      </c>
      <c r="U1539" s="44" t="str">
        <f t="shared" si="469"/>
        <v/>
      </c>
      <c r="V1539" s="44" t="str">
        <f t="shared" si="470"/>
        <v/>
      </c>
      <c r="X1539" s="44" t="str">
        <f>IF(AA1539=$AA$1,MAX($X$1:X1538)+1,"")</f>
        <v/>
      </c>
      <c r="Y1539" s="44" t="str">
        <f t="shared" si="471"/>
        <v/>
      </c>
      <c r="Z1539" s="44" t="str">
        <f t="shared" ref="Z1539:Z1602" si="477">IF(Y1539="","",LOOKUP(Y1539,$A$2:$A$10000,$B$2:$B$10000))</f>
        <v/>
      </c>
      <c r="AA1539" s="44" t="str">
        <f t="shared" si="472"/>
        <v/>
      </c>
      <c r="AB1539" s="44" t="str">
        <f t="shared" si="473"/>
        <v/>
      </c>
      <c r="AC1539" s="45" t="str">
        <f t="shared" si="474"/>
        <v/>
      </c>
      <c r="AD1539" s="45" t="str">
        <f t="shared" si="475"/>
        <v/>
      </c>
      <c r="AG1539"/>
    </row>
    <row r="1540" spans="1:33" x14ac:dyDescent="0.25">
      <c r="A1540" s="41" t="str">
        <f>IF(B1540=$Z$1,MAX($A$1:A1539)+1,"")</f>
        <v/>
      </c>
      <c r="B1540" s="48" t="s">
        <v>38</v>
      </c>
      <c r="C1540" s="41" t="s">
        <v>389</v>
      </c>
      <c r="D1540" s="49" t="s">
        <v>1354</v>
      </c>
      <c r="E1540" s="50">
        <v>718068</v>
      </c>
      <c r="F1540" s="48" t="s">
        <v>24</v>
      </c>
      <c r="H1540" s="63">
        <f t="shared" si="476"/>
        <v>1539</v>
      </c>
      <c r="I1540" s="63" t="str">
        <f t="shared" si="459"/>
        <v/>
      </c>
      <c r="J1540" s="63" t="str">
        <f t="shared" si="460"/>
        <v/>
      </c>
      <c r="K1540" s="63" t="str">
        <f t="shared" si="461"/>
        <v/>
      </c>
      <c r="L1540" s="63" t="str">
        <f t="shared" si="462"/>
        <v/>
      </c>
      <c r="M1540" s="63" t="str">
        <f t="shared" si="463"/>
        <v/>
      </c>
      <c r="N1540" s="63" t="str">
        <f t="shared" si="464"/>
        <v/>
      </c>
      <c r="P1540" s="44" t="str">
        <f>IF($AB$1="NE","",IF(V1540=$V$1,MAX($P$1:P1539)+1,""))</f>
        <v/>
      </c>
      <c r="Q1540" s="44" t="str">
        <f t="shared" si="465"/>
        <v/>
      </c>
      <c r="R1540" s="44" t="str">
        <f t="shared" si="466"/>
        <v/>
      </c>
      <c r="S1540" s="44" t="str">
        <f t="shared" si="467"/>
        <v/>
      </c>
      <c r="T1540" s="44" t="str">
        <f t="shared" si="468"/>
        <v/>
      </c>
      <c r="U1540" s="44" t="str">
        <f t="shared" si="469"/>
        <v/>
      </c>
      <c r="V1540" s="44" t="str">
        <f t="shared" si="470"/>
        <v/>
      </c>
      <c r="X1540" s="44" t="str">
        <f>IF(AA1540=$AA$1,MAX($X$1:X1539)+1,"")</f>
        <v/>
      </c>
      <c r="Y1540" s="44" t="str">
        <f t="shared" si="471"/>
        <v/>
      </c>
      <c r="Z1540" s="44" t="str">
        <f t="shared" si="477"/>
        <v/>
      </c>
      <c r="AA1540" s="44" t="str">
        <f t="shared" si="472"/>
        <v/>
      </c>
      <c r="AB1540" s="44" t="str">
        <f t="shared" si="473"/>
        <v/>
      </c>
      <c r="AC1540" s="45" t="str">
        <f t="shared" si="474"/>
        <v/>
      </c>
      <c r="AD1540" s="45" t="str">
        <f t="shared" si="475"/>
        <v/>
      </c>
      <c r="AG1540"/>
    </row>
    <row r="1541" spans="1:33" x14ac:dyDescent="0.25">
      <c r="A1541" s="41" t="str">
        <f>IF(B1541=$Z$1,MAX($A$1:A1540)+1,"")</f>
        <v/>
      </c>
      <c r="B1541" s="48" t="s">
        <v>38</v>
      </c>
      <c r="C1541" s="41" t="s">
        <v>389</v>
      </c>
      <c r="D1541" s="49" t="s">
        <v>1355</v>
      </c>
      <c r="E1541" s="50">
        <v>734560</v>
      </c>
      <c r="F1541" s="48" t="s">
        <v>24</v>
      </c>
      <c r="H1541" s="63">
        <f t="shared" si="476"/>
        <v>1540</v>
      </c>
      <c r="I1541" s="63" t="str">
        <f t="shared" si="459"/>
        <v/>
      </c>
      <c r="J1541" s="63" t="str">
        <f t="shared" si="460"/>
        <v/>
      </c>
      <c r="K1541" s="63" t="str">
        <f t="shared" si="461"/>
        <v/>
      </c>
      <c r="L1541" s="63" t="str">
        <f t="shared" si="462"/>
        <v/>
      </c>
      <c r="M1541" s="63" t="str">
        <f t="shared" si="463"/>
        <v/>
      </c>
      <c r="N1541" s="63" t="str">
        <f t="shared" si="464"/>
        <v/>
      </c>
      <c r="P1541" s="44" t="str">
        <f>IF($AB$1="NE","",IF(V1541=$V$1,MAX($P$1:P1540)+1,""))</f>
        <v/>
      </c>
      <c r="Q1541" s="44" t="str">
        <f t="shared" si="465"/>
        <v/>
      </c>
      <c r="R1541" s="44" t="str">
        <f t="shared" si="466"/>
        <v/>
      </c>
      <c r="S1541" s="44" t="str">
        <f t="shared" si="467"/>
        <v/>
      </c>
      <c r="T1541" s="44" t="str">
        <f t="shared" si="468"/>
        <v/>
      </c>
      <c r="U1541" s="44" t="str">
        <f t="shared" si="469"/>
        <v/>
      </c>
      <c r="V1541" s="44" t="str">
        <f t="shared" si="470"/>
        <v/>
      </c>
      <c r="X1541" s="44" t="str">
        <f>IF(AA1541=$AA$1,MAX($X$1:X1540)+1,"")</f>
        <v/>
      </c>
      <c r="Y1541" s="44" t="str">
        <f t="shared" si="471"/>
        <v/>
      </c>
      <c r="Z1541" s="44" t="str">
        <f t="shared" si="477"/>
        <v/>
      </c>
      <c r="AA1541" s="44" t="str">
        <f t="shared" si="472"/>
        <v/>
      </c>
      <c r="AB1541" s="44" t="str">
        <f t="shared" si="473"/>
        <v/>
      </c>
      <c r="AC1541" s="45" t="str">
        <f t="shared" si="474"/>
        <v/>
      </c>
      <c r="AD1541" s="45" t="str">
        <f t="shared" si="475"/>
        <v/>
      </c>
      <c r="AG1541"/>
    </row>
    <row r="1542" spans="1:33" x14ac:dyDescent="0.25">
      <c r="A1542" s="41" t="str">
        <f>IF(B1542=$Z$1,MAX($A$1:A1541)+1,"")</f>
        <v/>
      </c>
      <c r="B1542" s="48" t="s">
        <v>38</v>
      </c>
      <c r="C1542" s="41" t="s">
        <v>389</v>
      </c>
      <c r="D1542" s="49" t="s">
        <v>1356</v>
      </c>
      <c r="E1542" s="50">
        <v>734641</v>
      </c>
      <c r="F1542" s="48" t="s">
        <v>24</v>
      </c>
      <c r="H1542" s="63">
        <f t="shared" si="476"/>
        <v>1541</v>
      </c>
      <c r="I1542" s="63" t="str">
        <f t="shared" si="459"/>
        <v/>
      </c>
      <c r="J1542" s="63" t="str">
        <f t="shared" si="460"/>
        <v/>
      </c>
      <c r="K1542" s="63" t="str">
        <f t="shared" si="461"/>
        <v/>
      </c>
      <c r="L1542" s="63" t="str">
        <f t="shared" si="462"/>
        <v/>
      </c>
      <c r="M1542" s="63" t="str">
        <f t="shared" si="463"/>
        <v/>
      </c>
      <c r="N1542" s="63" t="str">
        <f t="shared" si="464"/>
        <v/>
      </c>
      <c r="P1542" s="44" t="str">
        <f>IF($AB$1="NE","",IF(V1542=$V$1,MAX($P$1:P1541)+1,""))</f>
        <v/>
      </c>
      <c r="Q1542" s="44" t="str">
        <f t="shared" si="465"/>
        <v/>
      </c>
      <c r="R1542" s="44" t="str">
        <f t="shared" si="466"/>
        <v/>
      </c>
      <c r="S1542" s="44" t="str">
        <f t="shared" si="467"/>
        <v/>
      </c>
      <c r="T1542" s="44" t="str">
        <f t="shared" si="468"/>
        <v/>
      </c>
      <c r="U1542" s="44" t="str">
        <f t="shared" si="469"/>
        <v/>
      </c>
      <c r="V1542" s="44" t="str">
        <f t="shared" si="470"/>
        <v/>
      </c>
      <c r="X1542" s="44" t="str">
        <f>IF(AA1542=$AA$1,MAX($X$1:X1541)+1,"")</f>
        <v/>
      </c>
      <c r="Y1542" s="44" t="str">
        <f t="shared" si="471"/>
        <v/>
      </c>
      <c r="Z1542" s="44" t="str">
        <f t="shared" si="477"/>
        <v/>
      </c>
      <c r="AA1542" s="44" t="str">
        <f t="shared" si="472"/>
        <v/>
      </c>
      <c r="AB1542" s="44" t="str">
        <f t="shared" si="473"/>
        <v/>
      </c>
      <c r="AC1542" s="45" t="str">
        <f t="shared" si="474"/>
        <v/>
      </c>
      <c r="AD1542" s="45" t="str">
        <f t="shared" si="475"/>
        <v/>
      </c>
      <c r="AG1542"/>
    </row>
    <row r="1543" spans="1:33" x14ac:dyDescent="0.25">
      <c r="A1543" s="41" t="str">
        <f>IF(B1543=$Z$1,MAX($A$1:A1542)+1,"")</f>
        <v/>
      </c>
      <c r="B1543" s="48" t="s">
        <v>38</v>
      </c>
      <c r="C1543" s="41" t="s">
        <v>389</v>
      </c>
      <c r="D1543" s="49" t="s">
        <v>393</v>
      </c>
      <c r="E1543" s="50">
        <v>737194</v>
      </c>
      <c r="F1543" s="48" t="s">
        <v>24</v>
      </c>
      <c r="H1543" s="63">
        <f t="shared" si="476"/>
        <v>1542</v>
      </c>
      <c r="I1543" s="63" t="str">
        <f t="shared" si="459"/>
        <v/>
      </c>
      <c r="J1543" s="63" t="str">
        <f t="shared" si="460"/>
        <v/>
      </c>
      <c r="K1543" s="63" t="str">
        <f t="shared" si="461"/>
        <v/>
      </c>
      <c r="L1543" s="63" t="str">
        <f t="shared" si="462"/>
        <v/>
      </c>
      <c r="M1543" s="63" t="str">
        <f t="shared" si="463"/>
        <v/>
      </c>
      <c r="N1543" s="63" t="str">
        <f t="shared" si="464"/>
        <v/>
      </c>
      <c r="P1543" s="44" t="str">
        <f>IF($AB$1="NE","",IF(V1543=$V$1,MAX($P$1:P1542)+1,""))</f>
        <v/>
      </c>
      <c r="Q1543" s="44" t="str">
        <f t="shared" si="465"/>
        <v/>
      </c>
      <c r="R1543" s="44" t="str">
        <f t="shared" si="466"/>
        <v/>
      </c>
      <c r="S1543" s="44" t="str">
        <f t="shared" si="467"/>
        <v/>
      </c>
      <c r="T1543" s="44" t="str">
        <f t="shared" si="468"/>
        <v/>
      </c>
      <c r="U1543" s="44" t="str">
        <f t="shared" si="469"/>
        <v/>
      </c>
      <c r="V1543" s="44" t="str">
        <f t="shared" si="470"/>
        <v/>
      </c>
      <c r="X1543" s="44" t="str">
        <f>IF(AA1543=$AA$1,MAX($X$1:X1542)+1,"")</f>
        <v/>
      </c>
      <c r="Y1543" s="44" t="str">
        <f t="shared" si="471"/>
        <v/>
      </c>
      <c r="Z1543" s="44" t="str">
        <f t="shared" si="477"/>
        <v/>
      </c>
      <c r="AA1543" s="44" t="str">
        <f t="shared" si="472"/>
        <v/>
      </c>
      <c r="AB1543" s="44" t="str">
        <f t="shared" si="473"/>
        <v/>
      </c>
      <c r="AC1543" s="45" t="str">
        <f t="shared" si="474"/>
        <v/>
      </c>
      <c r="AD1543" s="45" t="str">
        <f t="shared" si="475"/>
        <v/>
      </c>
      <c r="AG1543"/>
    </row>
    <row r="1544" spans="1:33" x14ac:dyDescent="0.25">
      <c r="A1544" s="41" t="str">
        <f>IF(B1544=$Z$1,MAX($A$1:A1543)+1,"")</f>
        <v/>
      </c>
      <c r="B1544" s="48" t="s">
        <v>38</v>
      </c>
      <c r="C1544" s="41" t="s">
        <v>389</v>
      </c>
      <c r="D1544" s="49" t="s">
        <v>1357</v>
      </c>
      <c r="E1544" s="50">
        <v>741205</v>
      </c>
      <c r="F1544" s="48" t="s">
        <v>24</v>
      </c>
      <c r="H1544" s="63">
        <f t="shared" si="476"/>
        <v>1543</v>
      </c>
      <c r="I1544" s="63" t="str">
        <f t="shared" si="459"/>
        <v/>
      </c>
      <c r="J1544" s="63" t="str">
        <f t="shared" si="460"/>
        <v/>
      </c>
      <c r="K1544" s="63" t="str">
        <f t="shared" si="461"/>
        <v/>
      </c>
      <c r="L1544" s="63" t="str">
        <f t="shared" si="462"/>
        <v/>
      </c>
      <c r="M1544" s="63" t="str">
        <f t="shared" si="463"/>
        <v/>
      </c>
      <c r="N1544" s="63" t="str">
        <f t="shared" si="464"/>
        <v/>
      </c>
      <c r="P1544" s="44" t="str">
        <f>IF($AB$1="NE","",IF(V1544=$V$1,MAX($P$1:P1543)+1,""))</f>
        <v/>
      </c>
      <c r="Q1544" s="44" t="str">
        <f t="shared" si="465"/>
        <v/>
      </c>
      <c r="R1544" s="44" t="str">
        <f t="shared" si="466"/>
        <v/>
      </c>
      <c r="S1544" s="44" t="str">
        <f t="shared" si="467"/>
        <v/>
      </c>
      <c r="T1544" s="44" t="str">
        <f t="shared" si="468"/>
        <v/>
      </c>
      <c r="U1544" s="44" t="str">
        <f t="shared" si="469"/>
        <v/>
      </c>
      <c r="V1544" s="44" t="str">
        <f t="shared" si="470"/>
        <v/>
      </c>
      <c r="X1544" s="44" t="str">
        <f>IF(AA1544=$AA$1,MAX($X$1:X1543)+1,"")</f>
        <v/>
      </c>
      <c r="Y1544" s="44" t="str">
        <f t="shared" si="471"/>
        <v/>
      </c>
      <c r="Z1544" s="44" t="str">
        <f t="shared" si="477"/>
        <v/>
      </c>
      <c r="AA1544" s="44" t="str">
        <f t="shared" si="472"/>
        <v/>
      </c>
      <c r="AB1544" s="44" t="str">
        <f t="shared" si="473"/>
        <v/>
      </c>
      <c r="AC1544" s="45" t="str">
        <f t="shared" si="474"/>
        <v/>
      </c>
      <c r="AD1544" s="45" t="str">
        <f t="shared" si="475"/>
        <v/>
      </c>
      <c r="AG1544"/>
    </row>
    <row r="1545" spans="1:33" x14ac:dyDescent="0.25">
      <c r="A1545" s="41" t="str">
        <f>IF(B1545=$Z$1,MAX($A$1:A1544)+1,"")</f>
        <v/>
      </c>
      <c r="B1545" s="48" t="s">
        <v>38</v>
      </c>
      <c r="C1545" s="41" t="s">
        <v>389</v>
      </c>
      <c r="D1545" s="49" t="s">
        <v>1358</v>
      </c>
      <c r="E1545" s="50">
        <v>743852</v>
      </c>
      <c r="F1545" s="48" t="s">
        <v>24</v>
      </c>
      <c r="H1545" s="63">
        <f t="shared" si="476"/>
        <v>1544</v>
      </c>
      <c r="I1545" s="63" t="str">
        <f t="shared" si="459"/>
        <v/>
      </c>
      <c r="J1545" s="63" t="str">
        <f t="shared" si="460"/>
        <v/>
      </c>
      <c r="K1545" s="63" t="str">
        <f t="shared" si="461"/>
        <v/>
      </c>
      <c r="L1545" s="63" t="str">
        <f t="shared" si="462"/>
        <v/>
      </c>
      <c r="M1545" s="63" t="str">
        <f t="shared" si="463"/>
        <v/>
      </c>
      <c r="N1545" s="63" t="str">
        <f t="shared" si="464"/>
        <v/>
      </c>
      <c r="P1545" s="44" t="str">
        <f>IF($AB$1="NE","",IF(V1545=$V$1,MAX($P$1:P1544)+1,""))</f>
        <v/>
      </c>
      <c r="Q1545" s="44" t="str">
        <f t="shared" si="465"/>
        <v/>
      </c>
      <c r="R1545" s="44" t="str">
        <f t="shared" si="466"/>
        <v/>
      </c>
      <c r="S1545" s="44" t="str">
        <f t="shared" si="467"/>
        <v/>
      </c>
      <c r="T1545" s="44" t="str">
        <f t="shared" si="468"/>
        <v/>
      </c>
      <c r="U1545" s="44" t="str">
        <f t="shared" si="469"/>
        <v/>
      </c>
      <c r="V1545" s="44" t="str">
        <f t="shared" si="470"/>
        <v/>
      </c>
      <c r="X1545" s="44" t="str">
        <f>IF(AA1545=$AA$1,MAX($X$1:X1544)+1,"")</f>
        <v/>
      </c>
      <c r="Y1545" s="44" t="str">
        <f t="shared" si="471"/>
        <v/>
      </c>
      <c r="Z1545" s="44" t="str">
        <f t="shared" si="477"/>
        <v/>
      </c>
      <c r="AA1545" s="44" t="str">
        <f t="shared" si="472"/>
        <v/>
      </c>
      <c r="AB1545" s="44" t="str">
        <f t="shared" si="473"/>
        <v/>
      </c>
      <c r="AC1545" s="45" t="str">
        <f t="shared" si="474"/>
        <v/>
      </c>
      <c r="AD1545" s="45" t="str">
        <f t="shared" si="475"/>
        <v/>
      </c>
      <c r="AG1545"/>
    </row>
    <row r="1546" spans="1:33" x14ac:dyDescent="0.25">
      <c r="A1546" s="41" t="str">
        <f>IF(B1546=$Z$1,MAX($A$1:A1545)+1,"")</f>
        <v/>
      </c>
      <c r="B1546" s="48" t="s">
        <v>38</v>
      </c>
      <c r="C1546" s="41" t="s">
        <v>389</v>
      </c>
      <c r="D1546" s="49" t="s">
        <v>394</v>
      </c>
      <c r="E1546" s="50">
        <v>747149</v>
      </c>
      <c r="F1546" s="48" t="s">
        <v>24</v>
      </c>
      <c r="H1546" s="63">
        <f t="shared" si="476"/>
        <v>1545</v>
      </c>
      <c r="I1546" s="63" t="str">
        <f t="shared" si="459"/>
        <v/>
      </c>
      <c r="J1546" s="63" t="str">
        <f t="shared" si="460"/>
        <v/>
      </c>
      <c r="K1546" s="63" t="str">
        <f t="shared" si="461"/>
        <v/>
      </c>
      <c r="L1546" s="63" t="str">
        <f t="shared" si="462"/>
        <v/>
      </c>
      <c r="M1546" s="63" t="str">
        <f t="shared" si="463"/>
        <v/>
      </c>
      <c r="N1546" s="63" t="str">
        <f t="shared" si="464"/>
        <v/>
      </c>
      <c r="P1546" s="44" t="str">
        <f>IF($AB$1="NE","",IF(V1546=$V$1,MAX($P$1:P1545)+1,""))</f>
        <v/>
      </c>
      <c r="Q1546" s="44" t="str">
        <f t="shared" si="465"/>
        <v/>
      </c>
      <c r="R1546" s="44" t="str">
        <f t="shared" si="466"/>
        <v/>
      </c>
      <c r="S1546" s="44" t="str">
        <f t="shared" si="467"/>
        <v/>
      </c>
      <c r="T1546" s="44" t="str">
        <f t="shared" si="468"/>
        <v/>
      </c>
      <c r="U1546" s="44" t="str">
        <f t="shared" si="469"/>
        <v/>
      </c>
      <c r="V1546" s="44" t="str">
        <f t="shared" si="470"/>
        <v/>
      </c>
      <c r="X1546" s="44" t="str">
        <f>IF(AA1546=$AA$1,MAX($X$1:X1545)+1,"")</f>
        <v/>
      </c>
      <c r="Y1546" s="44" t="str">
        <f t="shared" si="471"/>
        <v/>
      </c>
      <c r="Z1546" s="44" t="str">
        <f t="shared" si="477"/>
        <v/>
      </c>
      <c r="AA1546" s="44" t="str">
        <f t="shared" si="472"/>
        <v/>
      </c>
      <c r="AB1546" s="44" t="str">
        <f t="shared" si="473"/>
        <v/>
      </c>
      <c r="AC1546" s="45" t="str">
        <f t="shared" si="474"/>
        <v/>
      </c>
      <c r="AD1546" s="45" t="str">
        <f t="shared" si="475"/>
        <v/>
      </c>
      <c r="AG1546"/>
    </row>
    <row r="1547" spans="1:33" x14ac:dyDescent="0.25">
      <c r="A1547" s="41" t="str">
        <f>IF(B1547=$Z$1,MAX($A$1:A1546)+1,"")</f>
        <v/>
      </c>
      <c r="B1547" s="48" t="s">
        <v>38</v>
      </c>
      <c r="C1547" s="41" t="s">
        <v>389</v>
      </c>
      <c r="D1547" s="49" t="s">
        <v>1359</v>
      </c>
      <c r="E1547" s="50">
        <v>747319</v>
      </c>
      <c r="F1547" s="48" t="s">
        <v>24</v>
      </c>
      <c r="H1547" s="63">
        <f t="shared" si="476"/>
        <v>1546</v>
      </c>
      <c r="I1547" s="63" t="str">
        <f t="shared" ref="I1547:I1610" si="478">IF(I1546="","",IF(MAX($P$2:$P$10000)=I1546,"",I1546+1))</f>
        <v/>
      </c>
      <c r="J1547" s="63" t="str">
        <f t="shared" ref="J1547:J1610" si="479">IF(I1547="","",LOOKUP(Q1547,$P$2:$P$10000,$R$2:$R$10000))</f>
        <v/>
      </c>
      <c r="K1547" s="63" t="str">
        <f t="shared" ref="K1547:K1610" si="480">IF(I1547="","",LOOKUP(I1547,$P$2:$P$10000,$S$2:$S$10000))</f>
        <v/>
      </c>
      <c r="L1547" s="63" t="str">
        <f t="shared" ref="L1547:L1610" si="481">IF(I1547="","",LOOKUP(I1547,$P$2:$P$10000,$T$2:$T$10000))</f>
        <v/>
      </c>
      <c r="M1547" s="63" t="str">
        <f t="shared" ref="M1547:M1610" si="482">IF(I1547="","",LOOKUP(I1547,$P$2:$P$10000,$U$2:$U$10000))</f>
        <v/>
      </c>
      <c r="N1547" s="63" t="str">
        <f t="shared" ref="N1547:N1610" si="483">IF(I1547="","",LOOKUP(I1547,$P$2:$P$10000,$V$2:$V$10000))</f>
        <v/>
      </c>
      <c r="P1547" s="44" t="str">
        <f>IF($AB$1="NE","",IF(V1547=$V$1,MAX($P$1:P1546)+1,""))</f>
        <v/>
      </c>
      <c r="Q1547" s="44" t="str">
        <f t="shared" ref="Q1547:Q1610" si="484">IF(Q1546="","",IF(MAX($X$2:$X$10000)=Q1546,"",Q1546+1))</f>
        <v/>
      </c>
      <c r="R1547" s="44" t="str">
        <f t="shared" ref="R1547:R1610" si="485">IF(Q1547="","",LOOKUP(Q1547,$Y$2:$Y$10000,$Z$2:$Z$10000))</f>
        <v/>
      </c>
      <c r="S1547" s="44" t="str">
        <f t="shared" ref="S1547:S1610" si="486">IF(Q1547="","",LOOKUP(Q1547,$X$2:$X$10000,$AA$2:$AA$10000))</f>
        <v/>
      </c>
      <c r="T1547" s="44" t="str">
        <f t="shared" ref="T1547:T1610" si="487">IF(Q1547="","",LOOKUP(Q1547,$X$2:$X$10000,$AB$2:$AB$10000))</f>
        <v/>
      </c>
      <c r="U1547" s="44" t="str">
        <f t="shared" ref="U1547:U1610" si="488">IF(Q1547="","",LOOKUP(Q1547,$X$2:$X$10000,$AC$2:$AC$10000))</f>
        <v/>
      </c>
      <c r="V1547" s="44" t="str">
        <f t="shared" ref="V1547:V1610" si="489">IF(Q1547="","",LOOKUP(Q1547,$X$2:$X$10000,$AD$2:$AD$10000))</f>
        <v/>
      </c>
      <c r="X1547" s="44" t="str">
        <f>IF(AA1547=$AA$1,MAX($X$1:X1546)+1,"")</f>
        <v/>
      </c>
      <c r="Y1547" s="44" t="str">
        <f t="shared" ref="Y1547:Y1610" si="490">IF(Y1546="","",IF(MAX($A$2:$A$10000)=Y1546,"",Y1546+1))</f>
        <v/>
      </c>
      <c r="Z1547" s="44" t="str">
        <f t="shared" si="477"/>
        <v/>
      </c>
      <c r="AA1547" s="44" t="str">
        <f t="shared" ref="AA1547:AA1610" si="491">IF(Y1547="","",LOOKUP(Y1547,$A$2:$A$10000,$C$2:$C$10000))</f>
        <v/>
      </c>
      <c r="AB1547" s="44" t="str">
        <f t="shared" ref="AB1547:AB1610" si="492">IF(Y1547="","",LOOKUP(Y1547,$A$2:$A$10000,$D$2:$D$10000))</f>
        <v/>
      </c>
      <c r="AC1547" s="45" t="str">
        <f t="shared" ref="AC1547:AC1610" si="493">IF(Y1547="","",LOOKUP(Y1547,$A$2:$A$10000,$E$2:$E$10000))</f>
        <v/>
      </c>
      <c r="AD1547" s="45" t="str">
        <f t="shared" ref="AD1547:AD1610" si="494">IF(Y1547="","",LOOKUP(Y1547,$A$2:$A$10000,$F$2:$F$10000))</f>
        <v/>
      </c>
      <c r="AG1547"/>
    </row>
    <row r="1548" spans="1:33" x14ac:dyDescent="0.25">
      <c r="A1548" s="41" t="str">
        <f>IF(B1548=$Z$1,MAX($A$1:A1547)+1,"")</f>
        <v/>
      </c>
      <c r="B1548" s="48" t="s">
        <v>38</v>
      </c>
      <c r="C1548" s="41" t="s">
        <v>389</v>
      </c>
      <c r="D1548" s="49" t="s">
        <v>1360</v>
      </c>
      <c r="E1548" s="50">
        <v>747386</v>
      </c>
      <c r="F1548" s="48" t="s">
        <v>24</v>
      </c>
      <c r="H1548" s="63">
        <f t="shared" si="476"/>
        <v>1547</v>
      </c>
      <c r="I1548" s="63" t="str">
        <f t="shared" si="478"/>
        <v/>
      </c>
      <c r="J1548" s="63" t="str">
        <f t="shared" si="479"/>
        <v/>
      </c>
      <c r="K1548" s="63" t="str">
        <f t="shared" si="480"/>
        <v/>
      </c>
      <c r="L1548" s="63" t="str">
        <f t="shared" si="481"/>
        <v/>
      </c>
      <c r="M1548" s="63" t="str">
        <f t="shared" si="482"/>
        <v/>
      </c>
      <c r="N1548" s="63" t="str">
        <f t="shared" si="483"/>
        <v/>
      </c>
      <c r="P1548" s="44" t="str">
        <f>IF($AB$1="NE","",IF(V1548=$V$1,MAX($P$1:P1547)+1,""))</f>
        <v/>
      </c>
      <c r="Q1548" s="44" t="str">
        <f t="shared" si="484"/>
        <v/>
      </c>
      <c r="R1548" s="44" t="str">
        <f t="shared" si="485"/>
        <v/>
      </c>
      <c r="S1548" s="44" t="str">
        <f t="shared" si="486"/>
        <v/>
      </c>
      <c r="T1548" s="44" t="str">
        <f t="shared" si="487"/>
        <v/>
      </c>
      <c r="U1548" s="44" t="str">
        <f t="shared" si="488"/>
        <v/>
      </c>
      <c r="V1548" s="44" t="str">
        <f t="shared" si="489"/>
        <v/>
      </c>
      <c r="X1548" s="44" t="str">
        <f>IF(AA1548=$AA$1,MAX($X$1:X1547)+1,"")</f>
        <v/>
      </c>
      <c r="Y1548" s="44" t="str">
        <f t="shared" si="490"/>
        <v/>
      </c>
      <c r="Z1548" s="44" t="str">
        <f t="shared" si="477"/>
        <v/>
      </c>
      <c r="AA1548" s="44" t="str">
        <f t="shared" si="491"/>
        <v/>
      </c>
      <c r="AB1548" s="44" t="str">
        <f t="shared" si="492"/>
        <v/>
      </c>
      <c r="AC1548" s="45" t="str">
        <f t="shared" si="493"/>
        <v/>
      </c>
      <c r="AD1548" s="45" t="str">
        <f t="shared" si="494"/>
        <v/>
      </c>
      <c r="AG1548"/>
    </row>
    <row r="1549" spans="1:33" x14ac:dyDescent="0.25">
      <c r="A1549" s="41" t="str">
        <f>IF(B1549=$Z$1,MAX($A$1:A1548)+1,"")</f>
        <v/>
      </c>
      <c r="B1549" s="48" t="s">
        <v>38</v>
      </c>
      <c r="C1549" s="41" t="s">
        <v>389</v>
      </c>
      <c r="D1549" s="49" t="s">
        <v>1361</v>
      </c>
      <c r="E1549" s="50">
        <v>656828</v>
      </c>
      <c r="F1549" s="48" t="s">
        <v>24</v>
      </c>
      <c r="H1549" s="63">
        <f t="shared" si="476"/>
        <v>1548</v>
      </c>
      <c r="I1549" s="63" t="str">
        <f t="shared" si="478"/>
        <v/>
      </c>
      <c r="J1549" s="63" t="str">
        <f t="shared" si="479"/>
        <v/>
      </c>
      <c r="K1549" s="63" t="str">
        <f t="shared" si="480"/>
        <v/>
      </c>
      <c r="L1549" s="63" t="str">
        <f t="shared" si="481"/>
        <v/>
      </c>
      <c r="M1549" s="63" t="str">
        <f t="shared" si="482"/>
        <v/>
      </c>
      <c r="N1549" s="63" t="str">
        <f t="shared" si="483"/>
        <v/>
      </c>
      <c r="P1549" s="44" t="str">
        <f>IF($AB$1="NE","",IF(V1549=$V$1,MAX($P$1:P1548)+1,""))</f>
        <v/>
      </c>
      <c r="Q1549" s="44" t="str">
        <f t="shared" si="484"/>
        <v/>
      </c>
      <c r="R1549" s="44" t="str">
        <f t="shared" si="485"/>
        <v/>
      </c>
      <c r="S1549" s="44" t="str">
        <f t="shared" si="486"/>
        <v/>
      </c>
      <c r="T1549" s="44" t="str">
        <f t="shared" si="487"/>
        <v/>
      </c>
      <c r="U1549" s="44" t="str">
        <f t="shared" si="488"/>
        <v/>
      </c>
      <c r="V1549" s="44" t="str">
        <f t="shared" si="489"/>
        <v/>
      </c>
      <c r="X1549" s="44" t="str">
        <f>IF(AA1549=$AA$1,MAX($X$1:X1548)+1,"")</f>
        <v/>
      </c>
      <c r="Y1549" s="44" t="str">
        <f t="shared" si="490"/>
        <v/>
      </c>
      <c r="Z1549" s="44" t="str">
        <f t="shared" si="477"/>
        <v/>
      </c>
      <c r="AA1549" s="44" t="str">
        <f t="shared" si="491"/>
        <v/>
      </c>
      <c r="AB1549" s="44" t="str">
        <f t="shared" si="492"/>
        <v/>
      </c>
      <c r="AC1549" s="45" t="str">
        <f t="shared" si="493"/>
        <v/>
      </c>
      <c r="AD1549" s="45" t="str">
        <f t="shared" si="494"/>
        <v/>
      </c>
      <c r="AG1549"/>
    </row>
    <row r="1550" spans="1:33" x14ac:dyDescent="0.25">
      <c r="A1550" s="41" t="str">
        <f>IF(B1550=$Z$1,MAX($A$1:A1549)+1,"")</f>
        <v/>
      </c>
      <c r="B1550" s="48" t="s">
        <v>38</v>
      </c>
      <c r="C1550" s="41" t="s">
        <v>389</v>
      </c>
      <c r="D1550" s="49" t="s">
        <v>1362</v>
      </c>
      <c r="E1550" s="50">
        <v>747670</v>
      </c>
      <c r="F1550" s="48" t="s">
        <v>24</v>
      </c>
      <c r="H1550" s="63">
        <f t="shared" si="476"/>
        <v>1549</v>
      </c>
      <c r="I1550" s="63" t="str">
        <f t="shared" si="478"/>
        <v/>
      </c>
      <c r="J1550" s="63" t="str">
        <f t="shared" si="479"/>
        <v/>
      </c>
      <c r="K1550" s="63" t="str">
        <f t="shared" si="480"/>
        <v/>
      </c>
      <c r="L1550" s="63" t="str">
        <f t="shared" si="481"/>
        <v/>
      </c>
      <c r="M1550" s="63" t="str">
        <f t="shared" si="482"/>
        <v/>
      </c>
      <c r="N1550" s="63" t="str">
        <f t="shared" si="483"/>
        <v/>
      </c>
      <c r="P1550" s="44" t="str">
        <f>IF($AB$1="NE","",IF(V1550=$V$1,MAX($P$1:P1549)+1,""))</f>
        <v/>
      </c>
      <c r="Q1550" s="44" t="str">
        <f t="shared" si="484"/>
        <v/>
      </c>
      <c r="R1550" s="44" t="str">
        <f t="shared" si="485"/>
        <v/>
      </c>
      <c r="S1550" s="44" t="str">
        <f t="shared" si="486"/>
        <v/>
      </c>
      <c r="T1550" s="44" t="str">
        <f t="shared" si="487"/>
        <v/>
      </c>
      <c r="U1550" s="44" t="str">
        <f t="shared" si="488"/>
        <v/>
      </c>
      <c r="V1550" s="44" t="str">
        <f t="shared" si="489"/>
        <v/>
      </c>
      <c r="X1550" s="44" t="str">
        <f>IF(AA1550=$AA$1,MAX($X$1:X1549)+1,"")</f>
        <v/>
      </c>
      <c r="Y1550" s="44" t="str">
        <f t="shared" si="490"/>
        <v/>
      </c>
      <c r="Z1550" s="44" t="str">
        <f t="shared" si="477"/>
        <v/>
      </c>
      <c r="AA1550" s="44" t="str">
        <f t="shared" si="491"/>
        <v/>
      </c>
      <c r="AB1550" s="44" t="str">
        <f t="shared" si="492"/>
        <v/>
      </c>
      <c r="AC1550" s="45" t="str">
        <f t="shared" si="493"/>
        <v/>
      </c>
      <c r="AD1550" s="45" t="str">
        <f t="shared" si="494"/>
        <v/>
      </c>
      <c r="AG1550"/>
    </row>
    <row r="1551" spans="1:33" x14ac:dyDescent="0.25">
      <c r="A1551" s="41" t="str">
        <f>IF(B1551=$Z$1,MAX($A$1:A1550)+1,"")</f>
        <v/>
      </c>
      <c r="B1551" s="48" t="s">
        <v>38</v>
      </c>
      <c r="C1551" s="41" t="s">
        <v>389</v>
      </c>
      <c r="D1551" s="49" t="s">
        <v>1363</v>
      </c>
      <c r="E1551" s="50">
        <v>750492</v>
      </c>
      <c r="F1551" s="48" t="s">
        <v>24</v>
      </c>
      <c r="H1551" s="63">
        <f t="shared" si="476"/>
        <v>1550</v>
      </c>
      <c r="I1551" s="63" t="str">
        <f t="shared" si="478"/>
        <v/>
      </c>
      <c r="J1551" s="63" t="str">
        <f t="shared" si="479"/>
        <v/>
      </c>
      <c r="K1551" s="63" t="str">
        <f t="shared" si="480"/>
        <v/>
      </c>
      <c r="L1551" s="63" t="str">
        <f t="shared" si="481"/>
        <v/>
      </c>
      <c r="M1551" s="63" t="str">
        <f t="shared" si="482"/>
        <v/>
      </c>
      <c r="N1551" s="63" t="str">
        <f t="shared" si="483"/>
        <v/>
      </c>
      <c r="P1551" s="44" t="str">
        <f>IF($AB$1="NE","",IF(V1551=$V$1,MAX($P$1:P1550)+1,""))</f>
        <v/>
      </c>
      <c r="Q1551" s="44" t="str">
        <f t="shared" si="484"/>
        <v/>
      </c>
      <c r="R1551" s="44" t="str">
        <f t="shared" si="485"/>
        <v/>
      </c>
      <c r="S1551" s="44" t="str">
        <f t="shared" si="486"/>
        <v/>
      </c>
      <c r="T1551" s="44" t="str">
        <f t="shared" si="487"/>
        <v/>
      </c>
      <c r="U1551" s="44" t="str">
        <f t="shared" si="488"/>
        <v/>
      </c>
      <c r="V1551" s="44" t="str">
        <f t="shared" si="489"/>
        <v/>
      </c>
      <c r="X1551" s="44" t="str">
        <f>IF(AA1551=$AA$1,MAX($X$1:X1550)+1,"")</f>
        <v/>
      </c>
      <c r="Y1551" s="44" t="str">
        <f t="shared" si="490"/>
        <v/>
      </c>
      <c r="Z1551" s="44" t="str">
        <f t="shared" si="477"/>
        <v/>
      </c>
      <c r="AA1551" s="44" t="str">
        <f t="shared" si="491"/>
        <v/>
      </c>
      <c r="AB1551" s="44" t="str">
        <f t="shared" si="492"/>
        <v/>
      </c>
      <c r="AC1551" s="45" t="str">
        <f t="shared" si="493"/>
        <v/>
      </c>
      <c r="AD1551" s="45" t="str">
        <f t="shared" si="494"/>
        <v/>
      </c>
      <c r="AG1551"/>
    </row>
    <row r="1552" spans="1:33" x14ac:dyDescent="0.25">
      <c r="A1552" s="41" t="str">
        <f>IF(B1552=$Z$1,MAX($A$1:A1551)+1,"")</f>
        <v/>
      </c>
      <c r="B1552" s="48" t="s">
        <v>38</v>
      </c>
      <c r="C1552" s="41" t="s">
        <v>389</v>
      </c>
      <c r="D1552" s="49" t="s">
        <v>1364</v>
      </c>
      <c r="E1552" s="50">
        <v>684350</v>
      </c>
      <c r="F1552" s="48" t="s">
        <v>24</v>
      </c>
      <c r="H1552" s="63">
        <f t="shared" si="476"/>
        <v>1551</v>
      </c>
      <c r="I1552" s="63" t="str">
        <f t="shared" si="478"/>
        <v/>
      </c>
      <c r="J1552" s="63" t="str">
        <f t="shared" si="479"/>
        <v/>
      </c>
      <c r="K1552" s="63" t="str">
        <f t="shared" si="480"/>
        <v/>
      </c>
      <c r="L1552" s="63" t="str">
        <f t="shared" si="481"/>
        <v/>
      </c>
      <c r="M1552" s="63" t="str">
        <f t="shared" si="482"/>
        <v/>
      </c>
      <c r="N1552" s="63" t="str">
        <f t="shared" si="483"/>
        <v/>
      </c>
      <c r="P1552" s="44" t="str">
        <f>IF($AB$1="NE","",IF(V1552=$V$1,MAX($P$1:P1551)+1,""))</f>
        <v/>
      </c>
      <c r="Q1552" s="44" t="str">
        <f t="shared" si="484"/>
        <v/>
      </c>
      <c r="R1552" s="44" t="str">
        <f t="shared" si="485"/>
        <v/>
      </c>
      <c r="S1552" s="44" t="str">
        <f t="shared" si="486"/>
        <v/>
      </c>
      <c r="T1552" s="44" t="str">
        <f t="shared" si="487"/>
        <v/>
      </c>
      <c r="U1552" s="44" t="str">
        <f t="shared" si="488"/>
        <v/>
      </c>
      <c r="V1552" s="44" t="str">
        <f t="shared" si="489"/>
        <v/>
      </c>
      <c r="X1552" s="44" t="str">
        <f>IF(AA1552=$AA$1,MAX($X$1:X1551)+1,"")</f>
        <v/>
      </c>
      <c r="Y1552" s="44" t="str">
        <f t="shared" si="490"/>
        <v/>
      </c>
      <c r="Z1552" s="44" t="str">
        <f t="shared" si="477"/>
        <v/>
      </c>
      <c r="AA1552" s="44" t="str">
        <f t="shared" si="491"/>
        <v/>
      </c>
      <c r="AB1552" s="44" t="str">
        <f t="shared" si="492"/>
        <v/>
      </c>
      <c r="AC1552" s="45" t="str">
        <f t="shared" si="493"/>
        <v/>
      </c>
      <c r="AD1552" s="45" t="str">
        <f t="shared" si="494"/>
        <v/>
      </c>
      <c r="AG1552"/>
    </row>
    <row r="1553" spans="1:33" x14ac:dyDescent="0.25">
      <c r="A1553" s="41" t="str">
        <f>IF(B1553=$Z$1,MAX($A$1:A1552)+1,"")</f>
        <v/>
      </c>
      <c r="B1553" s="48" t="s">
        <v>38</v>
      </c>
      <c r="C1553" s="41" t="s">
        <v>389</v>
      </c>
      <c r="D1553" s="49" t="s">
        <v>1365</v>
      </c>
      <c r="E1553" s="50">
        <v>717851</v>
      </c>
      <c r="F1553" s="48" t="s">
        <v>24</v>
      </c>
      <c r="H1553" s="63">
        <f t="shared" si="476"/>
        <v>1552</v>
      </c>
      <c r="I1553" s="63" t="str">
        <f t="shared" si="478"/>
        <v/>
      </c>
      <c r="J1553" s="63" t="str">
        <f t="shared" si="479"/>
        <v/>
      </c>
      <c r="K1553" s="63" t="str">
        <f t="shared" si="480"/>
        <v/>
      </c>
      <c r="L1553" s="63" t="str">
        <f t="shared" si="481"/>
        <v/>
      </c>
      <c r="M1553" s="63" t="str">
        <f t="shared" si="482"/>
        <v/>
      </c>
      <c r="N1553" s="63" t="str">
        <f t="shared" si="483"/>
        <v/>
      </c>
      <c r="P1553" s="44" t="str">
        <f>IF($AB$1="NE","",IF(V1553=$V$1,MAX($P$1:P1552)+1,""))</f>
        <v/>
      </c>
      <c r="Q1553" s="44" t="str">
        <f t="shared" si="484"/>
        <v/>
      </c>
      <c r="R1553" s="44" t="str">
        <f t="shared" si="485"/>
        <v/>
      </c>
      <c r="S1553" s="44" t="str">
        <f t="shared" si="486"/>
        <v/>
      </c>
      <c r="T1553" s="44" t="str">
        <f t="shared" si="487"/>
        <v/>
      </c>
      <c r="U1553" s="44" t="str">
        <f t="shared" si="488"/>
        <v/>
      </c>
      <c r="V1553" s="44" t="str">
        <f t="shared" si="489"/>
        <v/>
      </c>
      <c r="X1553" s="44" t="str">
        <f>IF(AA1553=$AA$1,MAX($X$1:X1552)+1,"")</f>
        <v/>
      </c>
      <c r="Y1553" s="44" t="str">
        <f t="shared" si="490"/>
        <v/>
      </c>
      <c r="Z1553" s="44" t="str">
        <f t="shared" si="477"/>
        <v/>
      </c>
      <c r="AA1553" s="44" t="str">
        <f t="shared" si="491"/>
        <v/>
      </c>
      <c r="AB1553" s="44" t="str">
        <f t="shared" si="492"/>
        <v/>
      </c>
      <c r="AC1553" s="45" t="str">
        <f t="shared" si="493"/>
        <v/>
      </c>
      <c r="AD1553" s="45" t="str">
        <f t="shared" si="494"/>
        <v/>
      </c>
      <c r="AG1553"/>
    </row>
    <row r="1554" spans="1:33" x14ac:dyDescent="0.25">
      <c r="A1554" s="41" t="str">
        <f>IF(B1554=$Z$1,MAX($A$1:A1553)+1,"")</f>
        <v/>
      </c>
      <c r="B1554" s="48" t="s">
        <v>38</v>
      </c>
      <c r="C1554" s="41" t="s">
        <v>389</v>
      </c>
      <c r="D1554" s="49" t="s">
        <v>1366</v>
      </c>
      <c r="E1554" s="50">
        <v>754366</v>
      </c>
      <c r="F1554" s="48" t="s">
        <v>24</v>
      </c>
      <c r="H1554" s="63">
        <f t="shared" si="476"/>
        <v>1553</v>
      </c>
      <c r="I1554" s="63" t="str">
        <f t="shared" si="478"/>
        <v/>
      </c>
      <c r="J1554" s="63" t="str">
        <f t="shared" si="479"/>
        <v/>
      </c>
      <c r="K1554" s="63" t="str">
        <f t="shared" si="480"/>
        <v/>
      </c>
      <c r="L1554" s="63" t="str">
        <f t="shared" si="481"/>
        <v/>
      </c>
      <c r="M1554" s="63" t="str">
        <f t="shared" si="482"/>
        <v/>
      </c>
      <c r="N1554" s="63" t="str">
        <f t="shared" si="483"/>
        <v/>
      </c>
      <c r="P1554" s="44" t="str">
        <f>IF($AB$1="NE","",IF(V1554=$V$1,MAX($P$1:P1553)+1,""))</f>
        <v/>
      </c>
      <c r="Q1554" s="44" t="str">
        <f t="shared" si="484"/>
        <v/>
      </c>
      <c r="R1554" s="44" t="str">
        <f t="shared" si="485"/>
        <v/>
      </c>
      <c r="S1554" s="44" t="str">
        <f t="shared" si="486"/>
        <v/>
      </c>
      <c r="T1554" s="44" t="str">
        <f t="shared" si="487"/>
        <v/>
      </c>
      <c r="U1554" s="44" t="str">
        <f t="shared" si="488"/>
        <v/>
      </c>
      <c r="V1554" s="44" t="str">
        <f t="shared" si="489"/>
        <v/>
      </c>
      <c r="X1554" s="44" t="str">
        <f>IF(AA1554=$AA$1,MAX($X$1:X1553)+1,"")</f>
        <v/>
      </c>
      <c r="Y1554" s="44" t="str">
        <f t="shared" si="490"/>
        <v/>
      </c>
      <c r="Z1554" s="44" t="str">
        <f t="shared" si="477"/>
        <v/>
      </c>
      <c r="AA1554" s="44" t="str">
        <f t="shared" si="491"/>
        <v/>
      </c>
      <c r="AB1554" s="44" t="str">
        <f t="shared" si="492"/>
        <v/>
      </c>
      <c r="AC1554" s="45" t="str">
        <f t="shared" si="493"/>
        <v/>
      </c>
      <c r="AD1554" s="45" t="str">
        <f t="shared" si="494"/>
        <v/>
      </c>
      <c r="AG1554"/>
    </row>
    <row r="1555" spans="1:33" x14ac:dyDescent="0.25">
      <c r="A1555" s="41" t="str">
        <f>IF(B1555=$Z$1,MAX($A$1:A1554)+1,"")</f>
        <v/>
      </c>
      <c r="B1555" s="48" t="s">
        <v>38</v>
      </c>
      <c r="C1555" s="41" t="s">
        <v>389</v>
      </c>
      <c r="D1555" s="49" t="s">
        <v>1367</v>
      </c>
      <c r="E1555" s="50">
        <v>754412</v>
      </c>
      <c r="F1555" s="48" t="s">
        <v>24</v>
      </c>
      <c r="H1555" s="63">
        <f t="shared" si="476"/>
        <v>1554</v>
      </c>
      <c r="I1555" s="63" t="str">
        <f t="shared" si="478"/>
        <v/>
      </c>
      <c r="J1555" s="63" t="str">
        <f t="shared" si="479"/>
        <v/>
      </c>
      <c r="K1555" s="63" t="str">
        <f t="shared" si="480"/>
        <v/>
      </c>
      <c r="L1555" s="63" t="str">
        <f t="shared" si="481"/>
        <v/>
      </c>
      <c r="M1555" s="63" t="str">
        <f t="shared" si="482"/>
        <v/>
      </c>
      <c r="N1555" s="63" t="str">
        <f t="shared" si="483"/>
        <v/>
      </c>
      <c r="P1555" s="44" t="str">
        <f>IF($AB$1="NE","",IF(V1555=$V$1,MAX($P$1:P1554)+1,""))</f>
        <v/>
      </c>
      <c r="Q1555" s="44" t="str">
        <f t="shared" si="484"/>
        <v/>
      </c>
      <c r="R1555" s="44" t="str">
        <f t="shared" si="485"/>
        <v/>
      </c>
      <c r="S1555" s="44" t="str">
        <f t="shared" si="486"/>
        <v/>
      </c>
      <c r="T1555" s="44" t="str">
        <f t="shared" si="487"/>
        <v/>
      </c>
      <c r="U1555" s="44" t="str">
        <f t="shared" si="488"/>
        <v/>
      </c>
      <c r="V1555" s="44" t="str">
        <f t="shared" si="489"/>
        <v/>
      </c>
      <c r="X1555" s="44" t="str">
        <f>IF(AA1555=$AA$1,MAX($X$1:X1554)+1,"")</f>
        <v/>
      </c>
      <c r="Y1555" s="44" t="str">
        <f t="shared" si="490"/>
        <v/>
      </c>
      <c r="Z1555" s="44" t="str">
        <f t="shared" si="477"/>
        <v/>
      </c>
      <c r="AA1555" s="44" t="str">
        <f t="shared" si="491"/>
        <v/>
      </c>
      <c r="AB1555" s="44" t="str">
        <f t="shared" si="492"/>
        <v/>
      </c>
      <c r="AC1555" s="45" t="str">
        <f t="shared" si="493"/>
        <v/>
      </c>
      <c r="AD1555" s="45" t="str">
        <f t="shared" si="494"/>
        <v/>
      </c>
      <c r="AG1555"/>
    </row>
    <row r="1556" spans="1:33" x14ac:dyDescent="0.25">
      <c r="A1556" s="41" t="str">
        <f>IF(B1556=$Z$1,MAX($A$1:A1555)+1,"")</f>
        <v/>
      </c>
      <c r="B1556" s="48" t="s">
        <v>38</v>
      </c>
      <c r="C1556" s="41" t="s">
        <v>389</v>
      </c>
      <c r="D1556" s="49" t="s">
        <v>1368</v>
      </c>
      <c r="E1556" s="50">
        <v>619990</v>
      </c>
      <c r="F1556" s="48" t="s">
        <v>24</v>
      </c>
      <c r="H1556" s="63">
        <f t="shared" si="476"/>
        <v>1555</v>
      </c>
      <c r="I1556" s="63" t="str">
        <f t="shared" si="478"/>
        <v/>
      </c>
      <c r="J1556" s="63" t="str">
        <f t="shared" si="479"/>
        <v/>
      </c>
      <c r="K1556" s="63" t="str">
        <f t="shared" si="480"/>
        <v/>
      </c>
      <c r="L1556" s="63" t="str">
        <f t="shared" si="481"/>
        <v/>
      </c>
      <c r="M1556" s="63" t="str">
        <f t="shared" si="482"/>
        <v/>
      </c>
      <c r="N1556" s="63" t="str">
        <f t="shared" si="483"/>
        <v/>
      </c>
      <c r="P1556" s="44" t="str">
        <f>IF($AB$1="NE","",IF(V1556=$V$1,MAX($P$1:P1555)+1,""))</f>
        <v/>
      </c>
      <c r="Q1556" s="44" t="str">
        <f t="shared" si="484"/>
        <v/>
      </c>
      <c r="R1556" s="44" t="str">
        <f t="shared" si="485"/>
        <v/>
      </c>
      <c r="S1556" s="44" t="str">
        <f t="shared" si="486"/>
        <v/>
      </c>
      <c r="T1556" s="44" t="str">
        <f t="shared" si="487"/>
        <v/>
      </c>
      <c r="U1556" s="44" t="str">
        <f t="shared" si="488"/>
        <v/>
      </c>
      <c r="V1556" s="44" t="str">
        <f t="shared" si="489"/>
        <v/>
      </c>
      <c r="X1556" s="44" t="str">
        <f>IF(AA1556=$AA$1,MAX($X$1:X1555)+1,"")</f>
        <v/>
      </c>
      <c r="Y1556" s="44" t="str">
        <f t="shared" si="490"/>
        <v/>
      </c>
      <c r="Z1556" s="44" t="str">
        <f t="shared" si="477"/>
        <v/>
      </c>
      <c r="AA1556" s="44" t="str">
        <f t="shared" si="491"/>
        <v/>
      </c>
      <c r="AB1556" s="44" t="str">
        <f t="shared" si="492"/>
        <v/>
      </c>
      <c r="AC1556" s="45" t="str">
        <f t="shared" si="493"/>
        <v/>
      </c>
      <c r="AD1556" s="45" t="str">
        <f t="shared" si="494"/>
        <v/>
      </c>
      <c r="AG1556"/>
    </row>
    <row r="1557" spans="1:33" x14ac:dyDescent="0.25">
      <c r="A1557" s="41" t="str">
        <f>IF(B1557=$Z$1,MAX($A$1:A1556)+1,"")</f>
        <v/>
      </c>
      <c r="B1557" s="48" t="s">
        <v>38</v>
      </c>
      <c r="C1557" s="41" t="s">
        <v>389</v>
      </c>
      <c r="D1557" s="49" t="s">
        <v>1369</v>
      </c>
      <c r="E1557" s="50">
        <v>755371</v>
      </c>
      <c r="F1557" s="48" t="s">
        <v>24</v>
      </c>
      <c r="H1557" s="63">
        <f t="shared" si="476"/>
        <v>1556</v>
      </c>
      <c r="I1557" s="63" t="str">
        <f t="shared" si="478"/>
        <v/>
      </c>
      <c r="J1557" s="63" t="str">
        <f t="shared" si="479"/>
        <v/>
      </c>
      <c r="K1557" s="63" t="str">
        <f t="shared" si="480"/>
        <v/>
      </c>
      <c r="L1557" s="63" t="str">
        <f t="shared" si="481"/>
        <v/>
      </c>
      <c r="M1557" s="63" t="str">
        <f t="shared" si="482"/>
        <v/>
      </c>
      <c r="N1557" s="63" t="str">
        <f t="shared" si="483"/>
        <v/>
      </c>
      <c r="P1557" s="44" t="str">
        <f>IF($AB$1="NE","",IF(V1557=$V$1,MAX($P$1:P1556)+1,""))</f>
        <v/>
      </c>
      <c r="Q1557" s="44" t="str">
        <f t="shared" si="484"/>
        <v/>
      </c>
      <c r="R1557" s="44" t="str">
        <f t="shared" si="485"/>
        <v/>
      </c>
      <c r="S1557" s="44" t="str">
        <f t="shared" si="486"/>
        <v/>
      </c>
      <c r="T1557" s="44" t="str">
        <f t="shared" si="487"/>
        <v/>
      </c>
      <c r="U1557" s="44" t="str">
        <f t="shared" si="488"/>
        <v/>
      </c>
      <c r="V1557" s="44" t="str">
        <f t="shared" si="489"/>
        <v/>
      </c>
      <c r="X1557" s="44" t="str">
        <f>IF(AA1557=$AA$1,MAX($X$1:X1556)+1,"")</f>
        <v/>
      </c>
      <c r="Y1557" s="44" t="str">
        <f t="shared" si="490"/>
        <v/>
      </c>
      <c r="Z1557" s="44" t="str">
        <f t="shared" si="477"/>
        <v/>
      </c>
      <c r="AA1557" s="44" t="str">
        <f t="shared" si="491"/>
        <v/>
      </c>
      <c r="AB1557" s="44" t="str">
        <f t="shared" si="492"/>
        <v/>
      </c>
      <c r="AC1557" s="45" t="str">
        <f t="shared" si="493"/>
        <v/>
      </c>
      <c r="AD1557" s="45" t="str">
        <f t="shared" si="494"/>
        <v/>
      </c>
      <c r="AG1557"/>
    </row>
    <row r="1558" spans="1:33" x14ac:dyDescent="0.25">
      <c r="A1558" s="41" t="str">
        <f>IF(B1558=$Z$1,MAX($A$1:A1557)+1,"")</f>
        <v/>
      </c>
      <c r="B1558" s="48" t="s">
        <v>38</v>
      </c>
      <c r="C1558" s="41" t="s">
        <v>389</v>
      </c>
      <c r="D1558" s="49" t="s">
        <v>1370</v>
      </c>
      <c r="E1558" s="50">
        <v>756318</v>
      </c>
      <c r="F1558" s="48" t="s">
        <v>24</v>
      </c>
      <c r="H1558" s="63">
        <f t="shared" si="476"/>
        <v>1557</v>
      </c>
      <c r="I1558" s="63" t="str">
        <f t="shared" si="478"/>
        <v/>
      </c>
      <c r="J1558" s="63" t="str">
        <f t="shared" si="479"/>
        <v/>
      </c>
      <c r="K1558" s="63" t="str">
        <f t="shared" si="480"/>
        <v/>
      </c>
      <c r="L1558" s="63" t="str">
        <f t="shared" si="481"/>
        <v/>
      </c>
      <c r="M1558" s="63" t="str">
        <f t="shared" si="482"/>
        <v/>
      </c>
      <c r="N1558" s="63" t="str">
        <f t="shared" si="483"/>
        <v/>
      </c>
      <c r="P1558" s="44" t="str">
        <f>IF($AB$1="NE","",IF(V1558=$V$1,MAX($P$1:P1557)+1,""))</f>
        <v/>
      </c>
      <c r="Q1558" s="44" t="str">
        <f t="shared" si="484"/>
        <v/>
      </c>
      <c r="R1558" s="44" t="str">
        <f t="shared" si="485"/>
        <v/>
      </c>
      <c r="S1558" s="44" t="str">
        <f t="shared" si="486"/>
        <v/>
      </c>
      <c r="T1558" s="44" t="str">
        <f t="shared" si="487"/>
        <v/>
      </c>
      <c r="U1558" s="44" t="str">
        <f t="shared" si="488"/>
        <v/>
      </c>
      <c r="V1558" s="44" t="str">
        <f t="shared" si="489"/>
        <v/>
      </c>
      <c r="X1558" s="44" t="str">
        <f>IF(AA1558=$AA$1,MAX($X$1:X1557)+1,"")</f>
        <v/>
      </c>
      <c r="Y1558" s="44" t="str">
        <f t="shared" si="490"/>
        <v/>
      </c>
      <c r="Z1558" s="44" t="str">
        <f t="shared" si="477"/>
        <v/>
      </c>
      <c r="AA1558" s="44" t="str">
        <f t="shared" si="491"/>
        <v/>
      </c>
      <c r="AB1558" s="44" t="str">
        <f t="shared" si="492"/>
        <v/>
      </c>
      <c r="AC1558" s="45" t="str">
        <f t="shared" si="493"/>
        <v/>
      </c>
      <c r="AD1558" s="45" t="str">
        <f t="shared" si="494"/>
        <v/>
      </c>
      <c r="AG1558"/>
    </row>
    <row r="1559" spans="1:33" x14ac:dyDescent="0.25">
      <c r="A1559" s="41" t="str">
        <f>IF(B1559=$Z$1,MAX($A$1:A1558)+1,"")</f>
        <v/>
      </c>
      <c r="B1559" s="48" t="s">
        <v>38</v>
      </c>
      <c r="C1559" s="41" t="s">
        <v>389</v>
      </c>
      <c r="D1559" s="49" t="s">
        <v>395</v>
      </c>
      <c r="E1559" s="50">
        <v>717843</v>
      </c>
      <c r="F1559" s="48" t="s">
        <v>24</v>
      </c>
      <c r="H1559" s="63">
        <f t="shared" si="476"/>
        <v>1558</v>
      </c>
      <c r="I1559" s="63" t="str">
        <f t="shared" si="478"/>
        <v/>
      </c>
      <c r="J1559" s="63" t="str">
        <f t="shared" si="479"/>
        <v/>
      </c>
      <c r="K1559" s="63" t="str">
        <f t="shared" si="480"/>
        <v/>
      </c>
      <c r="L1559" s="63" t="str">
        <f t="shared" si="481"/>
        <v/>
      </c>
      <c r="M1559" s="63" t="str">
        <f t="shared" si="482"/>
        <v/>
      </c>
      <c r="N1559" s="63" t="str">
        <f t="shared" si="483"/>
        <v/>
      </c>
      <c r="P1559" s="44" t="str">
        <f>IF($AB$1="NE","",IF(V1559=$V$1,MAX($P$1:P1558)+1,""))</f>
        <v/>
      </c>
      <c r="Q1559" s="44" t="str">
        <f t="shared" si="484"/>
        <v/>
      </c>
      <c r="R1559" s="44" t="str">
        <f t="shared" si="485"/>
        <v/>
      </c>
      <c r="S1559" s="44" t="str">
        <f t="shared" si="486"/>
        <v/>
      </c>
      <c r="T1559" s="44" t="str">
        <f t="shared" si="487"/>
        <v/>
      </c>
      <c r="U1559" s="44" t="str">
        <f t="shared" si="488"/>
        <v/>
      </c>
      <c r="V1559" s="44" t="str">
        <f t="shared" si="489"/>
        <v/>
      </c>
      <c r="X1559" s="44" t="str">
        <f>IF(AA1559=$AA$1,MAX($X$1:X1558)+1,"")</f>
        <v/>
      </c>
      <c r="Y1559" s="44" t="str">
        <f t="shared" si="490"/>
        <v/>
      </c>
      <c r="Z1559" s="44" t="str">
        <f t="shared" si="477"/>
        <v/>
      </c>
      <c r="AA1559" s="44" t="str">
        <f t="shared" si="491"/>
        <v/>
      </c>
      <c r="AB1559" s="44" t="str">
        <f t="shared" si="492"/>
        <v/>
      </c>
      <c r="AC1559" s="45" t="str">
        <f t="shared" si="493"/>
        <v/>
      </c>
      <c r="AD1559" s="45" t="str">
        <f t="shared" si="494"/>
        <v/>
      </c>
      <c r="AG1559"/>
    </row>
    <row r="1560" spans="1:33" x14ac:dyDescent="0.25">
      <c r="A1560" s="41" t="str">
        <f>IF(B1560=$Z$1,MAX($A$1:A1559)+1,"")</f>
        <v/>
      </c>
      <c r="B1560" s="48" t="s">
        <v>38</v>
      </c>
      <c r="C1560" s="41" t="s">
        <v>389</v>
      </c>
      <c r="D1560" s="49" t="s">
        <v>1371</v>
      </c>
      <c r="E1560" s="50">
        <v>718033</v>
      </c>
      <c r="F1560" s="48" t="s">
        <v>24</v>
      </c>
      <c r="H1560" s="63">
        <f t="shared" si="476"/>
        <v>1559</v>
      </c>
      <c r="I1560" s="63" t="str">
        <f t="shared" si="478"/>
        <v/>
      </c>
      <c r="J1560" s="63" t="str">
        <f t="shared" si="479"/>
        <v/>
      </c>
      <c r="K1560" s="63" t="str">
        <f t="shared" si="480"/>
        <v/>
      </c>
      <c r="L1560" s="63" t="str">
        <f t="shared" si="481"/>
        <v/>
      </c>
      <c r="M1560" s="63" t="str">
        <f t="shared" si="482"/>
        <v/>
      </c>
      <c r="N1560" s="63" t="str">
        <f t="shared" si="483"/>
        <v/>
      </c>
      <c r="P1560" s="44" t="str">
        <f>IF($AB$1="NE","",IF(V1560=$V$1,MAX($P$1:P1559)+1,""))</f>
        <v/>
      </c>
      <c r="Q1560" s="44" t="str">
        <f t="shared" si="484"/>
        <v/>
      </c>
      <c r="R1560" s="44" t="str">
        <f t="shared" si="485"/>
        <v/>
      </c>
      <c r="S1560" s="44" t="str">
        <f t="shared" si="486"/>
        <v/>
      </c>
      <c r="T1560" s="44" t="str">
        <f t="shared" si="487"/>
        <v/>
      </c>
      <c r="U1560" s="44" t="str">
        <f t="shared" si="488"/>
        <v/>
      </c>
      <c r="V1560" s="44" t="str">
        <f t="shared" si="489"/>
        <v/>
      </c>
      <c r="X1560" s="44" t="str">
        <f>IF(AA1560=$AA$1,MAX($X$1:X1559)+1,"")</f>
        <v/>
      </c>
      <c r="Y1560" s="44" t="str">
        <f t="shared" si="490"/>
        <v/>
      </c>
      <c r="Z1560" s="44" t="str">
        <f t="shared" si="477"/>
        <v/>
      </c>
      <c r="AA1560" s="44" t="str">
        <f t="shared" si="491"/>
        <v/>
      </c>
      <c r="AB1560" s="44" t="str">
        <f t="shared" si="492"/>
        <v/>
      </c>
      <c r="AC1560" s="45" t="str">
        <f t="shared" si="493"/>
        <v/>
      </c>
      <c r="AD1560" s="45" t="str">
        <f t="shared" si="494"/>
        <v/>
      </c>
      <c r="AG1560"/>
    </row>
    <row r="1561" spans="1:33" x14ac:dyDescent="0.25">
      <c r="A1561" s="41" t="str">
        <f>IF(B1561=$Z$1,MAX($A$1:A1560)+1,"")</f>
        <v/>
      </c>
      <c r="B1561" s="48" t="s">
        <v>38</v>
      </c>
      <c r="C1561" s="41" t="s">
        <v>389</v>
      </c>
      <c r="D1561" s="49" t="s">
        <v>1372</v>
      </c>
      <c r="E1561" s="50">
        <v>763403</v>
      </c>
      <c r="F1561" s="48" t="s">
        <v>24</v>
      </c>
      <c r="H1561" s="63">
        <f t="shared" si="476"/>
        <v>1560</v>
      </c>
      <c r="I1561" s="63" t="str">
        <f t="shared" si="478"/>
        <v/>
      </c>
      <c r="J1561" s="63" t="str">
        <f t="shared" si="479"/>
        <v/>
      </c>
      <c r="K1561" s="63" t="str">
        <f t="shared" si="480"/>
        <v/>
      </c>
      <c r="L1561" s="63" t="str">
        <f t="shared" si="481"/>
        <v/>
      </c>
      <c r="M1561" s="63" t="str">
        <f t="shared" si="482"/>
        <v/>
      </c>
      <c r="N1561" s="63" t="str">
        <f t="shared" si="483"/>
        <v/>
      </c>
      <c r="P1561" s="44" t="str">
        <f>IF($AB$1="NE","",IF(V1561=$V$1,MAX($P$1:P1560)+1,""))</f>
        <v/>
      </c>
      <c r="Q1561" s="44" t="str">
        <f t="shared" si="484"/>
        <v/>
      </c>
      <c r="R1561" s="44" t="str">
        <f t="shared" si="485"/>
        <v/>
      </c>
      <c r="S1561" s="44" t="str">
        <f t="shared" si="486"/>
        <v/>
      </c>
      <c r="T1561" s="44" t="str">
        <f t="shared" si="487"/>
        <v/>
      </c>
      <c r="U1561" s="44" t="str">
        <f t="shared" si="488"/>
        <v/>
      </c>
      <c r="V1561" s="44" t="str">
        <f t="shared" si="489"/>
        <v/>
      </c>
      <c r="X1561" s="44" t="str">
        <f>IF(AA1561=$AA$1,MAX($X$1:X1560)+1,"")</f>
        <v/>
      </c>
      <c r="Y1561" s="44" t="str">
        <f t="shared" si="490"/>
        <v/>
      </c>
      <c r="Z1561" s="44" t="str">
        <f t="shared" si="477"/>
        <v/>
      </c>
      <c r="AA1561" s="44" t="str">
        <f t="shared" si="491"/>
        <v/>
      </c>
      <c r="AB1561" s="44" t="str">
        <f t="shared" si="492"/>
        <v/>
      </c>
      <c r="AC1561" s="45" t="str">
        <f t="shared" si="493"/>
        <v/>
      </c>
      <c r="AD1561" s="45" t="str">
        <f t="shared" si="494"/>
        <v/>
      </c>
      <c r="AG1561"/>
    </row>
    <row r="1562" spans="1:33" x14ac:dyDescent="0.25">
      <c r="A1562" s="41" t="str">
        <f>IF(B1562=$Z$1,MAX($A$1:A1561)+1,"")</f>
        <v/>
      </c>
      <c r="B1562" s="48" t="s">
        <v>38</v>
      </c>
      <c r="C1562" s="41" t="s">
        <v>389</v>
      </c>
      <c r="D1562" s="49" t="s">
        <v>396</v>
      </c>
      <c r="E1562" s="50">
        <v>766968</v>
      </c>
      <c r="F1562" s="48" t="s">
        <v>24</v>
      </c>
      <c r="H1562" s="63">
        <f t="shared" si="476"/>
        <v>1561</v>
      </c>
      <c r="I1562" s="63" t="str">
        <f t="shared" si="478"/>
        <v/>
      </c>
      <c r="J1562" s="63" t="str">
        <f t="shared" si="479"/>
        <v/>
      </c>
      <c r="K1562" s="63" t="str">
        <f t="shared" si="480"/>
        <v/>
      </c>
      <c r="L1562" s="63" t="str">
        <f t="shared" si="481"/>
        <v/>
      </c>
      <c r="M1562" s="63" t="str">
        <f t="shared" si="482"/>
        <v/>
      </c>
      <c r="N1562" s="63" t="str">
        <f t="shared" si="483"/>
        <v/>
      </c>
      <c r="P1562" s="44" t="str">
        <f>IF($AB$1="NE","",IF(V1562=$V$1,MAX($P$1:P1561)+1,""))</f>
        <v/>
      </c>
      <c r="Q1562" s="44" t="str">
        <f t="shared" si="484"/>
        <v/>
      </c>
      <c r="R1562" s="44" t="str">
        <f t="shared" si="485"/>
        <v/>
      </c>
      <c r="S1562" s="44" t="str">
        <f t="shared" si="486"/>
        <v/>
      </c>
      <c r="T1562" s="44" t="str">
        <f t="shared" si="487"/>
        <v/>
      </c>
      <c r="U1562" s="44" t="str">
        <f t="shared" si="488"/>
        <v/>
      </c>
      <c r="V1562" s="44" t="str">
        <f t="shared" si="489"/>
        <v/>
      </c>
      <c r="X1562" s="44" t="str">
        <f>IF(AA1562=$AA$1,MAX($X$1:X1561)+1,"")</f>
        <v/>
      </c>
      <c r="Y1562" s="44" t="str">
        <f t="shared" si="490"/>
        <v/>
      </c>
      <c r="Z1562" s="44" t="str">
        <f t="shared" si="477"/>
        <v/>
      </c>
      <c r="AA1562" s="44" t="str">
        <f t="shared" si="491"/>
        <v/>
      </c>
      <c r="AB1562" s="44" t="str">
        <f t="shared" si="492"/>
        <v/>
      </c>
      <c r="AC1562" s="45" t="str">
        <f t="shared" si="493"/>
        <v/>
      </c>
      <c r="AD1562" s="45" t="str">
        <f t="shared" si="494"/>
        <v/>
      </c>
      <c r="AG1562"/>
    </row>
    <row r="1563" spans="1:33" x14ac:dyDescent="0.25">
      <c r="A1563" s="41" t="str">
        <f>IF(B1563=$Z$1,MAX($A$1:A1562)+1,"")</f>
        <v/>
      </c>
      <c r="B1563" s="48" t="s">
        <v>38</v>
      </c>
      <c r="C1563" s="41" t="s">
        <v>389</v>
      </c>
      <c r="D1563" s="49" t="s">
        <v>1373</v>
      </c>
      <c r="E1563" s="50">
        <v>744794</v>
      </c>
      <c r="F1563" s="48" t="s">
        <v>24</v>
      </c>
      <c r="H1563" s="63">
        <f t="shared" si="476"/>
        <v>1562</v>
      </c>
      <c r="I1563" s="63" t="str">
        <f t="shared" si="478"/>
        <v/>
      </c>
      <c r="J1563" s="63" t="str">
        <f t="shared" si="479"/>
        <v/>
      </c>
      <c r="K1563" s="63" t="str">
        <f t="shared" si="480"/>
        <v/>
      </c>
      <c r="L1563" s="63" t="str">
        <f t="shared" si="481"/>
        <v/>
      </c>
      <c r="M1563" s="63" t="str">
        <f t="shared" si="482"/>
        <v/>
      </c>
      <c r="N1563" s="63" t="str">
        <f t="shared" si="483"/>
        <v/>
      </c>
      <c r="P1563" s="44" t="str">
        <f>IF($AB$1="NE","",IF(V1563=$V$1,MAX($P$1:P1562)+1,""))</f>
        <v/>
      </c>
      <c r="Q1563" s="44" t="str">
        <f t="shared" si="484"/>
        <v/>
      </c>
      <c r="R1563" s="44" t="str">
        <f t="shared" si="485"/>
        <v/>
      </c>
      <c r="S1563" s="44" t="str">
        <f t="shared" si="486"/>
        <v/>
      </c>
      <c r="T1563" s="44" t="str">
        <f t="shared" si="487"/>
        <v/>
      </c>
      <c r="U1563" s="44" t="str">
        <f t="shared" si="488"/>
        <v/>
      </c>
      <c r="V1563" s="44" t="str">
        <f t="shared" si="489"/>
        <v/>
      </c>
      <c r="X1563" s="44" t="str">
        <f>IF(AA1563=$AA$1,MAX($X$1:X1562)+1,"")</f>
        <v/>
      </c>
      <c r="Y1563" s="44" t="str">
        <f t="shared" si="490"/>
        <v/>
      </c>
      <c r="Z1563" s="44" t="str">
        <f t="shared" si="477"/>
        <v/>
      </c>
      <c r="AA1563" s="44" t="str">
        <f t="shared" si="491"/>
        <v/>
      </c>
      <c r="AB1563" s="44" t="str">
        <f t="shared" si="492"/>
        <v/>
      </c>
      <c r="AC1563" s="45" t="str">
        <f t="shared" si="493"/>
        <v/>
      </c>
      <c r="AD1563" s="45" t="str">
        <f t="shared" si="494"/>
        <v/>
      </c>
      <c r="AG1563"/>
    </row>
    <row r="1564" spans="1:33" x14ac:dyDescent="0.25">
      <c r="A1564" s="41" t="str">
        <f>IF(B1564=$Z$1,MAX($A$1:A1563)+1,"")</f>
        <v/>
      </c>
      <c r="B1564" s="48" t="s">
        <v>38</v>
      </c>
      <c r="C1564" s="41" t="s">
        <v>389</v>
      </c>
      <c r="D1564" s="49" t="s">
        <v>1374</v>
      </c>
      <c r="E1564" s="50">
        <v>717959</v>
      </c>
      <c r="F1564" s="48" t="s">
        <v>24</v>
      </c>
      <c r="H1564" s="63">
        <f t="shared" si="476"/>
        <v>1563</v>
      </c>
      <c r="I1564" s="63" t="str">
        <f t="shared" si="478"/>
        <v/>
      </c>
      <c r="J1564" s="63" t="str">
        <f t="shared" si="479"/>
        <v/>
      </c>
      <c r="K1564" s="63" t="str">
        <f t="shared" si="480"/>
        <v/>
      </c>
      <c r="L1564" s="63" t="str">
        <f t="shared" si="481"/>
        <v/>
      </c>
      <c r="M1564" s="63" t="str">
        <f t="shared" si="482"/>
        <v/>
      </c>
      <c r="N1564" s="63" t="str">
        <f t="shared" si="483"/>
        <v/>
      </c>
      <c r="P1564" s="44" t="str">
        <f>IF($AB$1="NE","",IF(V1564=$V$1,MAX($P$1:P1563)+1,""))</f>
        <v/>
      </c>
      <c r="Q1564" s="44" t="str">
        <f t="shared" si="484"/>
        <v/>
      </c>
      <c r="R1564" s="44" t="str">
        <f t="shared" si="485"/>
        <v/>
      </c>
      <c r="S1564" s="44" t="str">
        <f t="shared" si="486"/>
        <v/>
      </c>
      <c r="T1564" s="44" t="str">
        <f t="shared" si="487"/>
        <v/>
      </c>
      <c r="U1564" s="44" t="str">
        <f t="shared" si="488"/>
        <v/>
      </c>
      <c r="V1564" s="44" t="str">
        <f t="shared" si="489"/>
        <v/>
      </c>
      <c r="X1564" s="44" t="str">
        <f>IF(AA1564=$AA$1,MAX($X$1:X1563)+1,"")</f>
        <v/>
      </c>
      <c r="Y1564" s="44" t="str">
        <f t="shared" si="490"/>
        <v/>
      </c>
      <c r="Z1564" s="44" t="str">
        <f t="shared" si="477"/>
        <v/>
      </c>
      <c r="AA1564" s="44" t="str">
        <f t="shared" si="491"/>
        <v/>
      </c>
      <c r="AB1564" s="44" t="str">
        <f t="shared" si="492"/>
        <v/>
      </c>
      <c r="AC1564" s="45" t="str">
        <f t="shared" si="493"/>
        <v/>
      </c>
      <c r="AD1564" s="45" t="str">
        <f t="shared" si="494"/>
        <v/>
      </c>
      <c r="AG1564"/>
    </row>
    <row r="1565" spans="1:33" x14ac:dyDescent="0.25">
      <c r="A1565" s="41" t="str">
        <f>IF(B1565=$Z$1,MAX($A$1:A1564)+1,"")</f>
        <v/>
      </c>
      <c r="B1565" s="48" t="s">
        <v>38</v>
      </c>
      <c r="C1565" s="41" t="s">
        <v>389</v>
      </c>
      <c r="D1565" s="49" t="s">
        <v>1375</v>
      </c>
      <c r="E1565" s="50">
        <v>773301</v>
      </c>
      <c r="F1565" s="48" t="s">
        <v>24</v>
      </c>
      <c r="H1565" s="63">
        <f t="shared" si="476"/>
        <v>1564</v>
      </c>
      <c r="I1565" s="63" t="str">
        <f t="shared" si="478"/>
        <v/>
      </c>
      <c r="J1565" s="63" t="str">
        <f t="shared" si="479"/>
        <v/>
      </c>
      <c r="K1565" s="63" t="str">
        <f t="shared" si="480"/>
        <v/>
      </c>
      <c r="L1565" s="63" t="str">
        <f t="shared" si="481"/>
        <v/>
      </c>
      <c r="M1565" s="63" t="str">
        <f t="shared" si="482"/>
        <v/>
      </c>
      <c r="N1565" s="63" t="str">
        <f t="shared" si="483"/>
        <v/>
      </c>
      <c r="P1565" s="44" t="str">
        <f>IF($AB$1="NE","",IF(V1565=$V$1,MAX($P$1:P1564)+1,""))</f>
        <v/>
      </c>
      <c r="Q1565" s="44" t="str">
        <f t="shared" si="484"/>
        <v/>
      </c>
      <c r="R1565" s="44" t="str">
        <f t="shared" si="485"/>
        <v/>
      </c>
      <c r="S1565" s="44" t="str">
        <f t="shared" si="486"/>
        <v/>
      </c>
      <c r="T1565" s="44" t="str">
        <f t="shared" si="487"/>
        <v/>
      </c>
      <c r="U1565" s="44" t="str">
        <f t="shared" si="488"/>
        <v/>
      </c>
      <c r="V1565" s="44" t="str">
        <f t="shared" si="489"/>
        <v/>
      </c>
      <c r="X1565" s="44" t="str">
        <f>IF(AA1565=$AA$1,MAX($X$1:X1564)+1,"")</f>
        <v/>
      </c>
      <c r="Y1565" s="44" t="str">
        <f t="shared" si="490"/>
        <v/>
      </c>
      <c r="Z1565" s="44" t="str">
        <f t="shared" si="477"/>
        <v/>
      </c>
      <c r="AA1565" s="44" t="str">
        <f t="shared" si="491"/>
        <v/>
      </c>
      <c r="AB1565" s="44" t="str">
        <f t="shared" si="492"/>
        <v/>
      </c>
      <c r="AC1565" s="45" t="str">
        <f t="shared" si="493"/>
        <v/>
      </c>
      <c r="AD1565" s="45" t="str">
        <f t="shared" si="494"/>
        <v/>
      </c>
      <c r="AG1565"/>
    </row>
    <row r="1566" spans="1:33" x14ac:dyDescent="0.25">
      <c r="A1566" s="41" t="str">
        <f>IF(B1566=$Z$1,MAX($A$1:A1565)+1,"")</f>
        <v/>
      </c>
      <c r="B1566" s="48" t="s">
        <v>38</v>
      </c>
      <c r="C1566" s="41" t="s">
        <v>389</v>
      </c>
      <c r="D1566" s="49" t="s">
        <v>1376</v>
      </c>
      <c r="E1566" s="50">
        <v>776769</v>
      </c>
      <c r="F1566" s="48" t="s">
        <v>24</v>
      </c>
      <c r="H1566" s="63">
        <f t="shared" si="476"/>
        <v>1565</v>
      </c>
      <c r="I1566" s="63" t="str">
        <f t="shared" si="478"/>
        <v/>
      </c>
      <c r="J1566" s="63" t="str">
        <f t="shared" si="479"/>
        <v/>
      </c>
      <c r="K1566" s="63" t="str">
        <f t="shared" si="480"/>
        <v/>
      </c>
      <c r="L1566" s="63" t="str">
        <f t="shared" si="481"/>
        <v/>
      </c>
      <c r="M1566" s="63" t="str">
        <f t="shared" si="482"/>
        <v/>
      </c>
      <c r="N1566" s="63" t="str">
        <f t="shared" si="483"/>
        <v/>
      </c>
      <c r="P1566" s="44" t="str">
        <f>IF($AB$1="NE","",IF(V1566=$V$1,MAX($P$1:P1565)+1,""))</f>
        <v/>
      </c>
      <c r="Q1566" s="44" t="str">
        <f t="shared" si="484"/>
        <v/>
      </c>
      <c r="R1566" s="44" t="str">
        <f t="shared" si="485"/>
        <v/>
      </c>
      <c r="S1566" s="44" t="str">
        <f t="shared" si="486"/>
        <v/>
      </c>
      <c r="T1566" s="44" t="str">
        <f t="shared" si="487"/>
        <v/>
      </c>
      <c r="U1566" s="44" t="str">
        <f t="shared" si="488"/>
        <v/>
      </c>
      <c r="V1566" s="44" t="str">
        <f t="shared" si="489"/>
        <v/>
      </c>
      <c r="X1566" s="44" t="str">
        <f>IF(AA1566=$AA$1,MAX($X$1:X1565)+1,"")</f>
        <v/>
      </c>
      <c r="Y1566" s="44" t="str">
        <f t="shared" si="490"/>
        <v/>
      </c>
      <c r="Z1566" s="44" t="str">
        <f t="shared" si="477"/>
        <v/>
      </c>
      <c r="AA1566" s="44" t="str">
        <f t="shared" si="491"/>
        <v/>
      </c>
      <c r="AB1566" s="44" t="str">
        <f t="shared" si="492"/>
        <v/>
      </c>
      <c r="AC1566" s="45" t="str">
        <f t="shared" si="493"/>
        <v/>
      </c>
      <c r="AD1566" s="45" t="str">
        <f t="shared" si="494"/>
        <v/>
      </c>
      <c r="AG1566"/>
    </row>
    <row r="1567" spans="1:33" x14ac:dyDescent="0.25">
      <c r="A1567" s="41" t="str">
        <f>IF(B1567=$Z$1,MAX($A$1:A1566)+1,"")</f>
        <v/>
      </c>
      <c r="B1567" s="48" t="s">
        <v>38</v>
      </c>
      <c r="C1567" s="41" t="s">
        <v>389</v>
      </c>
      <c r="D1567" s="49" t="s">
        <v>1377</v>
      </c>
      <c r="E1567" s="50">
        <v>776955</v>
      </c>
      <c r="F1567" s="48" t="s">
        <v>24</v>
      </c>
      <c r="H1567" s="63">
        <f t="shared" si="476"/>
        <v>1566</v>
      </c>
      <c r="I1567" s="63" t="str">
        <f t="shared" si="478"/>
        <v/>
      </c>
      <c r="J1567" s="63" t="str">
        <f t="shared" si="479"/>
        <v/>
      </c>
      <c r="K1567" s="63" t="str">
        <f t="shared" si="480"/>
        <v/>
      </c>
      <c r="L1567" s="63" t="str">
        <f t="shared" si="481"/>
        <v/>
      </c>
      <c r="M1567" s="63" t="str">
        <f t="shared" si="482"/>
        <v/>
      </c>
      <c r="N1567" s="63" t="str">
        <f t="shared" si="483"/>
        <v/>
      </c>
      <c r="P1567" s="44" t="str">
        <f>IF($AB$1="NE","",IF(V1567=$V$1,MAX($P$1:P1566)+1,""))</f>
        <v/>
      </c>
      <c r="Q1567" s="44" t="str">
        <f t="shared" si="484"/>
        <v/>
      </c>
      <c r="R1567" s="44" t="str">
        <f t="shared" si="485"/>
        <v/>
      </c>
      <c r="S1567" s="44" t="str">
        <f t="shared" si="486"/>
        <v/>
      </c>
      <c r="T1567" s="44" t="str">
        <f t="shared" si="487"/>
        <v/>
      </c>
      <c r="U1567" s="44" t="str">
        <f t="shared" si="488"/>
        <v/>
      </c>
      <c r="V1567" s="44" t="str">
        <f t="shared" si="489"/>
        <v/>
      </c>
      <c r="X1567" s="44" t="str">
        <f>IF(AA1567=$AA$1,MAX($X$1:X1566)+1,"")</f>
        <v/>
      </c>
      <c r="Y1567" s="44" t="str">
        <f t="shared" si="490"/>
        <v/>
      </c>
      <c r="Z1567" s="44" t="str">
        <f t="shared" si="477"/>
        <v/>
      </c>
      <c r="AA1567" s="44" t="str">
        <f t="shared" si="491"/>
        <v/>
      </c>
      <c r="AB1567" s="44" t="str">
        <f t="shared" si="492"/>
        <v/>
      </c>
      <c r="AC1567" s="45" t="str">
        <f t="shared" si="493"/>
        <v/>
      </c>
      <c r="AD1567" s="45" t="str">
        <f t="shared" si="494"/>
        <v/>
      </c>
      <c r="AG1567"/>
    </row>
    <row r="1568" spans="1:33" x14ac:dyDescent="0.25">
      <c r="A1568" s="41" t="str">
        <f>IF(B1568=$Z$1,MAX($A$1:A1567)+1,"")</f>
        <v/>
      </c>
      <c r="B1568" s="48" t="s">
        <v>38</v>
      </c>
      <c r="C1568" s="41" t="s">
        <v>389</v>
      </c>
      <c r="D1568" s="49" t="s">
        <v>397</v>
      </c>
      <c r="E1568" s="50">
        <v>780979</v>
      </c>
      <c r="F1568" s="48" t="s">
        <v>24</v>
      </c>
      <c r="H1568" s="63">
        <f t="shared" si="476"/>
        <v>1567</v>
      </c>
      <c r="I1568" s="63" t="str">
        <f t="shared" si="478"/>
        <v/>
      </c>
      <c r="J1568" s="63" t="str">
        <f t="shared" si="479"/>
        <v/>
      </c>
      <c r="K1568" s="63" t="str">
        <f t="shared" si="480"/>
        <v/>
      </c>
      <c r="L1568" s="63" t="str">
        <f t="shared" si="481"/>
        <v/>
      </c>
      <c r="M1568" s="63" t="str">
        <f t="shared" si="482"/>
        <v/>
      </c>
      <c r="N1568" s="63" t="str">
        <f t="shared" si="483"/>
        <v/>
      </c>
      <c r="P1568" s="44" t="str">
        <f>IF($AB$1="NE","",IF(V1568=$V$1,MAX($P$1:P1567)+1,""))</f>
        <v/>
      </c>
      <c r="Q1568" s="44" t="str">
        <f t="shared" si="484"/>
        <v/>
      </c>
      <c r="R1568" s="44" t="str">
        <f t="shared" si="485"/>
        <v/>
      </c>
      <c r="S1568" s="44" t="str">
        <f t="shared" si="486"/>
        <v/>
      </c>
      <c r="T1568" s="44" t="str">
        <f t="shared" si="487"/>
        <v/>
      </c>
      <c r="U1568" s="44" t="str">
        <f t="shared" si="488"/>
        <v/>
      </c>
      <c r="V1568" s="44" t="str">
        <f t="shared" si="489"/>
        <v/>
      </c>
      <c r="X1568" s="44" t="str">
        <f>IF(AA1568=$AA$1,MAX($X$1:X1567)+1,"")</f>
        <v/>
      </c>
      <c r="Y1568" s="44" t="str">
        <f t="shared" si="490"/>
        <v/>
      </c>
      <c r="Z1568" s="44" t="str">
        <f t="shared" si="477"/>
        <v/>
      </c>
      <c r="AA1568" s="44" t="str">
        <f t="shared" si="491"/>
        <v/>
      </c>
      <c r="AB1568" s="44" t="str">
        <f t="shared" si="492"/>
        <v/>
      </c>
      <c r="AC1568" s="45" t="str">
        <f t="shared" si="493"/>
        <v/>
      </c>
      <c r="AD1568" s="45" t="str">
        <f t="shared" si="494"/>
        <v/>
      </c>
      <c r="AG1568"/>
    </row>
    <row r="1569" spans="1:33" x14ac:dyDescent="0.25">
      <c r="A1569" s="41" t="str">
        <f>IF(B1569=$Z$1,MAX($A$1:A1568)+1,"")</f>
        <v/>
      </c>
      <c r="B1569" s="48" t="s">
        <v>38</v>
      </c>
      <c r="C1569" s="41" t="s">
        <v>389</v>
      </c>
      <c r="D1569" s="49" t="s">
        <v>1378</v>
      </c>
      <c r="E1569" s="50">
        <v>788210</v>
      </c>
      <c r="F1569" s="48" t="s">
        <v>24</v>
      </c>
      <c r="H1569" s="63">
        <f t="shared" si="476"/>
        <v>1568</v>
      </c>
      <c r="I1569" s="63" t="str">
        <f t="shared" si="478"/>
        <v/>
      </c>
      <c r="J1569" s="63" t="str">
        <f t="shared" si="479"/>
        <v/>
      </c>
      <c r="K1569" s="63" t="str">
        <f t="shared" si="480"/>
        <v/>
      </c>
      <c r="L1569" s="63" t="str">
        <f t="shared" si="481"/>
        <v/>
      </c>
      <c r="M1569" s="63" t="str">
        <f t="shared" si="482"/>
        <v/>
      </c>
      <c r="N1569" s="63" t="str">
        <f t="shared" si="483"/>
        <v/>
      </c>
      <c r="P1569" s="44" t="str">
        <f>IF($AB$1="NE","",IF(V1569=$V$1,MAX($P$1:P1568)+1,""))</f>
        <v/>
      </c>
      <c r="Q1569" s="44" t="str">
        <f t="shared" si="484"/>
        <v/>
      </c>
      <c r="R1569" s="44" t="str">
        <f t="shared" si="485"/>
        <v/>
      </c>
      <c r="S1569" s="44" t="str">
        <f t="shared" si="486"/>
        <v/>
      </c>
      <c r="T1569" s="44" t="str">
        <f t="shared" si="487"/>
        <v/>
      </c>
      <c r="U1569" s="44" t="str">
        <f t="shared" si="488"/>
        <v/>
      </c>
      <c r="V1569" s="44" t="str">
        <f t="shared" si="489"/>
        <v/>
      </c>
      <c r="X1569" s="44" t="str">
        <f>IF(AA1569=$AA$1,MAX($X$1:X1568)+1,"")</f>
        <v/>
      </c>
      <c r="Y1569" s="44" t="str">
        <f t="shared" si="490"/>
        <v/>
      </c>
      <c r="Z1569" s="44" t="str">
        <f t="shared" si="477"/>
        <v/>
      </c>
      <c r="AA1569" s="44" t="str">
        <f t="shared" si="491"/>
        <v/>
      </c>
      <c r="AB1569" s="44" t="str">
        <f t="shared" si="492"/>
        <v/>
      </c>
      <c r="AC1569" s="45" t="str">
        <f t="shared" si="493"/>
        <v/>
      </c>
      <c r="AD1569" s="45" t="str">
        <f t="shared" si="494"/>
        <v/>
      </c>
      <c r="AG1569"/>
    </row>
    <row r="1570" spans="1:33" x14ac:dyDescent="0.25">
      <c r="A1570" s="41" t="str">
        <f>IF(B1570=$Z$1,MAX($A$1:A1569)+1,"")</f>
        <v/>
      </c>
      <c r="B1570" s="48" t="s">
        <v>38</v>
      </c>
      <c r="C1570" s="41" t="s">
        <v>389</v>
      </c>
      <c r="D1570" s="49" t="s">
        <v>1379</v>
      </c>
      <c r="E1570" s="50">
        <v>792250</v>
      </c>
      <c r="F1570" s="48" t="s">
        <v>24</v>
      </c>
      <c r="H1570" s="63">
        <f t="shared" si="476"/>
        <v>1569</v>
      </c>
      <c r="I1570" s="63" t="str">
        <f t="shared" si="478"/>
        <v/>
      </c>
      <c r="J1570" s="63" t="str">
        <f t="shared" si="479"/>
        <v/>
      </c>
      <c r="K1570" s="63" t="str">
        <f t="shared" si="480"/>
        <v/>
      </c>
      <c r="L1570" s="63" t="str">
        <f t="shared" si="481"/>
        <v/>
      </c>
      <c r="M1570" s="63" t="str">
        <f t="shared" si="482"/>
        <v/>
      </c>
      <c r="N1570" s="63" t="str">
        <f t="shared" si="483"/>
        <v/>
      </c>
      <c r="P1570" s="44" t="str">
        <f>IF($AB$1="NE","",IF(V1570=$V$1,MAX($P$1:P1569)+1,""))</f>
        <v/>
      </c>
      <c r="Q1570" s="44" t="str">
        <f t="shared" si="484"/>
        <v/>
      </c>
      <c r="R1570" s="44" t="str">
        <f t="shared" si="485"/>
        <v/>
      </c>
      <c r="S1570" s="44" t="str">
        <f t="shared" si="486"/>
        <v/>
      </c>
      <c r="T1570" s="44" t="str">
        <f t="shared" si="487"/>
        <v/>
      </c>
      <c r="U1570" s="44" t="str">
        <f t="shared" si="488"/>
        <v/>
      </c>
      <c r="V1570" s="44" t="str">
        <f t="shared" si="489"/>
        <v/>
      </c>
      <c r="X1570" s="44" t="str">
        <f>IF(AA1570=$AA$1,MAX($X$1:X1569)+1,"")</f>
        <v/>
      </c>
      <c r="Y1570" s="44" t="str">
        <f t="shared" si="490"/>
        <v/>
      </c>
      <c r="Z1570" s="44" t="str">
        <f t="shared" si="477"/>
        <v/>
      </c>
      <c r="AA1570" s="44" t="str">
        <f t="shared" si="491"/>
        <v/>
      </c>
      <c r="AB1570" s="44" t="str">
        <f t="shared" si="492"/>
        <v/>
      </c>
      <c r="AC1570" s="45" t="str">
        <f t="shared" si="493"/>
        <v/>
      </c>
      <c r="AD1570" s="45" t="str">
        <f t="shared" si="494"/>
        <v/>
      </c>
      <c r="AG1570"/>
    </row>
    <row r="1571" spans="1:33" x14ac:dyDescent="0.25">
      <c r="A1571" s="41" t="str">
        <f>IF(B1571=$Z$1,MAX($A$1:A1570)+1,"")</f>
        <v/>
      </c>
      <c r="B1571" s="48" t="s">
        <v>38</v>
      </c>
      <c r="C1571" s="41" t="s">
        <v>389</v>
      </c>
      <c r="D1571" s="49" t="s">
        <v>1380</v>
      </c>
      <c r="E1571" s="50">
        <v>793388</v>
      </c>
      <c r="F1571" s="48" t="s">
        <v>24</v>
      </c>
      <c r="H1571" s="63">
        <f t="shared" si="476"/>
        <v>1570</v>
      </c>
      <c r="I1571" s="63" t="str">
        <f t="shared" si="478"/>
        <v/>
      </c>
      <c r="J1571" s="63" t="str">
        <f t="shared" si="479"/>
        <v/>
      </c>
      <c r="K1571" s="63" t="str">
        <f t="shared" si="480"/>
        <v/>
      </c>
      <c r="L1571" s="63" t="str">
        <f t="shared" si="481"/>
        <v/>
      </c>
      <c r="M1571" s="63" t="str">
        <f t="shared" si="482"/>
        <v/>
      </c>
      <c r="N1571" s="63" t="str">
        <f t="shared" si="483"/>
        <v/>
      </c>
      <c r="P1571" s="44" t="str">
        <f>IF($AB$1="NE","",IF(V1571=$V$1,MAX($P$1:P1570)+1,""))</f>
        <v/>
      </c>
      <c r="Q1571" s="44" t="str">
        <f t="shared" si="484"/>
        <v/>
      </c>
      <c r="R1571" s="44" t="str">
        <f t="shared" si="485"/>
        <v/>
      </c>
      <c r="S1571" s="44" t="str">
        <f t="shared" si="486"/>
        <v/>
      </c>
      <c r="T1571" s="44" t="str">
        <f t="shared" si="487"/>
        <v/>
      </c>
      <c r="U1571" s="44" t="str">
        <f t="shared" si="488"/>
        <v/>
      </c>
      <c r="V1571" s="44" t="str">
        <f t="shared" si="489"/>
        <v/>
      </c>
      <c r="X1571" s="44" t="str">
        <f>IF(AA1571=$AA$1,MAX($X$1:X1570)+1,"")</f>
        <v/>
      </c>
      <c r="Y1571" s="44" t="str">
        <f t="shared" si="490"/>
        <v/>
      </c>
      <c r="Z1571" s="44" t="str">
        <f t="shared" si="477"/>
        <v/>
      </c>
      <c r="AA1571" s="44" t="str">
        <f t="shared" si="491"/>
        <v/>
      </c>
      <c r="AB1571" s="44" t="str">
        <f t="shared" si="492"/>
        <v/>
      </c>
      <c r="AC1571" s="45" t="str">
        <f t="shared" si="493"/>
        <v/>
      </c>
      <c r="AD1571" s="45" t="str">
        <f t="shared" si="494"/>
        <v/>
      </c>
      <c r="AG1571"/>
    </row>
    <row r="1572" spans="1:33" x14ac:dyDescent="0.25">
      <c r="A1572" s="41" t="str">
        <f>IF(B1572=$Z$1,MAX($A$1:A1571)+1,"")</f>
        <v/>
      </c>
      <c r="B1572" s="48" t="s">
        <v>38</v>
      </c>
      <c r="C1572" s="41" t="s">
        <v>398</v>
      </c>
      <c r="D1572" s="49" t="s">
        <v>1381</v>
      </c>
      <c r="E1572" s="50">
        <v>624152</v>
      </c>
      <c r="F1572" s="48" t="s">
        <v>24</v>
      </c>
      <c r="H1572" s="63">
        <f t="shared" si="476"/>
        <v>1571</v>
      </c>
      <c r="I1572" s="63" t="str">
        <f t="shared" si="478"/>
        <v/>
      </c>
      <c r="J1572" s="63" t="str">
        <f t="shared" si="479"/>
        <v/>
      </c>
      <c r="K1572" s="63" t="str">
        <f t="shared" si="480"/>
        <v/>
      </c>
      <c r="L1572" s="63" t="str">
        <f t="shared" si="481"/>
        <v/>
      </c>
      <c r="M1572" s="63" t="str">
        <f t="shared" si="482"/>
        <v/>
      </c>
      <c r="N1572" s="63" t="str">
        <f t="shared" si="483"/>
        <v/>
      </c>
      <c r="P1572" s="44" t="str">
        <f>IF($AB$1="NE","",IF(V1572=$V$1,MAX($P$1:P1571)+1,""))</f>
        <v/>
      </c>
      <c r="Q1572" s="44" t="str">
        <f t="shared" si="484"/>
        <v/>
      </c>
      <c r="R1572" s="44" t="str">
        <f t="shared" si="485"/>
        <v/>
      </c>
      <c r="S1572" s="44" t="str">
        <f t="shared" si="486"/>
        <v/>
      </c>
      <c r="T1572" s="44" t="str">
        <f t="shared" si="487"/>
        <v/>
      </c>
      <c r="U1572" s="44" t="str">
        <f t="shared" si="488"/>
        <v/>
      </c>
      <c r="V1572" s="44" t="str">
        <f t="shared" si="489"/>
        <v/>
      </c>
      <c r="X1572" s="44" t="str">
        <f>IF(AA1572=$AA$1,MAX($X$1:X1571)+1,"")</f>
        <v/>
      </c>
      <c r="Y1572" s="44" t="str">
        <f t="shared" si="490"/>
        <v/>
      </c>
      <c r="Z1572" s="44" t="str">
        <f t="shared" si="477"/>
        <v/>
      </c>
      <c r="AA1572" s="44" t="str">
        <f t="shared" si="491"/>
        <v/>
      </c>
      <c r="AB1572" s="44" t="str">
        <f t="shared" si="492"/>
        <v/>
      </c>
      <c r="AC1572" s="45" t="str">
        <f t="shared" si="493"/>
        <v/>
      </c>
      <c r="AD1572" s="45" t="str">
        <f t="shared" si="494"/>
        <v/>
      </c>
      <c r="AG1572"/>
    </row>
    <row r="1573" spans="1:33" x14ac:dyDescent="0.25">
      <c r="A1573" s="41" t="str">
        <f>IF(B1573=$Z$1,MAX($A$1:A1572)+1,"")</f>
        <v/>
      </c>
      <c r="B1573" s="48" t="s">
        <v>38</v>
      </c>
      <c r="C1573" s="41" t="s">
        <v>398</v>
      </c>
      <c r="D1573" s="49" t="s">
        <v>1382</v>
      </c>
      <c r="E1573" s="50">
        <v>756822</v>
      </c>
      <c r="F1573" s="48" t="s">
        <v>24</v>
      </c>
      <c r="H1573" s="63">
        <f t="shared" si="476"/>
        <v>1572</v>
      </c>
      <c r="I1573" s="63" t="str">
        <f t="shared" si="478"/>
        <v/>
      </c>
      <c r="J1573" s="63" t="str">
        <f t="shared" si="479"/>
        <v/>
      </c>
      <c r="K1573" s="63" t="str">
        <f t="shared" si="480"/>
        <v/>
      </c>
      <c r="L1573" s="63" t="str">
        <f t="shared" si="481"/>
        <v/>
      </c>
      <c r="M1573" s="63" t="str">
        <f t="shared" si="482"/>
        <v/>
      </c>
      <c r="N1573" s="63" t="str">
        <f t="shared" si="483"/>
        <v/>
      </c>
      <c r="P1573" s="44" t="str">
        <f>IF($AB$1="NE","",IF(V1573=$V$1,MAX($P$1:P1572)+1,""))</f>
        <v/>
      </c>
      <c r="Q1573" s="44" t="str">
        <f t="shared" si="484"/>
        <v/>
      </c>
      <c r="R1573" s="44" t="str">
        <f t="shared" si="485"/>
        <v/>
      </c>
      <c r="S1573" s="44" t="str">
        <f t="shared" si="486"/>
        <v/>
      </c>
      <c r="T1573" s="44" t="str">
        <f t="shared" si="487"/>
        <v/>
      </c>
      <c r="U1573" s="44" t="str">
        <f t="shared" si="488"/>
        <v/>
      </c>
      <c r="V1573" s="44" t="str">
        <f t="shared" si="489"/>
        <v/>
      </c>
      <c r="X1573" s="44" t="str">
        <f>IF(AA1573=$AA$1,MAX($X$1:X1572)+1,"")</f>
        <v/>
      </c>
      <c r="Y1573" s="44" t="str">
        <f t="shared" si="490"/>
        <v/>
      </c>
      <c r="Z1573" s="44" t="str">
        <f t="shared" si="477"/>
        <v/>
      </c>
      <c r="AA1573" s="44" t="str">
        <f t="shared" si="491"/>
        <v/>
      </c>
      <c r="AB1573" s="44" t="str">
        <f t="shared" si="492"/>
        <v/>
      </c>
      <c r="AC1573" s="45" t="str">
        <f t="shared" si="493"/>
        <v/>
      </c>
      <c r="AD1573" s="45" t="str">
        <f t="shared" si="494"/>
        <v/>
      </c>
      <c r="AG1573"/>
    </row>
    <row r="1574" spans="1:33" x14ac:dyDescent="0.25">
      <c r="A1574" s="41" t="str">
        <f>IF(B1574=$Z$1,MAX($A$1:A1573)+1,"")</f>
        <v/>
      </c>
      <c r="B1574" s="48" t="s">
        <v>38</v>
      </c>
      <c r="C1574" s="41" t="s">
        <v>398</v>
      </c>
      <c r="D1574" s="49" t="s">
        <v>399</v>
      </c>
      <c r="E1574" s="50">
        <v>716120</v>
      </c>
      <c r="F1574" s="48" t="s">
        <v>24</v>
      </c>
      <c r="H1574" s="63">
        <f t="shared" si="476"/>
        <v>1573</v>
      </c>
      <c r="I1574" s="63" t="str">
        <f t="shared" si="478"/>
        <v/>
      </c>
      <c r="J1574" s="63" t="str">
        <f t="shared" si="479"/>
        <v/>
      </c>
      <c r="K1574" s="63" t="str">
        <f t="shared" si="480"/>
        <v/>
      </c>
      <c r="L1574" s="63" t="str">
        <f t="shared" si="481"/>
        <v/>
      </c>
      <c r="M1574" s="63" t="str">
        <f t="shared" si="482"/>
        <v/>
      </c>
      <c r="N1574" s="63" t="str">
        <f t="shared" si="483"/>
        <v/>
      </c>
      <c r="P1574" s="44" t="str">
        <f>IF($AB$1="NE","",IF(V1574=$V$1,MAX($P$1:P1573)+1,""))</f>
        <v/>
      </c>
      <c r="Q1574" s="44" t="str">
        <f t="shared" si="484"/>
        <v/>
      </c>
      <c r="R1574" s="44" t="str">
        <f t="shared" si="485"/>
        <v/>
      </c>
      <c r="S1574" s="44" t="str">
        <f t="shared" si="486"/>
        <v/>
      </c>
      <c r="T1574" s="44" t="str">
        <f t="shared" si="487"/>
        <v/>
      </c>
      <c r="U1574" s="44" t="str">
        <f t="shared" si="488"/>
        <v/>
      </c>
      <c r="V1574" s="44" t="str">
        <f t="shared" si="489"/>
        <v/>
      </c>
      <c r="X1574" s="44" t="str">
        <f>IF(AA1574=$AA$1,MAX($X$1:X1573)+1,"")</f>
        <v/>
      </c>
      <c r="Y1574" s="44" t="str">
        <f t="shared" si="490"/>
        <v/>
      </c>
      <c r="Z1574" s="44" t="str">
        <f t="shared" si="477"/>
        <v/>
      </c>
      <c r="AA1574" s="44" t="str">
        <f t="shared" si="491"/>
        <v/>
      </c>
      <c r="AB1574" s="44" t="str">
        <f t="shared" si="492"/>
        <v/>
      </c>
      <c r="AC1574" s="45" t="str">
        <f t="shared" si="493"/>
        <v/>
      </c>
      <c r="AD1574" s="45" t="str">
        <f t="shared" si="494"/>
        <v/>
      </c>
      <c r="AG1574"/>
    </row>
    <row r="1575" spans="1:33" x14ac:dyDescent="0.25">
      <c r="A1575" s="41" t="str">
        <f>IF(B1575=$Z$1,MAX($A$1:A1574)+1,"")</f>
        <v/>
      </c>
      <c r="B1575" s="48" t="s">
        <v>38</v>
      </c>
      <c r="C1575" s="41" t="s">
        <v>398</v>
      </c>
      <c r="D1575" s="49" t="s">
        <v>1383</v>
      </c>
      <c r="E1575" s="50">
        <v>716138</v>
      </c>
      <c r="F1575" s="48" t="s">
        <v>24</v>
      </c>
      <c r="H1575" s="63">
        <f t="shared" si="476"/>
        <v>1574</v>
      </c>
      <c r="I1575" s="63" t="str">
        <f t="shared" si="478"/>
        <v/>
      </c>
      <c r="J1575" s="63" t="str">
        <f t="shared" si="479"/>
        <v/>
      </c>
      <c r="K1575" s="63" t="str">
        <f t="shared" si="480"/>
        <v/>
      </c>
      <c r="L1575" s="63" t="str">
        <f t="shared" si="481"/>
        <v/>
      </c>
      <c r="M1575" s="63" t="str">
        <f t="shared" si="482"/>
        <v/>
      </c>
      <c r="N1575" s="63" t="str">
        <f t="shared" si="483"/>
        <v/>
      </c>
      <c r="P1575" s="44" t="str">
        <f>IF($AB$1="NE","",IF(V1575=$V$1,MAX($P$1:P1574)+1,""))</f>
        <v/>
      </c>
      <c r="Q1575" s="44" t="str">
        <f t="shared" si="484"/>
        <v/>
      </c>
      <c r="R1575" s="44" t="str">
        <f t="shared" si="485"/>
        <v/>
      </c>
      <c r="S1575" s="44" t="str">
        <f t="shared" si="486"/>
        <v/>
      </c>
      <c r="T1575" s="44" t="str">
        <f t="shared" si="487"/>
        <v/>
      </c>
      <c r="U1575" s="44" t="str">
        <f t="shared" si="488"/>
        <v/>
      </c>
      <c r="V1575" s="44" t="str">
        <f t="shared" si="489"/>
        <v/>
      </c>
      <c r="X1575" s="44" t="str">
        <f>IF(AA1575=$AA$1,MAX($X$1:X1574)+1,"")</f>
        <v/>
      </c>
      <c r="Y1575" s="44" t="str">
        <f t="shared" si="490"/>
        <v/>
      </c>
      <c r="Z1575" s="44" t="str">
        <f t="shared" si="477"/>
        <v/>
      </c>
      <c r="AA1575" s="44" t="str">
        <f t="shared" si="491"/>
        <v/>
      </c>
      <c r="AB1575" s="44" t="str">
        <f t="shared" si="492"/>
        <v/>
      </c>
      <c r="AC1575" s="45" t="str">
        <f t="shared" si="493"/>
        <v/>
      </c>
      <c r="AD1575" s="45" t="str">
        <f t="shared" si="494"/>
        <v/>
      </c>
      <c r="AG1575"/>
    </row>
    <row r="1576" spans="1:33" x14ac:dyDescent="0.25">
      <c r="A1576" s="41" t="str">
        <f>IF(B1576=$Z$1,MAX($A$1:A1575)+1,"")</f>
        <v/>
      </c>
      <c r="B1576" s="48" t="s">
        <v>38</v>
      </c>
      <c r="C1576" s="41" t="s">
        <v>398</v>
      </c>
      <c r="D1576" s="49" t="s">
        <v>1384</v>
      </c>
      <c r="E1576" s="50">
        <v>786136</v>
      </c>
      <c r="F1576" s="48" t="s">
        <v>24</v>
      </c>
      <c r="H1576" s="63">
        <f t="shared" si="476"/>
        <v>1575</v>
      </c>
      <c r="I1576" s="63" t="str">
        <f t="shared" si="478"/>
        <v/>
      </c>
      <c r="J1576" s="63" t="str">
        <f t="shared" si="479"/>
        <v/>
      </c>
      <c r="K1576" s="63" t="str">
        <f t="shared" si="480"/>
        <v/>
      </c>
      <c r="L1576" s="63" t="str">
        <f t="shared" si="481"/>
        <v/>
      </c>
      <c r="M1576" s="63" t="str">
        <f t="shared" si="482"/>
        <v/>
      </c>
      <c r="N1576" s="63" t="str">
        <f t="shared" si="483"/>
        <v/>
      </c>
      <c r="P1576" s="44" t="str">
        <f>IF($AB$1="NE","",IF(V1576=$V$1,MAX($P$1:P1575)+1,""))</f>
        <v/>
      </c>
      <c r="Q1576" s="44" t="str">
        <f t="shared" si="484"/>
        <v/>
      </c>
      <c r="R1576" s="44" t="str">
        <f t="shared" si="485"/>
        <v/>
      </c>
      <c r="S1576" s="44" t="str">
        <f t="shared" si="486"/>
        <v/>
      </c>
      <c r="T1576" s="44" t="str">
        <f t="shared" si="487"/>
        <v/>
      </c>
      <c r="U1576" s="44" t="str">
        <f t="shared" si="488"/>
        <v/>
      </c>
      <c r="V1576" s="44" t="str">
        <f t="shared" si="489"/>
        <v/>
      </c>
      <c r="X1576" s="44" t="str">
        <f>IF(AA1576=$AA$1,MAX($X$1:X1575)+1,"")</f>
        <v/>
      </c>
      <c r="Y1576" s="44" t="str">
        <f t="shared" si="490"/>
        <v/>
      </c>
      <c r="Z1576" s="44" t="str">
        <f t="shared" si="477"/>
        <v/>
      </c>
      <c r="AA1576" s="44" t="str">
        <f t="shared" si="491"/>
        <v/>
      </c>
      <c r="AB1576" s="44" t="str">
        <f t="shared" si="492"/>
        <v/>
      </c>
      <c r="AC1576" s="45" t="str">
        <f t="shared" si="493"/>
        <v/>
      </c>
      <c r="AD1576" s="45" t="str">
        <f t="shared" si="494"/>
        <v/>
      </c>
      <c r="AG1576"/>
    </row>
    <row r="1577" spans="1:33" x14ac:dyDescent="0.25">
      <c r="A1577" s="41" t="str">
        <f>IF(B1577=$Z$1,MAX($A$1:A1576)+1,"")</f>
        <v/>
      </c>
      <c r="B1577" s="48" t="s">
        <v>38</v>
      </c>
      <c r="C1577" s="41" t="s">
        <v>398</v>
      </c>
      <c r="D1577" s="49" t="s">
        <v>1385</v>
      </c>
      <c r="E1577" s="50">
        <v>791393</v>
      </c>
      <c r="F1577" s="48" t="s">
        <v>24</v>
      </c>
      <c r="H1577" s="63">
        <f t="shared" si="476"/>
        <v>1576</v>
      </c>
      <c r="I1577" s="63" t="str">
        <f t="shared" si="478"/>
        <v/>
      </c>
      <c r="J1577" s="63" t="str">
        <f t="shared" si="479"/>
        <v/>
      </c>
      <c r="K1577" s="63" t="str">
        <f t="shared" si="480"/>
        <v/>
      </c>
      <c r="L1577" s="63" t="str">
        <f t="shared" si="481"/>
        <v/>
      </c>
      <c r="M1577" s="63" t="str">
        <f t="shared" si="482"/>
        <v/>
      </c>
      <c r="N1577" s="63" t="str">
        <f t="shared" si="483"/>
        <v/>
      </c>
      <c r="P1577" s="44" t="str">
        <f>IF($AB$1="NE","",IF(V1577=$V$1,MAX($P$1:P1576)+1,""))</f>
        <v/>
      </c>
      <c r="Q1577" s="44" t="str">
        <f t="shared" si="484"/>
        <v/>
      </c>
      <c r="R1577" s="44" t="str">
        <f t="shared" si="485"/>
        <v/>
      </c>
      <c r="S1577" s="44" t="str">
        <f t="shared" si="486"/>
        <v/>
      </c>
      <c r="T1577" s="44" t="str">
        <f t="shared" si="487"/>
        <v/>
      </c>
      <c r="U1577" s="44" t="str">
        <f t="shared" si="488"/>
        <v/>
      </c>
      <c r="V1577" s="44" t="str">
        <f t="shared" si="489"/>
        <v/>
      </c>
      <c r="X1577" s="44" t="str">
        <f>IF(AA1577=$AA$1,MAX($X$1:X1576)+1,"")</f>
        <v/>
      </c>
      <c r="Y1577" s="44" t="str">
        <f t="shared" si="490"/>
        <v/>
      </c>
      <c r="Z1577" s="44" t="str">
        <f t="shared" si="477"/>
        <v/>
      </c>
      <c r="AA1577" s="44" t="str">
        <f t="shared" si="491"/>
        <v/>
      </c>
      <c r="AB1577" s="44" t="str">
        <f t="shared" si="492"/>
        <v/>
      </c>
      <c r="AC1577" s="45" t="str">
        <f t="shared" si="493"/>
        <v/>
      </c>
      <c r="AD1577" s="45" t="str">
        <f t="shared" si="494"/>
        <v/>
      </c>
      <c r="AG1577"/>
    </row>
    <row r="1578" spans="1:33" x14ac:dyDescent="0.25">
      <c r="A1578" s="41" t="str">
        <f>IF(B1578=$Z$1,MAX($A$1:A1577)+1,"")</f>
        <v/>
      </c>
      <c r="B1578" s="48" t="s">
        <v>38</v>
      </c>
      <c r="C1578" s="41" t="s">
        <v>398</v>
      </c>
      <c r="D1578" s="49" t="s">
        <v>1386</v>
      </c>
      <c r="E1578" s="50">
        <v>716146</v>
      </c>
      <c r="F1578" s="48" t="s">
        <v>24</v>
      </c>
      <c r="H1578" s="63">
        <f t="shared" si="476"/>
        <v>1577</v>
      </c>
      <c r="I1578" s="63" t="str">
        <f t="shared" si="478"/>
        <v/>
      </c>
      <c r="J1578" s="63" t="str">
        <f t="shared" si="479"/>
        <v/>
      </c>
      <c r="K1578" s="63" t="str">
        <f t="shared" si="480"/>
        <v/>
      </c>
      <c r="L1578" s="63" t="str">
        <f t="shared" si="481"/>
        <v/>
      </c>
      <c r="M1578" s="63" t="str">
        <f t="shared" si="482"/>
        <v/>
      </c>
      <c r="N1578" s="63" t="str">
        <f t="shared" si="483"/>
        <v/>
      </c>
      <c r="P1578" s="44" t="str">
        <f>IF($AB$1="NE","",IF(V1578=$V$1,MAX($P$1:P1577)+1,""))</f>
        <v/>
      </c>
      <c r="Q1578" s="44" t="str">
        <f t="shared" si="484"/>
        <v/>
      </c>
      <c r="R1578" s="44" t="str">
        <f t="shared" si="485"/>
        <v/>
      </c>
      <c r="S1578" s="44" t="str">
        <f t="shared" si="486"/>
        <v/>
      </c>
      <c r="T1578" s="44" t="str">
        <f t="shared" si="487"/>
        <v/>
      </c>
      <c r="U1578" s="44" t="str">
        <f t="shared" si="488"/>
        <v/>
      </c>
      <c r="V1578" s="44" t="str">
        <f t="shared" si="489"/>
        <v/>
      </c>
      <c r="X1578" s="44" t="str">
        <f>IF(AA1578=$AA$1,MAX($X$1:X1577)+1,"")</f>
        <v/>
      </c>
      <c r="Y1578" s="44" t="str">
        <f t="shared" si="490"/>
        <v/>
      </c>
      <c r="Z1578" s="44" t="str">
        <f t="shared" si="477"/>
        <v/>
      </c>
      <c r="AA1578" s="44" t="str">
        <f t="shared" si="491"/>
        <v/>
      </c>
      <c r="AB1578" s="44" t="str">
        <f t="shared" si="492"/>
        <v/>
      </c>
      <c r="AC1578" s="45" t="str">
        <f t="shared" si="493"/>
        <v/>
      </c>
      <c r="AD1578" s="45" t="str">
        <f t="shared" si="494"/>
        <v/>
      </c>
      <c r="AG1578"/>
    </row>
    <row r="1579" spans="1:33" x14ac:dyDescent="0.25">
      <c r="A1579" s="41" t="str">
        <f>IF(B1579=$Z$1,MAX($A$1:A1578)+1,"")</f>
        <v/>
      </c>
      <c r="B1579" s="48" t="s">
        <v>38</v>
      </c>
      <c r="C1579" s="41" t="s">
        <v>398</v>
      </c>
      <c r="D1579" s="49" t="s">
        <v>1387</v>
      </c>
      <c r="E1579" s="50">
        <v>720909</v>
      </c>
      <c r="F1579" s="48" t="s">
        <v>24</v>
      </c>
      <c r="H1579" s="63">
        <f t="shared" si="476"/>
        <v>1578</v>
      </c>
      <c r="I1579" s="63" t="str">
        <f t="shared" si="478"/>
        <v/>
      </c>
      <c r="J1579" s="63" t="str">
        <f t="shared" si="479"/>
        <v/>
      </c>
      <c r="K1579" s="63" t="str">
        <f t="shared" si="480"/>
        <v/>
      </c>
      <c r="L1579" s="63" t="str">
        <f t="shared" si="481"/>
        <v/>
      </c>
      <c r="M1579" s="63" t="str">
        <f t="shared" si="482"/>
        <v/>
      </c>
      <c r="N1579" s="63" t="str">
        <f t="shared" si="483"/>
        <v/>
      </c>
      <c r="P1579" s="44" t="str">
        <f>IF($AB$1="NE","",IF(V1579=$V$1,MAX($P$1:P1578)+1,""))</f>
        <v/>
      </c>
      <c r="Q1579" s="44" t="str">
        <f t="shared" si="484"/>
        <v/>
      </c>
      <c r="R1579" s="44" t="str">
        <f t="shared" si="485"/>
        <v/>
      </c>
      <c r="S1579" s="44" t="str">
        <f t="shared" si="486"/>
        <v/>
      </c>
      <c r="T1579" s="44" t="str">
        <f t="shared" si="487"/>
        <v/>
      </c>
      <c r="U1579" s="44" t="str">
        <f t="shared" si="488"/>
        <v/>
      </c>
      <c r="V1579" s="44" t="str">
        <f t="shared" si="489"/>
        <v/>
      </c>
      <c r="X1579" s="44" t="str">
        <f>IF(AA1579=$AA$1,MAX($X$1:X1578)+1,"")</f>
        <v/>
      </c>
      <c r="Y1579" s="44" t="str">
        <f t="shared" si="490"/>
        <v/>
      </c>
      <c r="Z1579" s="44" t="str">
        <f t="shared" si="477"/>
        <v/>
      </c>
      <c r="AA1579" s="44" t="str">
        <f t="shared" si="491"/>
        <v/>
      </c>
      <c r="AB1579" s="44" t="str">
        <f t="shared" si="492"/>
        <v/>
      </c>
      <c r="AC1579" s="45" t="str">
        <f t="shared" si="493"/>
        <v/>
      </c>
      <c r="AD1579" s="45" t="str">
        <f t="shared" si="494"/>
        <v/>
      </c>
      <c r="AG1579"/>
    </row>
    <row r="1580" spans="1:33" x14ac:dyDescent="0.25">
      <c r="A1580" s="41" t="str">
        <f>IF(B1580=$Z$1,MAX($A$1:A1579)+1,"")</f>
        <v/>
      </c>
      <c r="B1580" s="48" t="s">
        <v>38</v>
      </c>
      <c r="C1580" s="41" t="s">
        <v>398</v>
      </c>
      <c r="D1580" s="49" t="s">
        <v>1388</v>
      </c>
      <c r="E1580" s="50">
        <v>756831</v>
      </c>
      <c r="F1580" s="48" t="s">
        <v>24</v>
      </c>
      <c r="H1580" s="63">
        <f t="shared" si="476"/>
        <v>1579</v>
      </c>
      <c r="I1580" s="63" t="str">
        <f t="shared" si="478"/>
        <v/>
      </c>
      <c r="J1580" s="63" t="str">
        <f t="shared" si="479"/>
        <v/>
      </c>
      <c r="K1580" s="63" t="str">
        <f t="shared" si="480"/>
        <v/>
      </c>
      <c r="L1580" s="63" t="str">
        <f t="shared" si="481"/>
        <v/>
      </c>
      <c r="M1580" s="63" t="str">
        <f t="shared" si="482"/>
        <v/>
      </c>
      <c r="N1580" s="63" t="str">
        <f t="shared" si="483"/>
        <v/>
      </c>
      <c r="P1580" s="44" t="str">
        <f>IF($AB$1="NE","",IF(V1580=$V$1,MAX($P$1:P1579)+1,""))</f>
        <v/>
      </c>
      <c r="Q1580" s="44" t="str">
        <f t="shared" si="484"/>
        <v/>
      </c>
      <c r="R1580" s="44" t="str">
        <f t="shared" si="485"/>
        <v/>
      </c>
      <c r="S1580" s="44" t="str">
        <f t="shared" si="486"/>
        <v/>
      </c>
      <c r="T1580" s="44" t="str">
        <f t="shared" si="487"/>
        <v/>
      </c>
      <c r="U1580" s="44" t="str">
        <f t="shared" si="488"/>
        <v/>
      </c>
      <c r="V1580" s="44" t="str">
        <f t="shared" si="489"/>
        <v/>
      </c>
      <c r="X1580" s="44" t="str">
        <f>IF(AA1580=$AA$1,MAX($X$1:X1579)+1,"")</f>
        <v/>
      </c>
      <c r="Y1580" s="44" t="str">
        <f t="shared" si="490"/>
        <v/>
      </c>
      <c r="Z1580" s="44" t="str">
        <f t="shared" si="477"/>
        <v/>
      </c>
      <c r="AA1580" s="44" t="str">
        <f t="shared" si="491"/>
        <v/>
      </c>
      <c r="AB1580" s="44" t="str">
        <f t="shared" si="492"/>
        <v/>
      </c>
      <c r="AC1580" s="45" t="str">
        <f t="shared" si="493"/>
        <v/>
      </c>
      <c r="AD1580" s="45" t="str">
        <f t="shared" si="494"/>
        <v/>
      </c>
      <c r="AG1580"/>
    </row>
    <row r="1581" spans="1:33" x14ac:dyDescent="0.25">
      <c r="A1581" s="41" t="str">
        <f>IF(B1581=$Z$1,MAX($A$1:A1580)+1,"")</f>
        <v/>
      </c>
      <c r="B1581" s="48" t="s">
        <v>38</v>
      </c>
      <c r="C1581" s="41" t="s">
        <v>398</v>
      </c>
      <c r="D1581" s="49" t="s">
        <v>1389</v>
      </c>
      <c r="E1581" s="50">
        <v>724408</v>
      </c>
      <c r="F1581" s="48" t="s">
        <v>24</v>
      </c>
      <c r="H1581" s="63">
        <f t="shared" si="476"/>
        <v>1580</v>
      </c>
      <c r="I1581" s="63" t="str">
        <f t="shared" si="478"/>
        <v/>
      </c>
      <c r="J1581" s="63" t="str">
        <f t="shared" si="479"/>
        <v/>
      </c>
      <c r="K1581" s="63" t="str">
        <f t="shared" si="480"/>
        <v/>
      </c>
      <c r="L1581" s="63" t="str">
        <f t="shared" si="481"/>
        <v/>
      </c>
      <c r="M1581" s="63" t="str">
        <f t="shared" si="482"/>
        <v/>
      </c>
      <c r="N1581" s="63" t="str">
        <f t="shared" si="483"/>
        <v/>
      </c>
      <c r="P1581" s="44" t="str">
        <f>IF($AB$1="NE","",IF(V1581=$V$1,MAX($P$1:P1580)+1,""))</f>
        <v/>
      </c>
      <c r="Q1581" s="44" t="str">
        <f t="shared" si="484"/>
        <v/>
      </c>
      <c r="R1581" s="44" t="str">
        <f t="shared" si="485"/>
        <v/>
      </c>
      <c r="S1581" s="44" t="str">
        <f t="shared" si="486"/>
        <v/>
      </c>
      <c r="T1581" s="44" t="str">
        <f t="shared" si="487"/>
        <v/>
      </c>
      <c r="U1581" s="44" t="str">
        <f t="shared" si="488"/>
        <v/>
      </c>
      <c r="V1581" s="44" t="str">
        <f t="shared" si="489"/>
        <v/>
      </c>
      <c r="X1581" s="44" t="str">
        <f>IF(AA1581=$AA$1,MAX($X$1:X1580)+1,"")</f>
        <v/>
      </c>
      <c r="Y1581" s="44" t="str">
        <f t="shared" si="490"/>
        <v/>
      </c>
      <c r="Z1581" s="44" t="str">
        <f t="shared" si="477"/>
        <v/>
      </c>
      <c r="AA1581" s="44" t="str">
        <f t="shared" si="491"/>
        <v/>
      </c>
      <c r="AB1581" s="44" t="str">
        <f t="shared" si="492"/>
        <v/>
      </c>
      <c r="AC1581" s="45" t="str">
        <f t="shared" si="493"/>
        <v/>
      </c>
      <c r="AD1581" s="45" t="str">
        <f t="shared" si="494"/>
        <v/>
      </c>
      <c r="AG1581"/>
    </row>
    <row r="1582" spans="1:33" x14ac:dyDescent="0.25">
      <c r="A1582" s="41" t="str">
        <f>IF(B1582=$Z$1,MAX($A$1:A1581)+1,"")</f>
        <v/>
      </c>
      <c r="B1582" s="48" t="s">
        <v>38</v>
      </c>
      <c r="C1582" s="41" t="s">
        <v>398</v>
      </c>
      <c r="D1582" s="49" t="s">
        <v>400</v>
      </c>
      <c r="E1582" s="50">
        <v>786144</v>
      </c>
      <c r="F1582" s="48" t="s">
        <v>24</v>
      </c>
      <c r="H1582" s="63">
        <f t="shared" si="476"/>
        <v>1581</v>
      </c>
      <c r="I1582" s="63" t="str">
        <f t="shared" si="478"/>
        <v/>
      </c>
      <c r="J1582" s="63" t="str">
        <f t="shared" si="479"/>
        <v/>
      </c>
      <c r="K1582" s="63" t="str">
        <f t="shared" si="480"/>
        <v/>
      </c>
      <c r="L1582" s="63" t="str">
        <f t="shared" si="481"/>
        <v/>
      </c>
      <c r="M1582" s="63" t="str">
        <f t="shared" si="482"/>
        <v/>
      </c>
      <c r="N1582" s="63" t="str">
        <f t="shared" si="483"/>
        <v/>
      </c>
      <c r="P1582" s="44" t="str">
        <f>IF($AB$1="NE","",IF(V1582=$V$1,MAX($P$1:P1581)+1,""))</f>
        <v/>
      </c>
      <c r="Q1582" s="44" t="str">
        <f t="shared" si="484"/>
        <v/>
      </c>
      <c r="R1582" s="44" t="str">
        <f t="shared" si="485"/>
        <v/>
      </c>
      <c r="S1582" s="44" t="str">
        <f t="shared" si="486"/>
        <v/>
      </c>
      <c r="T1582" s="44" t="str">
        <f t="shared" si="487"/>
        <v/>
      </c>
      <c r="U1582" s="44" t="str">
        <f t="shared" si="488"/>
        <v/>
      </c>
      <c r="V1582" s="44" t="str">
        <f t="shared" si="489"/>
        <v/>
      </c>
      <c r="X1582" s="44" t="str">
        <f>IF(AA1582=$AA$1,MAX($X$1:X1581)+1,"")</f>
        <v/>
      </c>
      <c r="Y1582" s="44" t="str">
        <f t="shared" si="490"/>
        <v/>
      </c>
      <c r="Z1582" s="44" t="str">
        <f t="shared" si="477"/>
        <v/>
      </c>
      <c r="AA1582" s="44" t="str">
        <f t="shared" si="491"/>
        <v/>
      </c>
      <c r="AB1582" s="44" t="str">
        <f t="shared" si="492"/>
        <v/>
      </c>
      <c r="AC1582" s="45" t="str">
        <f t="shared" si="493"/>
        <v/>
      </c>
      <c r="AD1582" s="45" t="str">
        <f t="shared" si="494"/>
        <v/>
      </c>
      <c r="AG1582"/>
    </row>
    <row r="1583" spans="1:33" x14ac:dyDescent="0.25">
      <c r="A1583" s="41" t="str">
        <f>IF(B1583=$Z$1,MAX($A$1:A1582)+1,"")</f>
        <v/>
      </c>
      <c r="B1583" s="48" t="s">
        <v>38</v>
      </c>
      <c r="C1583" s="41" t="s">
        <v>398</v>
      </c>
      <c r="D1583" s="49" t="s">
        <v>1390</v>
      </c>
      <c r="E1583" s="50">
        <v>733849</v>
      </c>
      <c r="F1583" s="48" t="s">
        <v>24</v>
      </c>
      <c r="H1583" s="63">
        <f t="shared" si="476"/>
        <v>1582</v>
      </c>
      <c r="I1583" s="63" t="str">
        <f t="shared" si="478"/>
        <v/>
      </c>
      <c r="J1583" s="63" t="str">
        <f t="shared" si="479"/>
        <v/>
      </c>
      <c r="K1583" s="63" t="str">
        <f t="shared" si="480"/>
        <v/>
      </c>
      <c r="L1583" s="63" t="str">
        <f t="shared" si="481"/>
        <v/>
      </c>
      <c r="M1583" s="63" t="str">
        <f t="shared" si="482"/>
        <v/>
      </c>
      <c r="N1583" s="63" t="str">
        <f t="shared" si="483"/>
        <v/>
      </c>
      <c r="P1583" s="44" t="str">
        <f>IF($AB$1="NE","",IF(V1583=$V$1,MAX($P$1:P1582)+1,""))</f>
        <v/>
      </c>
      <c r="Q1583" s="44" t="str">
        <f t="shared" si="484"/>
        <v/>
      </c>
      <c r="R1583" s="44" t="str">
        <f t="shared" si="485"/>
        <v/>
      </c>
      <c r="S1583" s="44" t="str">
        <f t="shared" si="486"/>
        <v/>
      </c>
      <c r="T1583" s="44" t="str">
        <f t="shared" si="487"/>
        <v/>
      </c>
      <c r="U1583" s="44" t="str">
        <f t="shared" si="488"/>
        <v/>
      </c>
      <c r="V1583" s="44" t="str">
        <f t="shared" si="489"/>
        <v/>
      </c>
      <c r="X1583" s="44" t="str">
        <f>IF(AA1583=$AA$1,MAX($X$1:X1582)+1,"")</f>
        <v/>
      </c>
      <c r="Y1583" s="44" t="str">
        <f t="shared" si="490"/>
        <v/>
      </c>
      <c r="Z1583" s="44" t="str">
        <f t="shared" si="477"/>
        <v/>
      </c>
      <c r="AA1583" s="44" t="str">
        <f t="shared" si="491"/>
        <v/>
      </c>
      <c r="AB1583" s="44" t="str">
        <f t="shared" si="492"/>
        <v/>
      </c>
      <c r="AC1583" s="45" t="str">
        <f t="shared" si="493"/>
        <v/>
      </c>
      <c r="AD1583" s="45" t="str">
        <f t="shared" si="494"/>
        <v/>
      </c>
      <c r="AG1583"/>
    </row>
    <row r="1584" spans="1:33" x14ac:dyDescent="0.25">
      <c r="A1584" s="41" t="str">
        <f>IF(B1584=$Z$1,MAX($A$1:A1583)+1,"")</f>
        <v/>
      </c>
      <c r="B1584" s="48" t="s">
        <v>38</v>
      </c>
      <c r="C1584" s="41" t="s">
        <v>398</v>
      </c>
      <c r="D1584" s="49" t="s">
        <v>1391</v>
      </c>
      <c r="E1584" s="50">
        <v>624195</v>
      </c>
      <c r="F1584" s="48" t="s">
        <v>24</v>
      </c>
      <c r="H1584" s="63">
        <f t="shared" si="476"/>
        <v>1583</v>
      </c>
      <c r="I1584" s="63" t="str">
        <f t="shared" si="478"/>
        <v/>
      </c>
      <c r="J1584" s="63" t="str">
        <f t="shared" si="479"/>
        <v/>
      </c>
      <c r="K1584" s="63" t="str">
        <f t="shared" si="480"/>
        <v/>
      </c>
      <c r="L1584" s="63" t="str">
        <f t="shared" si="481"/>
        <v/>
      </c>
      <c r="M1584" s="63" t="str">
        <f t="shared" si="482"/>
        <v/>
      </c>
      <c r="N1584" s="63" t="str">
        <f t="shared" si="483"/>
        <v/>
      </c>
      <c r="P1584" s="44" t="str">
        <f>IF($AB$1="NE","",IF(V1584=$V$1,MAX($P$1:P1583)+1,""))</f>
        <v/>
      </c>
      <c r="Q1584" s="44" t="str">
        <f t="shared" si="484"/>
        <v/>
      </c>
      <c r="R1584" s="44" t="str">
        <f t="shared" si="485"/>
        <v/>
      </c>
      <c r="S1584" s="44" t="str">
        <f t="shared" si="486"/>
        <v/>
      </c>
      <c r="T1584" s="44" t="str">
        <f t="shared" si="487"/>
        <v/>
      </c>
      <c r="U1584" s="44" t="str">
        <f t="shared" si="488"/>
        <v/>
      </c>
      <c r="V1584" s="44" t="str">
        <f t="shared" si="489"/>
        <v/>
      </c>
      <c r="X1584" s="44" t="str">
        <f>IF(AA1584=$AA$1,MAX($X$1:X1583)+1,"")</f>
        <v/>
      </c>
      <c r="Y1584" s="44" t="str">
        <f t="shared" si="490"/>
        <v/>
      </c>
      <c r="Z1584" s="44" t="str">
        <f t="shared" si="477"/>
        <v/>
      </c>
      <c r="AA1584" s="44" t="str">
        <f t="shared" si="491"/>
        <v/>
      </c>
      <c r="AB1584" s="44" t="str">
        <f t="shared" si="492"/>
        <v/>
      </c>
      <c r="AC1584" s="45" t="str">
        <f t="shared" si="493"/>
        <v/>
      </c>
      <c r="AD1584" s="45" t="str">
        <f t="shared" si="494"/>
        <v/>
      </c>
      <c r="AG1584"/>
    </row>
    <row r="1585" spans="1:33" x14ac:dyDescent="0.25">
      <c r="A1585" s="41" t="str">
        <f>IF(B1585=$Z$1,MAX($A$1:A1584)+1,"")</f>
        <v/>
      </c>
      <c r="B1585" s="48" t="s">
        <v>38</v>
      </c>
      <c r="C1585" s="41" t="s">
        <v>398</v>
      </c>
      <c r="D1585" s="49" t="s">
        <v>1392</v>
      </c>
      <c r="E1585" s="50">
        <v>795097</v>
      </c>
      <c r="F1585" s="48" t="s">
        <v>24</v>
      </c>
      <c r="H1585" s="63">
        <f t="shared" si="476"/>
        <v>1584</v>
      </c>
      <c r="I1585" s="63" t="str">
        <f t="shared" si="478"/>
        <v/>
      </c>
      <c r="J1585" s="63" t="str">
        <f t="shared" si="479"/>
        <v/>
      </c>
      <c r="K1585" s="63" t="str">
        <f t="shared" si="480"/>
        <v/>
      </c>
      <c r="L1585" s="63" t="str">
        <f t="shared" si="481"/>
        <v/>
      </c>
      <c r="M1585" s="63" t="str">
        <f t="shared" si="482"/>
        <v/>
      </c>
      <c r="N1585" s="63" t="str">
        <f t="shared" si="483"/>
        <v/>
      </c>
      <c r="P1585" s="44" t="str">
        <f>IF($AB$1="NE","",IF(V1585=$V$1,MAX($P$1:P1584)+1,""))</f>
        <v/>
      </c>
      <c r="Q1585" s="44" t="str">
        <f t="shared" si="484"/>
        <v/>
      </c>
      <c r="R1585" s="44" t="str">
        <f t="shared" si="485"/>
        <v/>
      </c>
      <c r="S1585" s="44" t="str">
        <f t="shared" si="486"/>
        <v/>
      </c>
      <c r="T1585" s="44" t="str">
        <f t="shared" si="487"/>
        <v/>
      </c>
      <c r="U1585" s="44" t="str">
        <f t="shared" si="488"/>
        <v/>
      </c>
      <c r="V1585" s="44" t="str">
        <f t="shared" si="489"/>
        <v/>
      </c>
      <c r="X1585" s="44" t="str">
        <f>IF(AA1585=$AA$1,MAX($X$1:X1584)+1,"")</f>
        <v/>
      </c>
      <c r="Y1585" s="44" t="str">
        <f t="shared" si="490"/>
        <v/>
      </c>
      <c r="Z1585" s="44" t="str">
        <f t="shared" si="477"/>
        <v/>
      </c>
      <c r="AA1585" s="44" t="str">
        <f t="shared" si="491"/>
        <v/>
      </c>
      <c r="AB1585" s="44" t="str">
        <f t="shared" si="492"/>
        <v/>
      </c>
      <c r="AC1585" s="45" t="str">
        <f t="shared" si="493"/>
        <v/>
      </c>
      <c r="AD1585" s="45" t="str">
        <f t="shared" si="494"/>
        <v/>
      </c>
      <c r="AG1585"/>
    </row>
    <row r="1586" spans="1:33" x14ac:dyDescent="0.25">
      <c r="A1586" s="41" t="str">
        <f>IF(B1586=$Z$1,MAX($A$1:A1585)+1,"")</f>
        <v/>
      </c>
      <c r="B1586" s="48" t="s">
        <v>38</v>
      </c>
      <c r="C1586" s="41" t="s">
        <v>398</v>
      </c>
      <c r="D1586" s="49" t="s">
        <v>1393</v>
      </c>
      <c r="E1586" s="50">
        <v>609323</v>
      </c>
      <c r="F1586" s="48" t="s">
        <v>24</v>
      </c>
      <c r="H1586" s="63">
        <f t="shared" si="476"/>
        <v>1585</v>
      </c>
      <c r="I1586" s="63" t="str">
        <f t="shared" si="478"/>
        <v/>
      </c>
      <c r="J1586" s="63" t="str">
        <f t="shared" si="479"/>
        <v/>
      </c>
      <c r="K1586" s="63" t="str">
        <f t="shared" si="480"/>
        <v/>
      </c>
      <c r="L1586" s="63" t="str">
        <f t="shared" si="481"/>
        <v/>
      </c>
      <c r="M1586" s="63" t="str">
        <f t="shared" si="482"/>
        <v/>
      </c>
      <c r="N1586" s="63" t="str">
        <f t="shared" si="483"/>
        <v/>
      </c>
      <c r="P1586" s="44" t="str">
        <f>IF($AB$1="NE","",IF(V1586=$V$1,MAX($P$1:P1585)+1,""))</f>
        <v/>
      </c>
      <c r="Q1586" s="44" t="str">
        <f t="shared" si="484"/>
        <v/>
      </c>
      <c r="R1586" s="44" t="str">
        <f t="shared" si="485"/>
        <v/>
      </c>
      <c r="S1586" s="44" t="str">
        <f t="shared" si="486"/>
        <v/>
      </c>
      <c r="T1586" s="44" t="str">
        <f t="shared" si="487"/>
        <v/>
      </c>
      <c r="U1586" s="44" t="str">
        <f t="shared" si="488"/>
        <v/>
      </c>
      <c r="V1586" s="44" t="str">
        <f t="shared" si="489"/>
        <v/>
      </c>
      <c r="X1586" s="44" t="str">
        <f>IF(AA1586=$AA$1,MAX($X$1:X1585)+1,"")</f>
        <v/>
      </c>
      <c r="Y1586" s="44" t="str">
        <f t="shared" si="490"/>
        <v/>
      </c>
      <c r="Z1586" s="44" t="str">
        <f t="shared" si="477"/>
        <v/>
      </c>
      <c r="AA1586" s="44" t="str">
        <f t="shared" si="491"/>
        <v/>
      </c>
      <c r="AB1586" s="44" t="str">
        <f t="shared" si="492"/>
        <v/>
      </c>
      <c r="AC1586" s="45" t="str">
        <f t="shared" si="493"/>
        <v/>
      </c>
      <c r="AD1586" s="45" t="str">
        <f t="shared" si="494"/>
        <v/>
      </c>
      <c r="AG1586"/>
    </row>
    <row r="1587" spans="1:33" x14ac:dyDescent="0.25">
      <c r="A1587" s="41" t="str">
        <f>IF(B1587=$Z$1,MAX($A$1:A1586)+1,"")</f>
        <v/>
      </c>
      <c r="B1587" s="48" t="s">
        <v>38</v>
      </c>
      <c r="C1587" s="41" t="s">
        <v>398</v>
      </c>
      <c r="D1587" s="49" t="s">
        <v>1394</v>
      </c>
      <c r="E1587" s="50">
        <v>713228</v>
      </c>
      <c r="F1587" s="48" t="s">
        <v>24</v>
      </c>
      <c r="H1587" s="63">
        <f t="shared" si="476"/>
        <v>1586</v>
      </c>
      <c r="I1587" s="63" t="str">
        <f t="shared" si="478"/>
        <v/>
      </c>
      <c r="J1587" s="63" t="str">
        <f t="shared" si="479"/>
        <v/>
      </c>
      <c r="K1587" s="63" t="str">
        <f t="shared" si="480"/>
        <v/>
      </c>
      <c r="L1587" s="63" t="str">
        <f t="shared" si="481"/>
        <v/>
      </c>
      <c r="M1587" s="63" t="str">
        <f t="shared" si="482"/>
        <v/>
      </c>
      <c r="N1587" s="63" t="str">
        <f t="shared" si="483"/>
        <v/>
      </c>
      <c r="P1587" s="44" t="str">
        <f>IF($AB$1="NE","",IF(V1587=$V$1,MAX($P$1:P1586)+1,""))</f>
        <v/>
      </c>
      <c r="Q1587" s="44" t="str">
        <f t="shared" si="484"/>
        <v/>
      </c>
      <c r="R1587" s="44" t="str">
        <f t="shared" si="485"/>
        <v/>
      </c>
      <c r="S1587" s="44" t="str">
        <f t="shared" si="486"/>
        <v/>
      </c>
      <c r="T1587" s="44" t="str">
        <f t="shared" si="487"/>
        <v/>
      </c>
      <c r="U1587" s="44" t="str">
        <f t="shared" si="488"/>
        <v/>
      </c>
      <c r="V1587" s="44" t="str">
        <f t="shared" si="489"/>
        <v/>
      </c>
      <c r="X1587" s="44" t="str">
        <f>IF(AA1587=$AA$1,MAX($X$1:X1586)+1,"")</f>
        <v/>
      </c>
      <c r="Y1587" s="44" t="str">
        <f t="shared" si="490"/>
        <v/>
      </c>
      <c r="Z1587" s="44" t="str">
        <f t="shared" si="477"/>
        <v/>
      </c>
      <c r="AA1587" s="44" t="str">
        <f t="shared" si="491"/>
        <v/>
      </c>
      <c r="AB1587" s="44" t="str">
        <f t="shared" si="492"/>
        <v/>
      </c>
      <c r="AC1587" s="45" t="str">
        <f t="shared" si="493"/>
        <v/>
      </c>
      <c r="AD1587" s="45" t="str">
        <f t="shared" si="494"/>
        <v/>
      </c>
      <c r="AG1587"/>
    </row>
    <row r="1588" spans="1:33" x14ac:dyDescent="0.25">
      <c r="A1588" s="41" t="str">
        <f>IF(B1588=$Z$1,MAX($A$1:A1587)+1,"")</f>
        <v/>
      </c>
      <c r="B1588" s="48" t="s">
        <v>38</v>
      </c>
      <c r="C1588" s="41" t="s">
        <v>398</v>
      </c>
      <c r="D1588" s="49" t="s">
        <v>1395</v>
      </c>
      <c r="E1588" s="50">
        <v>765007</v>
      </c>
      <c r="F1588" s="48" t="s">
        <v>24</v>
      </c>
      <c r="H1588" s="63">
        <f t="shared" si="476"/>
        <v>1587</v>
      </c>
      <c r="I1588" s="63" t="str">
        <f t="shared" si="478"/>
        <v/>
      </c>
      <c r="J1588" s="63" t="str">
        <f t="shared" si="479"/>
        <v/>
      </c>
      <c r="K1588" s="63" t="str">
        <f t="shared" si="480"/>
        <v/>
      </c>
      <c r="L1588" s="63" t="str">
        <f t="shared" si="481"/>
        <v/>
      </c>
      <c r="M1588" s="63" t="str">
        <f t="shared" si="482"/>
        <v/>
      </c>
      <c r="N1588" s="63" t="str">
        <f t="shared" si="483"/>
        <v/>
      </c>
      <c r="P1588" s="44" t="str">
        <f>IF($AB$1="NE","",IF(V1588=$V$1,MAX($P$1:P1587)+1,""))</f>
        <v/>
      </c>
      <c r="Q1588" s="44" t="str">
        <f t="shared" si="484"/>
        <v/>
      </c>
      <c r="R1588" s="44" t="str">
        <f t="shared" si="485"/>
        <v/>
      </c>
      <c r="S1588" s="44" t="str">
        <f t="shared" si="486"/>
        <v/>
      </c>
      <c r="T1588" s="44" t="str">
        <f t="shared" si="487"/>
        <v/>
      </c>
      <c r="U1588" s="44" t="str">
        <f t="shared" si="488"/>
        <v/>
      </c>
      <c r="V1588" s="44" t="str">
        <f t="shared" si="489"/>
        <v/>
      </c>
      <c r="X1588" s="44" t="str">
        <f>IF(AA1588=$AA$1,MAX($X$1:X1587)+1,"")</f>
        <v/>
      </c>
      <c r="Y1588" s="44" t="str">
        <f t="shared" si="490"/>
        <v/>
      </c>
      <c r="Z1588" s="44" t="str">
        <f t="shared" si="477"/>
        <v/>
      </c>
      <c r="AA1588" s="44" t="str">
        <f t="shared" si="491"/>
        <v/>
      </c>
      <c r="AB1588" s="44" t="str">
        <f t="shared" si="492"/>
        <v/>
      </c>
      <c r="AC1588" s="45" t="str">
        <f t="shared" si="493"/>
        <v/>
      </c>
      <c r="AD1588" s="45" t="str">
        <f t="shared" si="494"/>
        <v/>
      </c>
      <c r="AG1588"/>
    </row>
    <row r="1589" spans="1:33" x14ac:dyDescent="0.25">
      <c r="A1589" s="41" t="str">
        <f>IF(B1589=$Z$1,MAX($A$1:A1588)+1,"")</f>
        <v/>
      </c>
      <c r="B1589" s="48" t="s">
        <v>38</v>
      </c>
      <c r="C1589" s="41" t="s">
        <v>398</v>
      </c>
      <c r="D1589" s="49" t="s">
        <v>398</v>
      </c>
      <c r="E1589" s="50">
        <v>720755</v>
      </c>
      <c r="F1589" s="48" t="s">
        <v>24</v>
      </c>
      <c r="H1589" s="63">
        <f t="shared" si="476"/>
        <v>1588</v>
      </c>
      <c r="I1589" s="63" t="str">
        <f t="shared" si="478"/>
        <v/>
      </c>
      <c r="J1589" s="63" t="str">
        <f t="shared" si="479"/>
        <v/>
      </c>
      <c r="K1589" s="63" t="str">
        <f t="shared" si="480"/>
        <v/>
      </c>
      <c r="L1589" s="63" t="str">
        <f t="shared" si="481"/>
        <v/>
      </c>
      <c r="M1589" s="63" t="str">
        <f t="shared" si="482"/>
        <v/>
      </c>
      <c r="N1589" s="63" t="str">
        <f t="shared" si="483"/>
        <v/>
      </c>
      <c r="P1589" s="44" t="str">
        <f>IF($AB$1="NE","",IF(V1589=$V$1,MAX($P$1:P1588)+1,""))</f>
        <v/>
      </c>
      <c r="Q1589" s="44" t="str">
        <f t="shared" si="484"/>
        <v/>
      </c>
      <c r="R1589" s="44" t="str">
        <f t="shared" si="485"/>
        <v/>
      </c>
      <c r="S1589" s="44" t="str">
        <f t="shared" si="486"/>
        <v/>
      </c>
      <c r="T1589" s="44" t="str">
        <f t="shared" si="487"/>
        <v/>
      </c>
      <c r="U1589" s="44" t="str">
        <f t="shared" si="488"/>
        <v/>
      </c>
      <c r="V1589" s="44" t="str">
        <f t="shared" si="489"/>
        <v/>
      </c>
      <c r="X1589" s="44" t="str">
        <f>IF(AA1589=$AA$1,MAX($X$1:X1588)+1,"")</f>
        <v/>
      </c>
      <c r="Y1589" s="44" t="str">
        <f t="shared" si="490"/>
        <v/>
      </c>
      <c r="Z1589" s="44" t="str">
        <f t="shared" si="477"/>
        <v/>
      </c>
      <c r="AA1589" s="44" t="str">
        <f t="shared" si="491"/>
        <v/>
      </c>
      <c r="AB1589" s="44" t="str">
        <f t="shared" si="492"/>
        <v/>
      </c>
      <c r="AC1589" s="45" t="str">
        <f t="shared" si="493"/>
        <v/>
      </c>
      <c r="AD1589" s="45" t="str">
        <f t="shared" si="494"/>
        <v/>
      </c>
      <c r="AG1589"/>
    </row>
    <row r="1590" spans="1:33" x14ac:dyDescent="0.25">
      <c r="A1590" s="41" t="str">
        <f>IF(B1590=$Z$1,MAX($A$1:A1589)+1,"")</f>
        <v/>
      </c>
      <c r="B1590" s="48" t="s">
        <v>38</v>
      </c>
      <c r="C1590" s="41" t="s">
        <v>398</v>
      </c>
      <c r="D1590" s="49" t="s">
        <v>1396</v>
      </c>
      <c r="E1590" s="50">
        <v>750867</v>
      </c>
      <c r="F1590" s="48" t="s">
        <v>24</v>
      </c>
      <c r="H1590" s="63">
        <f t="shared" si="476"/>
        <v>1589</v>
      </c>
      <c r="I1590" s="63" t="str">
        <f t="shared" si="478"/>
        <v/>
      </c>
      <c r="J1590" s="63" t="str">
        <f t="shared" si="479"/>
        <v/>
      </c>
      <c r="K1590" s="63" t="str">
        <f t="shared" si="480"/>
        <v/>
      </c>
      <c r="L1590" s="63" t="str">
        <f t="shared" si="481"/>
        <v/>
      </c>
      <c r="M1590" s="63" t="str">
        <f t="shared" si="482"/>
        <v/>
      </c>
      <c r="N1590" s="63" t="str">
        <f t="shared" si="483"/>
        <v/>
      </c>
      <c r="P1590" s="44" t="str">
        <f>IF($AB$1="NE","",IF(V1590=$V$1,MAX($P$1:P1589)+1,""))</f>
        <v/>
      </c>
      <c r="Q1590" s="44" t="str">
        <f t="shared" si="484"/>
        <v/>
      </c>
      <c r="R1590" s="44" t="str">
        <f t="shared" si="485"/>
        <v/>
      </c>
      <c r="S1590" s="44" t="str">
        <f t="shared" si="486"/>
        <v/>
      </c>
      <c r="T1590" s="44" t="str">
        <f t="shared" si="487"/>
        <v/>
      </c>
      <c r="U1590" s="44" t="str">
        <f t="shared" si="488"/>
        <v/>
      </c>
      <c r="V1590" s="44" t="str">
        <f t="shared" si="489"/>
        <v/>
      </c>
      <c r="X1590" s="44" t="str">
        <f>IF(AA1590=$AA$1,MAX($X$1:X1589)+1,"")</f>
        <v/>
      </c>
      <c r="Y1590" s="44" t="str">
        <f t="shared" si="490"/>
        <v/>
      </c>
      <c r="Z1590" s="44" t="str">
        <f t="shared" si="477"/>
        <v/>
      </c>
      <c r="AA1590" s="44" t="str">
        <f t="shared" si="491"/>
        <v/>
      </c>
      <c r="AB1590" s="44" t="str">
        <f t="shared" si="492"/>
        <v/>
      </c>
      <c r="AC1590" s="45" t="str">
        <f t="shared" si="493"/>
        <v/>
      </c>
      <c r="AD1590" s="45" t="str">
        <f t="shared" si="494"/>
        <v/>
      </c>
      <c r="AG1590"/>
    </row>
    <row r="1591" spans="1:33" x14ac:dyDescent="0.25">
      <c r="A1591" s="41" t="str">
        <f>IF(B1591=$Z$1,MAX($A$1:A1590)+1,"")</f>
        <v/>
      </c>
      <c r="B1591" s="48" t="s">
        <v>38</v>
      </c>
      <c r="C1591" s="41" t="s">
        <v>398</v>
      </c>
      <c r="D1591" s="49" t="s">
        <v>1397</v>
      </c>
      <c r="E1591" s="50">
        <v>751235</v>
      </c>
      <c r="F1591" s="48" t="s">
        <v>24</v>
      </c>
      <c r="H1591" s="63">
        <f t="shared" si="476"/>
        <v>1590</v>
      </c>
      <c r="I1591" s="63" t="str">
        <f t="shared" si="478"/>
        <v/>
      </c>
      <c r="J1591" s="63" t="str">
        <f t="shared" si="479"/>
        <v/>
      </c>
      <c r="K1591" s="63" t="str">
        <f t="shared" si="480"/>
        <v/>
      </c>
      <c r="L1591" s="63" t="str">
        <f t="shared" si="481"/>
        <v/>
      </c>
      <c r="M1591" s="63" t="str">
        <f t="shared" si="482"/>
        <v/>
      </c>
      <c r="N1591" s="63" t="str">
        <f t="shared" si="483"/>
        <v/>
      </c>
      <c r="P1591" s="44" t="str">
        <f>IF($AB$1="NE","",IF(V1591=$V$1,MAX($P$1:P1590)+1,""))</f>
        <v/>
      </c>
      <c r="Q1591" s="44" t="str">
        <f t="shared" si="484"/>
        <v/>
      </c>
      <c r="R1591" s="44" t="str">
        <f t="shared" si="485"/>
        <v/>
      </c>
      <c r="S1591" s="44" t="str">
        <f t="shared" si="486"/>
        <v/>
      </c>
      <c r="T1591" s="44" t="str">
        <f t="shared" si="487"/>
        <v/>
      </c>
      <c r="U1591" s="44" t="str">
        <f t="shared" si="488"/>
        <v/>
      </c>
      <c r="V1591" s="44" t="str">
        <f t="shared" si="489"/>
        <v/>
      </c>
      <c r="X1591" s="44" t="str">
        <f>IF(AA1591=$AA$1,MAX($X$1:X1590)+1,"")</f>
        <v/>
      </c>
      <c r="Y1591" s="44" t="str">
        <f t="shared" si="490"/>
        <v/>
      </c>
      <c r="Z1591" s="44" t="str">
        <f t="shared" si="477"/>
        <v/>
      </c>
      <c r="AA1591" s="44" t="str">
        <f t="shared" si="491"/>
        <v/>
      </c>
      <c r="AB1591" s="44" t="str">
        <f t="shared" si="492"/>
        <v/>
      </c>
      <c r="AC1591" s="45" t="str">
        <f t="shared" si="493"/>
        <v/>
      </c>
      <c r="AD1591" s="45" t="str">
        <f t="shared" si="494"/>
        <v/>
      </c>
      <c r="AG1591"/>
    </row>
    <row r="1592" spans="1:33" x14ac:dyDescent="0.25">
      <c r="A1592" s="41" t="str">
        <f>IF(B1592=$Z$1,MAX($A$1:A1591)+1,"")</f>
        <v/>
      </c>
      <c r="B1592" s="48" t="s">
        <v>38</v>
      </c>
      <c r="C1592" s="41" t="s">
        <v>398</v>
      </c>
      <c r="D1592" s="49" t="s">
        <v>401</v>
      </c>
      <c r="E1592" s="50">
        <v>664821</v>
      </c>
      <c r="F1592" s="48" t="s">
        <v>24</v>
      </c>
      <c r="H1592" s="63">
        <f t="shared" si="476"/>
        <v>1591</v>
      </c>
      <c r="I1592" s="63" t="str">
        <f t="shared" si="478"/>
        <v/>
      </c>
      <c r="J1592" s="63" t="str">
        <f t="shared" si="479"/>
        <v/>
      </c>
      <c r="K1592" s="63" t="str">
        <f t="shared" si="480"/>
        <v/>
      </c>
      <c r="L1592" s="63" t="str">
        <f t="shared" si="481"/>
        <v/>
      </c>
      <c r="M1592" s="63" t="str">
        <f t="shared" si="482"/>
        <v/>
      </c>
      <c r="N1592" s="63" t="str">
        <f t="shared" si="483"/>
        <v/>
      </c>
      <c r="P1592" s="44" t="str">
        <f>IF($AB$1="NE","",IF(V1592=$V$1,MAX($P$1:P1591)+1,""))</f>
        <v/>
      </c>
      <c r="Q1592" s="44" t="str">
        <f t="shared" si="484"/>
        <v/>
      </c>
      <c r="R1592" s="44" t="str">
        <f t="shared" si="485"/>
        <v/>
      </c>
      <c r="S1592" s="44" t="str">
        <f t="shared" si="486"/>
        <v/>
      </c>
      <c r="T1592" s="44" t="str">
        <f t="shared" si="487"/>
        <v/>
      </c>
      <c r="U1592" s="44" t="str">
        <f t="shared" si="488"/>
        <v/>
      </c>
      <c r="V1592" s="44" t="str">
        <f t="shared" si="489"/>
        <v/>
      </c>
      <c r="X1592" s="44" t="str">
        <f>IF(AA1592=$AA$1,MAX($X$1:X1591)+1,"")</f>
        <v/>
      </c>
      <c r="Y1592" s="44" t="str">
        <f t="shared" si="490"/>
        <v/>
      </c>
      <c r="Z1592" s="44" t="str">
        <f t="shared" si="477"/>
        <v/>
      </c>
      <c r="AA1592" s="44" t="str">
        <f t="shared" si="491"/>
        <v/>
      </c>
      <c r="AB1592" s="44" t="str">
        <f t="shared" si="492"/>
        <v/>
      </c>
      <c r="AC1592" s="45" t="str">
        <f t="shared" si="493"/>
        <v/>
      </c>
      <c r="AD1592" s="45" t="str">
        <f t="shared" si="494"/>
        <v/>
      </c>
      <c r="AG1592"/>
    </row>
    <row r="1593" spans="1:33" x14ac:dyDescent="0.25">
      <c r="A1593" s="41" t="str">
        <f>IF(B1593=$Z$1,MAX($A$1:A1592)+1,"")</f>
        <v/>
      </c>
      <c r="B1593" s="48" t="s">
        <v>38</v>
      </c>
      <c r="C1593" s="41" t="s">
        <v>398</v>
      </c>
      <c r="D1593" s="49" t="s">
        <v>1398</v>
      </c>
      <c r="E1593" s="50">
        <v>763705</v>
      </c>
      <c r="F1593" s="48" t="s">
        <v>24</v>
      </c>
      <c r="H1593" s="63">
        <f t="shared" si="476"/>
        <v>1592</v>
      </c>
      <c r="I1593" s="63" t="str">
        <f t="shared" si="478"/>
        <v/>
      </c>
      <c r="J1593" s="63" t="str">
        <f t="shared" si="479"/>
        <v/>
      </c>
      <c r="K1593" s="63" t="str">
        <f t="shared" si="480"/>
        <v/>
      </c>
      <c r="L1593" s="63" t="str">
        <f t="shared" si="481"/>
        <v/>
      </c>
      <c r="M1593" s="63" t="str">
        <f t="shared" si="482"/>
        <v/>
      </c>
      <c r="N1593" s="63" t="str">
        <f t="shared" si="483"/>
        <v/>
      </c>
      <c r="P1593" s="44" t="str">
        <f>IF($AB$1="NE","",IF(V1593=$V$1,MAX($P$1:P1592)+1,""))</f>
        <v/>
      </c>
      <c r="Q1593" s="44" t="str">
        <f t="shared" si="484"/>
        <v/>
      </c>
      <c r="R1593" s="44" t="str">
        <f t="shared" si="485"/>
        <v/>
      </c>
      <c r="S1593" s="44" t="str">
        <f t="shared" si="486"/>
        <v/>
      </c>
      <c r="T1593" s="44" t="str">
        <f t="shared" si="487"/>
        <v/>
      </c>
      <c r="U1593" s="44" t="str">
        <f t="shared" si="488"/>
        <v/>
      </c>
      <c r="V1593" s="44" t="str">
        <f t="shared" si="489"/>
        <v/>
      </c>
      <c r="X1593" s="44" t="str">
        <f>IF(AA1593=$AA$1,MAX($X$1:X1592)+1,"")</f>
        <v/>
      </c>
      <c r="Y1593" s="44" t="str">
        <f t="shared" si="490"/>
        <v/>
      </c>
      <c r="Z1593" s="44" t="str">
        <f t="shared" si="477"/>
        <v/>
      </c>
      <c r="AA1593" s="44" t="str">
        <f t="shared" si="491"/>
        <v/>
      </c>
      <c r="AB1593" s="44" t="str">
        <f t="shared" si="492"/>
        <v/>
      </c>
      <c r="AC1593" s="45" t="str">
        <f t="shared" si="493"/>
        <v/>
      </c>
      <c r="AD1593" s="45" t="str">
        <f t="shared" si="494"/>
        <v/>
      </c>
      <c r="AG1593"/>
    </row>
    <row r="1594" spans="1:33" x14ac:dyDescent="0.25">
      <c r="A1594" s="41" t="str">
        <f>IF(B1594=$Z$1,MAX($A$1:A1593)+1,"")</f>
        <v/>
      </c>
      <c r="B1594" s="48" t="s">
        <v>38</v>
      </c>
      <c r="C1594" s="41" t="s">
        <v>398</v>
      </c>
      <c r="D1594" s="49" t="s">
        <v>1399</v>
      </c>
      <c r="E1594" s="50">
        <v>656666</v>
      </c>
      <c r="F1594" s="48" t="s">
        <v>24</v>
      </c>
      <c r="H1594" s="63">
        <f t="shared" si="476"/>
        <v>1593</v>
      </c>
      <c r="I1594" s="63" t="str">
        <f t="shared" si="478"/>
        <v/>
      </c>
      <c r="J1594" s="63" t="str">
        <f t="shared" si="479"/>
        <v/>
      </c>
      <c r="K1594" s="63" t="str">
        <f t="shared" si="480"/>
        <v/>
      </c>
      <c r="L1594" s="63" t="str">
        <f t="shared" si="481"/>
        <v/>
      </c>
      <c r="M1594" s="63" t="str">
        <f t="shared" si="482"/>
        <v/>
      </c>
      <c r="N1594" s="63" t="str">
        <f t="shared" si="483"/>
        <v/>
      </c>
      <c r="P1594" s="44" t="str">
        <f>IF($AB$1="NE","",IF(V1594=$V$1,MAX($P$1:P1593)+1,""))</f>
        <v/>
      </c>
      <c r="Q1594" s="44" t="str">
        <f t="shared" si="484"/>
        <v/>
      </c>
      <c r="R1594" s="44" t="str">
        <f t="shared" si="485"/>
        <v/>
      </c>
      <c r="S1594" s="44" t="str">
        <f t="shared" si="486"/>
        <v/>
      </c>
      <c r="T1594" s="44" t="str">
        <f t="shared" si="487"/>
        <v/>
      </c>
      <c r="U1594" s="44" t="str">
        <f t="shared" si="488"/>
        <v/>
      </c>
      <c r="V1594" s="44" t="str">
        <f t="shared" si="489"/>
        <v/>
      </c>
      <c r="X1594" s="44" t="str">
        <f>IF(AA1594=$AA$1,MAX($X$1:X1593)+1,"")</f>
        <v/>
      </c>
      <c r="Y1594" s="44" t="str">
        <f t="shared" si="490"/>
        <v/>
      </c>
      <c r="Z1594" s="44" t="str">
        <f t="shared" si="477"/>
        <v/>
      </c>
      <c r="AA1594" s="44" t="str">
        <f t="shared" si="491"/>
        <v/>
      </c>
      <c r="AB1594" s="44" t="str">
        <f t="shared" si="492"/>
        <v/>
      </c>
      <c r="AC1594" s="45" t="str">
        <f t="shared" si="493"/>
        <v/>
      </c>
      <c r="AD1594" s="45" t="str">
        <f t="shared" si="494"/>
        <v/>
      </c>
      <c r="AG1594"/>
    </row>
    <row r="1595" spans="1:33" x14ac:dyDescent="0.25">
      <c r="A1595" s="41" t="str">
        <f>IF(B1595=$Z$1,MAX($A$1:A1594)+1,"")</f>
        <v/>
      </c>
      <c r="B1595" s="48" t="s">
        <v>38</v>
      </c>
      <c r="C1595" s="41" t="s">
        <v>398</v>
      </c>
      <c r="D1595" s="49" t="s">
        <v>1400</v>
      </c>
      <c r="E1595" s="50">
        <v>674311</v>
      </c>
      <c r="F1595" s="48" t="s">
        <v>24</v>
      </c>
      <c r="H1595" s="63">
        <f t="shared" si="476"/>
        <v>1594</v>
      </c>
      <c r="I1595" s="63" t="str">
        <f t="shared" si="478"/>
        <v/>
      </c>
      <c r="J1595" s="63" t="str">
        <f t="shared" si="479"/>
        <v/>
      </c>
      <c r="K1595" s="63" t="str">
        <f t="shared" si="480"/>
        <v/>
      </c>
      <c r="L1595" s="63" t="str">
        <f t="shared" si="481"/>
        <v/>
      </c>
      <c r="M1595" s="63" t="str">
        <f t="shared" si="482"/>
        <v/>
      </c>
      <c r="N1595" s="63" t="str">
        <f t="shared" si="483"/>
        <v/>
      </c>
      <c r="P1595" s="44" t="str">
        <f>IF($AB$1="NE","",IF(V1595=$V$1,MAX($P$1:P1594)+1,""))</f>
        <v/>
      </c>
      <c r="Q1595" s="44" t="str">
        <f t="shared" si="484"/>
        <v/>
      </c>
      <c r="R1595" s="44" t="str">
        <f t="shared" si="485"/>
        <v/>
      </c>
      <c r="S1595" s="44" t="str">
        <f t="shared" si="486"/>
        <v/>
      </c>
      <c r="T1595" s="44" t="str">
        <f t="shared" si="487"/>
        <v/>
      </c>
      <c r="U1595" s="44" t="str">
        <f t="shared" si="488"/>
        <v/>
      </c>
      <c r="V1595" s="44" t="str">
        <f t="shared" si="489"/>
        <v/>
      </c>
      <c r="X1595" s="44" t="str">
        <f>IF(AA1595=$AA$1,MAX($X$1:X1594)+1,"")</f>
        <v/>
      </c>
      <c r="Y1595" s="44" t="str">
        <f t="shared" si="490"/>
        <v/>
      </c>
      <c r="Z1595" s="44" t="str">
        <f t="shared" si="477"/>
        <v/>
      </c>
      <c r="AA1595" s="44" t="str">
        <f t="shared" si="491"/>
        <v/>
      </c>
      <c r="AB1595" s="44" t="str">
        <f t="shared" si="492"/>
        <v/>
      </c>
      <c r="AC1595" s="45" t="str">
        <f t="shared" si="493"/>
        <v/>
      </c>
      <c r="AD1595" s="45" t="str">
        <f t="shared" si="494"/>
        <v/>
      </c>
      <c r="AG1595"/>
    </row>
    <row r="1596" spans="1:33" x14ac:dyDescent="0.25">
      <c r="A1596" s="41" t="str">
        <f>IF(B1596=$Z$1,MAX($A$1:A1595)+1,"")</f>
        <v/>
      </c>
      <c r="B1596" s="48" t="s">
        <v>38</v>
      </c>
      <c r="C1596" s="41" t="s">
        <v>398</v>
      </c>
      <c r="D1596" s="49" t="s">
        <v>1401</v>
      </c>
      <c r="E1596" s="50">
        <v>767743</v>
      </c>
      <c r="F1596" s="48" t="s">
        <v>24</v>
      </c>
      <c r="H1596" s="63">
        <f t="shared" si="476"/>
        <v>1595</v>
      </c>
      <c r="I1596" s="63" t="str">
        <f t="shared" si="478"/>
        <v/>
      </c>
      <c r="J1596" s="63" t="str">
        <f t="shared" si="479"/>
        <v/>
      </c>
      <c r="K1596" s="63" t="str">
        <f t="shared" si="480"/>
        <v/>
      </c>
      <c r="L1596" s="63" t="str">
        <f t="shared" si="481"/>
        <v/>
      </c>
      <c r="M1596" s="63" t="str">
        <f t="shared" si="482"/>
        <v/>
      </c>
      <c r="N1596" s="63" t="str">
        <f t="shared" si="483"/>
        <v/>
      </c>
      <c r="P1596" s="44" t="str">
        <f>IF($AB$1="NE","",IF(V1596=$V$1,MAX($P$1:P1595)+1,""))</f>
        <v/>
      </c>
      <c r="Q1596" s="44" t="str">
        <f t="shared" si="484"/>
        <v/>
      </c>
      <c r="R1596" s="44" t="str">
        <f t="shared" si="485"/>
        <v/>
      </c>
      <c r="S1596" s="44" t="str">
        <f t="shared" si="486"/>
        <v/>
      </c>
      <c r="T1596" s="44" t="str">
        <f t="shared" si="487"/>
        <v/>
      </c>
      <c r="U1596" s="44" t="str">
        <f t="shared" si="488"/>
        <v/>
      </c>
      <c r="V1596" s="44" t="str">
        <f t="shared" si="489"/>
        <v/>
      </c>
      <c r="X1596" s="44" t="str">
        <f>IF(AA1596=$AA$1,MAX($X$1:X1595)+1,"")</f>
        <v/>
      </c>
      <c r="Y1596" s="44" t="str">
        <f t="shared" si="490"/>
        <v/>
      </c>
      <c r="Z1596" s="44" t="str">
        <f t="shared" si="477"/>
        <v/>
      </c>
      <c r="AA1596" s="44" t="str">
        <f t="shared" si="491"/>
        <v/>
      </c>
      <c r="AB1596" s="44" t="str">
        <f t="shared" si="492"/>
        <v/>
      </c>
      <c r="AC1596" s="45" t="str">
        <f t="shared" si="493"/>
        <v/>
      </c>
      <c r="AD1596" s="45" t="str">
        <f t="shared" si="494"/>
        <v/>
      </c>
      <c r="AG1596"/>
    </row>
    <row r="1597" spans="1:33" x14ac:dyDescent="0.25">
      <c r="A1597" s="41" t="str">
        <f>IF(B1597=$Z$1,MAX($A$1:A1596)+1,"")</f>
        <v/>
      </c>
      <c r="B1597" s="48" t="s">
        <v>38</v>
      </c>
      <c r="C1597" s="41" t="s">
        <v>398</v>
      </c>
      <c r="D1597" s="49" t="s">
        <v>1402</v>
      </c>
      <c r="E1597" s="50">
        <v>713244</v>
      </c>
      <c r="F1597" s="48" t="s">
        <v>24</v>
      </c>
      <c r="H1597" s="63">
        <f t="shared" si="476"/>
        <v>1596</v>
      </c>
      <c r="I1597" s="63" t="str">
        <f t="shared" si="478"/>
        <v/>
      </c>
      <c r="J1597" s="63" t="str">
        <f t="shared" si="479"/>
        <v/>
      </c>
      <c r="K1597" s="63" t="str">
        <f t="shared" si="480"/>
        <v/>
      </c>
      <c r="L1597" s="63" t="str">
        <f t="shared" si="481"/>
        <v/>
      </c>
      <c r="M1597" s="63" t="str">
        <f t="shared" si="482"/>
        <v/>
      </c>
      <c r="N1597" s="63" t="str">
        <f t="shared" si="483"/>
        <v/>
      </c>
      <c r="P1597" s="44" t="str">
        <f>IF($AB$1="NE","",IF(V1597=$V$1,MAX($P$1:P1596)+1,""))</f>
        <v/>
      </c>
      <c r="Q1597" s="44" t="str">
        <f t="shared" si="484"/>
        <v/>
      </c>
      <c r="R1597" s="44" t="str">
        <f t="shared" si="485"/>
        <v/>
      </c>
      <c r="S1597" s="44" t="str">
        <f t="shared" si="486"/>
        <v/>
      </c>
      <c r="T1597" s="44" t="str">
        <f t="shared" si="487"/>
        <v/>
      </c>
      <c r="U1597" s="44" t="str">
        <f t="shared" si="488"/>
        <v/>
      </c>
      <c r="V1597" s="44" t="str">
        <f t="shared" si="489"/>
        <v/>
      </c>
      <c r="X1597" s="44" t="str">
        <f>IF(AA1597=$AA$1,MAX($X$1:X1596)+1,"")</f>
        <v/>
      </c>
      <c r="Y1597" s="44" t="str">
        <f t="shared" si="490"/>
        <v/>
      </c>
      <c r="Z1597" s="44" t="str">
        <f t="shared" si="477"/>
        <v/>
      </c>
      <c r="AA1597" s="44" t="str">
        <f t="shared" si="491"/>
        <v/>
      </c>
      <c r="AB1597" s="44" t="str">
        <f t="shared" si="492"/>
        <v/>
      </c>
      <c r="AC1597" s="45" t="str">
        <f t="shared" si="493"/>
        <v/>
      </c>
      <c r="AD1597" s="45" t="str">
        <f t="shared" si="494"/>
        <v/>
      </c>
      <c r="AG1597"/>
    </row>
    <row r="1598" spans="1:33" x14ac:dyDescent="0.25">
      <c r="A1598" s="41" t="str">
        <f>IF(B1598=$Z$1,MAX($A$1:A1597)+1,"")</f>
        <v/>
      </c>
      <c r="B1598" s="48" t="s">
        <v>38</v>
      </c>
      <c r="C1598" s="41" t="s">
        <v>398</v>
      </c>
      <c r="D1598" s="49" t="s">
        <v>1403</v>
      </c>
      <c r="E1598" s="50">
        <v>750883</v>
      </c>
      <c r="F1598" s="48" t="s">
        <v>24</v>
      </c>
      <c r="H1598" s="63">
        <f t="shared" si="476"/>
        <v>1597</v>
      </c>
      <c r="I1598" s="63" t="str">
        <f t="shared" si="478"/>
        <v/>
      </c>
      <c r="J1598" s="63" t="str">
        <f t="shared" si="479"/>
        <v/>
      </c>
      <c r="K1598" s="63" t="str">
        <f t="shared" si="480"/>
        <v/>
      </c>
      <c r="L1598" s="63" t="str">
        <f t="shared" si="481"/>
        <v/>
      </c>
      <c r="M1598" s="63" t="str">
        <f t="shared" si="482"/>
        <v/>
      </c>
      <c r="N1598" s="63" t="str">
        <f t="shared" si="483"/>
        <v/>
      </c>
      <c r="P1598" s="44" t="str">
        <f>IF($AB$1="NE","",IF(V1598=$V$1,MAX($P$1:P1597)+1,""))</f>
        <v/>
      </c>
      <c r="Q1598" s="44" t="str">
        <f t="shared" si="484"/>
        <v/>
      </c>
      <c r="R1598" s="44" t="str">
        <f t="shared" si="485"/>
        <v/>
      </c>
      <c r="S1598" s="44" t="str">
        <f t="shared" si="486"/>
        <v/>
      </c>
      <c r="T1598" s="44" t="str">
        <f t="shared" si="487"/>
        <v/>
      </c>
      <c r="U1598" s="44" t="str">
        <f t="shared" si="488"/>
        <v/>
      </c>
      <c r="V1598" s="44" t="str">
        <f t="shared" si="489"/>
        <v/>
      </c>
      <c r="X1598" s="44" t="str">
        <f>IF(AA1598=$AA$1,MAX($X$1:X1597)+1,"")</f>
        <v/>
      </c>
      <c r="Y1598" s="44" t="str">
        <f t="shared" si="490"/>
        <v/>
      </c>
      <c r="Z1598" s="44" t="str">
        <f t="shared" si="477"/>
        <v/>
      </c>
      <c r="AA1598" s="44" t="str">
        <f t="shared" si="491"/>
        <v/>
      </c>
      <c r="AB1598" s="44" t="str">
        <f t="shared" si="492"/>
        <v/>
      </c>
      <c r="AC1598" s="45" t="str">
        <f t="shared" si="493"/>
        <v/>
      </c>
      <c r="AD1598" s="45" t="str">
        <f t="shared" si="494"/>
        <v/>
      </c>
      <c r="AG1598"/>
    </row>
    <row r="1599" spans="1:33" x14ac:dyDescent="0.25">
      <c r="A1599" s="41" t="str">
        <f>IF(B1599=$Z$1,MAX($A$1:A1598)+1,"")</f>
        <v/>
      </c>
      <c r="B1599" s="48" t="s">
        <v>38</v>
      </c>
      <c r="C1599" s="41" t="s">
        <v>398</v>
      </c>
      <c r="D1599" s="49" t="s">
        <v>1404</v>
      </c>
      <c r="E1599" s="50">
        <v>786152</v>
      </c>
      <c r="F1599" s="48" t="s">
        <v>24</v>
      </c>
      <c r="H1599" s="63">
        <f t="shared" si="476"/>
        <v>1598</v>
      </c>
      <c r="I1599" s="63" t="str">
        <f t="shared" si="478"/>
        <v/>
      </c>
      <c r="J1599" s="63" t="str">
        <f t="shared" si="479"/>
        <v/>
      </c>
      <c r="K1599" s="63" t="str">
        <f t="shared" si="480"/>
        <v/>
      </c>
      <c r="L1599" s="63" t="str">
        <f t="shared" si="481"/>
        <v/>
      </c>
      <c r="M1599" s="63" t="str">
        <f t="shared" si="482"/>
        <v/>
      </c>
      <c r="N1599" s="63" t="str">
        <f t="shared" si="483"/>
        <v/>
      </c>
      <c r="P1599" s="44" t="str">
        <f>IF($AB$1="NE","",IF(V1599=$V$1,MAX($P$1:P1598)+1,""))</f>
        <v/>
      </c>
      <c r="Q1599" s="44" t="str">
        <f t="shared" si="484"/>
        <v/>
      </c>
      <c r="R1599" s="44" t="str">
        <f t="shared" si="485"/>
        <v/>
      </c>
      <c r="S1599" s="44" t="str">
        <f t="shared" si="486"/>
        <v/>
      </c>
      <c r="T1599" s="44" t="str">
        <f t="shared" si="487"/>
        <v/>
      </c>
      <c r="U1599" s="44" t="str">
        <f t="shared" si="488"/>
        <v/>
      </c>
      <c r="V1599" s="44" t="str">
        <f t="shared" si="489"/>
        <v/>
      </c>
      <c r="X1599" s="44" t="str">
        <f>IF(AA1599=$AA$1,MAX($X$1:X1598)+1,"")</f>
        <v/>
      </c>
      <c r="Y1599" s="44" t="str">
        <f t="shared" si="490"/>
        <v/>
      </c>
      <c r="Z1599" s="44" t="str">
        <f t="shared" si="477"/>
        <v/>
      </c>
      <c r="AA1599" s="44" t="str">
        <f t="shared" si="491"/>
        <v/>
      </c>
      <c r="AB1599" s="44" t="str">
        <f t="shared" si="492"/>
        <v/>
      </c>
      <c r="AC1599" s="45" t="str">
        <f t="shared" si="493"/>
        <v/>
      </c>
      <c r="AD1599" s="45" t="str">
        <f t="shared" si="494"/>
        <v/>
      </c>
      <c r="AG1599"/>
    </row>
    <row r="1600" spans="1:33" x14ac:dyDescent="0.25">
      <c r="A1600" s="41" t="str">
        <f>IF(B1600=$Z$1,MAX($A$1:A1599)+1,"")</f>
        <v/>
      </c>
      <c r="B1600" s="48" t="s">
        <v>38</v>
      </c>
      <c r="C1600" s="41" t="s">
        <v>398</v>
      </c>
      <c r="D1600" s="49" t="s">
        <v>1405</v>
      </c>
      <c r="E1600" s="50">
        <v>785733</v>
      </c>
      <c r="F1600" s="48" t="s">
        <v>24</v>
      </c>
      <c r="H1600" s="63">
        <f t="shared" si="476"/>
        <v>1599</v>
      </c>
      <c r="I1600" s="63" t="str">
        <f t="shared" si="478"/>
        <v/>
      </c>
      <c r="J1600" s="63" t="str">
        <f t="shared" si="479"/>
        <v/>
      </c>
      <c r="K1600" s="63" t="str">
        <f t="shared" si="480"/>
        <v/>
      </c>
      <c r="L1600" s="63" t="str">
        <f t="shared" si="481"/>
        <v/>
      </c>
      <c r="M1600" s="63" t="str">
        <f t="shared" si="482"/>
        <v/>
      </c>
      <c r="N1600" s="63" t="str">
        <f t="shared" si="483"/>
        <v/>
      </c>
      <c r="P1600" s="44" t="str">
        <f>IF($AB$1="NE","",IF(V1600=$V$1,MAX($P$1:P1599)+1,""))</f>
        <v/>
      </c>
      <c r="Q1600" s="44" t="str">
        <f t="shared" si="484"/>
        <v/>
      </c>
      <c r="R1600" s="44" t="str">
        <f t="shared" si="485"/>
        <v/>
      </c>
      <c r="S1600" s="44" t="str">
        <f t="shared" si="486"/>
        <v/>
      </c>
      <c r="T1600" s="44" t="str">
        <f t="shared" si="487"/>
        <v/>
      </c>
      <c r="U1600" s="44" t="str">
        <f t="shared" si="488"/>
        <v/>
      </c>
      <c r="V1600" s="44" t="str">
        <f t="shared" si="489"/>
        <v/>
      </c>
      <c r="X1600" s="44" t="str">
        <f>IF(AA1600=$AA$1,MAX($X$1:X1599)+1,"")</f>
        <v/>
      </c>
      <c r="Y1600" s="44" t="str">
        <f t="shared" si="490"/>
        <v/>
      </c>
      <c r="Z1600" s="44" t="str">
        <f t="shared" si="477"/>
        <v/>
      </c>
      <c r="AA1600" s="44" t="str">
        <f t="shared" si="491"/>
        <v/>
      </c>
      <c r="AB1600" s="44" t="str">
        <f t="shared" si="492"/>
        <v/>
      </c>
      <c r="AC1600" s="45" t="str">
        <f t="shared" si="493"/>
        <v/>
      </c>
      <c r="AD1600" s="45" t="str">
        <f t="shared" si="494"/>
        <v/>
      </c>
      <c r="AG1600"/>
    </row>
    <row r="1601" spans="1:33" x14ac:dyDescent="0.25">
      <c r="A1601" s="41" t="str">
        <f>IF(B1601=$Z$1,MAX($A$1:A1600)+1,"")</f>
        <v/>
      </c>
      <c r="B1601" s="48" t="s">
        <v>38</v>
      </c>
      <c r="C1601" s="41" t="s">
        <v>398</v>
      </c>
      <c r="D1601" s="49" t="s">
        <v>402</v>
      </c>
      <c r="E1601" s="50">
        <v>664847</v>
      </c>
      <c r="F1601" s="48" t="s">
        <v>24</v>
      </c>
      <c r="H1601" s="63">
        <f t="shared" si="476"/>
        <v>1600</v>
      </c>
      <c r="I1601" s="63" t="str">
        <f t="shared" si="478"/>
        <v/>
      </c>
      <c r="J1601" s="63" t="str">
        <f t="shared" si="479"/>
        <v/>
      </c>
      <c r="K1601" s="63" t="str">
        <f t="shared" si="480"/>
        <v/>
      </c>
      <c r="L1601" s="63" t="str">
        <f t="shared" si="481"/>
        <v/>
      </c>
      <c r="M1601" s="63" t="str">
        <f t="shared" si="482"/>
        <v/>
      </c>
      <c r="N1601" s="63" t="str">
        <f t="shared" si="483"/>
        <v/>
      </c>
      <c r="P1601" s="44" t="str">
        <f>IF($AB$1="NE","",IF(V1601=$V$1,MAX($P$1:P1600)+1,""))</f>
        <v/>
      </c>
      <c r="Q1601" s="44" t="str">
        <f t="shared" si="484"/>
        <v/>
      </c>
      <c r="R1601" s="44" t="str">
        <f t="shared" si="485"/>
        <v/>
      </c>
      <c r="S1601" s="44" t="str">
        <f t="shared" si="486"/>
        <v/>
      </c>
      <c r="T1601" s="44" t="str">
        <f t="shared" si="487"/>
        <v/>
      </c>
      <c r="U1601" s="44" t="str">
        <f t="shared" si="488"/>
        <v/>
      </c>
      <c r="V1601" s="44" t="str">
        <f t="shared" si="489"/>
        <v/>
      </c>
      <c r="X1601" s="44" t="str">
        <f>IF(AA1601=$AA$1,MAX($X$1:X1600)+1,"")</f>
        <v/>
      </c>
      <c r="Y1601" s="44" t="str">
        <f t="shared" si="490"/>
        <v/>
      </c>
      <c r="Z1601" s="44" t="str">
        <f t="shared" si="477"/>
        <v/>
      </c>
      <c r="AA1601" s="44" t="str">
        <f t="shared" si="491"/>
        <v/>
      </c>
      <c r="AB1601" s="44" t="str">
        <f t="shared" si="492"/>
        <v/>
      </c>
      <c r="AC1601" s="45" t="str">
        <f t="shared" si="493"/>
        <v/>
      </c>
      <c r="AD1601" s="45" t="str">
        <f t="shared" si="494"/>
        <v/>
      </c>
      <c r="AG1601"/>
    </row>
    <row r="1602" spans="1:33" x14ac:dyDescent="0.25">
      <c r="A1602" s="41" t="str">
        <f>IF(B1602=$Z$1,MAX($A$1:A1601)+1,"")</f>
        <v/>
      </c>
      <c r="B1602" s="48" t="s">
        <v>38</v>
      </c>
      <c r="C1602" s="41" t="s">
        <v>398</v>
      </c>
      <c r="D1602" s="49" t="s">
        <v>1406</v>
      </c>
      <c r="E1602" s="50">
        <v>602698</v>
      </c>
      <c r="F1602" s="48" t="s">
        <v>24</v>
      </c>
      <c r="H1602" s="63">
        <f t="shared" si="476"/>
        <v>1601</v>
      </c>
      <c r="I1602" s="63" t="str">
        <f t="shared" si="478"/>
        <v/>
      </c>
      <c r="J1602" s="63" t="str">
        <f t="shared" si="479"/>
        <v/>
      </c>
      <c r="K1602" s="63" t="str">
        <f t="shared" si="480"/>
        <v/>
      </c>
      <c r="L1602" s="63" t="str">
        <f t="shared" si="481"/>
        <v/>
      </c>
      <c r="M1602" s="63" t="str">
        <f t="shared" si="482"/>
        <v/>
      </c>
      <c r="N1602" s="63" t="str">
        <f t="shared" si="483"/>
        <v/>
      </c>
      <c r="P1602" s="44" t="str">
        <f>IF($AB$1="NE","",IF(V1602=$V$1,MAX($P$1:P1601)+1,""))</f>
        <v/>
      </c>
      <c r="Q1602" s="44" t="str">
        <f t="shared" si="484"/>
        <v/>
      </c>
      <c r="R1602" s="44" t="str">
        <f t="shared" si="485"/>
        <v/>
      </c>
      <c r="S1602" s="44" t="str">
        <f t="shared" si="486"/>
        <v/>
      </c>
      <c r="T1602" s="44" t="str">
        <f t="shared" si="487"/>
        <v/>
      </c>
      <c r="U1602" s="44" t="str">
        <f t="shared" si="488"/>
        <v/>
      </c>
      <c r="V1602" s="44" t="str">
        <f t="shared" si="489"/>
        <v/>
      </c>
      <c r="X1602" s="44" t="str">
        <f>IF(AA1602=$AA$1,MAX($X$1:X1601)+1,"")</f>
        <v/>
      </c>
      <c r="Y1602" s="44" t="str">
        <f t="shared" si="490"/>
        <v/>
      </c>
      <c r="Z1602" s="44" t="str">
        <f t="shared" si="477"/>
        <v/>
      </c>
      <c r="AA1602" s="44" t="str">
        <f t="shared" si="491"/>
        <v/>
      </c>
      <c r="AB1602" s="44" t="str">
        <f t="shared" si="492"/>
        <v/>
      </c>
      <c r="AC1602" s="45" t="str">
        <f t="shared" si="493"/>
        <v/>
      </c>
      <c r="AD1602" s="45" t="str">
        <f t="shared" si="494"/>
        <v/>
      </c>
      <c r="AG1602"/>
    </row>
    <row r="1603" spans="1:33" x14ac:dyDescent="0.25">
      <c r="A1603" s="41" t="str">
        <f>IF(B1603=$Z$1,MAX($A$1:A1602)+1,"")</f>
        <v/>
      </c>
      <c r="B1603" s="48" t="s">
        <v>38</v>
      </c>
      <c r="C1603" s="41" t="s">
        <v>398</v>
      </c>
      <c r="D1603" s="49" t="s">
        <v>1407</v>
      </c>
      <c r="E1603" s="50">
        <v>791601</v>
      </c>
      <c r="F1603" s="48" t="s">
        <v>24</v>
      </c>
      <c r="H1603" s="63">
        <f t="shared" ref="H1603:H1666" si="495">IF($T$1="ANO",H1602+1,"")</f>
        <v>1602</v>
      </c>
      <c r="I1603" s="63" t="str">
        <f t="shared" si="478"/>
        <v/>
      </c>
      <c r="J1603" s="63" t="str">
        <f t="shared" si="479"/>
        <v/>
      </c>
      <c r="K1603" s="63" t="str">
        <f t="shared" si="480"/>
        <v/>
      </c>
      <c r="L1603" s="63" t="str">
        <f t="shared" si="481"/>
        <v/>
      </c>
      <c r="M1603" s="63" t="str">
        <f t="shared" si="482"/>
        <v/>
      </c>
      <c r="N1603" s="63" t="str">
        <f t="shared" si="483"/>
        <v/>
      </c>
      <c r="P1603" s="44" t="str">
        <f>IF($AB$1="NE","",IF(V1603=$V$1,MAX($P$1:P1602)+1,""))</f>
        <v/>
      </c>
      <c r="Q1603" s="44" t="str">
        <f t="shared" si="484"/>
        <v/>
      </c>
      <c r="R1603" s="44" t="str">
        <f t="shared" si="485"/>
        <v/>
      </c>
      <c r="S1603" s="44" t="str">
        <f t="shared" si="486"/>
        <v/>
      </c>
      <c r="T1603" s="44" t="str">
        <f t="shared" si="487"/>
        <v/>
      </c>
      <c r="U1603" s="44" t="str">
        <f t="shared" si="488"/>
        <v/>
      </c>
      <c r="V1603" s="44" t="str">
        <f t="shared" si="489"/>
        <v/>
      </c>
      <c r="X1603" s="44" t="str">
        <f>IF(AA1603=$AA$1,MAX($X$1:X1602)+1,"")</f>
        <v/>
      </c>
      <c r="Y1603" s="44" t="str">
        <f t="shared" si="490"/>
        <v/>
      </c>
      <c r="Z1603" s="44" t="str">
        <f t="shared" ref="Z1603:Z1666" si="496">IF(Y1603="","",LOOKUP(Y1603,$A$2:$A$10000,$B$2:$B$10000))</f>
        <v/>
      </c>
      <c r="AA1603" s="44" t="str">
        <f t="shared" si="491"/>
        <v/>
      </c>
      <c r="AB1603" s="44" t="str">
        <f t="shared" si="492"/>
        <v/>
      </c>
      <c r="AC1603" s="45" t="str">
        <f t="shared" si="493"/>
        <v/>
      </c>
      <c r="AD1603" s="45" t="str">
        <f t="shared" si="494"/>
        <v/>
      </c>
      <c r="AG1603"/>
    </row>
    <row r="1604" spans="1:33" x14ac:dyDescent="0.25">
      <c r="A1604" s="41" t="str">
        <f>IF(B1604=$Z$1,MAX($A$1:A1603)+1,"")</f>
        <v/>
      </c>
      <c r="B1604" s="48" t="s">
        <v>38</v>
      </c>
      <c r="C1604" s="41" t="s">
        <v>398</v>
      </c>
      <c r="D1604" s="49" t="s">
        <v>1408</v>
      </c>
      <c r="E1604" s="50">
        <v>624209</v>
      </c>
      <c r="F1604" s="48" t="s">
        <v>24</v>
      </c>
      <c r="H1604" s="63">
        <f t="shared" si="495"/>
        <v>1603</v>
      </c>
      <c r="I1604" s="63" t="str">
        <f t="shared" si="478"/>
        <v/>
      </c>
      <c r="J1604" s="63" t="str">
        <f t="shared" si="479"/>
        <v/>
      </c>
      <c r="K1604" s="63" t="str">
        <f t="shared" si="480"/>
        <v/>
      </c>
      <c r="L1604" s="63" t="str">
        <f t="shared" si="481"/>
        <v/>
      </c>
      <c r="M1604" s="63" t="str">
        <f t="shared" si="482"/>
        <v/>
      </c>
      <c r="N1604" s="63" t="str">
        <f t="shared" si="483"/>
        <v/>
      </c>
      <c r="P1604" s="44" t="str">
        <f>IF($AB$1="NE","",IF(V1604=$V$1,MAX($P$1:P1603)+1,""))</f>
        <v/>
      </c>
      <c r="Q1604" s="44" t="str">
        <f t="shared" si="484"/>
        <v/>
      </c>
      <c r="R1604" s="44" t="str">
        <f t="shared" si="485"/>
        <v/>
      </c>
      <c r="S1604" s="44" t="str">
        <f t="shared" si="486"/>
        <v/>
      </c>
      <c r="T1604" s="44" t="str">
        <f t="shared" si="487"/>
        <v/>
      </c>
      <c r="U1604" s="44" t="str">
        <f t="shared" si="488"/>
        <v/>
      </c>
      <c r="V1604" s="44" t="str">
        <f t="shared" si="489"/>
        <v/>
      </c>
      <c r="X1604" s="44" t="str">
        <f>IF(AA1604=$AA$1,MAX($X$1:X1603)+1,"")</f>
        <v/>
      </c>
      <c r="Y1604" s="44" t="str">
        <f t="shared" si="490"/>
        <v/>
      </c>
      <c r="Z1604" s="44" t="str">
        <f t="shared" si="496"/>
        <v/>
      </c>
      <c r="AA1604" s="44" t="str">
        <f t="shared" si="491"/>
        <v/>
      </c>
      <c r="AB1604" s="44" t="str">
        <f t="shared" si="492"/>
        <v/>
      </c>
      <c r="AC1604" s="45" t="str">
        <f t="shared" si="493"/>
        <v/>
      </c>
      <c r="AD1604" s="45" t="str">
        <f t="shared" si="494"/>
        <v/>
      </c>
      <c r="AG1604"/>
    </row>
    <row r="1605" spans="1:33" x14ac:dyDescent="0.25">
      <c r="A1605" s="41" t="str">
        <f>IF(B1605=$Z$1,MAX($A$1:A1604)+1,"")</f>
        <v/>
      </c>
      <c r="B1605" s="48" t="s">
        <v>38</v>
      </c>
      <c r="C1605" s="41" t="s">
        <v>398</v>
      </c>
      <c r="D1605" s="49" t="s">
        <v>1409</v>
      </c>
      <c r="E1605" s="50">
        <v>793981</v>
      </c>
      <c r="F1605" s="48" t="s">
        <v>24</v>
      </c>
      <c r="H1605" s="63">
        <f t="shared" si="495"/>
        <v>1604</v>
      </c>
      <c r="I1605" s="63" t="str">
        <f t="shared" si="478"/>
        <v/>
      </c>
      <c r="J1605" s="63" t="str">
        <f t="shared" si="479"/>
        <v/>
      </c>
      <c r="K1605" s="63" t="str">
        <f t="shared" si="480"/>
        <v/>
      </c>
      <c r="L1605" s="63" t="str">
        <f t="shared" si="481"/>
        <v/>
      </c>
      <c r="M1605" s="63" t="str">
        <f t="shared" si="482"/>
        <v/>
      </c>
      <c r="N1605" s="63" t="str">
        <f t="shared" si="483"/>
        <v/>
      </c>
      <c r="P1605" s="44" t="str">
        <f>IF($AB$1="NE","",IF(V1605=$V$1,MAX($P$1:P1604)+1,""))</f>
        <v/>
      </c>
      <c r="Q1605" s="44" t="str">
        <f t="shared" si="484"/>
        <v/>
      </c>
      <c r="R1605" s="44" t="str">
        <f t="shared" si="485"/>
        <v/>
      </c>
      <c r="S1605" s="44" t="str">
        <f t="shared" si="486"/>
        <v/>
      </c>
      <c r="T1605" s="44" t="str">
        <f t="shared" si="487"/>
        <v/>
      </c>
      <c r="U1605" s="44" t="str">
        <f t="shared" si="488"/>
        <v/>
      </c>
      <c r="V1605" s="44" t="str">
        <f t="shared" si="489"/>
        <v/>
      </c>
      <c r="X1605" s="44" t="str">
        <f>IF(AA1605=$AA$1,MAX($X$1:X1604)+1,"")</f>
        <v/>
      </c>
      <c r="Y1605" s="44" t="str">
        <f t="shared" si="490"/>
        <v/>
      </c>
      <c r="Z1605" s="44" t="str">
        <f t="shared" si="496"/>
        <v/>
      </c>
      <c r="AA1605" s="44" t="str">
        <f t="shared" si="491"/>
        <v/>
      </c>
      <c r="AB1605" s="44" t="str">
        <f t="shared" si="492"/>
        <v/>
      </c>
      <c r="AC1605" s="45" t="str">
        <f t="shared" si="493"/>
        <v/>
      </c>
      <c r="AD1605" s="45" t="str">
        <f t="shared" si="494"/>
        <v/>
      </c>
      <c r="AG1605"/>
    </row>
    <row r="1606" spans="1:33" x14ac:dyDescent="0.25">
      <c r="A1606" s="41" t="str">
        <f>IF(B1606=$Z$1,MAX($A$1:A1605)+1,"")</f>
        <v/>
      </c>
      <c r="B1606" s="48" t="s">
        <v>38</v>
      </c>
      <c r="C1606" s="41" t="s">
        <v>403</v>
      </c>
      <c r="D1606" s="49" t="s">
        <v>1410</v>
      </c>
      <c r="E1606" s="50">
        <v>626775</v>
      </c>
      <c r="F1606" s="48" t="s">
        <v>24</v>
      </c>
      <c r="H1606" s="63">
        <f t="shared" si="495"/>
        <v>1605</v>
      </c>
      <c r="I1606" s="63" t="str">
        <f t="shared" si="478"/>
        <v/>
      </c>
      <c r="J1606" s="63" t="str">
        <f t="shared" si="479"/>
        <v/>
      </c>
      <c r="K1606" s="63" t="str">
        <f t="shared" si="480"/>
        <v/>
      </c>
      <c r="L1606" s="63" t="str">
        <f t="shared" si="481"/>
        <v/>
      </c>
      <c r="M1606" s="63" t="str">
        <f t="shared" si="482"/>
        <v/>
      </c>
      <c r="N1606" s="63" t="str">
        <f t="shared" si="483"/>
        <v/>
      </c>
      <c r="P1606" s="44" t="str">
        <f>IF($AB$1="NE","",IF(V1606=$V$1,MAX($P$1:P1605)+1,""))</f>
        <v/>
      </c>
      <c r="Q1606" s="44" t="str">
        <f t="shared" si="484"/>
        <v/>
      </c>
      <c r="R1606" s="44" t="str">
        <f t="shared" si="485"/>
        <v/>
      </c>
      <c r="S1606" s="44" t="str">
        <f t="shared" si="486"/>
        <v/>
      </c>
      <c r="T1606" s="44" t="str">
        <f t="shared" si="487"/>
        <v/>
      </c>
      <c r="U1606" s="44" t="str">
        <f t="shared" si="488"/>
        <v/>
      </c>
      <c r="V1606" s="44" t="str">
        <f t="shared" si="489"/>
        <v/>
      </c>
      <c r="X1606" s="44" t="str">
        <f>IF(AA1606=$AA$1,MAX($X$1:X1605)+1,"")</f>
        <v/>
      </c>
      <c r="Y1606" s="44" t="str">
        <f t="shared" si="490"/>
        <v/>
      </c>
      <c r="Z1606" s="44" t="str">
        <f t="shared" si="496"/>
        <v/>
      </c>
      <c r="AA1606" s="44" t="str">
        <f t="shared" si="491"/>
        <v/>
      </c>
      <c r="AB1606" s="44" t="str">
        <f t="shared" si="492"/>
        <v/>
      </c>
      <c r="AC1606" s="45" t="str">
        <f t="shared" si="493"/>
        <v/>
      </c>
      <c r="AD1606" s="45" t="str">
        <f t="shared" si="494"/>
        <v/>
      </c>
      <c r="AG1606"/>
    </row>
    <row r="1607" spans="1:33" x14ac:dyDescent="0.25">
      <c r="A1607" s="41" t="str">
        <f>IF(B1607=$Z$1,MAX($A$1:A1606)+1,"")</f>
        <v/>
      </c>
      <c r="B1607" s="48" t="s">
        <v>38</v>
      </c>
      <c r="C1607" s="41" t="s">
        <v>403</v>
      </c>
      <c r="D1607" s="49" t="s">
        <v>404</v>
      </c>
      <c r="E1607" s="50">
        <v>641758</v>
      </c>
      <c r="F1607" s="48" t="s">
        <v>24</v>
      </c>
      <c r="H1607" s="63">
        <f t="shared" si="495"/>
        <v>1606</v>
      </c>
      <c r="I1607" s="63" t="str">
        <f t="shared" si="478"/>
        <v/>
      </c>
      <c r="J1607" s="63" t="str">
        <f t="shared" si="479"/>
        <v/>
      </c>
      <c r="K1607" s="63" t="str">
        <f t="shared" si="480"/>
        <v/>
      </c>
      <c r="L1607" s="63" t="str">
        <f t="shared" si="481"/>
        <v/>
      </c>
      <c r="M1607" s="63" t="str">
        <f t="shared" si="482"/>
        <v/>
      </c>
      <c r="N1607" s="63" t="str">
        <f t="shared" si="483"/>
        <v/>
      </c>
      <c r="P1607" s="44" t="str">
        <f>IF($AB$1="NE","",IF(V1607=$V$1,MAX($P$1:P1606)+1,""))</f>
        <v/>
      </c>
      <c r="Q1607" s="44" t="str">
        <f t="shared" si="484"/>
        <v/>
      </c>
      <c r="R1607" s="44" t="str">
        <f t="shared" si="485"/>
        <v/>
      </c>
      <c r="S1607" s="44" t="str">
        <f t="shared" si="486"/>
        <v/>
      </c>
      <c r="T1607" s="44" t="str">
        <f t="shared" si="487"/>
        <v/>
      </c>
      <c r="U1607" s="44" t="str">
        <f t="shared" si="488"/>
        <v/>
      </c>
      <c r="V1607" s="44" t="str">
        <f t="shared" si="489"/>
        <v/>
      </c>
      <c r="X1607" s="44" t="str">
        <f>IF(AA1607=$AA$1,MAX($X$1:X1606)+1,"")</f>
        <v/>
      </c>
      <c r="Y1607" s="44" t="str">
        <f t="shared" si="490"/>
        <v/>
      </c>
      <c r="Z1607" s="44" t="str">
        <f t="shared" si="496"/>
        <v/>
      </c>
      <c r="AA1607" s="44" t="str">
        <f t="shared" si="491"/>
        <v/>
      </c>
      <c r="AB1607" s="44" t="str">
        <f t="shared" si="492"/>
        <v/>
      </c>
      <c r="AC1607" s="45" t="str">
        <f t="shared" si="493"/>
        <v/>
      </c>
      <c r="AD1607" s="45" t="str">
        <f t="shared" si="494"/>
        <v/>
      </c>
      <c r="AG1607"/>
    </row>
    <row r="1608" spans="1:33" x14ac:dyDescent="0.25">
      <c r="A1608" s="41" t="str">
        <f>IF(B1608=$Z$1,MAX($A$1:A1607)+1,"")</f>
        <v/>
      </c>
      <c r="B1608" s="48" t="s">
        <v>38</v>
      </c>
      <c r="C1608" s="41" t="s">
        <v>403</v>
      </c>
      <c r="D1608" s="49" t="s">
        <v>1411</v>
      </c>
      <c r="E1608" s="50">
        <v>751596</v>
      </c>
      <c r="F1608" s="48" t="s">
        <v>24</v>
      </c>
      <c r="H1608" s="63">
        <f t="shared" si="495"/>
        <v>1607</v>
      </c>
      <c r="I1608" s="63" t="str">
        <f t="shared" si="478"/>
        <v/>
      </c>
      <c r="J1608" s="63" t="str">
        <f t="shared" si="479"/>
        <v/>
      </c>
      <c r="K1608" s="63" t="str">
        <f t="shared" si="480"/>
        <v/>
      </c>
      <c r="L1608" s="63" t="str">
        <f t="shared" si="481"/>
        <v/>
      </c>
      <c r="M1608" s="63" t="str">
        <f t="shared" si="482"/>
        <v/>
      </c>
      <c r="N1608" s="63" t="str">
        <f t="shared" si="483"/>
        <v/>
      </c>
      <c r="P1608" s="44" t="str">
        <f>IF($AB$1="NE","",IF(V1608=$V$1,MAX($P$1:P1607)+1,""))</f>
        <v/>
      </c>
      <c r="Q1608" s="44" t="str">
        <f t="shared" si="484"/>
        <v/>
      </c>
      <c r="R1608" s="44" t="str">
        <f t="shared" si="485"/>
        <v/>
      </c>
      <c r="S1608" s="44" t="str">
        <f t="shared" si="486"/>
        <v/>
      </c>
      <c r="T1608" s="44" t="str">
        <f t="shared" si="487"/>
        <v/>
      </c>
      <c r="U1608" s="44" t="str">
        <f t="shared" si="488"/>
        <v/>
      </c>
      <c r="V1608" s="44" t="str">
        <f t="shared" si="489"/>
        <v/>
      </c>
      <c r="X1608" s="44" t="str">
        <f>IF(AA1608=$AA$1,MAX($X$1:X1607)+1,"")</f>
        <v/>
      </c>
      <c r="Y1608" s="44" t="str">
        <f t="shared" si="490"/>
        <v/>
      </c>
      <c r="Z1608" s="44" t="str">
        <f t="shared" si="496"/>
        <v/>
      </c>
      <c r="AA1608" s="44" t="str">
        <f t="shared" si="491"/>
        <v/>
      </c>
      <c r="AB1608" s="44" t="str">
        <f t="shared" si="492"/>
        <v/>
      </c>
      <c r="AC1608" s="45" t="str">
        <f t="shared" si="493"/>
        <v/>
      </c>
      <c r="AD1608" s="45" t="str">
        <f t="shared" si="494"/>
        <v/>
      </c>
      <c r="AG1608"/>
    </row>
    <row r="1609" spans="1:33" x14ac:dyDescent="0.25">
      <c r="A1609" s="41" t="str">
        <f>IF(B1609=$Z$1,MAX($A$1:A1608)+1,"")</f>
        <v/>
      </c>
      <c r="B1609" s="48" t="s">
        <v>38</v>
      </c>
      <c r="C1609" s="41" t="s">
        <v>403</v>
      </c>
      <c r="D1609" s="49" t="s">
        <v>621</v>
      </c>
      <c r="E1609" s="50">
        <v>671088</v>
      </c>
      <c r="F1609" s="48" t="s">
        <v>24</v>
      </c>
      <c r="H1609" s="63">
        <f t="shared" si="495"/>
        <v>1608</v>
      </c>
      <c r="I1609" s="63" t="str">
        <f t="shared" si="478"/>
        <v/>
      </c>
      <c r="J1609" s="63" t="str">
        <f t="shared" si="479"/>
        <v/>
      </c>
      <c r="K1609" s="63" t="str">
        <f t="shared" si="480"/>
        <v/>
      </c>
      <c r="L1609" s="63" t="str">
        <f t="shared" si="481"/>
        <v/>
      </c>
      <c r="M1609" s="63" t="str">
        <f t="shared" si="482"/>
        <v/>
      </c>
      <c r="N1609" s="63" t="str">
        <f t="shared" si="483"/>
        <v/>
      </c>
      <c r="P1609" s="44" t="str">
        <f>IF($AB$1="NE","",IF(V1609=$V$1,MAX($P$1:P1608)+1,""))</f>
        <v/>
      </c>
      <c r="Q1609" s="44" t="str">
        <f t="shared" si="484"/>
        <v/>
      </c>
      <c r="R1609" s="44" t="str">
        <f t="shared" si="485"/>
        <v/>
      </c>
      <c r="S1609" s="44" t="str">
        <f t="shared" si="486"/>
        <v/>
      </c>
      <c r="T1609" s="44" t="str">
        <f t="shared" si="487"/>
        <v/>
      </c>
      <c r="U1609" s="44" t="str">
        <f t="shared" si="488"/>
        <v/>
      </c>
      <c r="V1609" s="44" t="str">
        <f t="shared" si="489"/>
        <v/>
      </c>
      <c r="X1609" s="44" t="str">
        <f>IF(AA1609=$AA$1,MAX($X$1:X1608)+1,"")</f>
        <v/>
      </c>
      <c r="Y1609" s="44" t="str">
        <f t="shared" si="490"/>
        <v/>
      </c>
      <c r="Z1609" s="44" t="str">
        <f t="shared" si="496"/>
        <v/>
      </c>
      <c r="AA1609" s="44" t="str">
        <f t="shared" si="491"/>
        <v/>
      </c>
      <c r="AB1609" s="44" t="str">
        <f t="shared" si="492"/>
        <v/>
      </c>
      <c r="AC1609" s="45" t="str">
        <f t="shared" si="493"/>
        <v/>
      </c>
      <c r="AD1609" s="45" t="str">
        <f t="shared" si="494"/>
        <v/>
      </c>
      <c r="AG1609"/>
    </row>
    <row r="1610" spans="1:33" x14ac:dyDescent="0.25">
      <c r="A1610" s="41" t="str">
        <f>IF(B1610=$Z$1,MAX($A$1:A1609)+1,"")</f>
        <v/>
      </c>
      <c r="B1610" s="48" t="s">
        <v>38</v>
      </c>
      <c r="C1610" s="41" t="s">
        <v>403</v>
      </c>
      <c r="D1610" s="49" t="s">
        <v>1413</v>
      </c>
      <c r="E1610" s="50">
        <v>646750</v>
      </c>
      <c r="F1610" s="48" t="s">
        <v>24</v>
      </c>
      <c r="H1610" s="63">
        <f t="shared" si="495"/>
        <v>1609</v>
      </c>
      <c r="I1610" s="63" t="str">
        <f t="shared" si="478"/>
        <v/>
      </c>
      <c r="J1610" s="63" t="str">
        <f t="shared" si="479"/>
        <v/>
      </c>
      <c r="K1610" s="63" t="str">
        <f t="shared" si="480"/>
        <v/>
      </c>
      <c r="L1610" s="63" t="str">
        <f t="shared" si="481"/>
        <v/>
      </c>
      <c r="M1610" s="63" t="str">
        <f t="shared" si="482"/>
        <v/>
      </c>
      <c r="N1610" s="63" t="str">
        <f t="shared" si="483"/>
        <v/>
      </c>
      <c r="P1610" s="44" t="str">
        <f>IF($AB$1="NE","",IF(V1610=$V$1,MAX($P$1:P1609)+1,""))</f>
        <v/>
      </c>
      <c r="Q1610" s="44" t="str">
        <f t="shared" si="484"/>
        <v/>
      </c>
      <c r="R1610" s="44" t="str">
        <f t="shared" si="485"/>
        <v/>
      </c>
      <c r="S1610" s="44" t="str">
        <f t="shared" si="486"/>
        <v/>
      </c>
      <c r="T1610" s="44" t="str">
        <f t="shared" si="487"/>
        <v/>
      </c>
      <c r="U1610" s="44" t="str">
        <f t="shared" si="488"/>
        <v/>
      </c>
      <c r="V1610" s="44" t="str">
        <f t="shared" si="489"/>
        <v/>
      </c>
      <c r="X1610" s="44" t="str">
        <f>IF(AA1610=$AA$1,MAX($X$1:X1609)+1,"")</f>
        <v/>
      </c>
      <c r="Y1610" s="44" t="str">
        <f t="shared" si="490"/>
        <v/>
      </c>
      <c r="Z1610" s="44" t="str">
        <f t="shared" si="496"/>
        <v/>
      </c>
      <c r="AA1610" s="44" t="str">
        <f t="shared" si="491"/>
        <v/>
      </c>
      <c r="AB1610" s="44" t="str">
        <f t="shared" si="492"/>
        <v/>
      </c>
      <c r="AC1610" s="45" t="str">
        <f t="shared" si="493"/>
        <v/>
      </c>
      <c r="AD1610" s="45" t="str">
        <f t="shared" si="494"/>
        <v/>
      </c>
      <c r="AG1610"/>
    </row>
    <row r="1611" spans="1:33" x14ac:dyDescent="0.25">
      <c r="A1611" s="41" t="str">
        <f>IF(B1611=$Z$1,MAX($A$1:A1610)+1,"")</f>
        <v/>
      </c>
      <c r="B1611" s="48" t="s">
        <v>38</v>
      </c>
      <c r="C1611" s="41" t="s">
        <v>403</v>
      </c>
      <c r="D1611" s="49" t="s">
        <v>405</v>
      </c>
      <c r="E1611" s="50">
        <v>641766</v>
      </c>
      <c r="F1611" s="48" t="s">
        <v>24</v>
      </c>
      <c r="H1611" s="63">
        <f t="shared" si="495"/>
        <v>1610</v>
      </c>
      <c r="I1611" s="63" t="str">
        <f t="shared" ref="I1611:I1674" si="497">IF(I1610="","",IF(MAX($P$2:$P$10000)=I1610,"",I1610+1))</f>
        <v/>
      </c>
      <c r="J1611" s="63" t="str">
        <f t="shared" ref="J1611:J1674" si="498">IF(I1611="","",LOOKUP(Q1611,$P$2:$P$10000,$R$2:$R$10000))</f>
        <v/>
      </c>
      <c r="K1611" s="63" t="str">
        <f t="shared" ref="K1611:K1674" si="499">IF(I1611="","",LOOKUP(I1611,$P$2:$P$10000,$S$2:$S$10000))</f>
        <v/>
      </c>
      <c r="L1611" s="63" t="str">
        <f t="shared" ref="L1611:L1674" si="500">IF(I1611="","",LOOKUP(I1611,$P$2:$P$10000,$T$2:$T$10000))</f>
        <v/>
      </c>
      <c r="M1611" s="63" t="str">
        <f t="shared" ref="M1611:M1674" si="501">IF(I1611="","",LOOKUP(I1611,$P$2:$P$10000,$U$2:$U$10000))</f>
        <v/>
      </c>
      <c r="N1611" s="63" t="str">
        <f t="shared" ref="N1611:N1674" si="502">IF(I1611="","",LOOKUP(I1611,$P$2:$P$10000,$V$2:$V$10000))</f>
        <v/>
      </c>
      <c r="P1611" s="44" t="str">
        <f>IF($AB$1="NE","",IF(V1611=$V$1,MAX($P$1:P1610)+1,""))</f>
        <v/>
      </c>
      <c r="Q1611" s="44" t="str">
        <f t="shared" ref="Q1611:Q1674" si="503">IF(Q1610="","",IF(MAX($X$2:$X$10000)=Q1610,"",Q1610+1))</f>
        <v/>
      </c>
      <c r="R1611" s="44" t="str">
        <f t="shared" ref="R1611:R1674" si="504">IF(Q1611="","",LOOKUP(Q1611,$Y$2:$Y$10000,$Z$2:$Z$10000))</f>
        <v/>
      </c>
      <c r="S1611" s="44" t="str">
        <f t="shared" ref="S1611:S1674" si="505">IF(Q1611="","",LOOKUP(Q1611,$X$2:$X$10000,$AA$2:$AA$10000))</f>
        <v/>
      </c>
      <c r="T1611" s="44" t="str">
        <f t="shared" ref="T1611:T1674" si="506">IF(Q1611="","",LOOKUP(Q1611,$X$2:$X$10000,$AB$2:$AB$10000))</f>
        <v/>
      </c>
      <c r="U1611" s="44" t="str">
        <f t="shared" ref="U1611:U1674" si="507">IF(Q1611="","",LOOKUP(Q1611,$X$2:$X$10000,$AC$2:$AC$10000))</f>
        <v/>
      </c>
      <c r="V1611" s="44" t="str">
        <f t="shared" ref="V1611:V1674" si="508">IF(Q1611="","",LOOKUP(Q1611,$X$2:$X$10000,$AD$2:$AD$10000))</f>
        <v/>
      </c>
      <c r="X1611" s="44" t="str">
        <f>IF(AA1611=$AA$1,MAX($X$1:X1610)+1,"")</f>
        <v/>
      </c>
      <c r="Y1611" s="44" t="str">
        <f t="shared" ref="Y1611:Y1674" si="509">IF(Y1610="","",IF(MAX($A$2:$A$10000)=Y1610,"",Y1610+1))</f>
        <v/>
      </c>
      <c r="Z1611" s="44" t="str">
        <f t="shared" si="496"/>
        <v/>
      </c>
      <c r="AA1611" s="44" t="str">
        <f t="shared" ref="AA1611:AA1674" si="510">IF(Y1611="","",LOOKUP(Y1611,$A$2:$A$10000,$C$2:$C$10000))</f>
        <v/>
      </c>
      <c r="AB1611" s="44" t="str">
        <f t="shared" ref="AB1611:AB1674" si="511">IF(Y1611="","",LOOKUP(Y1611,$A$2:$A$10000,$D$2:$D$10000))</f>
        <v/>
      </c>
      <c r="AC1611" s="45" t="str">
        <f t="shared" ref="AC1611:AC1674" si="512">IF(Y1611="","",LOOKUP(Y1611,$A$2:$A$10000,$E$2:$E$10000))</f>
        <v/>
      </c>
      <c r="AD1611" s="45" t="str">
        <f t="shared" ref="AD1611:AD1674" si="513">IF(Y1611="","",LOOKUP(Y1611,$A$2:$A$10000,$F$2:$F$10000))</f>
        <v/>
      </c>
      <c r="AG1611"/>
    </row>
    <row r="1612" spans="1:33" x14ac:dyDescent="0.25">
      <c r="A1612" s="41" t="str">
        <f>IF(B1612=$Z$1,MAX($A$1:A1611)+1,"")</f>
        <v/>
      </c>
      <c r="B1612" s="48" t="s">
        <v>38</v>
      </c>
      <c r="C1612" s="41" t="s">
        <v>403</v>
      </c>
      <c r="D1612" s="49" t="s">
        <v>624</v>
      </c>
      <c r="E1612" s="50">
        <v>671096</v>
      </c>
      <c r="F1612" s="48" t="s">
        <v>24</v>
      </c>
      <c r="H1612" s="63">
        <f t="shared" si="495"/>
        <v>1611</v>
      </c>
      <c r="I1612" s="63" t="str">
        <f t="shared" si="497"/>
        <v/>
      </c>
      <c r="J1612" s="63" t="str">
        <f t="shared" si="498"/>
        <v/>
      </c>
      <c r="K1612" s="63" t="str">
        <f t="shared" si="499"/>
        <v/>
      </c>
      <c r="L1612" s="63" t="str">
        <f t="shared" si="500"/>
        <v/>
      </c>
      <c r="M1612" s="63" t="str">
        <f t="shared" si="501"/>
        <v/>
      </c>
      <c r="N1612" s="63" t="str">
        <f t="shared" si="502"/>
        <v/>
      </c>
      <c r="P1612" s="44" t="str">
        <f>IF($AB$1="NE","",IF(V1612=$V$1,MAX($P$1:P1611)+1,""))</f>
        <v/>
      </c>
      <c r="Q1612" s="44" t="str">
        <f t="shared" si="503"/>
        <v/>
      </c>
      <c r="R1612" s="44" t="str">
        <f t="shared" si="504"/>
        <v/>
      </c>
      <c r="S1612" s="44" t="str">
        <f t="shared" si="505"/>
        <v/>
      </c>
      <c r="T1612" s="44" t="str">
        <f t="shared" si="506"/>
        <v/>
      </c>
      <c r="U1612" s="44" t="str">
        <f t="shared" si="507"/>
        <v/>
      </c>
      <c r="V1612" s="44" t="str">
        <f t="shared" si="508"/>
        <v/>
      </c>
      <c r="X1612" s="44" t="str">
        <f>IF(AA1612=$AA$1,MAX($X$1:X1611)+1,"")</f>
        <v/>
      </c>
      <c r="Y1612" s="44" t="str">
        <f t="shared" si="509"/>
        <v/>
      </c>
      <c r="Z1612" s="44" t="str">
        <f t="shared" si="496"/>
        <v/>
      </c>
      <c r="AA1612" s="44" t="str">
        <f t="shared" si="510"/>
        <v/>
      </c>
      <c r="AB1612" s="44" t="str">
        <f t="shared" si="511"/>
        <v/>
      </c>
      <c r="AC1612" s="45" t="str">
        <f t="shared" si="512"/>
        <v/>
      </c>
      <c r="AD1612" s="45" t="str">
        <f t="shared" si="513"/>
        <v/>
      </c>
      <c r="AG1612"/>
    </row>
    <row r="1613" spans="1:33" x14ac:dyDescent="0.25">
      <c r="A1613" s="41" t="str">
        <f>IF(B1613=$Z$1,MAX($A$1:A1612)+1,"")</f>
        <v/>
      </c>
      <c r="B1613" s="48" t="s">
        <v>38</v>
      </c>
      <c r="C1613" s="41" t="s">
        <v>403</v>
      </c>
      <c r="D1613" s="49" t="s">
        <v>406</v>
      </c>
      <c r="E1613" s="50">
        <v>755508</v>
      </c>
      <c r="F1613" s="48" t="s">
        <v>24</v>
      </c>
      <c r="H1613" s="63">
        <f t="shared" si="495"/>
        <v>1612</v>
      </c>
      <c r="I1613" s="63" t="str">
        <f t="shared" si="497"/>
        <v/>
      </c>
      <c r="J1613" s="63" t="str">
        <f t="shared" si="498"/>
        <v/>
      </c>
      <c r="K1613" s="63" t="str">
        <f t="shared" si="499"/>
        <v/>
      </c>
      <c r="L1613" s="63" t="str">
        <f t="shared" si="500"/>
        <v/>
      </c>
      <c r="M1613" s="63" t="str">
        <f t="shared" si="501"/>
        <v/>
      </c>
      <c r="N1613" s="63" t="str">
        <f t="shared" si="502"/>
        <v/>
      </c>
      <c r="P1613" s="44" t="str">
        <f>IF($AB$1="NE","",IF(V1613=$V$1,MAX($P$1:P1612)+1,""))</f>
        <v/>
      </c>
      <c r="Q1613" s="44" t="str">
        <f t="shared" si="503"/>
        <v/>
      </c>
      <c r="R1613" s="44" t="str">
        <f t="shared" si="504"/>
        <v/>
      </c>
      <c r="S1613" s="44" t="str">
        <f t="shared" si="505"/>
        <v/>
      </c>
      <c r="T1613" s="44" t="str">
        <f t="shared" si="506"/>
        <v/>
      </c>
      <c r="U1613" s="44" t="str">
        <f t="shared" si="507"/>
        <v/>
      </c>
      <c r="V1613" s="44" t="str">
        <f t="shared" si="508"/>
        <v/>
      </c>
      <c r="X1613" s="44" t="str">
        <f>IF(AA1613=$AA$1,MAX($X$1:X1612)+1,"")</f>
        <v/>
      </c>
      <c r="Y1613" s="44" t="str">
        <f t="shared" si="509"/>
        <v/>
      </c>
      <c r="Z1613" s="44" t="str">
        <f t="shared" si="496"/>
        <v/>
      </c>
      <c r="AA1613" s="44" t="str">
        <f t="shared" si="510"/>
        <v/>
      </c>
      <c r="AB1613" s="44" t="str">
        <f t="shared" si="511"/>
        <v/>
      </c>
      <c r="AC1613" s="45" t="str">
        <f t="shared" si="512"/>
        <v/>
      </c>
      <c r="AD1613" s="45" t="str">
        <f t="shared" si="513"/>
        <v/>
      </c>
      <c r="AG1613"/>
    </row>
    <row r="1614" spans="1:33" x14ac:dyDescent="0.25">
      <c r="A1614" s="41" t="str">
        <f>IF(B1614=$Z$1,MAX($A$1:A1613)+1,"")</f>
        <v/>
      </c>
      <c r="B1614" s="48" t="s">
        <v>38</v>
      </c>
      <c r="C1614" s="41" t="s">
        <v>403</v>
      </c>
      <c r="D1614" s="49" t="s">
        <v>626</v>
      </c>
      <c r="E1614" s="50">
        <v>653187</v>
      </c>
      <c r="F1614" s="48" t="s">
        <v>24</v>
      </c>
      <c r="H1614" s="63">
        <f t="shared" si="495"/>
        <v>1613</v>
      </c>
      <c r="I1614" s="63" t="str">
        <f t="shared" si="497"/>
        <v/>
      </c>
      <c r="J1614" s="63" t="str">
        <f t="shared" si="498"/>
        <v/>
      </c>
      <c r="K1614" s="63" t="str">
        <f t="shared" si="499"/>
        <v/>
      </c>
      <c r="L1614" s="63" t="str">
        <f t="shared" si="500"/>
        <v/>
      </c>
      <c r="M1614" s="63" t="str">
        <f t="shared" si="501"/>
        <v/>
      </c>
      <c r="N1614" s="63" t="str">
        <f t="shared" si="502"/>
        <v/>
      </c>
      <c r="P1614" s="44" t="str">
        <f>IF($AB$1="NE","",IF(V1614=$V$1,MAX($P$1:P1613)+1,""))</f>
        <v/>
      </c>
      <c r="Q1614" s="44" t="str">
        <f t="shared" si="503"/>
        <v/>
      </c>
      <c r="R1614" s="44" t="str">
        <f t="shared" si="504"/>
        <v/>
      </c>
      <c r="S1614" s="44" t="str">
        <f t="shared" si="505"/>
        <v/>
      </c>
      <c r="T1614" s="44" t="str">
        <f t="shared" si="506"/>
        <v/>
      </c>
      <c r="U1614" s="44" t="str">
        <f t="shared" si="507"/>
        <v/>
      </c>
      <c r="V1614" s="44" t="str">
        <f t="shared" si="508"/>
        <v/>
      </c>
      <c r="X1614" s="44" t="str">
        <f>IF(AA1614=$AA$1,MAX($X$1:X1613)+1,"")</f>
        <v/>
      </c>
      <c r="Y1614" s="44" t="str">
        <f t="shared" si="509"/>
        <v/>
      </c>
      <c r="Z1614" s="44" t="str">
        <f t="shared" si="496"/>
        <v/>
      </c>
      <c r="AA1614" s="44" t="str">
        <f t="shared" si="510"/>
        <v/>
      </c>
      <c r="AB1614" s="44" t="str">
        <f t="shared" si="511"/>
        <v/>
      </c>
      <c r="AC1614" s="45" t="str">
        <f t="shared" si="512"/>
        <v/>
      </c>
      <c r="AD1614" s="45" t="str">
        <f t="shared" si="513"/>
        <v/>
      </c>
      <c r="AG1614"/>
    </row>
    <row r="1615" spans="1:33" x14ac:dyDescent="0.25">
      <c r="A1615" s="41" t="str">
        <f>IF(B1615=$Z$1,MAX($A$1:A1614)+1,"")</f>
        <v/>
      </c>
      <c r="B1615" s="48" t="s">
        <v>38</v>
      </c>
      <c r="C1615" s="41" t="s">
        <v>403</v>
      </c>
      <c r="D1615" s="49" t="s">
        <v>1414</v>
      </c>
      <c r="E1615" s="50">
        <v>705942</v>
      </c>
      <c r="F1615" s="48" t="s">
        <v>24</v>
      </c>
      <c r="H1615" s="63">
        <f t="shared" si="495"/>
        <v>1614</v>
      </c>
      <c r="I1615" s="63" t="str">
        <f t="shared" si="497"/>
        <v/>
      </c>
      <c r="J1615" s="63" t="str">
        <f t="shared" si="498"/>
        <v/>
      </c>
      <c r="K1615" s="63" t="str">
        <f t="shared" si="499"/>
        <v/>
      </c>
      <c r="L1615" s="63" t="str">
        <f t="shared" si="500"/>
        <v/>
      </c>
      <c r="M1615" s="63" t="str">
        <f t="shared" si="501"/>
        <v/>
      </c>
      <c r="N1615" s="63" t="str">
        <f t="shared" si="502"/>
        <v/>
      </c>
      <c r="P1615" s="44" t="str">
        <f>IF($AB$1="NE","",IF(V1615=$V$1,MAX($P$1:P1614)+1,""))</f>
        <v/>
      </c>
      <c r="Q1615" s="44" t="str">
        <f t="shared" si="503"/>
        <v/>
      </c>
      <c r="R1615" s="44" t="str">
        <f t="shared" si="504"/>
        <v/>
      </c>
      <c r="S1615" s="44" t="str">
        <f t="shared" si="505"/>
        <v/>
      </c>
      <c r="T1615" s="44" t="str">
        <f t="shared" si="506"/>
        <v/>
      </c>
      <c r="U1615" s="44" t="str">
        <f t="shared" si="507"/>
        <v/>
      </c>
      <c r="V1615" s="44" t="str">
        <f t="shared" si="508"/>
        <v/>
      </c>
      <c r="X1615" s="44" t="str">
        <f>IF(AA1615=$AA$1,MAX($X$1:X1614)+1,"")</f>
        <v/>
      </c>
      <c r="Y1615" s="44" t="str">
        <f t="shared" si="509"/>
        <v/>
      </c>
      <c r="Z1615" s="44" t="str">
        <f t="shared" si="496"/>
        <v/>
      </c>
      <c r="AA1615" s="44" t="str">
        <f t="shared" si="510"/>
        <v/>
      </c>
      <c r="AB1615" s="44" t="str">
        <f t="shared" si="511"/>
        <v/>
      </c>
      <c r="AC1615" s="45" t="str">
        <f t="shared" si="512"/>
        <v/>
      </c>
      <c r="AD1615" s="45" t="str">
        <f t="shared" si="513"/>
        <v/>
      </c>
      <c r="AG1615"/>
    </row>
    <row r="1616" spans="1:33" x14ac:dyDescent="0.25">
      <c r="A1616" s="41" t="str">
        <f>IF(B1616=$Z$1,MAX($A$1:A1615)+1,"")</f>
        <v/>
      </c>
      <c r="B1616" s="48" t="s">
        <v>38</v>
      </c>
      <c r="C1616" s="41" t="s">
        <v>403</v>
      </c>
      <c r="D1616" s="49" t="s">
        <v>407</v>
      </c>
      <c r="E1616" s="50">
        <v>705551</v>
      </c>
      <c r="F1616" s="48" t="s">
        <v>24</v>
      </c>
      <c r="H1616" s="63">
        <f t="shared" si="495"/>
        <v>1615</v>
      </c>
      <c r="I1616" s="63" t="str">
        <f t="shared" si="497"/>
        <v/>
      </c>
      <c r="J1616" s="63" t="str">
        <f t="shared" si="498"/>
        <v/>
      </c>
      <c r="K1616" s="63" t="str">
        <f t="shared" si="499"/>
        <v/>
      </c>
      <c r="L1616" s="63" t="str">
        <f t="shared" si="500"/>
        <v/>
      </c>
      <c r="M1616" s="63" t="str">
        <f t="shared" si="501"/>
        <v/>
      </c>
      <c r="N1616" s="63" t="str">
        <f t="shared" si="502"/>
        <v/>
      </c>
      <c r="P1616" s="44" t="str">
        <f>IF($AB$1="NE","",IF(V1616=$V$1,MAX($P$1:P1615)+1,""))</f>
        <v/>
      </c>
      <c r="Q1616" s="44" t="str">
        <f t="shared" si="503"/>
        <v/>
      </c>
      <c r="R1616" s="44" t="str">
        <f t="shared" si="504"/>
        <v/>
      </c>
      <c r="S1616" s="44" t="str">
        <f t="shared" si="505"/>
        <v/>
      </c>
      <c r="T1616" s="44" t="str">
        <f t="shared" si="506"/>
        <v/>
      </c>
      <c r="U1616" s="44" t="str">
        <f t="shared" si="507"/>
        <v/>
      </c>
      <c r="V1616" s="44" t="str">
        <f t="shared" si="508"/>
        <v/>
      </c>
      <c r="X1616" s="44" t="str">
        <f>IF(AA1616=$AA$1,MAX($X$1:X1615)+1,"")</f>
        <v/>
      </c>
      <c r="Y1616" s="44" t="str">
        <f t="shared" si="509"/>
        <v/>
      </c>
      <c r="Z1616" s="44" t="str">
        <f t="shared" si="496"/>
        <v/>
      </c>
      <c r="AA1616" s="44" t="str">
        <f t="shared" si="510"/>
        <v/>
      </c>
      <c r="AB1616" s="44" t="str">
        <f t="shared" si="511"/>
        <v/>
      </c>
      <c r="AC1616" s="45" t="str">
        <f t="shared" si="512"/>
        <v/>
      </c>
      <c r="AD1616" s="45" t="str">
        <f t="shared" si="513"/>
        <v/>
      </c>
      <c r="AG1616"/>
    </row>
    <row r="1617" spans="1:33" x14ac:dyDescent="0.25">
      <c r="A1617" s="41" t="str">
        <f>IF(B1617=$Z$1,MAX($A$1:A1616)+1,"")</f>
        <v/>
      </c>
      <c r="B1617" s="48" t="s">
        <v>38</v>
      </c>
      <c r="C1617" s="41" t="s">
        <v>403</v>
      </c>
      <c r="D1617" s="49" t="s">
        <v>1415</v>
      </c>
      <c r="E1617" s="50">
        <v>751600</v>
      </c>
      <c r="F1617" s="48" t="s">
        <v>24</v>
      </c>
      <c r="H1617" s="63">
        <f t="shared" si="495"/>
        <v>1616</v>
      </c>
      <c r="I1617" s="63" t="str">
        <f t="shared" si="497"/>
        <v/>
      </c>
      <c r="J1617" s="63" t="str">
        <f t="shared" si="498"/>
        <v/>
      </c>
      <c r="K1617" s="63" t="str">
        <f t="shared" si="499"/>
        <v/>
      </c>
      <c r="L1617" s="63" t="str">
        <f t="shared" si="500"/>
        <v/>
      </c>
      <c r="M1617" s="63" t="str">
        <f t="shared" si="501"/>
        <v/>
      </c>
      <c r="N1617" s="63" t="str">
        <f t="shared" si="502"/>
        <v/>
      </c>
      <c r="P1617" s="44" t="str">
        <f>IF($AB$1="NE","",IF(V1617=$V$1,MAX($P$1:P1616)+1,""))</f>
        <v/>
      </c>
      <c r="Q1617" s="44" t="str">
        <f t="shared" si="503"/>
        <v/>
      </c>
      <c r="R1617" s="44" t="str">
        <f t="shared" si="504"/>
        <v/>
      </c>
      <c r="S1617" s="44" t="str">
        <f t="shared" si="505"/>
        <v/>
      </c>
      <c r="T1617" s="44" t="str">
        <f t="shared" si="506"/>
        <v/>
      </c>
      <c r="U1617" s="44" t="str">
        <f t="shared" si="507"/>
        <v/>
      </c>
      <c r="V1617" s="44" t="str">
        <f t="shared" si="508"/>
        <v/>
      </c>
      <c r="X1617" s="44" t="str">
        <f>IF(AA1617=$AA$1,MAX($X$1:X1616)+1,"")</f>
        <v/>
      </c>
      <c r="Y1617" s="44" t="str">
        <f t="shared" si="509"/>
        <v/>
      </c>
      <c r="Z1617" s="44" t="str">
        <f t="shared" si="496"/>
        <v/>
      </c>
      <c r="AA1617" s="44" t="str">
        <f t="shared" si="510"/>
        <v/>
      </c>
      <c r="AB1617" s="44" t="str">
        <f t="shared" si="511"/>
        <v/>
      </c>
      <c r="AC1617" s="45" t="str">
        <f t="shared" si="512"/>
        <v/>
      </c>
      <c r="AD1617" s="45" t="str">
        <f t="shared" si="513"/>
        <v/>
      </c>
      <c r="AG1617"/>
    </row>
    <row r="1618" spans="1:33" x14ac:dyDescent="0.25">
      <c r="A1618" s="41" t="str">
        <f>IF(B1618=$Z$1,MAX($A$1:A1617)+1,"")</f>
        <v/>
      </c>
      <c r="B1618" s="48" t="s">
        <v>38</v>
      </c>
      <c r="C1618" s="41" t="s">
        <v>403</v>
      </c>
      <c r="D1618" s="49" t="s">
        <v>628</v>
      </c>
      <c r="E1618" s="50">
        <v>755516</v>
      </c>
      <c r="F1618" s="48" t="s">
        <v>24</v>
      </c>
      <c r="H1618" s="63">
        <f t="shared" si="495"/>
        <v>1617</v>
      </c>
      <c r="I1618" s="63" t="str">
        <f t="shared" si="497"/>
        <v/>
      </c>
      <c r="J1618" s="63" t="str">
        <f t="shared" si="498"/>
        <v/>
      </c>
      <c r="K1618" s="63" t="str">
        <f t="shared" si="499"/>
        <v/>
      </c>
      <c r="L1618" s="63" t="str">
        <f t="shared" si="500"/>
        <v/>
      </c>
      <c r="M1618" s="63" t="str">
        <f t="shared" si="501"/>
        <v/>
      </c>
      <c r="N1618" s="63" t="str">
        <f t="shared" si="502"/>
        <v/>
      </c>
      <c r="P1618" s="44" t="str">
        <f>IF($AB$1="NE","",IF(V1618=$V$1,MAX($P$1:P1617)+1,""))</f>
        <v/>
      </c>
      <c r="Q1618" s="44" t="str">
        <f t="shared" si="503"/>
        <v/>
      </c>
      <c r="R1618" s="44" t="str">
        <f t="shared" si="504"/>
        <v/>
      </c>
      <c r="S1618" s="44" t="str">
        <f t="shared" si="505"/>
        <v/>
      </c>
      <c r="T1618" s="44" t="str">
        <f t="shared" si="506"/>
        <v/>
      </c>
      <c r="U1618" s="44" t="str">
        <f t="shared" si="507"/>
        <v/>
      </c>
      <c r="V1618" s="44" t="str">
        <f t="shared" si="508"/>
        <v/>
      </c>
      <c r="X1618" s="44" t="str">
        <f>IF(AA1618=$AA$1,MAX($X$1:X1617)+1,"")</f>
        <v/>
      </c>
      <c r="Y1618" s="44" t="str">
        <f t="shared" si="509"/>
        <v/>
      </c>
      <c r="Z1618" s="44" t="str">
        <f t="shared" si="496"/>
        <v/>
      </c>
      <c r="AA1618" s="44" t="str">
        <f t="shared" si="510"/>
        <v/>
      </c>
      <c r="AB1618" s="44" t="str">
        <f t="shared" si="511"/>
        <v/>
      </c>
      <c r="AC1618" s="45" t="str">
        <f t="shared" si="512"/>
        <v/>
      </c>
      <c r="AD1618" s="45" t="str">
        <f t="shared" si="513"/>
        <v/>
      </c>
      <c r="AG1618"/>
    </row>
    <row r="1619" spans="1:33" x14ac:dyDescent="0.25">
      <c r="A1619" s="41" t="str">
        <f>IF(B1619=$Z$1,MAX($A$1:A1618)+1,"")</f>
        <v/>
      </c>
      <c r="B1619" s="48" t="s">
        <v>38</v>
      </c>
      <c r="C1619" s="41" t="s">
        <v>403</v>
      </c>
      <c r="D1619" s="49" t="s">
        <v>408</v>
      </c>
      <c r="E1619" s="50">
        <v>646776</v>
      </c>
      <c r="F1619" s="48" t="s">
        <v>24</v>
      </c>
      <c r="H1619" s="63">
        <f t="shared" si="495"/>
        <v>1618</v>
      </c>
      <c r="I1619" s="63" t="str">
        <f t="shared" si="497"/>
        <v/>
      </c>
      <c r="J1619" s="63" t="str">
        <f t="shared" si="498"/>
        <v/>
      </c>
      <c r="K1619" s="63" t="str">
        <f t="shared" si="499"/>
        <v/>
      </c>
      <c r="L1619" s="63" t="str">
        <f t="shared" si="500"/>
        <v/>
      </c>
      <c r="M1619" s="63" t="str">
        <f t="shared" si="501"/>
        <v/>
      </c>
      <c r="N1619" s="63" t="str">
        <f t="shared" si="502"/>
        <v/>
      </c>
      <c r="P1619" s="44" t="str">
        <f>IF($AB$1="NE","",IF(V1619=$V$1,MAX($P$1:P1618)+1,""))</f>
        <v/>
      </c>
      <c r="Q1619" s="44" t="str">
        <f t="shared" si="503"/>
        <v/>
      </c>
      <c r="R1619" s="44" t="str">
        <f t="shared" si="504"/>
        <v/>
      </c>
      <c r="S1619" s="44" t="str">
        <f t="shared" si="505"/>
        <v/>
      </c>
      <c r="T1619" s="44" t="str">
        <f t="shared" si="506"/>
        <v/>
      </c>
      <c r="U1619" s="44" t="str">
        <f t="shared" si="507"/>
        <v/>
      </c>
      <c r="V1619" s="44" t="str">
        <f t="shared" si="508"/>
        <v/>
      </c>
      <c r="X1619" s="44" t="str">
        <f>IF(AA1619=$AA$1,MAX($X$1:X1618)+1,"")</f>
        <v/>
      </c>
      <c r="Y1619" s="44" t="str">
        <f t="shared" si="509"/>
        <v/>
      </c>
      <c r="Z1619" s="44" t="str">
        <f t="shared" si="496"/>
        <v/>
      </c>
      <c r="AA1619" s="44" t="str">
        <f t="shared" si="510"/>
        <v/>
      </c>
      <c r="AB1619" s="44" t="str">
        <f t="shared" si="511"/>
        <v/>
      </c>
      <c r="AC1619" s="45" t="str">
        <f t="shared" si="512"/>
        <v/>
      </c>
      <c r="AD1619" s="45" t="str">
        <f t="shared" si="513"/>
        <v/>
      </c>
      <c r="AG1619"/>
    </row>
    <row r="1620" spans="1:33" x14ac:dyDescent="0.25">
      <c r="A1620" s="41" t="str">
        <f>IF(B1620=$Z$1,MAX($A$1:A1619)+1,"")</f>
        <v/>
      </c>
      <c r="B1620" s="48" t="s">
        <v>38</v>
      </c>
      <c r="C1620" s="41" t="s">
        <v>403</v>
      </c>
      <c r="D1620" s="49" t="s">
        <v>1412</v>
      </c>
      <c r="E1620" s="50"/>
      <c r="F1620" s="48" t="s">
        <v>24</v>
      </c>
      <c r="H1620" s="63">
        <f t="shared" si="495"/>
        <v>1619</v>
      </c>
      <c r="I1620" s="63" t="str">
        <f t="shared" si="497"/>
        <v/>
      </c>
      <c r="J1620" s="63" t="str">
        <f t="shared" si="498"/>
        <v/>
      </c>
      <c r="K1620" s="63" t="str">
        <f t="shared" si="499"/>
        <v/>
      </c>
      <c r="L1620" s="63" t="str">
        <f t="shared" si="500"/>
        <v/>
      </c>
      <c r="M1620" s="63" t="str">
        <f t="shared" si="501"/>
        <v/>
      </c>
      <c r="N1620" s="63" t="str">
        <f t="shared" si="502"/>
        <v/>
      </c>
      <c r="P1620" s="44" t="str">
        <f>IF($AB$1="NE","",IF(V1620=$V$1,MAX($P$1:P1619)+1,""))</f>
        <v/>
      </c>
      <c r="Q1620" s="44" t="str">
        <f t="shared" si="503"/>
        <v/>
      </c>
      <c r="R1620" s="44" t="str">
        <f t="shared" si="504"/>
        <v/>
      </c>
      <c r="S1620" s="44" t="str">
        <f t="shared" si="505"/>
        <v/>
      </c>
      <c r="T1620" s="44" t="str">
        <f t="shared" si="506"/>
        <v/>
      </c>
      <c r="U1620" s="44" t="str">
        <f t="shared" si="507"/>
        <v/>
      </c>
      <c r="V1620" s="44" t="str">
        <f t="shared" si="508"/>
        <v/>
      </c>
      <c r="X1620" s="44" t="str">
        <f>IF(AA1620=$AA$1,MAX($X$1:X1619)+1,"")</f>
        <v/>
      </c>
      <c r="Y1620" s="44" t="str">
        <f t="shared" si="509"/>
        <v/>
      </c>
      <c r="Z1620" s="44" t="str">
        <f t="shared" si="496"/>
        <v/>
      </c>
      <c r="AA1620" s="44" t="str">
        <f t="shared" si="510"/>
        <v/>
      </c>
      <c r="AB1620" s="44" t="str">
        <f t="shared" si="511"/>
        <v/>
      </c>
      <c r="AC1620" s="45" t="str">
        <f t="shared" si="512"/>
        <v/>
      </c>
      <c r="AD1620" s="45" t="str">
        <f t="shared" si="513"/>
        <v/>
      </c>
      <c r="AG1620"/>
    </row>
    <row r="1621" spans="1:33" x14ac:dyDescent="0.25">
      <c r="A1621" s="41" t="str">
        <f>IF(B1621=$Z$1,MAX($A$1:A1620)+1,"")</f>
        <v/>
      </c>
      <c r="B1621" s="48" t="s">
        <v>38</v>
      </c>
      <c r="C1621" s="41" t="s">
        <v>403</v>
      </c>
      <c r="D1621" s="49" t="s">
        <v>1416</v>
      </c>
      <c r="E1621" s="50">
        <v>780383</v>
      </c>
      <c r="F1621" s="48" t="s">
        <v>24</v>
      </c>
      <c r="H1621" s="63">
        <f t="shared" si="495"/>
        <v>1620</v>
      </c>
      <c r="I1621" s="63" t="str">
        <f t="shared" si="497"/>
        <v/>
      </c>
      <c r="J1621" s="63" t="str">
        <f t="shared" si="498"/>
        <v/>
      </c>
      <c r="K1621" s="63" t="str">
        <f t="shared" si="499"/>
        <v/>
      </c>
      <c r="L1621" s="63" t="str">
        <f t="shared" si="500"/>
        <v/>
      </c>
      <c r="M1621" s="63" t="str">
        <f t="shared" si="501"/>
        <v/>
      </c>
      <c r="N1621" s="63" t="str">
        <f t="shared" si="502"/>
        <v/>
      </c>
      <c r="P1621" s="44" t="str">
        <f>IF($AB$1="NE","",IF(V1621=$V$1,MAX($P$1:P1620)+1,""))</f>
        <v/>
      </c>
      <c r="Q1621" s="44" t="str">
        <f t="shared" si="503"/>
        <v/>
      </c>
      <c r="R1621" s="44" t="str">
        <f t="shared" si="504"/>
        <v/>
      </c>
      <c r="S1621" s="44" t="str">
        <f t="shared" si="505"/>
        <v/>
      </c>
      <c r="T1621" s="44" t="str">
        <f t="shared" si="506"/>
        <v/>
      </c>
      <c r="U1621" s="44" t="str">
        <f t="shared" si="507"/>
        <v/>
      </c>
      <c r="V1621" s="44" t="str">
        <f t="shared" si="508"/>
        <v/>
      </c>
      <c r="X1621" s="44" t="str">
        <f>IF(AA1621=$AA$1,MAX($X$1:X1620)+1,"")</f>
        <v/>
      </c>
      <c r="Y1621" s="44" t="str">
        <f t="shared" si="509"/>
        <v/>
      </c>
      <c r="Z1621" s="44" t="str">
        <f t="shared" si="496"/>
        <v/>
      </c>
      <c r="AA1621" s="44" t="str">
        <f t="shared" si="510"/>
        <v/>
      </c>
      <c r="AB1621" s="44" t="str">
        <f t="shared" si="511"/>
        <v/>
      </c>
      <c r="AC1621" s="45" t="str">
        <f t="shared" si="512"/>
        <v/>
      </c>
      <c r="AD1621" s="45" t="str">
        <f t="shared" si="513"/>
        <v/>
      </c>
      <c r="AG1621"/>
    </row>
    <row r="1622" spans="1:33" x14ac:dyDescent="0.25">
      <c r="A1622" s="41" t="str">
        <f>IF(B1622=$Z$1,MAX($A$1:A1621)+1,"")</f>
        <v/>
      </c>
      <c r="B1622" s="48" t="s">
        <v>38</v>
      </c>
      <c r="C1622" s="41" t="s">
        <v>403</v>
      </c>
      <c r="D1622" s="49" t="s">
        <v>630</v>
      </c>
      <c r="E1622" s="50">
        <v>627623</v>
      </c>
      <c r="F1622" s="48" t="s">
        <v>24</v>
      </c>
      <c r="H1622" s="63">
        <f t="shared" si="495"/>
        <v>1621</v>
      </c>
      <c r="I1622" s="63" t="str">
        <f t="shared" si="497"/>
        <v/>
      </c>
      <c r="J1622" s="63" t="str">
        <f t="shared" si="498"/>
        <v/>
      </c>
      <c r="K1622" s="63" t="str">
        <f t="shared" si="499"/>
        <v/>
      </c>
      <c r="L1622" s="63" t="str">
        <f t="shared" si="500"/>
        <v/>
      </c>
      <c r="M1622" s="63" t="str">
        <f t="shared" si="501"/>
        <v/>
      </c>
      <c r="N1622" s="63" t="str">
        <f t="shared" si="502"/>
        <v/>
      </c>
      <c r="P1622" s="44" t="str">
        <f>IF($AB$1="NE","",IF(V1622=$V$1,MAX($P$1:P1621)+1,""))</f>
        <v/>
      </c>
      <c r="Q1622" s="44" t="str">
        <f t="shared" si="503"/>
        <v/>
      </c>
      <c r="R1622" s="44" t="str">
        <f t="shared" si="504"/>
        <v/>
      </c>
      <c r="S1622" s="44" t="str">
        <f t="shared" si="505"/>
        <v/>
      </c>
      <c r="T1622" s="44" t="str">
        <f t="shared" si="506"/>
        <v/>
      </c>
      <c r="U1622" s="44" t="str">
        <f t="shared" si="507"/>
        <v/>
      </c>
      <c r="V1622" s="44" t="str">
        <f t="shared" si="508"/>
        <v/>
      </c>
      <c r="X1622" s="44" t="str">
        <f>IF(AA1622=$AA$1,MAX($X$1:X1621)+1,"")</f>
        <v/>
      </c>
      <c r="Y1622" s="44" t="str">
        <f t="shared" si="509"/>
        <v/>
      </c>
      <c r="Z1622" s="44" t="str">
        <f t="shared" si="496"/>
        <v/>
      </c>
      <c r="AA1622" s="44" t="str">
        <f t="shared" si="510"/>
        <v/>
      </c>
      <c r="AB1622" s="44" t="str">
        <f t="shared" si="511"/>
        <v/>
      </c>
      <c r="AC1622" s="45" t="str">
        <f t="shared" si="512"/>
        <v/>
      </c>
      <c r="AD1622" s="45" t="str">
        <f t="shared" si="513"/>
        <v/>
      </c>
      <c r="AG1622"/>
    </row>
    <row r="1623" spans="1:33" x14ac:dyDescent="0.25">
      <c r="A1623" s="41" t="str">
        <f>IF(B1623=$Z$1,MAX($A$1:A1622)+1,"")</f>
        <v/>
      </c>
      <c r="B1623" s="48" t="s">
        <v>38</v>
      </c>
      <c r="C1623" s="41" t="s">
        <v>403</v>
      </c>
      <c r="D1623" s="49" t="s">
        <v>1417</v>
      </c>
      <c r="E1623" s="50">
        <v>784613</v>
      </c>
      <c r="F1623" s="48" t="s">
        <v>24</v>
      </c>
      <c r="H1623" s="63">
        <f t="shared" si="495"/>
        <v>1622</v>
      </c>
      <c r="I1623" s="63" t="str">
        <f t="shared" si="497"/>
        <v/>
      </c>
      <c r="J1623" s="63" t="str">
        <f t="shared" si="498"/>
        <v/>
      </c>
      <c r="K1623" s="63" t="str">
        <f t="shared" si="499"/>
        <v/>
      </c>
      <c r="L1623" s="63" t="str">
        <f t="shared" si="500"/>
        <v/>
      </c>
      <c r="M1623" s="63" t="str">
        <f t="shared" si="501"/>
        <v/>
      </c>
      <c r="N1623" s="63" t="str">
        <f t="shared" si="502"/>
        <v/>
      </c>
      <c r="P1623" s="44" t="str">
        <f>IF($AB$1="NE","",IF(V1623=$V$1,MAX($P$1:P1622)+1,""))</f>
        <v/>
      </c>
      <c r="Q1623" s="44" t="str">
        <f t="shared" si="503"/>
        <v/>
      </c>
      <c r="R1623" s="44" t="str">
        <f t="shared" si="504"/>
        <v/>
      </c>
      <c r="S1623" s="44" t="str">
        <f t="shared" si="505"/>
        <v/>
      </c>
      <c r="T1623" s="44" t="str">
        <f t="shared" si="506"/>
        <v/>
      </c>
      <c r="U1623" s="44" t="str">
        <f t="shared" si="507"/>
        <v/>
      </c>
      <c r="V1623" s="44" t="str">
        <f t="shared" si="508"/>
        <v/>
      </c>
      <c r="X1623" s="44" t="str">
        <f>IF(AA1623=$AA$1,MAX($X$1:X1622)+1,"")</f>
        <v/>
      </c>
      <c r="Y1623" s="44" t="str">
        <f t="shared" si="509"/>
        <v/>
      </c>
      <c r="Z1623" s="44" t="str">
        <f t="shared" si="496"/>
        <v/>
      </c>
      <c r="AA1623" s="44" t="str">
        <f t="shared" si="510"/>
        <v/>
      </c>
      <c r="AB1623" s="44" t="str">
        <f t="shared" si="511"/>
        <v/>
      </c>
      <c r="AC1623" s="45" t="str">
        <f t="shared" si="512"/>
        <v/>
      </c>
      <c r="AD1623" s="45" t="str">
        <f t="shared" si="513"/>
        <v/>
      </c>
      <c r="AG1623"/>
    </row>
    <row r="1624" spans="1:33" x14ac:dyDescent="0.25">
      <c r="A1624" s="41" t="str">
        <f>IF(B1624=$Z$1,MAX($A$1:A1623)+1,"")</f>
        <v/>
      </c>
      <c r="B1624" s="48" t="s">
        <v>38</v>
      </c>
      <c r="C1624" s="41" t="s">
        <v>403</v>
      </c>
      <c r="D1624" s="49" t="s">
        <v>631</v>
      </c>
      <c r="E1624" s="50">
        <v>786985</v>
      </c>
      <c r="F1624" s="48" t="s">
        <v>24</v>
      </c>
      <c r="H1624" s="63">
        <f t="shared" si="495"/>
        <v>1623</v>
      </c>
      <c r="I1624" s="63" t="str">
        <f t="shared" si="497"/>
        <v/>
      </c>
      <c r="J1624" s="63" t="str">
        <f t="shared" si="498"/>
        <v/>
      </c>
      <c r="K1624" s="63" t="str">
        <f t="shared" si="499"/>
        <v/>
      </c>
      <c r="L1624" s="63" t="str">
        <f t="shared" si="500"/>
        <v/>
      </c>
      <c r="M1624" s="63" t="str">
        <f t="shared" si="501"/>
        <v/>
      </c>
      <c r="N1624" s="63" t="str">
        <f t="shared" si="502"/>
        <v/>
      </c>
      <c r="P1624" s="44" t="str">
        <f>IF($AB$1="NE","",IF(V1624=$V$1,MAX($P$1:P1623)+1,""))</f>
        <v/>
      </c>
      <c r="Q1624" s="44" t="str">
        <f t="shared" si="503"/>
        <v/>
      </c>
      <c r="R1624" s="44" t="str">
        <f t="shared" si="504"/>
        <v/>
      </c>
      <c r="S1624" s="44" t="str">
        <f t="shared" si="505"/>
        <v/>
      </c>
      <c r="T1624" s="44" t="str">
        <f t="shared" si="506"/>
        <v/>
      </c>
      <c r="U1624" s="44" t="str">
        <f t="shared" si="507"/>
        <v/>
      </c>
      <c r="V1624" s="44" t="str">
        <f t="shared" si="508"/>
        <v/>
      </c>
      <c r="X1624" s="44" t="str">
        <f>IF(AA1624=$AA$1,MAX($X$1:X1623)+1,"")</f>
        <v/>
      </c>
      <c r="Y1624" s="44" t="str">
        <f t="shared" si="509"/>
        <v/>
      </c>
      <c r="Z1624" s="44" t="str">
        <f t="shared" si="496"/>
        <v/>
      </c>
      <c r="AA1624" s="44" t="str">
        <f t="shared" si="510"/>
        <v/>
      </c>
      <c r="AB1624" s="44" t="str">
        <f t="shared" si="511"/>
        <v/>
      </c>
      <c r="AC1624" s="45" t="str">
        <f t="shared" si="512"/>
        <v/>
      </c>
      <c r="AD1624" s="45" t="str">
        <f t="shared" si="513"/>
        <v/>
      </c>
      <c r="AG1624"/>
    </row>
    <row r="1625" spans="1:33" x14ac:dyDescent="0.25">
      <c r="A1625" s="41" t="str">
        <f>IF(B1625=$Z$1,MAX($A$1:A1624)+1,"")</f>
        <v/>
      </c>
      <c r="B1625" s="48" t="s">
        <v>38</v>
      </c>
      <c r="C1625" s="41" t="s">
        <v>403</v>
      </c>
      <c r="D1625" s="49" t="s">
        <v>1418</v>
      </c>
      <c r="E1625" s="50">
        <v>796638</v>
      </c>
      <c r="F1625" s="48" t="s">
        <v>24</v>
      </c>
      <c r="H1625" s="63">
        <f t="shared" si="495"/>
        <v>1624</v>
      </c>
      <c r="I1625" s="63" t="str">
        <f t="shared" si="497"/>
        <v/>
      </c>
      <c r="J1625" s="63" t="str">
        <f t="shared" si="498"/>
        <v/>
      </c>
      <c r="K1625" s="63" t="str">
        <f t="shared" si="499"/>
        <v/>
      </c>
      <c r="L1625" s="63" t="str">
        <f t="shared" si="500"/>
        <v/>
      </c>
      <c r="M1625" s="63" t="str">
        <f t="shared" si="501"/>
        <v/>
      </c>
      <c r="N1625" s="63" t="str">
        <f t="shared" si="502"/>
        <v/>
      </c>
      <c r="P1625" s="44" t="str">
        <f>IF($AB$1="NE","",IF(V1625=$V$1,MAX($P$1:P1624)+1,""))</f>
        <v/>
      </c>
      <c r="Q1625" s="44" t="str">
        <f t="shared" si="503"/>
        <v/>
      </c>
      <c r="R1625" s="44" t="str">
        <f t="shared" si="504"/>
        <v/>
      </c>
      <c r="S1625" s="44" t="str">
        <f t="shared" si="505"/>
        <v/>
      </c>
      <c r="T1625" s="44" t="str">
        <f t="shared" si="506"/>
        <v/>
      </c>
      <c r="U1625" s="44" t="str">
        <f t="shared" si="507"/>
        <v/>
      </c>
      <c r="V1625" s="44" t="str">
        <f t="shared" si="508"/>
        <v/>
      </c>
      <c r="X1625" s="44" t="str">
        <f>IF(AA1625=$AA$1,MAX($X$1:X1624)+1,"")</f>
        <v/>
      </c>
      <c r="Y1625" s="44" t="str">
        <f t="shared" si="509"/>
        <v/>
      </c>
      <c r="Z1625" s="44" t="str">
        <f t="shared" si="496"/>
        <v/>
      </c>
      <c r="AA1625" s="44" t="str">
        <f t="shared" si="510"/>
        <v/>
      </c>
      <c r="AB1625" s="44" t="str">
        <f t="shared" si="511"/>
        <v/>
      </c>
      <c r="AC1625" s="45" t="str">
        <f t="shared" si="512"/>
        <v/>
      </c>
      <c r="AD1625" s="45" t="str">
        <f t="shared" si="513"/>
        <v/>
      </c>
      <c r="AG1625"/>
    </row>
    <row r="1626" spans="1:33" x14ac:dyDescent="0.25">
      <c r="A1626" s="41" t="str">
        <f>IF(B1626=$Z$1,MAX($A$1:A1625)+1,"")</f>
        <v/>
      </c>
      <c r="B1626" s="48" t="s">
        <v>38</v>
      </c>
      <c r="C1626" s="41" t="s">
        <v>403</v>
      </c>
      <c r="D1626" s="49" t="s">
        <v>620</v>
      </c>
      <c r="E1626" s="50">
        <v>694541</v>
      </c>
      <c r="F1626" s="48" t="s">
        <v>1734</v>
      </c>
      <c r="H1626" s="63">
        <f t="shared" si="495"/>
        <v>1625</v>
      </c>
      <c r="I1626" s="63" t="str">
        <f t="shared" si="497"/>
        <v/>
      </c>
      <c r="J1626" s="63" t="str">
        <f t="shared" si="498"/>
        <v/>
      </c>
      <c r="K1626" s="63" t="str">
        <f t="shared" si="499"/>
        <v/>
      </c>
      <c r="L1626" s="63" t="str">
        <f t="shared" si="500"/>
        <v/>
      </c>
      <c r="M1626" s="63" t="str">
        <f t="shared" si="501"/>
        <v/>
      </c>
      <c r="N1626" s="63" t="str">
        <f t="shared" si="502"/>
        <v/>
      </c>
      <c r="P1626" s="44" t="str">
        <f>IF($AB$1="NE","",IF(V1626=$V$1,MAX($P$1:P1625)+1,""))</f>
        <v/>
      </c>
      <c r="Q1626" s="44" t="str">
        <f t="shared" si="503"/>
        <v/>
      </c>
      <c r="R1626" s="44" t="str">
        <f t="shared" si="504"/>
        <v/>
      </c>
      <c r="S1626" s="44" t="str">
        <f t="shared" si="505"/>
        <v/>
      </c>
      <c r="T1626" s="44" t="str">
        <f t="shared" si="506"/>
        <v/>
      </c>
      <c r="U1626" s="44" t="str">
        <f t="shared" si="507"/>
        <v/>
      </c>
      <c r="V1626" s="44" t="str">
        <f t="shared" si="508"/>
        <v/>
      </c>
      <c r="X1626" s="44" t="str">
        <f>IF(AA1626=$AA$1,MAX($X$1:X1625)+1,"")</f>
        <v/>
      </c>
      <c r="Y1626" s="44" t="str">
        <f t="shared" si="509"/>
        <v/>
      </c>
      <c r="Z1626" s="44" t="str">
        <f t="shared" si="496"/>
        <v/>
      </c>
      <c r="AA1626" s="44" t="str">
        <f t="shared" si="510"/>
        <v/>
      </c>
      <c r="AB1626" s="44" t="str">
        <f t="shared" si="511"/>
        <v/>
      </c>
      <c r="AC1626" s="45" t="str">
        <f t="shared" si="512"/>
        <v/>
      </c>
      <c r="AD1626" s="45" t="str">
        <f t="shared" si="513"/>
        <v/>
      </c>
      <c r="AG1626"/>
    </row>
    <row r="1627" spans="1:33" x14ac:dyDescent="0.25">
      <c r="A1627" s="41" t="str">
        <f>IF(B1627=$Z$1,MAX($A$1:A1626)+1,"")</f>
        <v/>
      </c>
      <c r="B1627" s="48" t="s">
        <v>38</v>
      </c>
      <c r="C1627" s="41" t="s">
        <v>403</v>
      </c>
      <c r="D1627" s="49" t="s">
        <v>623</v>
      </c>
      <c r="E1627" s="50">
        <v>653161</v>
      </c>
      <c r="F1627" s="48" t="s">
        <v>1734</v>
      </c>
      <c r="H1627" s="63">
        <f t="shared" si="495"/>
        <v>1626</v>
      </c>
      <c r="I1627" s="63" t="str">
        <f t="shared" si="497"/>
        <v/>
      </c>
      <c r="J1627" s="63" t="str">
        <f t="shared" si="498"/>
        <v/>
      </c>
      <c r="K1627" s="63" t="str">
        <f t="shared" si="499"/>
        <v/>
      </c>
      <c r="L1627" s="63" t="str">
        <f t="shared" si="500"/>
        <v/>
      </c>
      <c r="M1627" s="63" t="str">
        <f t="shared" si="501"/>
        <v/>
      </c>
      <c r="N1627" s="63" t="str">
        <f t="shared" si="502"/>
        <v/>
      </c>
      <c r="P1627" s="44" t="str">
        <f>IF($AB$1="NE","",IF(V1627=$V$1,MAX($P$1:P1626)+1,""))</f>
        <v/>
      </c>
      <c r="Q1627" s="44" t="str">
        <f t="shared" si="503"/>
        <v/>
      </c>
      <c r="R1627" s="44" t="str">
        <f t="shared" si="504"/>
        <v/>
      </c>
      <c r="S1627" s="44" t="str">
        <f t="shared" si="505"/>
        <v/>
      </c>
      <c r="T1627" s="44" t="str">
        <f t="shared" si="506"/>
        <v/>
      </c>
      <c r="U1627" s="44" t="str">
        <f t="shared" si="507"/>
        <v/>
      </c>
      <c r="V1627" s="44" t="str">
        <f t="shared" si="508"/>
        <v/>
      </c>
      <c r="X1627" s="44" t="str">
        <f>IF(AA1627=$AA$1,MAX($X$1:X1626)+1,"")</f>
        <v/>
      </c>
      <c r="Y1627" s="44" t="str">
        <f t="shared" si="509"/>
        <v/>
      </c>
      <c r="Z1627" s="44" t="str">
        <f t="shared" si="496"/>
        <v/>
      </c>
      <c r="AA1627" s="44" t="str">
        <f t="shared" si="510"/>
        <v/>
      </c>
      <c r="AB1627" s="44" t="str">
        <f t="shared" si="511"/>
        <v/>
      </c>
      <c r="AC1627" s="45" t="str">
        <f t="shared" si="512"/>
        <v/>
      </c>
      <c r="AD1627" s="45" t="str">
        <f t="shared" si="513"/>
        <v/>
      </c>
      <c r="AG1627"/>
    </row>
    <row r="1628" spans="1:33" x14ac:dyDescent="0.25">
      <c r="A1628" s="41" t="str">
        <f>IF(B1628=$Z$1,MAX($A$1:A1627)+1,"")</f>
        <v/>
      </c>
      <c r="B1628" s="48" t="s">
        <v>38</v>
      </c>
      <c r="C1628" s="41" t="s">
        <v>403</v>
      </c>
      <c r="D1628" s="49" t="s">
        <v>625</v>
      </c>
      <c r="E1628" s="50">
        <v>653179</v>
      </c>
      <c r="F1628" s="48" t="s">
        <v>1734</v>
      </c>
      <c r="H1628" s="63">
        <f t="shared" si="495"/>
        <v>1627</v>
      </c>
      <c r="I1628" s="63" t="str">
        <f t="shared" si="497"/>
        <v/>
      </c>
      <c r="J1628" s="63" t="str">
        <f t="shared" si="498"/>
        <v/>
      </c>
      <c r="K1628" s="63" t="str">
        <f t="shared" si="499"/>
        <v/>
      </c>
      <c r="L1628" s="63" t="str">
        <f t="shared" si="500"/>
        <v/>
      </c>
      <c r="M1628" s="63" t="str">
        <f t="shared" si="501"/>
        <v/>
      </c>
      <c r="N1628" s="63" t="str">
        <f t="shared" si="502"/>
        <v/>
      </c>
      <c r="P1628" s="44" t="str">
        <f>IF($AB$1="NE","",IF(V1628=$V$1,MAX($P$1:P1627)+1,""))</f>
        <v/>
      </c>
      <c r="Q1628" s="44" t="str">
        <f t="shared" si="503"/>
        <v/>
      </c>
      <c r="R1628" s="44" t="str">
        <f t="shared" si="504"/>
        <v/>
      </c>
      <c r="S1628" s="44" t="str">
        <f t="shared" si="505"/>
        <v/>
      </c>
      <c r="T1628" s="44" t="str">
        <f t="shared" si="506"/>
        <v/>
      </c>
      <c r="U1628" s="44" t="str">
        <f t="shared" si="507"/>
        <v/>
      </c>
      <c r="V1628" s="44" t="str">
        <f t="shared" si="508"/>
        <v/>
      </c>
      <c r="X1628" s="44" t="str">
        <f>IF(AA1628=$AA$1,MAX($X$1:X1627)+1,"")</f>
        <v/>
      </c>
      <c r="Y1628" s="44" t="str">
        <f t="shared" si="509"/>
        <v/>
      </c>
      <c r="Z1628" s="44" t="str">
        <f t="shared" si="496"/>
        <v/>
      </c>
      <c r="AA1628" s="44" t="str">
        <f t="shared" si="510"/>
        <v/>
      </c>
      <c r="AB1628" s="44" t="str">
        <f t="shared" si="511"/>
        <v/>
      </c>
      <c r="AC1628" s="45" t="str">
        <f t="shared" si="512"/>
        <v/>
      </c>
      <c r="AD1628" s="45" t="str">
        <f t="shared" si="513"/>
        <v/>
      </c>
      <c r="AG1628"/>
    </row>
    <row r="1629" spans="1:33" x14ac:dyDescent="0.25">
      <c r="A1629" s="41" t="str">
        <f>IF(B1629=$Z$1,MAX($A$1:A1628)+1,"")</f>
        <v/>
      </c>
      <c r="B1629" s="48" t="s">
        <v>38</v>
      </c>
      <c r="C1629" s="41" t="s">
        <v>403</v>
      </c>
      <c r="D1629" s="49" t="s">
        <v>1727</v>
      </c>
      <c r="E1629" s="50">
        <v>607959</v>
      </c>
      <c r="F1629" s="48" t="s">
        <v>1734</v>
      </c>
      <c r="H1629" s="63">
        <f t="shared" si="495"/>
        <v>1628</v>
      </c>
      <c r="I1629" s="63" t="str">
        <f t="shared" si="497"/>
        <v/>
      </c>
      <c r="J1629" s="63" t="str">
        <f t="shared" si="498"/>
        <v/>
      </c>
      <c r="K1629" s="63" t="str">
        <f t="shared" si="499"/>
        <v/>
      </c>
      <c r="L1629" s="63" t="str">
        <f t="shared" si="500"/>
        <v/>
      </c>
      <c r="M1629" s="63" t="str">
        <f t="shared" si="501"/>
        <v/>
      </c>
      <c r="N1629" s="63" t="str">
        <f t="shared" si="502"/>
        <v/>
      </c>
      <c r="P1629" s="44" t="str">
        <f>IF($AB$1="NE","",IF(V1629=$V$1,MAX($P$1:P1628)+1,""))</f>
        <v/>
      </c>
      <c r="Q1629" s="44" t="str">
        <f t="shared" si="503"/>
        <v/>
      </c>
      <c r="R1629" s="44" t="str">
        <f t="shared" si="504"/>
        <v/>
      </c>
      <c r="S1629" s="44" t="str">
        <f t="shared" si="505"/>
        <v/>
      </c>
      <c r="T1629" s="44" t="str">
        <f t="shared" si="506"/>
        <v/>
      </c>
      <c r="U1629" s="44" t="str">
        <f t="shared" si="507"/>
        <v/>
      </c>
      <c r="V1629" s="44" t="str">
        <f t="shared" si="508"/>
        <v/>
      </c>
      <c r="X1629" s="44" t="str">
        <f>IF(AA1629=$AA$1,MAX($X$1:X1628)+1,"")</f>
        <v/>
      </c>
      <c r="Y1629" s="44" t="str">
        <f t="shared" si="509"/>
        <v/>
      </c>
      <c r="Z1629" s="44" t="str">
        <f t="shared" si="496"/>
        <v/>
      </c>
      <c r="AA1629" s="44" t="str">
        <f t="shared" si="510"/>
        <v/>
      </c>
      <c r="AB1629" s="44" t="str">
        <f t="shared" si="511"/>
        <v/>
      </c>
      <c r="AC1629" s="45" t="str">
        <f t="shared" si="512"/>
        <v/>
      </c>
      <c r="AD1629" s="45" t="str">
        <f t="shared" si="513"/>
        <v/>
      </c>
      <c r="AG1629"/>
    </row>
    <row r="1630" spans="1:33" x14ac:dyDescent="0.25">
      <c r="A1630" s="41" t="str">
        <f>IF(B1630=$Z$1,MAX($A$1:A1629)+1,"")</f>
        <v/>
      </c>
      <c r="B1630" s="48" t="s">
        <v>38</v>
      </c>
      <c r="C1630" s="41" t="s">
        <v>403</v>
      </c>
      <c r="D1630" s="49" t="s">
        <v>627</v>
      </c>
      <c r="E1630" s="50">
        <v>725056</v>
      </c>
      <c r="F1630" s="48" t="s">
        <v>1734</v>
      </c>
      <c r="H1630" s="63">
        <f t="shared" si="495"/>
        <v>1629</v>
      </c>
      <c r="I1630" s="63" t="str">
        <f t="shared" si="497"/>
        <v/>
      </c>
      <c r="J1630" s="63" t="str">
        <f t="shared" si="498"/>
        <v/>
      </c>
      <c r="K1630" s="63" t="str">
        <f t="shared" si="499"/>
        <v/>
      </c>
      <c r="L1630" s="63" t="str">
        <f t="shared" si="500"/>
        <v/>
      </c>
      <c r="M1630" s="63" t="str">
        <f t="shared" si="501"/>
        <v/>
      </c>
      <c r="N1630" s="63" t="str">
        <f t="shared" si="502"/>
        <v/>
      </c>
      <c r="P1630" s="44" t="str">
        <f>IF($AB$1="NE","",IF(V1630=$V$1,MAX($P$1:P1629)+1,""))</f>
        <v/>
      </c>
      <c r="Q1630" s="44" t="str">
        <f t="shared" si="503"/>
        <v/>
      </c>
      <c r="R1630" s="44" t="str">
        <f t="shared" si="504"/>
        <v/>
      </c>
      <c r="S1630" s="44" t="str">
        <f t="shared" si="505"/>
        <v/>
      </c>
      <c r="T1630" s="44" t="str">
        <f t="shared" si="506"/>
        <v/>
      </c>
      <c r="U1630" s="44" t="str">
        <f t="shared" si="507"/>
        <v/>
      </c>
      <c r="V1630" s="44" t="str">
        <f t="shared" si="508"/>
        <v/>
      </c>
      <c r="X1630" s="44" t="str">
        <f>IF(AA1630=$AA$1,MAX($X$1:X1629)+1,"")</f>
        <v/>
      </c>
      <c r="Y1630" s="44" t="str">
        <f t="shared" si="509"/>
        <v/>
      </c>
      <c r="Z1630" s="44" t="str">
        <f t="shared" si="496"/>
        <v/>
      </c>
      <c r="AA1630" s="44" t="str">
        <f t="shared" si="510"/>
        <v/>
      </c>
      <c r="AB1630" s="44" t="str">
        <f t="shared" si="511"/>
        <v/>
      </c>
      <c r="AC1630" s="45" t="str">
        <f t="shared" si="512"/>
        <v/>
      </c>
      <c r="AD1630" s="45" t="str">
        <f t="shared" si="513"/>
        <v/>
      </c>
      <c r="AG1630"/>
    </row>
    <row r="1631" spans="1:33" x14ac:dyDescent="0.25">
      <c r="A1631" s="41" t="str">
        <f>IF(B1631=$Z$1,MAX($A$1:A1630)+1,"")</f>
        <v/>
      </c>
      <c r="B1631" s="48" t="s">
        <v>38</v>
      </c>
      <c r="C1631" s="41" t="s">
        <v>403</v>
      </c>
      <c r="D1631" s="49" t="s">
        <v>1728</v>
      </c>
      <c r="E1631" s="50">
        <v>653217</v>
      </c>
      <c r="F1631" s="48" t="s">
        <v>1734</v>
      </c>
      <c r="H1631" s="63">
        <f t="shared" si="495"/>
        <v>1630</v>
      </c>
      <c r="I1631" s="63" t="str">
        <f t="shared" si="497"/>
        <v/>
      </c>
      <c r="J1631" s="63" t="str">
        <f t="shared" si="498"/>
        <v/>
      </c>
      <c r="K1631" s="63" t="str">
        <f t="shared" si="499"/>
        <v/>
      </c>
      <c r="L1631" s="63" t="str">
        <f t="shared" si="500"/>
        <v/>
      </c>
      <c r="M1631" s="63" t="str">
        <f t="shared" si="501"/>
        <v/>
      </c>
      <c r="N1631" s="63" t="str">
        <f t="shared" si="502"/>
        <v/>
      </c>
      <c r="P1631" s="44" t="str">
        <f>IF($AB$1="NE","",IF(V1631=$V$1,MAX($P$1:P1630)+1,""))</f>
        <v/>
      </c>
      <c r="Q1631" s="44" t="str">
        <f t="shared" si="503"/>
        <v/>
      </c>
      <c r="R1631" s="44" t="str">
        <f t="shared" si="504"/>
        <v/>
      </c>
      <c r="S1631" s="44" t="str">
        <f t="shared" si="505"/>
        <v/>
      </c>
      <c r="T1631" s="44" t="str">
        <f t="shared" si="506"/>
        <v/>
      </c>
      <c r="U1631" s="44" t="str">
        <f t="shared" si="507"/>
        <v/>
      </c>
      <c r="V1631" s="44" t="str">
        <f t="shared" si="508"/>
        <v/>
      </c>
      <c r="X1631" s="44" t="str">
        <f>IF(AA1631=$AA$1,MAX($X$1:X1630)+1,"")</f>
        <v/>
      </c>
      <c r="Y1631" s="44" t="str">
        <f t="shared" si="509"/>
        <v/>
      </c>
      <c r="Z1631" s="44" t="str">
        <f t="shared" si="496"/>
        <v/>
      </c>
      <c r="AA1631" s="44" t="str">
        <f t="shared" si="510"/>
        <v/>
      </c>
      <c r="AB1631" s="44" t="str">
        <f t="shared" si="511"/>
        <v/>
      </c>
      <c r="AC1631" s="45" t="str">
        <f t="shared" si="512"/>
        <v/>
      </c>
      <c r="AD1631" s="45" t="str">
        <f t="shared" si="513"/>
        <v/>
      </c>
      <c r="AG1631"/>
    </row>
    <row r="1632" spans="1:33" x14ac:dyDescent="0.25">
      <c r="A1632" s="41" t="str">
        <f>IF(B1632=$Z$1,MAX($A$1:A1631)+1,"")</f>
        <v/>
      </c>
      <c r="B1632" s="48" t="s">
        <v>38</v>
      </c>
      <c r="C1632" s="41" t="s">
        <v>403</v>
      </c>
      <c r="D1632" s="49" t="s">
        <v>632</v>
      </c>
      <c r="E1632" s="50">
        <v>694576</v>
      </c>
      <c r="F1632" s="48" t="s">
        <v>1734</v>
      </c>
      <c r="H1632" s="63">
        <f t="shared" si="495"/>
        <v>1631</v>
      </c>
      <c r="I1632" s="63" t="str">
        <f t="shared" si="497"/>
        <v/>
      </c>
      <c r="J1632" s="63" t="str">
        <f t="shared" si="498"/>
        <v/>
      </c>
      <c r="K1632" s="63" t="str">
        <f t="shared" si="499"/>
        <v/>
      </c>
      <c r="L1632" s="63" t="str">
        <f t="shared" si="500"/>
        <v/>
      </c>
      <c r="M1632" s="63" t="str">
        <f t="shared" si="501"/>
        <v/>
      </c>
      <c r="N1632" s="63" t="str">
        <f t="shared" si="502"/>
        <v/>
      </c>
      <c r="P1632" s="44" t="str">
        <f>IF($AB$1="NE","",IF(V1632=$V$1,MAX($P$1:P1631)+1,""))</f>
        <v/>
      </c>
      <c r="Q1632" s="44" t="str">
        <f t="shared" si="503"/>
        <v/>
      </c>
      <c r="R1632" s="44" t="str">
        <f t="shared" si="504"/>
        <v/>
      </c>
      <c r="S1632" s="44" t="str">
        <f t="shared" si="505"/>
        <v/>
      </c>
      <c r="T1632" s="44" t="str">
        <f t="shared" si="506"/>
        <v/>
      </c>
      <c r="U1632" s="44" t="str">
        <f t="shared" si="507"/>
        <v/>
      </c>
      <c r="V1632" s="44" t="str">
        <f t="shared" si="508"/>
        <v/>
      </c>
      <c r="X1632" s="44" t="str">
        <f>IF(AA1632=$AA$1,MAX($X$1:X1631)+1,"")</f>
        <v/>
      </c>
      <c r="Y1632" s="44" t="str">
        <f t="shared" si="509"/>
        <v/>
      </c>
      <c r="Z1632" s="44" t="str">
        <f t="shared" si="496"/>
        <v/>
      </c>
      <c r="AA1632" s="44" t="str">
        <f t="shared" si="510"/>
        <v/>
      </c>
      <c r="AB1632" s="44" t="str">
        <f t="shared" si="511"/>
        <v/>
      </c>
      <c r="AC1632" s="45" t="str">
        <f t="shared" si="512"/>
        <v/>
      </c>
      <c r="AD1632" s="45" t="str">
        <f t="shared" si="513"/>
        <v/>
      </c>
      <c r="AG1632"/>
    </row>
    <row r="1633" spans="1:33" x14ac:dyDescent="0.25">
      <c r="A1633" s="41" t="str">
        <f>IF(B1633=$Z$1,MAX($A$1:A1632)+1,"")</f>
        <v/>
      </c>
      <c r="B1633" s="48" t="s">
        <v>38</v>
      </c>
      <c r="C1633" s="41" t="s">
        <v>409</v>
      </c>
      <c r="D1633" s="49" t="s">
        <v>1419</v>
      </c>
      <c r="E1633" s="50">
        <v>722120</v>
      </c>
      <c r="F1633" s="48" t="s">
        <v>24</v>
      </c>
      <c r="H1633" s="63">
        <f t="shared" si="495"/>
        <v>1632</v>
      </c>
      <c r="I1633" s="63" t="str">
        <f t="shared" si="497"/>
        <v/>
      </c>
      <c r="J1633" s="63" t="str">
        <f t="shared" si="498"/>
        <v/>
      </c>
      <c r="K1633" s="63" t="str">
        <f t="shared" si="499"/>
        <v/>
      </c>
      <c r="L1633" s="63" t="str">
        <f t="shared" si="500"/>
        <v/>
      </c>
      <c r="M1633" s="63" t="str">
        <f t="shared" si="501"/>
        <v/>
      </c>
      <c r="N1633" s="63" t="str">
        <f t="shared" si="502"/>
        <v/>
      </c>
      <c r="P1633" s="44" t="str">
        <f>IF($AB$1="NE","",IF(V1633=$V$1,MAX($P$1:P1632)+1,""))</f>
        <v/>
      </c>
      <c r="Q1633" s="44" t="str">
        <f t="shared" si="503"/>
        <v/>
      </c>
      <c r="R1633" s="44" t="str">
        <f t="shared" si="504"/>
        <v/>
      </c>
      <c r="S1633" s="44" t="str">
        <f t="shared" si="505"/>
        <v/>
      </c>
      <c r="T1633" s="44" t="str">
        <f t="shared" si="506"/>
        <v/>
      </c>
      <c r="U1633" s="44" t="str">
        <f t="shared" si="507"/>
        <v/>
      </c>
      <c r="V1633" s="44" t="str">
        <f t="shared" si="508"/>
        <v/>
      </c>
      <c r="X1633" s="44" t="str">
        <f>IF(AA1633=$AA$1,MAX($X$1:X1632)+1,"")</f>
        <v/>
      </c>
      <c r="Y1633" s="44" t="str">
        <f t="shared" si="509"/>
        <v/>
      </c>
      <c r="Z1633" s="44" t="str">
        <f t="shared" si="496"/>
        <v/>
      </c>
      <c r="AA1633" s="44" t="str">
        <f t="shared" si="510"/>
        <v/>
      </c>
      <c r="AB1633" s="44" t="str">
        <f t="shared" si="511"/>
        <v/>
      </c>
      <c r="AC1633" s="45" t="str">
        <f t="shared" si="512"/>
        <v/>
      </c>
      <c r="AD1633" s="45" t="str">
        <f t="shared" si="513"/>
        <v/>
      </c>
      <c r="AG1633"/>
    </row>
    <row r="1634" spans="1:33" x14ac:dyDescent="0.25">
      <c r="A1634" s="41" t="str">
        <f>IF(B1634=$Z$1,MAX($A$1:A1633)+1,"")</f>
        <v/>
      </c>
      <c r="B1634" s="48" t="s">
        <v>38</v>
      </c>
      <c r="C1634" s="41" t="s">
        <v>409</v>
      </c>
      <c r="D1634" s="49" t="s">
        <v>1420</v>
      </c>
      <c r="E1634" s="50">
        <v>722464</v>
      </c>
      <c r="F1634" s="48" t="s">
        <v>24</v>
      </c>
      <c r="H1634" s="63">
        <f t="shared" si="495"/>
        <v>1633</v>
      </c>
      <c r="I1634" s="63" t="str">
        <f t="shared" si="497"/>
        <v/>
      </c>
      <c r="J1634" s="63" t="str">
        <f t="shared" si="498"/>
        <v/>
      </c>
      <c r="K1634" s="63" t="str">
        <f t="shared" si="499"/>
        <v/>
      </c>
      <c r="L1634" s="63" t="str">
        <f t="shared" si="500"/>
        <v/>
      </c>
      <c r="M1634" s="63" t="str">
        <f t="shared" si="501"/>
        <v/>
      </c>
      <c r="N1634" s="63" t="str">
        <f t="shared" si="502"/>
        <v/>
      </c>
      <c r="P1634" s="44" t="str">
        <f>IF($AB$1="NE","",IF(V1634=$V$1,MAX($P$1:P1633)+1,""))</f>
        <v/>
      </c>
      <c r="Q1634" s="44" t="str">
        <f t="shared" si="503"/>
        <v/>
      </c>
      <c r="R1634" s="44" t="str">
        <f t="shared" si="504"/>
        <v/>
      </c>
      <c r="S1634" s="44" t="str">
        <f t="shared" si="505"/>
        <v/>
      </c>
      <c r="T1634" s="44" t="str">
        <f t="shared" si="506"/>
        <v/>
      </c>
      <c r="U1634" s="44" t="str">
        <f t="shared" si="507"/>
        <v/>
      </c>
      <c r="V1634" s="44" t="str">
        <f t="shared" si="508"/>
        <v/>
      </c>
      <c r="X1634" s="44" t="str">
        <f>IF(AA1634=$AA$1,MAX($X$1:X1633)+1,"")</f>
        <v/>
      </c>
      <c r="Y1634" s="44" t="str">
        <f t="shared" si="509"/>
        <v/>
      </c>
      <c r="Z1634" s="44" t="str">
        <f t="shared" si="496"/>
        <v/>
      </c>
      <c r="AA1634" s="44" t="str">
        <f t="shared" si="510"/>
        <v/>
      </c>
      <c r="AB1634" s="44" t="str">
        <f t="shared" si="511"/>
        <v/>
      </c>
      <c r="AC1634" s="45" t="str">
        <f t="shared" si="512"/>
        <v/>
      </c>
      <c r="AD1634" s="45" t="str">
        <f t="shared" si="513"/>
        <v/>
      </c>
      <c r="AG1634"/>
    </row>
    <row r="1635" spans="1:33" x14ac:dyDescent="0.25">
      <c r="A1635" s="41" t="str">
        <f>IF(B1635=$Z$1,MAX($A$1:A1634)+1,"")</f>
        <v/>
      </c>
      <c r="B1635" s="48" t="s">
        <v>38</v>
      </c>
      <c r="C1635" s="41" t="s">
        <v>409</v>
      </c>
      <c r="D1635" s="49" t="s">
        <v>410</v>
      </c>
      <c r="E1635" s="50">
        <v>722341</v>
      </c>
      <c r="F1635" s="48" t="s">
        <v>24</v>
      </c>
      <c r="H1635" s="63">
        <f t="shared" si="495"/>
        <v>1634</v>
      </c>
      <c r="I1635" s="63" t="str">
        <f t="shared" si="497"/>
        <v/>
      </c>
      <c r="J1635" s="63" t="str">
        <f t="shared" si="498"/>
        <v/>
      </c>
      <c r="K1635" s="63" t="str">
        <f t="shared" si="499"/>
        <v/>
      </c>
      <c r="L1635" s="63" t="str">
        <f t="shared" si="500"/>
        <v/>
      </c>
      <c r="M1635" s="63" t="str">
        <f t="shared" si="501"/>
        <v/>
      </c>
      <c r="N1635" s="63" t="str">
        <f t="shared" si="502"/>
        <v/>
      </c>
      <c r="P1635" s="44" t="str">
        <f>IF($AB$1="NE","",IF(V1635=$V$1,MAX($P$1:P1634)+1,""))</f>
        <v/>
      </c>
      <c r="Q1635" s="44" t="str">
        <f t="shared" si="503"/>
        <v/>
      </c>
      <c r="R1635" s="44" t="str">
        <f t="shared" si="504"/>
        <v/>
      </c>
      <c r="S1635" s="44" t="str">
        <f t="shared" si="505"/>
        <v/>
      </c>
      <c r="T1635" s="44" t="str">
        <f t="shared" si="506"/>
        <v/>
      </c>
      <c r="U1635" s="44" t="str">
        <f t="shared" si="507"/>
        <v/>
      </c>
      <c r="V1635" s="44" t="str">
        <f t="shared" si="508"/>
        <v/>
      </c>
      <c r="X1635" s="44" t="str">
        <f>IF(AA1635=$AA$1,MAX($X$1:X1634)+1,"")</f>
        <v/>
      </c>
      <c r="Y1635" s="44" t="str">
        <f t="shared" si="509"/>
        <v/>
      </c>
      <c r="Z1635" s="44" t="str">
        <f t="shared" si="496"/>
        <v/>
      </c>
      <c r="AA1635" s="44" t="str">
        <f t="shared" si="510"/>
        <v/>
      </c>
      <c r="AB1635" s="44" t="str">
        <f t="shared" si="511"/>
        <v/>
      </c>
      <c r="AC1635" s="45" t="str">
        <f t="shared" si="512"/>
        <v/>
      </c>
      <c r="AD1635" s="45" t="str">
        <f t="shared" si="513"/>
        <v/>
      </c>
      <c r="AG1635"/>
    </row>
    <row r="1636" spans="1:33" x14ac:dyDescent="0.25">
      <c r="A1636" s="41" t="str">
        <f>IF(B1636=$Z$1,MAX($A$1:A1635)+1,"")</f>
        <v/>
      </c>
      <c r="B1636" s="48" t="s">
        <v>38</v>
      </c>
      <c r="C1636" s="41" t="s">
        <v>409</v>
      </c>
      <c r="D1636" s="49" t="s">
        <v>1421</v>
      </c>
      <c r="E1636" s="50">
        <v>653781</v>
      </c>
      <c r="F1636" s="48" t="s">
        <v>24</v>
      </c>
      <c r="H1636" s="63">
        <f t="shared" si="495"/>
        <v>1635</v>
      </c>
      <c r="I1636" s="63" t="str">
        <f t="shared" si="497"/>
        <v/>
      </c>
      <c r="J1636" s="63" t="str">
        <f t="shared" si="498"/>
        <v/>
      </c>
      <c r="K1636" s="63" t="str">
        <f t="shared" si="499"/>
        <v/>
      </c>
      <c r="L1636" s="63" t="str">
        <f t="shared" si="500"/>
        <v/>
      </c>
      <c r="M1636" s="63" t="str">
        <f t="shared" si="501"/>
        <v/>
      </c>
      <c r="N1636" s="63" t="str">
        <f t="shared" si="502"/>
        <v/>
      </c>
      <c r="P1636" s="44" t="str">
        <f>IF($AB$1="NE","",IF(V1636=$V$1,MAX($P$1:P1635)+1,""))</f>
        <v/>
      </c>
      <c r="Q1636" s="44" t="str">
        <f t="shared" si="503"/>
        <v/>
      </c>
      <c r="R1636" s="44" t="str">
        <f t="shared" si="504"/>
        <v/>
      </c>
      <c r="S1636" s="44" t="str">
        <f t="shared" si="505"/>
        <v/>
      </c>
      <c r="T1636" s="44" t="str">
        <f t="shared" si="506"/>
        <v/>
      </c>
      <c r="U1636" s="44" t="str">
        <f t="shared" si="507"/>
        <v/>
      </c>
      <c r="V1636" s="44" t="str">
        <f t="shared" si="508"/>
        <v/>
      </c>
      <c r="X1636" s="44" t="str">
        <f>IF(AA1636=$AA$1,MAX($X$1:X1635)+1,"")</f>
        <v/>
      </c>
      <c r="Y1636" s="44" t="str">
        <f t="shared" si="509"/>
        <v/>
      </c>
      <c r="Z1636" s="44" t="str">
        <f t="shared" si="496"/>
        <v/>
      </c>
      <c r="AA1636" s="44" t="str">
        <f t="shared" si="510"/>
        <v/>
      </c>
      <c r="AB1636" s="44" t="str">
        <f t="shared" si="511"/>
        <v/>
      </c>
      <c r="AC1636" s="45" t="str">
        <f t="shared" si="512"/>
        <v/>
      </c>
      <c r="AD1636" s="45" t="str">
        <f t="shared" si="513"/>
        <v/>
      </c>
      <c r="AG1636"/>
    </row>
    <row r="1637" spans="1:33" x14ac:dyDescent="0.25">
      <c r="A1637" s="41" t="str">
        <f>IF(B1637=$Z$1,MAX($A$1:A1636)+1,"")</f>
        <v/>
      </c>
      <c r="B1637" s="48" t="s">
        <v>38</v>
      </c>
      <c r="C1637" s="41" t="s">
        <v>409</v>
      </c>
      <c r="D1637" s="49" t="s">
        <v>1422</v>
      </c>
      <c r="E1637" s="50">
        <v>680940</v>
      </c>
      <c r="F1637" s="48" t="s">
        <v>24</v>
      </c>
      <c r="H1637" s="63">
        <f t="shared" si="495"/>
        <v>1636</v>
      </c>
      <c r="I1637" s="63" t="str">
        <f t="shared" si="497"/>
        <v/>
      </c>
      <c r="J1637" s="63" t="str">
        <f t="shared" si="498"/>
        <v/>
      </c>
      <c r="K1637" s="63" t="str">
        <f t="shared" si="499"/>
        <v/>
      </c>
      <c r="L1637" s="63" t="str">
        <f t="shared" si="500"/>
        <v/>
      </c>
      <c r="M1637" s="63" t="str">
        <f t="shared" si="501"/>
        <v/>
      </c>
      <c r="N1637" s="63" t="str">
        <f t="shared" si="502"/>
        <v/>
      </c>
      <c r="P1637" s="44" t="str">
        <f>IF($AB$1="NE","",IF(V1637=$V$1,MAX($P$1:P1636)+1,""))</f>
        <v/>
      </c>
      <c r="Q1637" s="44" t="str">
        <f t="shared" si="503"/>
        <v/>
      </c>
      <c r="R1637" s="44" t="str">
        <f t="shared" si="504"/>
        <v/>
      </c>
      <c r="S1637" s="44" t="str">
        <f t="shared" si="505"/>
        <v/>
      </c>
      <c r="T1637" s="44" t="str">
        <f t="shared" si="506"/>
        <v/>
      </c>
      <c r="U1637" s="44" t="str">
        <f t="shared" si="507"/>
        <v/>
      </c>
      <c r="V1637" s="44" t="str">
        <f t="shared" si="508"/>
        <v/>
      </c>
      <c r="X1637" s="44" t="str">
        <f>IF(AA1637=$AA$1,MAX($X$1:X1636)+1,"")</f>
        <v/>
      </c>
      <c r="Y1637" s="44" t="str">
        <f t="shared" si="509"/>
        <v/>
      </c>
      <c r="Z1637" s="44" t="str">
        <f t="shared" si="496"/>
        <v/>
      </c>
      <c r="AA1637" s="44" t="str">
        <f t="shared" si="510"/>
        <v/>
      </c>
      <c r="AB1637" s="44" t="str">
        <f t="shared" si="511"/>
        <v/>
      </c>
      <c r="AC1637" s="45" t="str">
        <f t="shared" si="512"/>
        <v/>
      </c>
      <c r="AD1637" s="45" t="str">
        <f t="shared" si="513"/>
        <v/>
      </c>
      <c r="AG1637"/>
    </row>
    <row r="1638" spans="1:33" x14ac:dyDescent="0.25">
      <c r="A1638" s="41" t="str">
        <f>IF(B1638=$Z$1,MAX($A$1:A1637)+1,"")</f>
        <v/>
      </c>
      <c r="B1638" s="48" t="s">
        <v>38</v>
      </c>
      <c r="C1638" s="41" t="s">
        <v>409</v>
      </c>
      <c r="D1638" s="49" t="s">
        <v>1423</v>
      </c>
      <c r="E1638" s="50">
        <v>722596</v>
      </c>
      <c r="F1638" s="48" t="s">
        <v>24</v>
      </c>
      <c r="H1638" s="63">
        <f t="shared" si="495"/>
        <v>1637</v>
      </c>
      <c r="I1638" s="63" t="str">
        <f t="shared" si="497"/>
        <v/>
      </c>
      <c r="J1638" s="63" t="str">
        <f t="shared" si="498"/>
        <v/>
      </c>
      <c r="K1638" s="63" t="str">
        <f t="shared" si="499"/>
        <v/>
      </c>
      <c r="L1638" s="63" t="str">
        <f t="shared" si="500"/>
        <v/>
      </c>
      <c r="M1638" s="63" t="str">
        <f t="shared" si="501"/>
        <v/>
      </c>
      <c r="N1638" s="63" t="str">
        <f t="shared" si="502"/>
        <v/>
      </c>
      <c r="P1638" s="44" t="str">
        <f>IF($AB$1="NE","",IF(V1638=$V$1,MAX($P$1:P1637)+1,""))</f>
        <v/>
      </c>
      <c r="Q1638" s="44" t="str">
        <f t="shared" si="503"/>
        <v/>
      </c>
      <c r="R1638" s="44" t="str">
        <f t="shared" si="504"/>
        <v/>
      </c>
      <c r="S1638" s="44" t="str">
        <f t="shared" si="505"/>
        <v/>
      </c>
      <c r="T1638" s="44" t="str">
        <f t="shared" si="506"/>
        <v/>
      </c>
      <c r="U1638" s="44" t="str">
        <f t="shared" si="507"/>
        <v/>
      </c>
      <c r="V1638" s="44" t="str">
        <f t="shared" si="508"/>
        <v/>
      </c>
      <c r="X1638" s="44" t="str">
        <f>IF(AA1638=$AA$1,MAX($X$1:X1637)+1,"")</f>
        <v/>
      </c>
      <c r="Y1638" s="44" t="str">
        <f t="shared" si="509"/>
        <v/>
      </c>
      <c r="Z1638" s="44" t="str">
        <f t="shared" si="496"/>
        <v/>
      </c>
      <c r="AA1638" s="44" t="str">
        <f t="shared" si="510"/>
        <v/>
      </c>
      <c r="AB1638" s="44" t="str">
        <f t="shared" si="511"/>
        <v/>
      </c>
      <c r="AC1638" s="45" t="str">
        <f t="shared" si="512"/>
        <v/>
      </c>
      <c r="AD1638" s="45" t="str">
        <f t="shared" si="513"/>
        <v/>
      </c>
      <c r="AG1638"/>
    </row>
    <row r="1639" spans="1:33" x14ac:dyDescent="0.25">
      <c r="A1639" s="41" t="str">
        <f>IF(B1639=$Z$1,MAX($A$1:A1638)+1,"")</f>
        <v/>
      </c>
      <c r="B1639" s="48" t="s">
        <v>38</v>
      </c>
      <c r="C1639" s="41" t="s">
        <v>409</v>
      </c>
      <c r="D1639" s="49" t="s">
        <v>1424</v>
      </c>
      <c r="E1639" s="50">
        <v>722472</v>
      </c>
      <c r="F1639" s="48" t="s">
        <v>24</v>
      </c>
      <c r="H1639" s="63">
        <f t="shared" si="495"/>
        <v>1638</v>
      </c>
      <c r="I1639" s="63" t="str">
        <f t="shared" si="497"/>
        <v/>
      </c>
      <c r="J1639" s="63" t="str">
        <f t="shared" si="498"/>
        <v/>
      </c>
      <c r="K1639" s="63" t="str">
        <f t="shared" si="499"/>
        <v/>
      </c>
      <c r="L1639" s="63" t="str">
        <f t="shared" si="500"/>
        <v/>
      </c>
      <c r="M1639" s="63" t="str">
        <f t="shared" si="501"/>
        <v/>
      </c>
      <c r="N1639" s="63" t="str">
        <f t="shared" si="502"/>
        <v/>
      </c>
      <c r="P1639" s="44" t="str">
        <f>IF($AB$1="NE","",IF(V1639=$V$1,MAX($P$1:P1638)+1,""))</f>
        <v/>
      </c>
      <c r="Q1639" s="44" t="str">
        <f t="shared" si="503"/>
        <v/>
      </c>
      <c r="R1639" s="44" t="str">
        <f t="shared" si="504"/>
        <v/>
      </c>
      <c r="S1639" s="44" t="str">
        <f t="shared" si="505"/>
        <v/>
      </c>
      <c r="T1639" s="44" t="str">
        <f t="shared" si="506"/>
        <v/>
      </c>
      <c r="U1639" s="44" t="str">
        <f t="shared" si="507"/>
        <v/>
      </c>
      <c r="V1639" s="44" t="str">
        <f t="shared" si="508"/>
        <v/>
      </c>
      <c r="X1639" s="44" t="str">
        <f>IF(AA1639=$AA$1,MAX($X$1:X1638)+1,"")</f>
        <v/>
      </c>
      <c r="Y1639" s="44" t="str">
        <f t="shared" si="509"/>
        <v/>
      </c>
      <c r="Z1639" s="44" t="str">
        <f t="shared" si="496"/>
        <v/>
      </c>
      <c r="AA1639" s="44" t="str">
        <f t="shared" si="510"/>
        <v/>
      </c>
      <c r="AB1639" s="44" t="str">
        <f t="shared" si="511"/>
        <v/>
      </c>
      <c r="AC1639" s="45" t="str">
        <f t="shared" si="512"/>
        <v/>
      </c>
      <c r="AD1639" s="45" t="str">
        <f t="shared" si="513"/>
        <v/>
      </c>
      <c r="AG1639"/>
    </row>
    <row r="1640" spans="1:33" x14ac:dyDescent="0.25">
      <c r="A1640" s="41" t="str">
        <f>IF(B1640=$Z$1,MAX($A$1:A1639)+1,"")</f>
        <v/>
      </c>
      <c r="B1640" s="48" t="s">
        <v>38</v>
      </c>
      <c r="C1640" s="41" t="s">
        <v>411</v>
      </c>
      <c r="D1640" s="59" t="s">
        <v>1744</v>
      </c>
      <c r="F1640" s="48" t="s">
        <v>24</v>
      </c>
      <c r="H1640" s="63">
        <f t="shared" si="495"/>
        <v>1639</v>
      </c>
      <c r="I1640" s="63" t="str">
        <f t="shared" si="497"/>
        <v/>
      </c>
      <c r="J1640" s="63" t="str">
        <f t="shared" si="498"/>
        <v/>
      </c>
      <c r="K1640" s="63" t="str">
        <f t="shared" si="499"/>
        <v/>
      </c>
      <c r="L1640" s="63" t="str">
        <f t="shared" si="500"/>
        <v/>
      </c>
      <c r="M1640" s="63" t="str">
        <f t="shared" si="501"/>
        <v/>
      </c>
      <c r="N1640" s="63" t="str">
        <f t="shared" si="502"/>
        <v/>
      </c>
      <c r="P1640" s="44" t="str">
        <f>IF($AB$1="NE","",IF(V1640=$V$1,MAX($P$1:P1639)+1,""))</f>
        <v/>
      </c>
      <c r="Q1640" s="44" t="str">
        <f t="shared" si="503"/>
        <v/>
      </c>
      <c r="R1640" s="44" t="str">
        <f t="shared" si="504"/>
        <v/>
      </c>
      <c r="S1640" s="44" t="str">
        <f t="shared" si="505"/>
        <v/>
      </c>
      <c r="T1640" s="44" t="str">
        <f t="shared" si="506"/>
        <v/>
      </c>
      <c r="U1640" s="44" t="str">
        <f t="shared" si="507"/>
        <v/>
      </c>
      <c r="V1640" s="44" t="str">
        <f t="shared" si="508"/>
        <v/>
      </c>
      <c r="X1640" s="44" t="str">
        <f>IF(AA1640=$AA$1,MAX($X$1:X1639)+1,"")</f>
        <v/>
      </c>
      <c r="Y1640" s="44" t="str">
        <f t="shared" si="509"/>
        <v/>
      </c>
      <c r="Z1640" s="44" t="str">
        <f t="shared" si="496"/>
        <v/>
      </c>
      <c r="AA1640" s="44" t="str">
        <f t="shared" si="510"/>
        <v/>
      </c>
      <c r="AB1640" s="44" t="str">
        <f t="shared" si="511"/>
        <v/>
      </c>
      <c r="AC1640" s="45" t="str">
        <f t="shared" si="512"/>
        <v/>
      </c>
      <c r="AD1640" s="45" t="str">
        <f t="shared" si="513"/>
        <v/>
      </c>
      <c r="AG1640"/>
    </row>
    <row r="1641" spans="1:33" x14ac:dyDescent="0.25">
      <c r="A1641" s="41" t="str">
        <f>IF(B1641=$Z$1,MAX($A$1:A1640)+1,"")</f>
        <v/>
      </c>
      <c r="B1641" s="48" t="s">
        <v>38</v>
      </c>
      <c r="C1641" s="41" t="s">
        <v>429</v>
      </c>
      <c r="D1641" s="49" t="s">
        <v>430</v>
      </c>
      <c r="E1641" s="50">
        <v>730556</v>
      </c>
      <c r="F1641" s="48" t="s">
        <v>24</v>
      </c>
      <c r="H1641" s="63">
        <f t="shared" si="495"/>
        <v>1640</v>
      </c>
      <c r="I1641" s="63" t="str">
        <f t="shared" si="497"/>
        <v/>
      </c>
      <c r="J1641" s="63" t="str">
        <f t="shared" si="498"/>
        <v/>
      </c>
      <c r="K1641" s="63" t="str">
        <f t="shared" si="499"/>
        <v/>
      </c>
      <c r="L1641" s="63" t="str">
        <f t="shared" si="500"/>
        <v/>
      </c>
      <c r="M1641" s="63" t="str">
        <f t="shared" si="501"/>
        <v/>
      </c>
      <c r="N1641" s="63" t="str">
        <f t="shared" si="502"/>
        <v/>
      </c>
      <c r="P1641" s="44" t="str">
        <f>IF($AB$1="NE","",IF(V1641=$V$1,MAX($P$1:P1640)+1,""))</f>
        <v/>
      </c>
      <c r="Q1641" s="44" t="str">
        <f t="shared" si="503"/>
        <v/>
      </c>
      <c r="R1641" s="44" t="str">
        <f t="shared" si="504"/>
        <v/>
      </c>
      <c r="S1641" s="44" t="str">
        <f t="shared" si="505"/>
        <v/>
      </c>
      <c r="T1641" s="44" t="str">
        <f t="shared" si="506"/>
        <v/>
      </c>
      <c r="U1641" s="44" t="str">
        <f t="shared" si="507"/>
        <v/>
      </c>
      <c r="V1641" s="44" t="str">
        <f t="shared" si="508"/>
        <v/>
      </c>
      <c r="X1641" s="44" t="str">
        <f>IF(AA1641=$AA$1,MAX($X$1:X1640)+1,"")</f>
        <v/>
      </c>
      <c r="Y1641" s="44" t="str">
        <f t="shared" si="509"/>
        <v/>
      </c>
      <c r="Z1641" s="44" t="str">
        <f t="shared" si="496"/>
        <v/>
      </c>
      <c r="AA1641" s="44" t="str">
        <f t="shared" si="510"/>
        <v/>
      </c>
      <c r="AB1641" s="44" t="str">
        <f t="shared" si="511"/>
        <v/>
      </c>
      <c r="AC1641" s="45" t="str">
        <f t="shared" si="512"/>
        <v/>
      </c>
      <c r="AD1641" s="45" t="str">
        <f t="shared" si="513"/>
        <v/>
      </c>
      <c r="AG1641"/>
    </row>
    <row r="1642" spans="1:33" x14ac:dyDescent="0.25">
      <c r="A1642" s="41" t="str">
        <f>IF(B1642=$Z$1,MAX($A$1:A1641)+1,"")</f>
        <v/>
      </c>
      <c r="B1642" s="48" t="s">
        <v>38</v>
      </c>
      <c r="C1642" s="41" t="s">
        <v>429</v>
      </c>
      <c r="D1642" s="49" t="s">
        <v>431</v>
      </c>
      <c r="E1642" s="50">
        <v>727873</v>
      </c>
      <c r="F1642" s="48" t="s">
        <v>24</v>
      </c>
      <c r="H1642" s="63">
        <f t="shared" si="495"/>
        <v>1641</v>
      </c>
      <c r="I1642" s="63" t="str">
        <f t="shared" si="497"/>
        <v/>
      </c>
      <c r="J1642" s="63" t="str">
        <f t="shared" si="498"/>
        <v/>
      </c>
      <c r="K1642" s="63" t="str">
        <f t="shared" si="499"/>
        <v/>
      </c>
      <c r="L1642" s="63" t="str">
        <f t="shared" si="500"/>
        <v/>
      </c>
      <c r="M1642" s="63" t="str">
        <f t="shared" si="501"/>
        <v/>
      </c>
      <c r="N1642" s="63" t="str">
        <f t="shared" si="502"/>
        <v/>
      </c>
      <c r="P1642" s="44" t="str">
        <f>IF($AB$1="NE","",IF(V1642=$V$1,MAX($P$1:P1641)+1,""))</f>
        <v/>
      </c>
      <c r="Q1642" s="44" t="str">
        <f t="shared" si="503"/>
        <v/>
      </c>
      <c r="R1642" s="44" t="str">
        <f t="shared" si="504"/>
        <v/>
      </c>
      <c r="S1642" s="44" t="str">
        <f t="shared" si="505"/>
        <v/>
      </c>
      <c r="T1642" s="44" t="str">
        <f t="shared" si="506"/>
        <v/>
      </c>
      <c r="U1642" s="44" t="str">
        <f t="shared" si="507"/>
        <v/>
      </c>
      <c r="V1642" s="44" t="str">
        <f t="shared" si="508"/>
        <v/>
      </c>
      <c r="X1642" s="44" t="str">
        <f>IF(AA1642=$AA$1,MAX($X$1:X1641)+1,"")</f>
        <v/>
      </c>
      <c r="Y1642" s="44" t="str">
        <f t="shared" si="509"/>
        <v/>
      </c>
      <c r="Z1642" s="44" t="str">
        <f t="shared" si="496"/>
        <v/>
      </c>
      <c r="AA1642" s="44" t="str">
        <f t="shared" si="510"/>
        <v/>
      </c>
      <c r="AB1642" s="44" t="str">
        <f t="shared" si="511"/>
        <v/>
      </c>
      <c r="AC1642" s="45" t="str">
        <f t="shared" si="512"/>
        <v/>
      </c>
      <c r="AD1642" s="45" t="str">
        <f t="shared" si="513"/>
        <v/>
      </c>
      <c r="AG1642"/>
    </row>
    <row r="1643" spans="1:33" x14ac:dyDescent="0.25">
      <c r="A1643" s="41" t="str">
        <f>IF(B1643=$Z$1,MAX($A$1:A1642)+1,"")</f>
        <v/>
      </c>
      <c r="B1643" s="48" t="s">
        <v>38</v>
      </c>
      <c r="C1643" s="41" t="s">
        <v>429</v>
      </c>
      <c r="D1643" s="49" t="s">
        <v>432</v>
      </c>
      <c r="E1643" s="50">
        <v>729272</v>
      </c>
      <c r="F1643" s="48" t="s">
        <v>24</v>
      </c>
      <c r="H1643" s="63">
        <f t="shared" si="495"/>
        <v>1642</v>
      </c>
      <c r="I1643" s="63" t="str">
        <f t="shared" si="497"/>
        <v/>
      </c>
      <c r="J1643" s="63" t="str">
        <f t="shared" si="498"/>
        <v/>
      </c>
      <c r="K1643" s="63" t="str">
        <f t="shared" si="499"/>
        <v/>
      </c>
      <c r="L1643" s="63" t="str">
        <f t="shared" si="500"/>
        <v/>
      </c>
      <c r="M1643" s="63" t="str">
        <f t="shared" si="501"/>
        <v/>
      </c>
      <c r="N1643" s="63" t="str">
        <f t="shared" si="502"/>
        <v/>
      </c>
      <c r="P1643" s="44" t="str">
        <f>IF($AB$1="NE","",IF(V1643=$V$1,MAX($P$1:P1642)+1,""))</f>
        <v/>
      </c>
      <c r="Q1643" s="44" t="str">
        <f t="shared" si="503"/>
        <v/>
      </c>
      <c r="R1643" s="44" t="str">
        <f t="shared" si="504"/>
        <v/>
      </c>
      <c r="S1643" s="44" t="str">
        <f t="shared" si="505"/>
        <v/>
      </c>
      <c r="T1643" s="44" t="str">
        <f t="shared" si="506"/>
        <v/>
      </c>
      <c r="U1643" s="44" t="str">
        <f t="shared" si="507"/>
        <v/>
      </c>
      <c r="V1643" s="44" t="str">
        <f t="shared" si="508"/>
        <v/>
      </c>
      <c r="X1643" s="44" t="str">
        <f>IF(AA1643=$AA$1,MAX($X$1:X1642)+1,"")</f>
        <v/>
      </c>
      <c r="Y1643" s="44" t="str">
        <f t="shared" si="509"/>
        <v/>
      </c>
      <c r="Z1643" s="44" t="str">
        <f t="shared" si="496"/>
        <v/>
      </c>
      <c r="AA1643" s="44" t="str">
        <f t="shared" si="510"/>
        <v/>
      </c>
      <c r="AB1643" s="44" t="str">
        <f t="shared" si="511"/>
        <v/>
      </c>
      <c r="AC1643" s="45" t="str">
        <f t="shared" si="512"/>
        <v/>
      </c>
      <c r="AD1643" s="45" t="str">
        <f t="shared" si="513"/>
        <v/>
      </c>
      <c r="AG1643"/>
    </row>
    <row r="1644" spans="1:33" x14ac:dyDescent="0.25">
      <c r="A1644" s="41" t="str">
        <f>IF(B1644=$Z$1,MAX($A$1:A1643)+1,"")</f>
        <v/>
      </c>
      <c r="B1644" s="48" t="s">
        <v>38</v>
      </c>
      <c r="C1644" s="41" t="s">
        <v>429</v>
      </c>
      <c r="D1644" s="49" t="s">
        <v>1425</v>
      </c>
      <c r="E1644" s="50">
        <v>731234</v>
      </c>
      <c r="F1644" s="48" t="s">
        <v>24</v>
      </c>
      <c r="H1644" s="63">
        <f t="shared" si="495"/>
        <v>1643</v>
      </c>
      <c r="I1644" s="63" t="str">
        <f t="shared" si="497"/>
        <v/>
      </c>
      <c r="J1644" s="63" t="str">
        <f t="shared" si="498"/>
        <v/>
      </c>
      <c r="K1644" s="63" t="str">
        <f t="shared" si="499"/>
        <v/>
      </c>
      <c r="L1644" s="63" t="str">
        <f t="shared" si="500"/>
        <v/>
      </c>
      <c r="M1644" s="63" t="str">
        <f t="shared" si="501"/>
        <v/>
      </c>
      <c r="N1644" s="63" t="str">
        <f t="shared" si="502"/>
        <v/>
      </c>
      <c r="P1644" s="44" t="str">
        <f>IF($AB$1="NE","",IF(V1644=$V$1,MAX($P$1:P1643)+1,""))</f>
        <v/>
      </c>
      <c r="Q1644" s="44" t="str">
        <f t="shared" si="503"/>
        <v/>
      </c>
      <c r="R1644" s="44" t="str">
        <f t="shared" si="504"/>
        <v/>
      </c>
      <c r="S1644" s="44" t="str">
        <f t="shared" si="505"/>
        <v/>
      </c>
      <c r="T1644" s="44" t="str">
        <f t="shared" si="506"/>
        <v/>
      </c>
      <c r="U1644" s="44" t="str">
        <f t="shared" si="507"/>
        <v/>
      </c>
      <c r="V1644" s="44" t="str">
        <f t="shared" si="508"/>
        <v/>
      </c>
      <c r="X1644" s="44" t="str">
        <f>IF(AA1644=$AA$1,MAX($X$1:X1643)+1,"")</f>
        <v/>
      </c>
      <c r="Y1644" s="44" t="str">
        <f t="shared" si="509"/>
        <v/>
      </c>
      <c r="Z1644" s="44" t="str">
        <f t="shared" si="496"/>
        <v/>
      </c>
      <c r="AA1644" s="44" t="str">
        <f t="shared" si="510"/>
        <v/>
      </c>
      <c r="AB1644" s="44" t="str">
        <f t="shared" si="511"/>
        <v/>
      </c>
      <c r="AC1644" s="45" t="str">
        <f t="shared" si="512"/>
        <v/>
      </c>
      <c r="AD1644" s="45" t="str">
        <f t="shared" si="513"/>
        <v/>
      </c>
      <c r="AG1644"/>
    </row>
    <row r="1645" spans="1:33" x14ac:dyDescent="0.25">
      <c r="A1645" s="41" t="str">
        <f>IF(B1645=$Z$1,MAX($A$1:A1644)+1,"")</f>
        <v/>
      </c>
      <c r="B1645" s="48" t="s">
        <v>38</v>
      </c>
      <c r="C1645" s="41" t="s">
        <v>429</v>
      </c>
      <c r="D1645" s="49" t="s">
        <v>433</v>
      </c>
      <c r="E1645" s="50">
        <v>727857</v>
      </c>
      <c r="F1645" s="48" t="s">
        <v>24</v>
      </c>
      <c r="H1645" s="63">
        <f t="shared" si="495"/>
        <v>1644</v>
      </c>
      <c r="I1645" s="63" t="str">
        <f t="shared" si="497"/>
        <v/>
      </c>
      <c r="J1645" s="63" t="str">
        <f t="shared" si="498"/>
        <v/>
      </c>
      <c r="K1645" s="63" t="str">
        <f t="shared" si="499"/>
        <v/>
      </c>
      <c r="L1645" s="63" t="str">
        <f t="shared" si="500"/>
        <v/>
      </c>
      <c r="M1645" s="63" t="str">
        <f t="shared" si="501"/>
        <v/>
      </c>
      <c r="N1645" s="63" t="str">
        <f t="shared" si="502"/>
        <v/>
      </c>
      <c r="P1645" s="44" t="str">
        <f>IF($AB$1="NE","",IF(V1645=$V$1,MAX($P$1:P1644)+1,""))</f>
        <v/>
      </c>
      <c r="Q1645" s="44" t="str">
        <f t="shared" si="503"/>
        <v/>
      </c>
      <c r="R1645" s="44" t="str">
        <f t="shared" si="504"/>
        <v/>
      </c>
      <c r="S1645" s="44" t="str">
        <f t="shared" si="505"/>
        <v/>
      </c>
      <c r="T1645" s="44" t="str">
        <f t="shared" si="506"/>
        <v/>
      </c>
      <c r="U1645" s="44" t="str">
        <f t="shared" si="507"/>
        <v/>
      </c>
      <c r="V1645" s="44" t="str">
        <f t="shared" si="508"/>
        <v/>
      </c>
      <c r="X1645" s="44" t="str">
        <f>IF(AA1645=$AA$1,MAX($X$1:X1644)+1,"")</f>
        <v/>
      </c>
      <c r="Y1645" s="44" t="str">
        <f t="shared" si="509"/>
        <v/>
      </c>
      <c r="Z1645" s="44" t="str">
        <f t="shared" si="496"/>
        <v/>
      </c>
      <c r="AA1645" s="44" t="str">
        <f t="shared" si="510"/>
        <v/>
      </c>
      <c r="AB1645" s="44" t="str">
        <f t="shared" si="511"/>
        <v/>
      </c>
      <c r="AC1645" s="45" t="str">
        <f t="shared" si="512"/>
        <v/>
      </c>
      <c r="AD1645" s="45" t="str">
        <f t="shared" si="513"/>
        <v/>
      </c>
      <c r="AG1645"/>
    </row>
    <row r="1646" spans="1:33" x14ac:dyDescent="0.25">
      <c r="A1646" s="41" t="str">
        <f>IF(B1646=$Z$1,MAX($A$1:A1645)+1,"")</f>
        <v/>
      </c>
      <c r="B1646" s="48" t="s">
        <v>38</v>
      </c>
      <c r="C1646" s="41" t="s">
        <v>429</v>
      </c>
      <c r="D1646" s="49" t="s">
        <v>1426</v>
      </c>
      <c r="E1646" s="50">
        <v>731722</v>
      </c>
      <c r="F1646" s="48" t="s">
        <v>24</v>
      </c>
      <c r="H1646" s="63">
        <f t="shared" si="495"/>
        <v>1645</v>
      </c>
      <c r="I1646" s="63" t="str">
        <f t="shared" si="497"/>
        <v/>
      </c>
      <c r="J1646" s="63" t="str">
        <f t="shared" si="498"/>
        <v/>
      </c>
      <c r="K1646" s="63" t="str">
        <f t="shared" si="499"/>
        <v/>
      </c>
      <c r="L1646" s="63" t="str">
        <f t="shared" si="500"/>
        <v/>
      </c>
      <c r="M1646" s="63" t="str">
        <f t="shared" si="501"/>
        <v/>
      </c>
      <c r="N1646" s="63" t="str">
        <f t="shared" si="502"/>
        <v/>
      </c>
      <c r="P1646" s="44" t="str">
        <f>IF($AB$1="NE","",IF(V1646=$V$1,MAX($P$1:P1645)+1,""))</f>
        <v/>
      </c>
      <c r="Q1646" s="44" t="str">
        <f t="shared" si="503"/>
        <v/>
      </c>
      <c r="R1646" s="44" t="str">
        <f t="shared" si="504"/>
        <v/>
      </c>
      <c r="S1646" s="44" t="str">
        <f t="shared" si="505"/>
        <v/>
      </c>
      <c r="T1646" s="44" t="str">
        <f t="shared" si="506"/>
        <v/>
      </c>
      <c r="U1646" s="44" t="str">
        <f t="shared" si="507"/>
        <v/>
      </c>
      <c r="V1646" s="44" t="str">
        <f t="shared" si="508"/>
        <v/>
      </c>
      <c r="X1646" s="44" t="str">
        <f>IF(AA1646=$AA$1,MAX($X$1:X1645)+1,"")</f>
        <v/>
      </c>
      <c r="Y1646" s="44" t="str">
        <f t="shared" si="509"/>
        <v/>
      </c>
      <c r="Z1646" s="44" t="str">
        <f t="shared" si="496"/>
        <v/>
      </c>
      <c r="AA1646" s="44" t="str">
        <f t="shared" si="510"/>
        <v/>
      </c>
      <c r="AB1646" s="44" t="str">
        <f t="shared" si="511"/>
        <v/>
      </c>
      <c r="AC1646" s="45" t="str">
        <f t="shared" si="512"/>
        <v/>
      </c>
      <c r="AD1646" s="45" t="str">
        <f t="shared" si="513"/>
        <v/>
      </c>
      <c r="AG1646"/>
    </row>
    <row r="1647" spans="1:33" x14ac:dyDescent="0.25">
      <c r="A1647" s="41" t="str">
        <f>IF(B1647=$Z$1,MAX($A$1:A1646)+1,"")</f>
        <v/>
      </c>
      <c r="B1647" s="48" t="s">
        <v>38</v>
      </c>
      <c r="C1647" s="41" t="s">
        <v>429</v>
      </c>
      <c r="D1647" s="49" t="s">
        <v>1427</v>
      </c>
      <c r="E1647" s="50">
        <v>732052</v>
      </c>
      <c r="F1647" s="48" t="s">
        <v>24</v>
      </c>
      <c r="H1647" s="63">
        <f t="shared" si="495"/>
        <v>1646</v>
      </c>
      <c r="I1647" s="63" t="str">
        <f t="shared" si="497"/>
        <v/>
      </c>
      <c r="J1647" s="63" t="str">
        <f t="shared" si="498"/>
        <v/>
      </c>
      <c r="K1647" s="63" t="str">
        <f t="shared" si="499"/>
        <v/>
      </c>
      <c r="L1647" s="63" t="str">
        <f t="shared" si="500"/>
        <v/>
      </c>
      <c r="M1647" s="63" t="str">
        <f t="shared" si="501"/>
        <v/>
      </c>
      <c r="N1647" s="63" t="str">
        <f t="shared" si="502"/>
        <v/>
      </c>
      <c r="P1647" s="44" t="str">
        <f>IF($AB$1="NE","",IF(V1647=$V$1,MAX($P$1:P1646)+1,""))</f>
        <v/>
      </c>
      <c r="Q1647" s="44" t="str">
        <f t="shared" si="503"/>
        <v/>
      </c>
      <c r="R1647" s="44" t="str">
        <f t="shared" si="504"/>
        <v/>
      </c>
      <c r="S1647" s="44" t="str">
        <f t="shared" si="505"/>
        <v/>
      </c>
      <c r="T1647" s="44" t="str">
        <f t="shared" si="506"/>
        <v/>
      </c>
      <c r="U1647" s="44" t="str">
        <f t="shared" si="507"/>
        <v/>
      </c>
      <c r="V1647" s="44" t="str">
        <f t="shared" si="508"/>
        <v/>
      </c>
      <c r="X1647" s="44" t="str">
        <f>IF(AA1647=$AA$1,MAX($X$1:X1646)+1,"")</f>
        <v/>
      </c>
      <c r="Y1647" s="44" t="str">
        <f t="shared" si="509"/>
        <v/>
      </c>
      <c r="Z1647" s="44" t="str">
        <f t="shared" si="496"/>
        <v/>
      </c>
      <c r="AA1647" s="44" t="str">
        <f t="shared" si="510"/>
        <v/>
      </c>
      <c r="AB1647" s="44" t="str">
        <f t="shared" si="511"/>
        <v/>
      </c>
      <c r="AC1647" s="45" t="str">
        <f t="shared" si="512"/>
        <v/>
      </c>
      <c r="AD1647" s="45" t="str">
        <f t="shared" si="513"/>
        <v/>
      </c>
      <c r="AG1647"/>
    </row>
    <row r="1648" spans="1:33" x14ac:dyDescent="0.25">
      <c r="A1648" s="41" t="str">
        <f>IF(B1648=$Z$1,MAX($A$1:A1647)+1,"")</f>
        <v/>
      </c>
      <c r="B1648" s="48" t="s">
        <v>38</v>
      </c>
      <c r="C1648" s="41" t="s">
        <v>429</v>
      </c>
      <c r="D1648" s="49" t="s">
        <v>434</v>
      </c>
      <c r="E1648" s="50">
        <v>731765</v>
      </c>
      <c r="F1648" s="48" t="s">
        <v>24</v>
      </c>
      <c r="H1648" s="63">
        <f t="shared" si="495"/>
        <v>1647</v>
      </c>
      <c r="I1648" s="63" t="str">
        <f t="shared" si="497"/>
        <v/>
      </c>
      <c r="J1648" s="63" t="str">
        <f t="shared" si="498"/>
        <v/>
      </c>
      <c r="K1648" s="63" t="str">
        <f t="shared" si="499"/>
        <v/>
      </c>
      <c r="L1648" s="63" t="str">
        <f t="shared" si="500"/>
        <v/>
      </c>
      <c r="M1648" s="63" t="str">
        <f t="shared" si="501"/>
        <v/>
      </c>
      <c r="N1648" s="63" t="str">
        <f t="shared" si="502"/>
        <v/>
      </c>
      <c r="P1648" s="44" t="str">
        <f>IF($AB$1="NE","",IF(V1648=$V$1,MAX($P$1:P1647)+1,""))</f>
        <v/>
      </c>
      <c r="Q1648" s="44" t="str">
        <f t="shared" si="503"/>
        <v/>
      </c>
      <c r="R1648" s="44" t="str">
        <f t="shared" si="504"/>
        <v/>
      </c>
      <c r="S1648" s="44" t="str">
        <f t="shared" si="505"/>
        <v/>
      </c>
      <c r="T1648" s="44" t="str">
        <f t="shared" si="506"/>
        <v/>
      </c>
      <c r="U1648" s="44" t="str">
        <f t="shared" si="507"/>
        <v/>
      </c>
      <c r="V1648" s="44" t="str">
        <f t="shared" si="508"/>
        <v/>
      </c>
      <c r="X1648" s="44" t="str">
        <f>IF(AA1648=$AA$1,MAX($X$1:X1647)+1,"")</f>
        <v/>
      </c>
      <c r="Y1648" s="44" t="str">
        <f t="shared" si="509"/>
        <v/>
      </c>
      <c r="Z1648" s="44" t="str">
        <f t="shared" si="496"/>
        <v/>
      </c>
      <c r="AA1648" s="44" t="str">
        <f t="shared" si="510"/>
        <v/>
      </c>
      <c r="AB1648" s="44" t="str">
        <f t="shared" si="511"/>
        <v/>
      </c>
      <c r="AC1648" s="45" t="str">
        <f t="shared" si="512"/>
        <v/>
      </c>
      <c r="AD1648" s="45" t="str">
        <f t="shared" si="513"/>
        <v/>
      </c>
      <c r="AG1648"/>
    </row>
    <row r="1649" spans="1:33" x14ac:dyDescent="0.25">
      <c r="A1649" s="41" t="str">
        <f>IF(B1649=$Z$1,MAX($A$1:A1648)+1,"")</f>
        <v/>
      </c>
      <c r="B1649" s="48" t="s">
        <v>38</v>
      </c>
      <c r="C1649" s="41" t="s">
        <v>429</v>
      </c>
      <c r="D1649" s="49" t="s">
        <v>1428</v>
      </c>
      <c r="E1649" s="50">
        <v>728225</v>
      </c>
      <c r="F1649" s="48" t="s">
        <v>24</v>
      </c>
      <c r="H1649" s="63">
        <f t="shared" si="495"/>
        <v>1648</v>
      </c>
      <c r="I1649" s="63" t="str">
        <f t="shared" si="497"/>
        <v/>
      </c>
      <c r="J1649" s="63" t="str">
        <f t="shared" si="498"/>
        <v/>
      </c>
      <c r="K1649" s="63" t="str">
        <f t="shared" si="499"/>
        <v/>
      </c>
      <c r="L1649" s="63" t="str">
        <f t="shared" si="500"/>
        <v/>
      </c>
      <c r="M1649" s="63" t="str">
        <f t="shared" si="501"/>
        <v/>
      </c>
      <c r="N1649" s="63" t="str">
        <f t="shared" si="502"/>
        <v/>
      </c>
      <c r="P1649" s="44" t="str">
        <f>IF($AB$1="NE","",IF(V1649=$V$1,MAX($P$1:P1648)+1,""))</f>
        <v/>
      </c>
      <c r="Q1649" s="44" t="str">
        <f t="shared" si="503"/>
        <v/>
      </c>
      <c r="R1649" s="44" t="str">
        <f t="shared" si="504"/>
        <v/>
      </c>
      <c r="S1649" s="44" t="str">
        <f t="shared" si="505"/>
        <v/>
      </c>
      <c r="T1649" s="44" t="str">
        <f t="shared" si="506"/>
        <v/>
      </c>
      <c r="U1649" s="44" t="str">
        <f t="shared" si="507"/>
        <v/>
      </c>
      <c r="V1649" s="44" t="str">
        <f t="shared" si="508"/>
        <v/>
      </c>
      <c r="X1649" s="44" t="str">
        <f>IF(AA1649=$AA$1,MAX($X$1:X1648)+1,"")</f>
        <v/>
      </c>
      <c r="Y1649" s="44" t="str">
        <f t="shared" si="509"/>
        <v/>
      </c>
      <c r="Z1649" s="44" t="str">
        <f t="shared" si="496"/>
        <v/>
      </c>
      <c r="AA1649" s="44" t="str">
        <f t="shared" si="510"/>
        <v/>
      </c>
      <c r="AB1649" s="44" t="str">
        <f t="shared" si="511"/>
        <v/>
      </c>
      <c r="AC1649" s="45" t="str">
        <f t="shared" si="512"/>
        <v/>
      </c>
      <c r="AD1649" s="45" t="str">
        <f t="shared" si="513"/>
        <v/>
      </c>
      <c r="AG1649"/>
    </row>
    <row r="1650" spans="1:33" x14ac:dyDescent="0.25">
      <c r="A1650" s="41" t="str">
        <f>IF(B1650=$Z$1,MAX($A$1:A1649)+1,"")</f>
        <v/>
      </c>
      <c r="B1650" s="48" t="s">
        <v>38</v>
      </c>
      <c r="C1650" s="41" t="s">
        <v>429</v>
      </c>
      <c r="D1650" s="49" t="s">
        <v>435</v>
      </c>
      <c r="E1650" s="50">
        <v>728730</v>
      </c>
      <c r="F1650" s="48" t="s">
        <v>24</v>
      </c>
      <c r="H1650" s="63">
        <f t="shared" si="495"/>
        <v>1649</v>
      </c>
      <c r="I1650" s="63" t="str">
        <f t="shared" si="497"/>
        <v/>
      </c>
      <c r="J1650" s="63" t="str">
        <f t="shared" si="498"/>
        <v/>
      </c>
      <c r="K1650" s="63" t="str">
        <f t="shared" si="499"/>
        <v/>
      </c>
      <c r="L1650" s="63" t="str">
        <f t="shared" si="500"/>
        <v/>
      </c>
      <c r="M1650" s="63" t="str">
        <f t="shared" si="501"/>
        <v/>
      </c>
      <c r="N1650" s="63" t="str">
        <f t="shared" si="502"/>
        <v/>
      </c>
      <c r="P1650" s="44" t="str">
        <f>IF($AB$1="NE","",IF(V1650=$V$1,MAX($P$1:P1649)+1,""))</f>
        <v/>
      </c>
      <c r="Q1650" s="44" t="str">
        <f t="shared" si="503"/>
        <v/>
      </c>
      <c r="R1650" s="44" t="str">
        <f t="shared" si="504"/>
        <v/>
      </c>
      <c r="S1650" s="44" t="str">
        <f t="shared" si="505"/>
        <v/>
      </c>
      <c r="T1650" s="44" t="str">
        <f t="shared" si="506"/>
        <v/>
      </c>
      <c r="U1650" s="44" t="str">
        <f t="shared" si="507"/>
        <v/>
      </c>
      <c r="V1650" s="44" t="str">
        <f t="shared" si="508"/>
        <v/>
      </c>
      <c r="X1650" s="44" t="str">
        <f>IF(AA1650=$AA$1,MAX($X$1:X1649)+1,"")</f>
        <v/>
      </c>
      <c r="Y1650" s="44" t="str">
        <f t="shared" si="509"/>
        <v/>
      </c>
      <c r="Z1650" s="44" t="str">
        <f t="shared" si="496"/>
        <v/>
      </c>
      <c r="AA1650" s="44" t="str">
        <f t="shared" si="510"/>
        <v/>
      </c>
      <c r="AB1650" s="44" t="str">
        <f t="shared" si="511"/>
        <v/>
      </c>
      <c r="AC1650" s="45" t="str">
        <f t="shared" si="512"/>
        <v/>
      </c>
      <c r="AD1650" s="45" t="str">
        <f t="shared" si="513"/>
        <v/>
      </c>
      <c r="AG1650"/>
    </row>
    <row r="1651" spans="1:33" x14ac:dyDescent="0.25">
      <c r="A1651" s="41" t="str">
        <f>IF(B1651=$Z$1,MAX($A$1:A1650)+1,"")</f>
        <v/>
      </c>
      <c r="B1651" s="48" t="s">
        <v>38</v>
      </c>
      <c r="C1651" s="41" t="s">
        <v>429</v>
      </c>
      <c r="D1651" s="49" t="s">
        <v>436</v>
      </c>
      <c r="E1651" s="50">
        <v>728438</v>
      </c>
      <c r="F1651" s="48" t="s">
        <v>24</v>
      </c>
      <c r="H1651" s="63">
        <f t="shared" si="495"/>
        <v>1650</v>
      </c>
      <c r="I1651" s="63" t="str">
        <f t="shared" si="497"/>
        <v/>
      </c>
      <c r="J1651" s="63" t="str">
        <f t="shared" si="498"/>
        <v/>
      </c>
      <c r="K1651" s="63" t="str">
        <f t="shared" si="499"/>
        <v/>
      </c>
      <c r="L1651" s="63" t="str">
        <f t="shared" si="500"/>
        <v/>
      </c>
      <c r="M1651" s="63" t="str">
        <f t="shared" si="501"/>
        <v/>
      </c>
      <c r="N1651" s="63" t="str">
        <f t="shared" si="502"/>
        <v/>
      </c>
      <c r="P1651" s="44" t="str">
        <f>IF($AB$1="NE","",IF(V1651=$V$1,MAX($P$1:P1650)+1,""))</f>
        <v/>
      </c>
      <c r="Q1651" s="44" t="str">
        <f t="shared" si="503"/>
        <v/>
      </c>
      <c r="R1651" s="44" t="str">
        <f t="shared" si="504"/>
        <v/>
      </c>
      <c r="S1651" s="44" t="str">
        <f t="shared" si="505"/>
        <v/>
      </c>
      <c r="T1651" s="44" t="str">
        <f t="shared" si="506"/>
        <v/>
      </c>
      <c r="U1651" s="44" t="str">
        <f t="shared" si="507"/>
        <v/>
      </c>
      <c r="V1651" s="44" t="str">
        <f t="shared" si="508"/>
        <v/>
      </c>
      <c r="X1651" s="44" t="str">
        <f>IF(AA1651=$AA$1,MAX($X$1:X1650)+1,"")</f>
        <v/>
      </c>
      <c r="Y1651" s="44" t="str">
        <f t="shared" si="509"/>
        <v/>
      </c>
      <c r="Z1651" s="44" t="str">
        <f t="shared" si="496"/>
        <v/>
      </c>
      <c r="AA1651" s="44" t="str">
        <f t="shared" si="510"/>
        <v/>
      </c>
      <c r="AB1651" s="44" t="str">
        <f t="shared" si="511"/>
        <v/>
      </c>
      <c r="AC1651" s="45" t="str">
        <f t="shared" si="512"/>
        <v/>
      </c>
      <c r="AD1651" s="45" t="str">
        <f t="shared" si="513"/>
        <v/>
      </c>
      <c r="AG1651"/>
    </row>
    <row r="1652" spans="1:33" x14ac:dyDescent="0.25">
      <c r="A1652" s="41" t="str">
        <f>IF(B1652=$Z$1,MAX($A$1:A1651)+1,"")</f>
        <v/>
      </c>
      <c r="B1652" s="48" t="s">
        <v>38</v>
      </c>
      <c r="C1652" s="41" t="s">
        <v>429</v>
      </c>
      <c r="D1652" s="49" t="s">
        <v>1429</v>
      </c>
      <c r="E1652" s="50">
        <v>665444</v>
      </c>
      <c r="F1652" s="48" t="s">
        <v>24</v>
      </c>
      <c r="H1652" s="63">
        <f t="shared" si="495"/>
        <v>1651</v>
      </c>
      <c r="I1652" s="63" t="str">
        <f t="shared" si="497"/>
        <v/>
      </c>
      <c r="J1652" s="63" t="str">
        <f t="shared" si="498"/>
        <v/>
      </c>
      <c r="K1652" s="63" t="str">
        <f t="shared" si="499"/>
        <v/>
      </c>
      <c r="L1652" s="63" t="str">
        <f t="shared" si="500"/>
        <v/>
      </c>
      <c r="M1652" s="63" t="str">
        <f t="shared" si="501"/>
        <v/>
      </c>
      <c r="N1652" s="63" t="str">
        <f t="shared" si="502"/>
        <v/>
      </c>
      <c r="P1652" s="44" t="str">
        <f>IF($AB$1="NE","",IF(V1652=$V$1,MAX($P$1:P1651)+1,""))</f>
        <v/>
      </c>
      <c r="Q1652" s="44" t="str">
        <f t="shared" si="503"/>
        <v/>
      </c>
      <c r="R1652" s="44" t="str">
        <f t="shared" si="504"/>
        <v/>
      </c>
      <c r="S1652" s="44" t="str">
        <f t="shared" si="505"/>
        <v/>
      </c>
      <c r="T1652" s="44" t="str">
        <f t="shared" si="506"/>
        <v/>
      </c>
      <c r="U1652" s="44" t="str">
        <f t="shared" si="507"/>
        <v/>
      </c>
      <c r="V1652" s="44" t="str">
        <f t="shared" si="508"/>
        <v/>
      </c>
      <c r="X1652" s="44" t="str">
        <f>IF(AA1652=$AA$1,MAX($X$1:X1651)+1,"")</f>
        <v/>
      </c>
      <c r="Y1652" s="44" t="str">
        <f t="shared" si="509"/>
        <v/>
      </c>
      <c r="Z1652" s="44" t="str">
        <f t="shared" si="496"/>
        <v/>
      </c>
      <c r="AA1652" s="44" t="str">
        <f t="shared" si="510"/>
        <v/>
      </c>
      <c r="AB1652" s="44" t="str">
        <f t="shared" si="511"/>
        <v/>
      </c>
      <c r="AC1652" s="45" t="str">
        <f t="shared" si="512"/>
        <v/>
      </c>
      <c r="AD1652" s="45" t="str">
        <f t="shared" si="513"/>
        <v/>
      </c>
      <c r="AG1652"/>
    </row>
    <row r="1653" spans="1:33" x14ac:dyDescent="0.25">
      <c r="A1653" s="41" t="str">
        <f>IF(B1653=$Z$1,MAX($A$1:A1652)+1,"")</f>
        <v/>
      </c>
      <c r="B1653" s="48" t="s">
        <v>38</v>
      </c>
      <c r="C1653" s="41" t="s">
        <v>429</v>
      </c>
      <c r="D1653" s="49" t="s">
        <v>437</v>
      </c>
      <c r="E1653" s="50">
        <v>730475</v>
      </c>
      <c r="F1653" s="48" t="s">
        <v>24</v>
      </c>
      <c r="H1653" s="63">
        <f t="shared" si="495"/>
        <v>1652</v>
      </c>
      <c r="I1653" s="63" t="str">
        <f t="shared" si="497"/>
        <v/>
      </c>
      <c r="J1653" s="63" t="str">
        <f t="shared" si="498"/>
        <v/>
      </c>
      <c r="K1653" s="63" t="str">
        <f t="shared" si="499"/>
        <v/>
      </c>
      <c r="L1653" s="63" t="str">
        <f t="shared" si="500"/>
        <v/>
      </c>
      <c r="M1653" s="63" t="str">
        <f t="shared" si="501"/>
        <v/>
      </c>
      <c r="N1653" s="63" t="str">
        <f t="shared" si="502"/>
        <v/>
      </c>
      <c r="P1653" s="44" t="str">
        <f>IF($AB$1="NE","",IF(V1653=$V$1,MAX($P$1:P1652)+1,""))</f>
        <v/>
      </c>
      <c r="Q1653" s="44" t="str">
        <f t="shared" si="503"/>
        <v/>
      </c>
      <c r="R1653" s="44" t="str">
        <f t="shared" si="504"/>
        <v/>
      </c>
      <c r="S1653" s="44" t="str">
        <f t="shared" si="505"/>
        <v/>
      </c>
      <c r="T1653" s="44" t="str">
        <f t="shared" si="506"/>
        <v/>
      </c>
      <c r="U1653" s="44" t="str">
        <f t="shared" si="507"/>
        <v/>
      </c>
      <c r="V1653" s="44" t="str">
        <f t="shared" si="508"/>
        <v/>
      </c>
      <c r="X1653" s="44" t="str">
        <f>IF(AA1653=$AA$1,MAX($X$1:X1652)+1,"")</f>
        <v/>
      </c>
      <c r="Y1653" s="44" t="str">
        <f t="shared" si="509"/>
        <v/>
      </c>
      <c r="Z1653" s="44" t="str">
        <f t="shared" si="496"/>
        <v/>
      </c>
      <c r="AA1653" s="44" t="str">
        <f t="shared" si="510"/>
        <v/>
      </c>
      <c r="AB1653" s="44" t="str">
        <f t="shared" si="511"/>
        <v/>
      </c>
      <c r="AC1653" s="45" t="str">
        <f t="shared" si="512"/>
        <v/>
      </c>
      <c r="AD1653" s="45" t="str">
        <f t="shared" si="513"/>
        <v/>
      </c>
      <c r="AG1653"/>
    </row>
    <row r="1654" spans="1:33" x14ac:dyDescent="0.25">
      <c r="A1654" s="41" t="str">
        <f>IF(B1654=$Z$1,MAX($A$1:A1653)+1,"")</f>
        <v/>
      </c>
      <c r="B1654" s="48" t="s">
        <v>38</v>
      </c>
      <c r="C1654" s="41" t="s">
        <v>429</v>
      </c>
      <c r="D1654" s="49" t="s">
        <v>1430</v>
      </c>
      <c r="E1654" s="50">
        <v>728519</v>
      </c>
      <c r="F1654" s="48" t="s">
        <v>24</v>
      </c>
      <c r="H1654" s="63">
        <f t="shared" si="495"/>
        <v>1653</v>
      </c>
      <c r="I1654" s="63" t="str">
        <f t="shared" si="497"/>
        <v/>
      </c>
      <c r="J1654" s="63" t="str">
        <f t="shared" si="498"/>
        <v/>
      </c>
      <c r="K1654" s="63" t="str">
        <f t="shared" si="499"/>
        <v/>
      </c>
      <c r="L1654" s="63" t="str">
        <f t="shared" si="500"/>
        <v/>
      </c>
      <c r="M1654" s="63" t="str">
        <f t="shared" si="501"/>
        <v/>
      </c>
      <c r="N1654" s="63" t="str">
        <f t="shared" si="502"/>
        <v/>
      </c>
      <c r="P1654" s="44" t="str">
        <f>IF($AB$1="NE","",IF(V1654=$V$1,MAX($P$1:P1653)+1,""))</f>
        <v/>
      </c>
      <c r="Q1654" s="44" t="str">
        <f t="shared" si="503"/>
        <v/>
      </c>
      <c r="R1654" s="44" t="str">
        <f t="shared" si="504"/>
        <v/>
      </c>
      <c r="S1654" s="44" t="str">
        <f t="shared" si="505"/>
        <v/>
      </c>
      <c r="T1654" s="44" t="str">
        <f t="shared" si="506"/>
        <v/>
      </c>
      <c r="U1654" s="44" t="str">
        <f t="shared" si="507"/>
        <v/>
      </c>
      <c r="V1654" s="44" t="str">
        <f t="shared" si="508"/>
        <v/>
      </c>
      <c r="X1654" s="44" t="str">
        <f>IF(AA1654=$AA$1,MAX($X$1:X1653)+1,"")</f>
        <v/>
      </c>
      <c r="Y1654" s="44" t="str">
        <f t="shared" si="509"/>
        <v/>
      </c>
      <c r="Z1654" s="44" t="str">
        <f t="shared" si="496"/>
        <v/>
      </c>
      <c r="AA1654" s="44" t="str">
        <f t="shared" si="510"/>
        <v/>
      </c>
      <c r="AB1654" s="44" t="str">
        <f t="shared" si="511"/>
        <v/>
      </c>
      <c r="AC1654" s="45" t="str">
        <f t="shared" si="512"/>
        <v/>
      </c>
      <c r="AD1654" s="45" t="str">
        <f t="shared" si="513"/>
        <v/>
      </c>
      <c r="AG1654"/>
    </row>
    <row r="1655" spans="1:33" x14ac:dyDescent="0.25">
      <c r="A1655" s="41" t="str">
        <f>IF(B1655=$Z$1,MAX($A$1:A1654)+1,"")</f>
        <v/>
      </c>
      <c r="B1655" s="48" t="s">
        <v>38</v>
      </c>
      <c r="C1655" s="41" t="s">
        <v>429</v>
      </c>
      <c r="D1655" s="49" t="s">
        <v>438</v>
      </c>
      <c r="E1655" s="50">
        <v>727598</v>
      </c>
      <c r="F1655" s="48" t="s">
        <v>24</v>
      </c>
      <c r="H1655" s="63">
        <f t="shared" si="495"/>
        <v>1654</v>
      </c>
      <c r="I1655" s="63" t="str">
        <f t="shared" si="497"/>
        <v/>
      </c>
      <c r="J1655" s="63" t="str">
        <f t="shared" si="498"/>
        <v/>
      </c>
      <c r="K1655" s="63" t="str">
        <f t="shared" si="499"/>
        <v/>
      </c>
      <c r="L1655" s="63" t="str">
        <f t="shared" si="500"/>
        <v/>
      </c>
      <c r="M1655" s="63" t="str">
        <f t="shared" si="501"/>
        <v/>
      </c>
      <c r="N1655" s="63" t="str">
        <f t="shared" si="502"/>
        <v/>
      </c>
      <c r="P1655" s="44" t="str">
        <f>IF($AB$1="NE","",IF(V1655=$V$1,MAX($P$1:P1654)+1,""))</f>
        <v/>
      </c>
      <c r="Q1655" s="44" t="str">
        <f t="shared" si="503"/>
        <v/>
      </c>
      <c r="R1655" s="44" t="str">
        <f t="shared" si="504"/>
        <v/>
      </c>
      <c r="S1655" s="44" t="str">
        <f t="shared" si="505"/>
        <v/>
      </c>
      <c r="T1655" s="44" t="str">
        <f t="shared" si="506"/>
        <v/>
      </c>
      <c r="U1655" s="44" t="str">
        <f t="shared" si="507"/>
        <v/>
      </c>
      <c r="V1655" s="44" t="str">
        <f t="shared" si="508"/>
        <v/>
      </c>
      <c r="X1655" s="44" t="str">
        <f>IF(AA1655=$AA$1,MAX($X$1:X1654)+1,"")</f>
        <v/>
      </c>
      <c r="Y1655" s="44" t="str">
        <f t="shared" si="509"/>
        <v/>
      </c>
      <c r="Z1655" s="44" t="str">
        <f t="shared" si="496"/>
        <v/>
      </c>
      <c r="AA1655" s="44" t="str">
        <f t="shared" si="510"/>
        <v/>
      </c>
      <c r="AB1655" s="44" t="str">
        <f t="shared" si="511"/>
        <v/>
      </c>
      <c r="AC1655" s="45" t="str">
        <f t="shared" si="512"/>
        <v/>
      </c>
      <c r="AD1655" s="45" t="str">
        <f t="shared" si="513"/>
        <v/>
      </c>
      <c r="AG1655"/>
    </row>
    <row r="1656" spans="1:33" x14ac:dyDescent="0.25">
      <c r="A1656" s="41" t="str">
        <f>IF(B1656=$Z$1,MAX($A$1:A1655)+1,"")</f>
        <v/>
      </c>
      <c r="B1656" s="48" t="s">
        <v>38</v>
      </c>
      <c r="C1656" s="41" t="s">
        <v>429</v>
      </c>
      <c r="D1656" s="49" t="s">
        <v>1431</v>
      </c>
      <c r="E1656" s="50">
        <v>731226</v>
      </c>
      <c r="F1656" s="48" t="s">
        <v>24</v>
      </c>
      <c r="H1656" s="63">
        <f t="shared" si="495"/>
        <v>1655</v>
      </c>
      <c r="I1656" s="63" t="str">
        <f t="shared" si="497"/>
        <v/>
      </c>
      <c r="J1656" s="63" t="str">
        <f t="shared" si="498"/>
        <v/>
      </c>
      <c r="K1656" s="63" t="str">
        <f t="shared" si="499"/>
        <v/>
      </c>
      <c r="L1656" s="63" t="str">
        <f t="shared" si="500"/>
        <v/>
      </c>
      <c r="M1656" s="63" t="str">
        <f t="shared" si="501"/>
        <v/>
      </c>
      <c r="N1656" s="63" t="str">
        <f t="shared" si="502"/>
        <v/>
      </c>
      <c r="P1656" s="44" t="str">
        <f>IF($AB$1="NE","",IF(V1656=$V$1,MAX($P$1:P1655)+1,""))</f>
        <v/>
      </c>
      <c r="Q1656" s="44" t="str">
        <f t="shared" si="503"/>
        <v/>
      </c>
      <c r="R1656" s="44" t="str">
        <f t="shared" si="504"/>
        <v/>
      </c>
      <c r="S1656" s="44" t="str">
        <f t="shared" si="505"/>
        <v/>
      </c>
      <c r="T1656" s="44" t="str">
        <f t="shared" si="506"/>
        <v/>
      </c>
      <c r="U1656" s="44" t="str">
        <f t="shared" si="507"/>
        <v/>
      </c>
      <c r="V1656" s="44" t="str">
        <f t="shared" si="508"/>
        <v/>
      </c>
      <c r="X1656" s="44" t="str">
        <f>IF(AA1656=$AA$1,MAX($X$1:X1655)+1,"")</f>
        <v/>
      </c>
      <c r="Y1656" s="44" t="str">
        <f t="shared" si="509"/>
        <v/>
      </c>
      <c r="Z1656" s="44" t="str">
        <f t="shared" si="496"/>
        <v/>
      </c>
      <c r="AA1656" s="44" t="str">
        <f t="shared" si="510"/>
        <v/>
      </c>
      <c r="AB1656" s="44" t="str">
        <f t="shared" si="511"/>
        <v/>
      </c>
      <c r="AC1656" s="45" t="str">
        <f t="shared" si="512"/>
        <v/>
      </c>
      <c r="AD1656" s="45" t="str">
        <f t="shared" si="513"/>
        <v/>
      </c>
      <c r="AG1656"/>
    </row>
    <row r="1657" spans="1:33" x14ac:dyDescent="0.25">
      <c r="A1657" s="41" t="str">
        <f>IF(B1657=$Z$1,MAX($A$1:A1656)+1,"")</f>
        <v/>
      </c>
      <c r="B1657" s="48" t="s">
        <v>38</v>
      </c>
      <c r="C1657" s="41" t="s">
        <v>429</v>
      </c>
      <c r="D1657" s="49" t="s">
        <v>1432</v>
      </c>
      <c r="E1657" s="50">
        <v>731439</v>
      </c>
      <c r="F1657" s="48" t="s">
        <v>24</v>
      </c>
      <c r="H1657" s="63">
        <f t="shared" si="495"/>
        <v>1656</v>
      </c>
      <c r="I1657" s="63" t="str">
        <f t="shared" si="497"/>
        <v/>
      </c>
      <c r="J1657" s="63" t="str">
        <f t="shared" si="498"/>
        <v/>
      </c>
      <c r="K1657" s="63" t="str">
        <f t="shared" si="499"/>
        <v/>
      </c>
      <c r="L1657" s="63" t="str">
        <f t="shared" si="500"/>
        <v/>
      </c>
      <c r="M1657" s="63" t="str">
        <f t="shared" si="501"/>
        <v/>
      </c>
      <c r="N1657" s="63" t="str">
        <f t="shared" si="502"/>
        <v/>
      </c>
      <c r="P1657" s="44" t="str">
        <f>IF($AB$1="NE","",IF(V1657=$V$1,MAX($P$1:P1656)+1,""))</f>
        <v/>
      </c>
      <c r="Q1657" s="44" t="str">
        <f t="shared" si="503"/>
        <v/>
      </c>
      <c r="R1657" s="44" t="str">
        <f t="shared" si="504"/>
        <v/>
      </c>
      <c r="S1657" s="44" t="str">
        <f t="shared" si="505"/>
        <v/>
      </c>
      <c r="T1657" s="44" t="str">
        <f t="shared" si="506"/>
        <v/>
      </c>
      <c r="U1657" s="44" t="str">
        <f t="shared" si="507"/>
        <v/>
      </c>
      <c r="V1657" s="44" t="str">
        <f t="shared" si="508"/>
        <v/>
      </c>
      <c r="X1657" s="44" t="str">
        <f>IF(AA1657=$AA$1,MAX($X$1:X1656)+1,"")</f>
        <v/>
      </c>
      <c r="Y1657" s="44" t="str">
        <f t="shared" si="509"/>
        <v/>
      </c>
      <c r="Z1657" s="44" t="str">
        <f t="shared" si="496"/>
        <v/>
      </c>
      <c r="AA1657" s="44" t="str">
        <f t="shared" si="510"/>
        <v/>
      </c>
      <c r="AB1657" s="44" t="str">
        <f t="shared" si="511"/>
        <v/>
      </c>
      <c r="AC1657" s="45" t="str">
        <f t="shared" si="512"/>
        <v/>
      </c>
      <c r="AD1657" s="45" t="str">
        <f t="shared" si="513"/>
        <v/>
      </c>
      <c r="AG1657"/>
    </row>
    <row r="1658" spans="1:33" x14ac:dyDescent="0.25">
      <c r="A1658" s="41" t="str">
        <f>IF(B1658=$Z$1,MAX($A$1:A1657)+1,"")</f>
        <v/>
      </c>
      <c r="B1658" s="48" t="s">
        <v>38</v>
      </c>
      <c r="C1658" s="41" t="s">
        <v>429</v>
      </c>
      <c r="D1658" s="49" t="s">
        <v>646</v>
      </c>
      <c r="E1658" s="50">
        <v>730891</v>
      </c>
      <c r="F1658" s="48" t="s">
        <v>24</v>
      </c>
      <c r="H1658" s="63">
        <f t="shared" si="495"/>
        <v>1657</v>
      </c>
      <c r="I1658" s="63" t="str">
        <f t="shared" si="497"/>
        <v/>
      </c>
      <c r="J1658" s="63" t="str">
        <f t="shared" si="498"/>
        <v/>
      </c>
      <c r="K1658" s="63" t="str">
        <f t="shared" si="499"/>
        <v/>
      </c>
      <c r="L1658" s="63" t="str">
        <f t="shared" si="500"/>
        <v/>
      </c>
      <c r="M1658" s="63" t="str">
        <f t="shared" si="501"/>
        <v/>
      </c>
      <c r="N1658" s="63" t="str">
        <f t="shared" si="502"/>
        <v/>
      </c>
      <c r="P1658" s="44" t="str">
        <f>IF($AB$1="NE","",IF(V1658=$V$1,MAX($P$1:P1657)+1,""))</f>
        <v/>
      </c>
      <c r="Q1658" s="44" t="str">
        <f t="shared" si="503"/>
        <v/>
      </c>
      <c r="R1658" s="44" t="str">
        <f t="shared" si="504"/>
        <v/>
      </c>
      <c r="S1658" s="44" t="str">
        <f t="shared" si="505"/>
        <v/>
      </c>
      <c r="T1658" s="44" t="str">
        <f t="shared" si="506"/>
        <v/>
      </c>
      <c r="U1658" s="44" t="str">
        <f t="shared" si="507"/>
        <v/>
      </c>
      <c r="V1658" s="44" t="str">
        <f t="shared" si="508"/>
        <v/>
      </c>
      <c r="X1658" s="44" t="str">
        <f>IF(AA1658=$AA$1,MAX($X$1:X1657)+1,"")</f>
        <v/>
      </c>
      <c r="Y1658" s="44" t="str">
        <f t="shared" si="509"/>
        <v/>
      </c>
      <c r="Z1658" s="44" t="str">
        <f t="shared" si="496"/>
        <v/>
      </c>
      <c r="AA1658" s="44" t="str">
        <f t="shared" si="510"/>
        <v/>
      </c>
      <c r="AB1658" s="44" t="str">
        <f t="shared" si="511"/>
        <v/>
      </c>
      <c r="AC1658" s="45" t="str">
        <f t="shared" si="512"/>
        <v/>
      </c>
      <c r="AD1658" s="45" t="str">
        <f t="shared" si="513"/>
        <v/>
      </c>
      <c r="AG1658"/>
    </row>
    <row r="1659" spans="1:33" x14ac:dyDescent="0.25">
      <c r="A1659" s="41" t="str">
        <f>IF(B1659=$Z$1,MAX($A$1:A1658)+1,"")</f>
        <v/>
      </c>
      <c r="B1659" s="48" t="s">
        <v>38</v>
      </c>
      <c r="C1659" s="41" t="s">
        <v>429</v>
      </c>
      <c r="D1659" s="49" t="s">
        <v>439</v>
      </c>
      <c r="E1659" s="50">
        <v>729795</v>
      </c>
      <c r="F1659" s="48" t="s">
        <v>24</v>
      </c>
      <c r="H1659" s="63">
        <f t="shared" si="495"/>
        <v>1658</v>
      </c>
      <c r="I1659" s="63" t="str">
        <f t="shared" si="497"/>
        <v/>
      </c>
      <c r="J1659" s="63" t="str">
        <f t="shared" si="498"/>
        <v/>
      </c>
      <c r="K1659" s="63" t="str">
        <f t="shared" si="499"/>
        <v/>
      </c>
      <c r="L1659" s="63" t="str">
        <f t="shared" si="500"/>
        <v/>
      </c>
      <c r="M1659" s="63" t="str">
        <f t="shared" si="501"/>
        <v/>
      </c>
      <c r="N1659" s="63" t="str">
        <f t="shared" si="502"/>
        <v/>
      </c>
      <c r="P1659" s="44" t="str">
        <f>IF($AB$1="NE","",IF(V1659=$V$1,MAX($P$1:P1658)+1,""))</f>
        <v/>
      </c>
      <c r="Q1659" s="44" t="str">
        <f t="shared" si="503"/>
        <v/>
      </c>
      <c r="R1659" s="44" t="str">
        <f t="shared" si="504"/>
        <v/>
      </c>
      <c r="S1659" s="44" t="str">
        <f t="shared" si="505"/>
        <v/>
      </c>
      <c r="T1659" s="44" t="str">
        <f t="shared" si="506"/>
        <v/>
      </c>
      <c r="U1659" s="44" t="str">
        <f t="shared" si="507"/>
        <v/>
      </c>
      <c r="V1659" s="44" t="str">
        <f t="shared" si="508"/>
        <v/>
      </c>
      <c r="X1659" s="44" t="str">
        <f>IF(AA1659=$AA$1,MAX($X$1:X1658)+1,"")</f>
        <v/>
      </c>
      <c r="Y1659" s="44" t="str">
        <f t="shared" si="509"/>
        <v/>
      </c>
      <c r="Z1659" s="44" t="str">
        <f t="shared" si="496"/>
        <v/>
      </c>
      <c r="AA1659" s="44" t="str">
        <f t="shared" si="510"/>
        <v/>
      </c>
      <c r="AB1659" s="44" t="str">
        <f t="shared" si="511"/>
        <v/>
      </c>
      <c r="AC1659" s="45" t="str">
        <f t="shared" si="512"/>
        <v/>
      </c>
      <c r="AD1659" s="45" t="str">
        <f t="shared" si="513"/>
        <v/>
      </c>
      <c r="AG1659"/>
    </row>
    <row r="1660" spans="1:33" x14ac:dyDescent="0.25">
      <c r="A1660" s="41" t="str">
        <f>IF(B1660=$Z$1,MAX($A$1:A1659)+1,"")</f>
        <v/>
      </c>
      <c r="B1660" s="48" t="s">
        <v>38</v>
      </c>
      <c r="C1660" s="41" t="s">
        <v>429</v>
      </c>
      <c r="D1660" s="49" t="s">
        <v>440</v>
      </c>
      <c r="E1660" s="50">
        <v>729931</v>
      </c>
      <c r="F1660" s="48" t="s">
        <v>24</v>
      </c>
      <c r="H1660" s="63">
        <f t="shared" si="495"/>
        <v>1659</v>
      </c>
      <c r="I1660" s="63" t="str">
        <f t="shared" si="497"/>
        <v/>
      </c>
      <c r="J1660" s="63" t="str">
        <f t="shared" si="498"/>
        <v/>
      </c>
      <c r="K1660" s="63" t="str">
        <f t="shared" si="499"/>
        <v/>
      </c>
      <c r="L1660" s="63" t="str">
        <f t="shared" si="500"/>
        <v/>
      </c>
      <c r="M1660" s="63" t="str">
        <f t="shared" si="501"/>
        <v/>
      </c>
      <c r="N1660" s="63" t="str">
        <f t="shared" si="502"/>
        <v/>
      </c>
      <c r="P1660" s="44" t="str">
        <f>IF($AB$1="NE","",IF(V1660=$V$1,MAX($P$1:P1659)+1,""))</f>
        <v/>
      </c>
      <c r="Q1660" s="44" t="str">
        <f t="shared" si="503"/>
        <v/>
      </c>
      <c r="R1660" s="44" t="str">
        <f t="shared" si="504"/>
        <v/>
      </c>
      <c r="S1660" s="44" t="str">
        <f t="shared" si="505"/>
        <v/>
      </c>
      <c r="T1660" s="44" t="str">
        <f t="shared" si="506"/>
        <v/>
      </c>
      <c r="U1660" s="44" t="str">
        <f t="shared" si="507"/>
        <v/>
      </c>
      <c r="V1660" s="44" t="str">
        <f t="shared" si="508"/>
        <v/>
      </c>
      <c r="X1660" s="44" t="str">
        <f>IF(AA1660=$AA$1,MAX($X$1:X1659)+1,"")</f>
        <v/>
      </c>
      <c r="Y1660" s="44" t="str">
        <f t="shared" si="509"/>
        <v/>
      </c>
      <c r="Z1660" s="44" t="str">
        <f t="shared" si="496"/>
        <v/>
      </c>
      <c r="AA1660" s="44" t="str">
        <f t="shared" si="510"/>
        <v/>
      </c>
      <c r="AB1660" s="44" t="str">
        <f t="shared" si="511"/>
        <v/>
      </c>
      <c r="AC1660" s="45" t="str">
        <f t="shared" si="512"/>
        <v/>
      </c>
      <c r="AD1660" s="45" t="str">
        <f t="shared" si="513"/>
        <v/>
      </c>
      <c r="AG1660"/>
    </row>
    <row r="1661" spans="1:33" x14ac:dyDescent="0.25">
      <c r="A1661" s="41" t="str">
        <f>IF(B1661=$Z$1,MAX($A$1:A1660)+1,"")</f>
        <v/>
      </c>
      <c r="B1661" s="48" t="s">
        <v>38</v>
      </c>
      <c r="C1661" s="41" t="s">
        <v>429</v>
      </c>
      <c r="D1661" s="49" t="s">
        <v>1433</v>
      </c>
      <c r="E1661" s="50">
        <v>729183</v>
      </c>
      <c r="F1661" s="48" t="s">
        <v>24</v>
      </c>
      <c r="H1661" s="63">
        <f t="shared" si="495"/>
        <v>1660</v>
      </c>
      <c r="I1661" s="63" t="str">
        <f t="shared" si="497"/>
        <v/>
      </c>
      <c r="J1661" s="63" t="str">
        <f t="shared" si="498"/>
        <v/>
      </c>
      <c r="K1661" s="63" t="str">
        <f t="shared" si="499"/>
        <v/>
      </c>
      <c r="L1661" s="63" t="str">
        <f t="shared" si="500"/>
        <v/>
      </c>
      <c r="M1661" s="63" t="str">
        <f t="shared" si="501"/>
        <v/>
      </c>
      <c r="N1661" s="63" t="str">
        <f t="shared" si="502"/>
        <v/>
      </c>
      <c r="P1661" s="44" t="str">
        <f>IF($AB$1="NE","",IF(V1661=$V$1,MAX($P$1:P1660)+1,""))</f>
        <v/>
      </c>
      <c r="Q1661" s="44" t="str">
        <f t="shared" si="503"/>
        <v/>
      </c>
      <c r="R1661" s="44" t="str">
        <f t="shared" si="504"/>
        <v/>
      </c>
      <c r="S1661" s="44" t="str">
        <f t="shared" si="505"/>
        <v/>
      </c>
      <c r="T1661" s="44" t="str">
        <f t="shared" si="506"/>
        <v/>
      </c>
      <c r="U1661" s="44" t="str">
        <f t="shared" si="507"/>
        <v/>
      </c>
      <c r="V1661" s="44" t="str">
        <f t="shared" si="508"/>
        <v/>
      </c>
      <c r="X1661" s="44" t="str">
        <f>IF(AA1661=$AA$1,MAX($X$1:X1660)+1,"")</f>
        <v/>
      </c>
      <c r="Y1661" s="44" t="str">
        <f t="shared" si="509"/>
        <v/>
      </c>
      <c r="Z1661" s="44" t="str">
        <f t="shared" si="496"/>
        <v/>
      </c>
      <c r="AA1661" s="44" t="str">
        <f t="shared" si="510"/>
        <v/>
      </c>
      <c r="AB1661" s="44" t="str">
        <f t="shared" si="511"/>
        <v/>
      </c>
      <c r="AC1661" s="45" t="str">
        <f t="shared" si="512"/>
        <v/>
      </c>
      <c r="AD1661" s="45" t="str">
        <f t="shared" si="513"/>
        <v/>
      </c>
      <c r="AG1661"/>
    </row>
    <row r="1662" spans="1:33" x14ac:dyDescent="0.25">
      <c r="A1662" s="41" t="str">
        <f>IF(B1662=$Z$1,MAX($A$1:A1661)+1,"")</f>
        <v/>
      </c>
      <c r="B1662" s="48" t="s">
        <v>38</v>
      </c>
      <c r="C1662" s="41" t="s">
        <v>429</v>
      </c>
      <c r="D1662" s="49" t="s">
        <v>441</v>
      </c>
      <c r="E1662" s="50">
        <v>732451</v>
      </c>
      <c r="F1662" s="48" t="s">
        <v>24</v>
      </c>
      <c r="H1662" s="63">
        <f t="shared" si="495"/>
        <v>1661</v>
      </c>
      <c r="I1662" s="63" t="str">
        <f t="shared" si="497"/>
        <v/>
      </c>
      <c r="J1662" s="63" t="str">
        <f t="shared" si="498"/>
        <v/>
      </c>
      <c r="K1662" s="63" t="str">
        <f t="shared" si="499"/>
        <v/>
      </c>
      <c r="L1662" s="63" t="str">
        <f t="shared" si="500"/>
        <v/>
      </c>
      <c r="M1662" s="63" t="str">
        <f t="shared" si="501"/>
        <v/>
      </c>
      <c r="N1662" s="63" t="str">
        <f t="shared" si="502"/>
        <v/>
      </c>
      <c r="P1662" s="44" t="str">
        <f>IF($AB$1="NE","",IF(V1662=$V$1,MAX($P$1:P1661)+1,""))</f>
        <v/>
      </c>
      <c r="Q1662" s="44" t="str">
        <f t="shared" si="503"/>
        <v/>
      </c>
      <c r="R1662" s="44" t="str">
        <f t="shared" si="504"/>
        <v/>
      </c>
      <c r="S1662" s="44" t="str">
        <f t="shared" si="505"/>
        <v/>
      </c>
      <c r="T1662" s="44" t="str">
        <f t="shared" si="506"/>
        <v/>
      </c>
      <c r="U1662" s="44" t="str">
        <f t="shared" si="507"/>
        <v/>
      </c>
      <c r="V1662" s="44" t="str">
        <f t="shared" si="508"/>
        <v/>
      </c>
      <c r="X1662" s="44" t="str">
        <f>IF(AA1662=$AA$1,MAX($X$1:X1661)+1,"")</f>
        <v/>
      </c>
      <c r="Y1662" s="44" t="str">
        <f t="shared" si="509"/>
        <v/>
      </c>
      <c r="Z1662" s="44" t="str">
        <f t="shared" si="496"/>
        <v/>
      </c>
      <c r="AA1662" s="44" t="str">
        <f t="shared" si="510"/>
        <v/>
      </c>
      <c r="AB1662" s="44" t="str">
        <f t="shared" si="511"/>
        <v/>
      </c>
      <c r="AC1662" s="45" t="str">
        <f t="shared" si="512"/>
        <v/>
      </c>
      <c r="AD1662" s="45" t="str">
        <f t="shared" si="513"/>
        <v/>
      </c>
      <c r="AG1662"/>
    </row>
    <row r="1663" spans="1:33" x14ac:dyDescent="0.25">
      <c r="A1663" s="41" t="str">
        <f>IF(B1663=$Z$1,MAX($A$1:A1662)+1,"")</f>
        <v/>
      </c>
      <c r="B1663" s="48" t="s">
        <v>38</v>
      </c>
      <c r="C1663" s="41" t="s">
        <v>429</v>
      </c>
      <c r="D1663" s="49" t="s">
        <v>442</v>
      </c>
      <c r="E1663" s="50">
        <v>727750</v>
      </c>
      <c r="F1663" s="48" t="s">
        <v>24</v>
      </c>
      <c r="H1663" s="63">
        <f t="shared" si="495"/>
        <v>1662</v>
      </c>
      <c r="I1663" s="63" t="str">
        <f t="shared" si="497"/>
        <v/>
      </c>
      <c r="J1663" s="63" t="str">
        <f t="shared" si="498"/>
        <v/>
      </c>
      <c r="K1663" s="63" t="str">
        <f t="shared" si="499"/>
        <v/>
      </c>
      <c r="L1663" s="63" t="str">
        <f t="shared" si="500"/>
        <v/>
      </c>
      <c r="M1663" s="63" t="str">
        <f t="shared" si="501"/>
        <v/>
      </c>
      <c r="N1663" s="63" t="str">
        <f t="shared" si="502"/>
        <v/>
      </c>
      <c r="P1663" s="44" t="str">
        <f>IF($AB$1="NE","",IF(V1663=$V$1,MAX($P$1:P1662)+1,""))</f>
        <v/>
      </c>
      <c r="Q1663" s="44" t="str">
        <f t="shared" si="503"/>
        <v/>
      </c>
      <c r="R1663" s="44" t="str">
        <f t="shared" si="504"/>
        <v/>
      </c>
      <c r="S1663" s="44" t="str">
        <f t="shared" si="505"/>
        <v/>
      </c>
      <c r="T1663" s="44" t="str">
        <f t="shared" si="506"/>
        <v/>
      </c>
      <c r="U1663" s="44" t="str">
        <f t="shared" si="507"/>
        <v/>
      </c>
      <c r="V1663" s="44" t="str">
        <f t="shared" si="508"/>
        <v/>
      </c>
      <c r="X1663" s="44" t="str">
        <f>IF(AA1663=$AA$1,MAX($X$1:X1662)+1,"")</f>
        <v/>
      </c>
      <c r="Y1663" s="44" t="str">
        <f t="shared" si="509"/>
        <v/>
      </c>
      <c r="Z1663" s="44" t="str">
        <f t="shared" si="496"/>
        <v/>
      </c>
      <c r="AA1663" s="44" t="str">
        <f t="shared" si="510"/>
        <v/>
      </c>
      <c r="AB1663" s="44" t="str">
        <f t="shared" si="511"/>
        <v/>
      </c>
      <c r="AC1663" s="45" t="str">
        <f t="shared" si="512"/>
        <v/>
      </c>
      <c r="AD1663" s="45" t="str">
        <f t="shared" si="513"/>
        <v/>
      </c>
      <c r="AG1663"/>
    </row>
    <row r="1664" spans="1:33" x14ac:dyDescent="0.25">
      <c r="A1664" s="41" t="str">
        <f>IF(B1664=$Z$1,MAX($A$1:A1663)+1,"")</f>
        <v/>
      </c>
      <c r="B1664" s="48" t="s">
        <v>38</v>
      </c>
      <c r="C1664" s="41" t="s">
        <v>429</v>
      </c>
      <c r="D1664" s="49" t="s">
        <v>1434</v>
      </c>
      <c r="E1664" s="50">
        <v>728616</v>
      </c>
      <c r="F1664" s="48" t="s">
        <v>24</v>
      </c>
      <c r="H1664" s="63">
        <f t="shared" si="495"/>
        <v>1663</v>
      </c>
      <c r="I1664" s="63" t="str">
        <f t="shared" si="497"/>
        <v/>
      </c>
      <c r="J1664" s="63" t="str">
        <f t="shared" si="498"/>
        <v/>
      </c>
      <c r="K1664" s="63" t="str">
        <f t="shared" si="499"/>
        <v/>
      </c>
      <c r="L1664" s="63" t="str">
        <f t="shared" si="500"/>
        <v/>
      </c>
      <c r="M1664" s="63" t="str">
        <f t="shared" si="501"/>
        <v/>
      </c>
      <c r="N1664" s="63" t="str">
        <f t="shared" si="502"/>
        <v/>
      </c>
      <c r="P1664" s="44" t="str">
        <f>IF($AB$1="NE","",IF(V1664=$V$1,MAX($P$1:P1663)+1,""))</f>
        <v/>
      </c>
      <c r="Q1664" s="44" t="str">
        <f t="shared" si="503"/>
        <v/>
      </c>
      <c r="R1664" s="44" t="str">
        <f t="shared" si="504"/>
        <v/>
      </c>
      <c r="S1664" s="44" t="str">
        <f t="shared" si="505"/>
        <v/>
      </c>
      <c r="T1664" s="44" t="str">
        <f t="shared" si="506"/>
        <v/>
      </c>
      <c r="U1664" s="44" t="str">
        <f t="shared" si="507"/>
        <v/>
      </c>
      <c r="V1664" s="44" t="str">
        <f t="shared" si="508"/>
        <v/>
      </c>
      <c r="X1664" s="44" t="str">
        <f>IF(AA1664=$AA$1,MAX($X$1:X1663)+1,"")</f>
        <v/>
      </c>
      <c r="Y1664" s="44" t="str">
        <f t="shared" si="509"/>
        <v/>
      </c>
      <c r="Z1664" s="44" t="str">
        <f t="shared" si="496"/>
        <v/>
      </c>
      <c r="AA1664" s="44" t="str">
        <f t="shared" si="510"/>
        <v/>
      </c>
      <c r="AB1664" s="44" t="str">
        <f t="shared" si="511"/>
        <v/>
      </c>
      <c r="AC1664" s="45" t="str">
        <f t="shared" si="512"/>
        <v/>
      </c>
      <c r="AD1664" s="45" t="str">
        <f t="shared" si="513"/>
        <v/>
      </c>
      <c r="AG1664"/>
    </row>
    <row r="1665" spans="1:33" x14ac:dyDescent="0.25">
      <c r="A1665" s="41" t="str">
        <f>IF(B1665=$Z$1,MAX($A$1:A1664)+1,"")</f>
        <v/>
      </c>
      <c r="B1665" s="48" t="s">
        <v>38</v>
      </c>
      <c r="C1665" s="41" t="s">
        <v>429</v>
      </c>
      <c r="D1665" s="49" t="s">
        <v>1435</v>
      </c>
      <c r="E1665" s="50">
        <v>729876</v>
      </c>
      <c r="F1665" s="48" t="s">
        <v>24</v>
      </c>
      <c r="H1665" s="63">
        <f t="shared" si="495"/>
        <v>1664</v>
      </c>
      <c r="I1665" s="63" t="str">
        <f t="shared" si="497"/>
        <v/>
      </c>
      <c r="J1665" s="63" t="str">
        <f t="shared" si="498"/>
        <v/>
      </c>
      <c r="K1665" s="63" t="str">
        <f t="shared" si="499"/>
        <v/>
      </c>
      <c r="L1665" s="63" t="str">
        <f t="shared" si="500"/>
        <v/>
      </c>
      <c r="M1665" s="63" t="str">
        <f t="shared" si="501"/>
        <v/>
      </c>
      <c r="N1665" s="63" t="str">
        <f t="shared" si="502"/>
        <v/>
      </c>
      <c r="P1665" s="44" t="str">
        <f>IF($AB$1="NE","",IF(V1665=$V$1,MAX($P$1:P1664)+1,""))</f>
        <v/>
      </c>
      <c r="Q1665" s="44" t="str">
        <f t="shared" si="503"/>
        <v/>
      </c>
      <c r="R1665" s="44" t="str">
        <f t="shared" si="504"/>
        <v/>
      </c>
      <c r="S1665" s="44" t="str">
        <f t="shared" si="505"/>
        <v/>
      </c>
      <c r="T1665" s="44" t="str">
        <f t="shared" si="506"/>
        <v/>
      </c>
      <c r="U1665" s="44" t="str">
        <f t="shared" si="507"/>
        <v/>
      </c>
      <c r="V1665" s="44" t="str">
        <f t="shared" si="508"/>
        <v/>
      </c>
      <c r="X1665" s="44" t="str">
        <f>IF(AA1665=$AA$1,MAX($X$1:X1664)+1,"")</f>
        <v/>
      </c>
      <c r="Y1665" s="44" t="str">
        <f t="shared" si="509"/>
        <v/>
      </c>
      <c r="Z1665" s="44" t="str">
        <f t="shared" si="496"/>
        <v/>
      </c>
      <c r="AA1665" s="44" t="str">
        <f t="shared" si="510"/>
        <v/>
      </c>
      <c r="AB1665" s="44" t="str">
        <f t="shared" si="511"/>
        <v/>
      </c>
      <c r="AC1665" s="45" t="str">
        <f t="shared" si="512"/>
        <v/>
      </c>
      <c r="AD1665" s="45" t="str">
        <f t="shared" si="513"/>
        <v/>
      </c>
      <c r="AG1665"/>
    </row>
    <row r="1666" spans="1:33" x14ac:dyDescent="0.25">
      <c r="A1666" s="41" t="str">
        <f>IF(B1666=$Z$1,MAX($A$1:A1665)+1,"")</f>
        <v/>
      </c>
      <c r="B1666" s="48" t="s">
        <v>38</v>
      </c>
      <c r="C1666" s="41" t="s">
        <v>429</v>
      </c>
      <c r="D1666" s="49" t="s">
        <v>443</v>
      </c>
      <c r="E1666" s="50">
        <v>728641</v>
      </c>
      <c r="F1666" s="48" t="s">
        <v>24</v>
      </c>
      <c r="H1666" s="63">
        <f t="shared" si="495"/>
        <v>1665</v>
      </c>
      <c r="I1666" s="63" t="str">
        <f t="shared" si="497"/>
        <v/>
      </c>
      <c r="J1666" s="63" t="str">
        <f t="shared" si="498"/>
        <v/>
      </c>
      <c r="K1666" s="63" t="str">
        <f t="shared" si="499"/>
        <v/>
      </c>
      <c r="L1666" s="63" t="str">
        <f t="shared" si="500"/>
        <v/>
      </c>
      <c r="M1666" s="63" t="str">
        <f t="shared" si="501"/>
        <v/>
      </c>
      <c r="N1666" s="63" t="str">
        <f t="shared" si="502"/>
        <v/>
      </c>
      <c r="P1666" s="44" t="str">
        <f>IF($AB$1="NE","",IF(V1666=$V$1,MAX($P$1:P1665)+1,""))</f>
        <v/>
      </c>
      <c r="Q1666" s="44" t="str">
        <f t="shared" si="503"/>
        <v/>
      </c>
      <c r="R1666" s="44" t="str">
        <f t="shared" si="504"/>
        <v/>
      </c>
      <c r="S1666" s="44" t="str">
        <f t="shared" si="505"/>
        <v/>
      </c>
      <c r="T1666" s="44" t="str">
        <f t="shared" si="506"/>
        <v/>
      </c>
      <c r="U1666" s="44" t="str">
        <f t="shared" si="507"/>
        <v/>
      </c>
      <c r="V1666" s="44" t="str">
        <f t="shared" si="508"/>
        <v/>
      </c>
      <c r="X1666" s="44" t="str">
        <f>IF(AA1666=$AA$1,MAX($X$1:X1665)+1,"")</f>
        <v/>
      </c>
      <c r="Y1666" s="44" t="str">
        <f t="shared" si="509"/>
        <v/>
      </c>
      <c r="Z1666" s="44" t="str">
        <f t="shared" si="496"/>
        <v/>
      </c>
      <c r="AA1666" s="44" t="str">
        <f t="shared" si="510"/>
        <v/>
      </c>
      <c r="AB1666" s="44" t="str">
        <f t="shared" si="511"/>
        <v/>
      </c>
      <c r="AC1666" s="45" t="str">
        <f t="shared" si="512"/>
        <v/>
      </c>
      <c r="AD1666" s="45" t="str">
        <f t="shared" si="513"/>
        <v/>
      </c>
      <c r="AG1666"/>
    </row>
    <row r="1667" spans="1:33" x14ac:dyDescent="0.25">
      <c r="A1667" s="41" t="str">
        <f>IF(B1667=$Z$1,MAX($A$1:A1666)+1,"")</f>
        <v/>
      </c>
      <c r="B1667" s="48" t="s">
        <v>38</v>
      </c>
      <c r="C1667" s="41" t="s">
        <v>429</v>
      </c>
      <c r="D1667" s="49" t="s">
        <v>1436</v>
      </c>
      <c r="E1667" s="50">
        <v>738620</v>
      </c>
      <c r="F1667" s="48" t="s">
        <v>24</v>
      </c>
      <c r="H1667" s="63">
        <f t="shared" ref="H1667:H1730" si="514">IF($T$1="ANO",H1666+1,"")</f>
        <v>1666</v>
      </c>
      <c r="I1667" s="63" t="str">
        <f t="shared" si="497"/>
        <v/>
      </c>
      <c r="J1667" s="63" t="str">
        <f t="shared" si="498"/>
        <v/>
      </c>
      <c r="K1667" s="63" t="str">
        <f t="shared" si="499"/>
        <v/>
      </c>
      <c r="L1667" s="63" t="str">
        <f t="shared" si="500"/>
        <v/>
      </c>
      <c r="M1667" s="63" t="str">
        <f t="shared" si="501"/>
        <v/>
      </c>
      <c r="N1667" s="63" t="str">
        <f t="shared" si="502"/>
        <v/>
      </c>
      <c r="P1667" s="44" t="str">
        <f>IF($AB$1="NE","",IF(V1667=$V$1,MAX($P$1:P1666)+1,""))</f>
        <v/>
      </c>
      <c r="Q1667" s="44" t="str">
        <f t="shared" si="503"/>
        <v/>
      </c>
      <c r="R1667" s="44" t="str">
        <f t="shared" si="504"/>
        <v/>
      </c>
      <c r="S1667" s="44" t="str">
        <f t="shared" si="505"/>
        <v/>
      </c>
      <c r="T1667" s="44" t="str">
        <f t="shared" si="506"/>
        <v/>
      </c>
      <c r="U1667" s="44" t="str">
        <f t="shared" si="507"/>
        <v/>
      </c>
      <c r="V1667" s="44" t="str">
        <f t="shared" si="508"/>
        <v/>
      </c>
      <c r="X1667" s="44" t="str">
        <f>IF(AA1667=$AA$1,MAX($X$1:X1666)+1,"")</f>
        <v/>
      </c>
      <c r="Y1667" s="44" t="str">
        <f t="shared" si="509"/>
        <v/>
      </c>
      <c r="Z1667" s="44" t="str">
        <f t="shared" ref="Z1667:Z1730" si="515">IF(Y1667="","",LOOKUP(Y1667,$A$2:$A$10000,$B$2:$B$10000))</f>
        <v/>
      </c>
      <c r="AA1667" s="44" t="str">
        <f t="shared" si="510"/>
        <v/>
      </c>
      <c r="AB1667" s="44" t="str">
        <f t="shared" si="511"/>
        <v/>
      </c>
      <c r="AC1667" s="45" t="str">
        <f t="shared" si="512"/>
        <v/>
      </c>
      <c r="AD1667" s="45" t="str">
        <f t="shared" si="513"/>
        <v/>
      </c>
      <c r="AG1667"/>
    </row>
    <row r="1668" spans="1:33" x14ac:dyDescent="0.25">
      <c r="A1668" s="41" t="str">
        <f>IF(B1668=$Z$1,MAX($A$1:A1667)+1,"")</f>
        <v/>
      </c>
      <c r="B1668" s="48" t="s">
        <v>38</v>
      </c>
      <c r="C1668" s="41" t="s">
        <v>429</v>
      </c>
      <c r="D1668" s="49" t="s">
        <v>133</v>
      </c>
      <c r="E1668" s="50">
        <v>730041</v>
      </c>
      <c r="F1668" s="48" t="s">
        <v>24</v>
      </c>
      <c r="H1668" s="63">
        <f t="shared" si="514"/>
        <v>1667</v>
      </c>
      <c r="I1668" s="63" t="str">
        <f t="shared" si="497"/>
        <v/>
      </c>
      <c r="J1668" s="63" t="str">
        <f t="shared" si="498"/>
        <v/>
      </c>
      <c r="K1668" s="63" t="str">
        <f t="shared" si="499"/>
        <v/>
      </c>
      <c r="L1668" s="63" t="str">
        <f t="shared" si="500"/>
        <v/>
      </c>
      <c r="M1668" s="63" t="str">
        <f t="shared" si="501"/>
        <v/>
      </c>
      <c r="N1668" s="63" t="str">
        <f t="shared" si="502"/>
        <v/>
      </c>
      <c r="P1668" s="44" t="str">
        <f>IF($AB$1="NE","",IF(V1668=$V$1,MAX($P$1:P1667)+1,""))</f>
        <v/>
      </c>
      <c r="Q1668" s="44" t="str">
        <f t="shared" si="503"/>
        <v/>
      </c>
      <c r="R1668" s="44" t="str">
        <f t="shared" si="504"/>
        <v/>
      </c>
      <c r="S1668" s="44" t="str">
        <f t="shared" si="505"/>
        <v/>
      </c>
      <c r="T1668" s="44" t="str">
        <f t="shared" si="506"/>
        <v/>
      </c>
      <c r="U1668" s="44" t="str">
        <f t="shared" si="507"/>
        <v/>
      </c>
      <c r="V1668" s="44" t="str">
        <f t="shared" si="508"/>
        <v/>
      </c>
      <c r="X1668" s="44" t="str">
        <f>IF(AA1668=$AA$1,MAX($X$1:X1667)+1,"")</f>
        <v/>
      </c>
      <c r="Y1668" s="44" t="str">
        <f t="shared" si="509"/>
        <v/>
      </c>
      <c r="Z1668" s="44" t="str">
        <f t="shared" si="515"/>
        <v/>
      </c>
      <c r="AA1668" s="44" t="str">
        <f t="shared" si="510"/>
        <v/>
      </c>
      <c r="AB1668" s="44" t="str">
        <f t="shared" si="511"/>
        <v/>
      </c>
      <c r="AC1668" s="45" t="str">
        <f t="shared" si="512"/>
        <v/>
      </c>
      <c r="AD1668" s="45" t="str">
        <f t="shared" si="513"/>
        <v/>
      </c>
      <c r="AG1668"/>
    </row>
    <row r="1669" spans="1:33" x14ac:dyDescent="0.25">
      <c r="A1669" s="41" t="str">
        <f>IF(B1669=$Z$1,MAX($A$1:A1668)+1,"")</f>
        <v/>
      </c>
      <c r="B1669" s="48" t="s">
        <v>38</v>
      </c>
      <c r="C1669" s="41" t="s">
        <v>429</v>
      </c>
      <c r="D1669" s="49" t="s">
        <v>1437</v>
      </c>
      <c r="E1669" s="50">
        <v>755541</v>
      </c>
      <c r="F1669" s="48" t="s">
        <v>24</v>
      </c>
      <c r="H1669" s="63">
        <f t="shared" si="514"/>
        <v>1668</v>
      </c>
      <c r="I1669" s="63" t="str">
        <f t="shared" si="497"/>
        <v/>
      </c>
      <c r="J1669" s="63" t="str">
        <f t="shared" si="498"/>
        <v/>
      </c>
      <c r="K1669" s="63" t="str">
        <f t="shared" si="499"/>
        <v/>
      </c>
      <c r="L1669" s="63" t="str">
        <f t="shared" si="500"/>
        <v/>
      </c>
      <c r="M1669" s="63" t="str">
        <f t="shared" si="501"/>
        <v/>
      </c>
      <c r="N1669" s="63" t="str">
        <f t="shared" si="502"/>
        <v/>
      </c>
      <c r="P1669" s="44" t="str">
        <f>IF($AB$1="NE","",IF(V1669=$V$1,MAX($P$1:P1668)+1,""))</f>
        <v/>
      </c>
      <c r="Q1669" s="44" t="str">
        <f t="shared" si="503"/>
        <v/>
      </c>
      <c r="R1669" s="44" t="str">
        <f t="shared" si="504"/>
        <v/>
      </c>
      <c r="S1669" s="44" t="str">
        <f t="shared" si="505"/>
        <v/>
      </c>
      <c r="T1669" s="44" t="str">
        <f t="shared" si="506"/>
        <v/>
      </c>
      <c r="U1669" s="44" t="str">
        <f t="shared" si="507"/>
        <v/>
      </c>
      <c r="V1669" s="44" t="str">
        <f t="shared" si="508"/>
        <v/>
      </c>
      <c r="X1669" s="44" t="str">
        <f>IF(AA1669=$AA$1,MAX($X$1:X1668)+1,"")</f>
        <v/>
      </c>
      <c r="Y1669" s="44" t="str">
        <f t="shared" si="509"/>
        <v/>
      </c>
      <c r="Z1669" s="44" t="str">
        <f t="shared" si="515"/>
        <v/>
      </c>
      <c r="AA1669" s="44" t="str">
        <f t="shared" si="510"/>
        <v/>
      </c>
      <c r="AB1669" s="44" t="str">
        <f t="shared" si="511"/>
        <v/>
      </c>
      <c r="AC1669" s="45" t="str">
        <f t="shared" si="512"/>
        <v/>
      </c>
      <c r="AD1669" s="45" t="str">
        <f t="shared" si="513"/>
        <v/>
      </c>
      <c r="AG1669"/>
    </row>
    <row r="1670" spans="1:33" x14ac:dyDescent="0.25">
      <c r="A1670" s="41" t="str">
        <f>IF(B1670=$Z$1,MAX($A$1:A1669)+1,"")</f>
        <v/>
      </c>
      <c r="B1670" s="48" t="s">
        <v>38</v>
      </c>
      <c r="C1670" s="41" t="s">
        <v>429</v>
      </c>
      <c r="D1670" s="49" t="s">
        <v>1438</v>
      </c>
      <c r="E1670" s="50">
        <v>730866</v>
      </c>
      <c r="F1670" s="48" t="s">
        <v>24</v>
      </c>
      <c r="H1670" s="63">
        <f t="shared" si="514"/>
        <v>1669</v>
      </c>
      <c r="I1670" s="63" t="str">
        <f t="shared" si="497"/>
        <v/>
      </c>
      <c r="J1670" s="63" t="str">
        <f t="shared" si="498"/>
        <v/>
      </c>
      <c r="K1670" s="63" t="str">
        <f t="shared" si="499"/>
        <v/>
      </c>
      <c r="L1670" s="63" t="str">
        <f t="shared" si="500"/>
        <v/>
      </c>
      <c r="M1670" s="63" t="str">
        <f t="shared" si="501"/>
        <v/>
      </c>
      <c r="N1670" s="63" t="str">
        <f t="shared" si="502"/>
        <v/>
      </c>
      <c r="P1670" s="44" t="str">
        <f>IF($AB$1="NE","",IF(V1670=$V$1,MAX($P$1:P1669)+1,""))</f>
        <v/>
      </c>
      <c r="Q1670" s="44" t="str">
        <f t="shared" si="503"/>
        <v/>
      </c>
      <c r="R1670" s="44" t="str">
        <f t="shared" si="504"/>
        <v/>
      </c>
      <c r="S1670" s="44" t="str">
        <f t="shared" si="505"/>
        <v/>
      </c>
      <c r="T1670" s="44" t="str">
        <f t="shared" si="506"/>
        <v/>
      </c>
      <c r="U1670" s="44" t="str">
        <f t="shared" si="507"/>
        <v/>
      </c>
      <c r="V1670" s="44" t="str">
        <f t="shared" si="508"/>
        <v/>
      </c>
      <c r="X1670" s="44" t="str">
        <f>IF(AA1670=$AA$1,MAX($X$1:X1669)+1,"")</f>
        <v/>
      </c>
      <c r="Y1670" s="44" t="str">
        <f t="shared" si="509"/>
        <v/>
      </c>
      <c r="Z1670" s="44" t="str">
        <f t="shared" si="515"/>
        <v/>
      </c>
      <c r="AA1670" s="44" t="str">
        <f t="shared" si="510"/>
        <v/>
      </c>
      <c r="AB1670" s="44" t="str">
        <f t="shared" si="511"/>
        <v/>
      </c>
      <c r="AC1670" s="45" t="str">
        <f t="shared" si="512"/>
        <v/>
      </c>
      <c r="AD1670" s="45" t="str">
        <f t="shared" si="513"/>
        <v/>
      </c>
      <c r="AG1670"/>
    </row>
    <row r="1671" spans="1:33" x14ac:dyDescent="0.25">
      <c r="A1671" s="41" t="str">
        <f>IF(B1671=$Z$1,MAX($A$1:A1670)+1,"")</f>
        <v/>
      </c>
      <c r="B1671" s="48" t="s">
        <v>38</v>
      </c>
      <c r="C1671" s="41" t="s">
        <v>429</v>
      </c>
      <c r="D1671" s="49" t="s">
        <v>1439</v>
      </c>
      <c r="E1671" s="50">
        <v>729981</v>
      </c>
      <c r="F1671" s="48" t="s">
        <v>24</v>
      </c>
      <c r="H1671" s="63">
        <f t="shared" si="514"/>
        <v>1670</v>
      </c>
      <c r="I1671" s="63" t="str">
        <f t="shared" si="497"/>
        <v/>
      </c>
      <c r="J1671" s="63" t="str">
        <f t="shared" si="498"/>
        <v/>
      </c>
      <c r="K1671" s="63" t="str">
        <f t="shared" si="499"/>
        <v/>
      </c>
      <c r="L1671" s="63" t="str">
        <f t="shared" si="500"/>
        <v/>
      </c>
      <c r="M1671" s="63" t="str">
        <f t="shared" si="501"/>
        <v/>
      </c>
      <c r="N1671" s="63" t="str">
        <f t="shared" si="502"/>
        <v/>
      </c>
      <c r="P1671" s="44" t="str">
        <f>IF($AB$1="NE","",IF(V1671=$V$1,MAX($P$1:P1670)+1,""))</f>
        <v/>
      </c>
      <c r="Q1671" s="44" t="str">
        <f t="shared" si="503"/>
        <v/>
      </c>
      <c r="R1671" s="44" t="str">
        <f t="shared" si="504"/>
        <v/>
      </c>
      <c r="S1671" s="44" t="str">
        <f t="shared" si="505"/>
        <v/>
      </c>
      <c r="T1671" s="44" t="str">
        <f t="shared" si="506"/>
        <v/>
      </c>
      <c r="U1671" s="44" t="str">
        <f t="shared" si="507"/>
        <v/>
      </c>
      <c r="V1671" s="44" t="str">
        <f t="shared" si="508"/>
        <v/>
      </c>
      <c r="X1671" s="44" t="str">
        <f>IF(AA1671=$AA$1,MAX($X$1:X1670)+1,"")</f>
        <v/>
      </c>
      <c r="Y1671" s="44" t="str">
        <f t="shared" si="509"/>
        <v/>
      </c>
      <c r="Z1671" s="44" t="str">
        <f t="shared" si="515"/>
        <v/>
      </c>
      <c r="AA1671" s="44" t="str">
        <f t="shared" si="510"/>
        <v/>
      </c>
      <c r="AB1671" s="44" t="str">
        <f t="shared" si="511"/>
        <v/>
      </c>
      <c r="AC1671" s="45" t="str">
        <f t="shared" si="512"/>
        <v/>
      </c>
      <c r="AD1671" s="45" t="str">
        <f t="shared" si="513"/>
        <v/>
      </c>
      <c r="AG1671"/>
    </row>
    <row r="1672" spans="1:33" x14ac:dyDescent="0.25">
      <c r="A1672" s="41" t="str">
        <f>IF(B1672=$Z$1,MAX($A$1:A1671)+1,"")</f>
        <v/>
      </c>
      <c r="B1672" s="48" t="s">
        <v>38</v>
      </c>
      <c r="C1672" s="41" t="s">
        <v>429</v>
      </c>
      <c r="D1672" s="49" t="s">
        <v>1440</v>
      </c>
      <c r="E1672" s="50">
        <v>732516</v>
      </c>
      <c r="F1672" s="48" t="s">
        <v>24</v>
      </c>
      <c r="H1672" s="63">
        <f t="shared" si="514"/>
        <v>1671</v>
      </c>
      <c r="I1672" s="63" t="str">
        <f t="shared" si="497"/>
        <v/>
      </c>
      <c r="J1672" s="63" t="str">
        <f t="shared" si="498"/>
        <v/>
      </c>
      <c r="K1672" s="63" t="str">
        <f t="shared" si="499"/>
        <v/>
      </c>
      <c r="L1672" s="63" t="str">
        <f t="shared" si="500"/>
        <v/>
      </c>
      <c r="M1672" s="63" t="str">
        <f t="shared" si="501"/>
        <v/>
      </c>
      <c r="N1672" s="63" t="str">
        <f t="shared" si="502"/>
        <v/>
      </c>
      <c r="P1672" s="44" t="str">
        <f>IF($AB$1="NE","",IF(V1672=$V$1,MAX($P$1:P1671)+1,""))</f>
        <v/>
      </c>
      <c r="Q1672" s="44" t="str">
        <f t="shared" si="503"/>
        <v/>
      </c>
      <c r="R1672" s="44" t="str">
        <f t="shared" si="504"/>
        <v/>
      </c>
      <c r="S1672" s="44" t="str">
        <f t="shared" si="505"/>
        <v/>
      </c>
      <c r="T1672" s="44" t="str">
        <f t="shared" si="506"/>
        <v/>
      </c>
      <c r="U1672" s="44" t="str">
        <f t="shared" si="507"/>
        <v/>
      </c>
      <c r="V1672" s="44" t="str">
        <f t="shared" si="508"/>
        <v/>
      </c>
      <c r="X1672" s="44" t="str">
        <f>IF(AA1672=$AA$1,MAX($X$1:X1671)+1,"")</f>
        <v/>
      </c>
      <c r="Y1672" s="44" t="str">
        <f t="shared" si="509"/>
        <v/>
      </c>
      <c r="Z1672" s="44" t="str">
        <f t="shared" si="515"/>
        <v/>
      </c>
      <c r="AA1672" s="44" t="str">
        <f t="shared" si="510"/>
        <v/>
      </c>
      <c r="AB1672" s="44" t="str">
        <f t="shared" si="511"/>
        <v/>
      </c>
      <c r="AC1672" s="45" t="str">
        <f t="shared" si="512"/>
        <v/>
      </c>
      <c r="AD1672" s="45" t="str">
        <f t="shared" si="513"/>
        <v/>
      </c>
      <c r="AG1672"/>
    </row>
    <row r="1673" spans="1:33" x14ac:dyDescent="0.25">
      <c r="A1673" s="41" t="str">
        <f>IF(B1673=$Z$1,MAX($A$1:A1672)+1,"")</f>
        <v/>
      </c>
      <c r="B1673" s="48" t="s">
        <v>38</v>
      </c>
      <c r="C1673" s="41" t="s">
        <v>429</v>
      </c>
      <c r="D1673" s="49" t="s">
        <v>444</v>
      </c>
      <c r="E1673" s="50">
        <v>730190</v>
      </c>
      <c r="F1673" s="48" t="s">
        <v>24</v>
      </c>
      <c r="H1673" s="63">
        <f t="shared" si="514"/>
        <v>1672</v>
      </c>
      <c r="I1673" s="63" t="str">
        <f t="shared" si="497"/>
        <v/>
      </c>
      <c r="J1673" s="63" t="str">
        <f t="shared" si="498"/>
        <v/>
      </c>
      <c r="K1673" s="63" t="str">
        <f t="shared" si="499"/>
        <v/>
      </c>
      <c r="L1673" s="63" t="str">
        <f t="shared" si="500"/>
        <v/>
      </c>
      <c r="M1673" s="63" t="str">
        <f t="shared" si="501"/>
        <v/>
      </c>
      <c r="N1673" s="63" t="str">
        <f t="shared" si="502"/>
        <v/>
      </c>
      <c r="P1673" s="44" t="str">
        <f>IF($AB$1="NE","",IF(V1673=$V$1,MAX($P$1:P1672)+1,""))</f>
        <v/>
      </c>
      <c r="Q1673" s="44" t="str">
        <f t="shared" si="503"/>
        <v/>
      </c>
      <c r="R1673" s="44" t="str">
        <f t="shared" si="504"/>
        <v/>
      </c>
      <c r="S1673" s="44" t="str">
        <f t="shared" si="505"/>
        <v/>
      </c>
      <c r="T1673" s="44" t="str">
        <f t="shared" si="506"/>
        <v/>
      </c>
      <c r="U1673" s="44" t="str">
        <f t="shared" si="507"/>
        <v/>
      </c>
      <c r="V1673" s="44" t="str">
        <f t="shared" si="508"/>
        <v/>
      </c>
      <c r="X1673" s="44" t="str">
        <f>IF(AA1673=$AA$1,MAX($X$1:X1672)+1,"")</f>
        <v/>
      </c>
      <c r="Y1673" s="44" t="str">
        <f t="shared" si="509"/>
        <v/>
      </c>
      <c r="Z1673" s="44" t="str">
        <f t="shared" si="515"/>
        <v/>
      </c>
      <c r="AA1673" s="44" t="str">
        <f t="shared" si="510"/>
        <v/>
      </c>
      <c r="AB1673" s="44" t="str">
        <f t="shared" si="511"/>
        <v/>
      </c>
      <c r="AC1673" s="45" t="str">
        <f t="shared" si="512"/>
        <v/>
      </c>
      <c r="AD1673" s="45" t="str">
        <f t="shared" si="513"/>
        <v/>
      </c>
      <c r="AG1673"/>
    </row>
    <row r="1674" spans="1:33" x14ac:dyDescent="0.25">
      <c r="A1674" s="41" t="str">
        <f>IF(B1674=$Z$1,MAX($A$1:A1673)+1,"")</f>
        <v/>
      </c>
      <c r="B1674" s="48" t="s">
        <v>38</v>
      </c>
      <c r="C1674" s="41" t="s">
        <v>429</v>
      </c>
      <c r="D1674" s="49" t="s">
        <v>1441</v>
      </c>
      <c r="E1674" s="50">
        <v>773778</v>
      </c>
      <c r="F1674" s="48" t="s">
        <v>24</v>
      </c>
      <c r="H1674" s="63">
        <f t="shared" si="514"/>
        <v>1673</v>
      </c>
      <c r="I1674" s="63" t="str">
        <f t="shared" si="497"/>
        <v/>
      </c>
      <c r="J1674" s="63" t="str">
        <f t="shared" si="498"/>
        <v/>
      </c>
      <c r="K1674" s="63" t="str">
        <f t="shared" si="499"/>
        <v/>
      </c>
      <c r="L1674" s="63" t="str">
        <f t="shared" si="500"/>
        <v/>
      </c>
      <c r="M1674" s="63" t="str">
        <f t="shared" si="501"/>
        <v/>
      </c>
      <c r="N1674" s="63" t="str">
        <f t="shared" si="502"/>
        <v/>
      </c>
      <c r="P1674" s="44" t="str">
        <f>IF($AB$1="NE","",IF(V1674=$V$1,MAX($P$1:P1673)+1,""))</f>
        <v/>
      </c>
      <c r="Q1674" s="44" t="str">
        <f t="shared" si="503"/>
        <v/>
      </c>
      <c r="R1674" s="44" t="str">
        <f t="shared" si="504"/>
        <v/>
      </c>
      <c r="S1674" s="44" t="str">
        <f t="shared" si="505"/>
        <v/>
      </c>
      <c r="T1674" s="44" t="str">
        <f t="shared" si="506"/>
        <v/>
      </c>
      <c r="U1674" s="44" t="str">
        <f t="shared" si="507"/>
        <v/>
      </c>
      <c r="V1674" s="44" t="str">
        <f t="shared" si="508"/>
        <v/>
      </c>
      <c r="X1674" s="44" t="str">
        <f>IF(AA1674=$AA$1,MAX($X$1:X1673)+1,"")</f>
        <v/>
      </c>
      <c r="Y1674" s="44" t="str">
        <f t="shared" si="509"/>
        <v/>
      </c>
      <c r="Z1674" s="44" t="str">
        <f t="shared" si="515"/>
        <v/>
      </c>
      <c r="AA1674" s="44" t="str">
        <f t="shared" si="510"/>
        <v/>
      </c>
      <c r="AB1674" s="44" t="str">
        <f t="shared" si="511"/>
        <v/>
      </c>
      <c r="AC1674" s="45" t="str">
        <f t="shared" si="512"/>
        <v/>
      </c>
      <c r="AD1674" s="45" t="str">
        <f t="shared" si="513"/>
        <v/>
      </c>
      <c r="AG1674"/>
    </row>
    <row r="1675" spans="1:33" x14ac:dyDescent="0.25">
      <c r="A1675" s="41" t="str">
        <f>IF(B1675=$Z$1,MAX($A$1:A1674)+1,"")</f>
        <v/>
      </c>
      <c r="B1675" s="48" t="s">
        <v>38</v>
      </c>
      <c r="C1675" s="41" t="s">
        <v>429</v>
      </c>
      <c r="D1675" s="49" t="s">
        <v>445</v>
      </c>
      <c r="E1675" s="50">
        <v>729213</v>
      </c>
      <c r="F1675" s="48" t="s">
        <v>24</v>
      </c>
      <c r="H1675" s="63">
        <f t="shared" si="514"/>
        <v>1674</v>
      </c>
      <c r="I1675" s="63" t="str">
        <f t="shared" ref="I1675:I1738" si="516">IF(I1674="","",IF(MAX($P$2:$P$10000)=I1674,"",I1674+1))</f>
        <v/>
      </c>
      <c r="J1675" s="63" t="str">
        <f t="shared" ref="J1675:J1738" si="517">IF(I1675="","",LOOKUP(Q1675,$P$2:$P$10000,$R$2:$R$10000))</f>
        <v/>
      </c>
      <c r="K1675" s="63" t="str">
        <f t="shared" ref="K1675:K1738" si="518">IF(I1675="","",LOOKUP(I1675,$P$2:$P$10000,$S$2:$S$10000))</f>
        <v/>
      </c>
      <c r="L1675" s="63" t="str">
        <f t="shared" ref="L1675:L1738" si="519">IF(I1675="","",LOOKUP(I1675,$P$2:$P$10000,$T$2:$T$10000))</f>
        <v/>
      </c>
      <c r="M1675" s="63" t="str">
        <f t="shared" ref="M1675:M1738" si="520">IF(I1675="","",LOOKUP(I1675,$P$2:$P$10000,$U$2:$U$10000))</f>
        <v/>
      </c>
      <c r="N1675" s="63" t="str">
        <f t="shared" ref="N1675:N1738" si="521">IF(I1675="","",LOOKUP(I1675,$P$2:$P$10000,$V$2:$V$10000))</f>
        <v/>
      </c>
      <c r="P1675" s="44" t="str">
        <f>IF($AB$1="NE","",IF(V1675=$V$1,MAX($P$1:P1674)+1,""))</f>
        <v/>
      </c>
      <c r="Q1675" s="44" t="str">
        <f t="shared" ref="Q1675:Q1738" si="522">IF(Q1674="","",IF(MAX($X$2:$X$10000)=Q1674,"",Q1674+1))</f>
        <v/>
      </c>
      <c r="R1675" s="44" t="str">
        <f t="shared" ref="R1675:R1738" si="523">IF(Q1675="","",LOOKUP(Q1675,$Y$2:$Y$10000,$Z$2:$Z$10000))</f>
        <v/>
      </c>
      <c r="S1675" s="44" t="str">
        <f t="shared" ref="S1675:S1738" si="524">IF(Q1675="","",LOOKUP(Q1675,$X$2:$X$10000,$AA$2:$AA$10000))</f>
        <v/>
      </c>
      <c r="T1675" s="44" t="str">
        <f t="shared" ref="T1675:T1738" si="525">IF(Q1675="","",LOOKUP(Q1675,$X$2:$X$10000,$AB$2:$AB$10000))</f>
        <v/>
      </c>
      <c r="U1675" s="44" t="str">
        <f t="shared" ref="U1675:U1738" si="526">IF(Q1675="","",LOOKUP(Q1675,$X$2:$X$10000,$AC$2:$AC$10000))</f>
        <v/>
      </c>
      <c r="V1675" s="44" t="str">
        <f t="shared" ref="V1675:V1738" si="527">IF(Q1675="","",LOOKUP(Q1675,$X$2:$X$10000,$AD$2:$AD$10000))</f>
        <v/>
      </c>
      <c r="X1675" s="44" t="str">
        <f>IF(AA1675=$AA$1,MAX($X$1:X1674)+1,"")</f>
        <v/>
      </c>
      <c r="Y1675" s="44" t="str">
        <f t="shared" ref="Y1675:Y1738" si="528">IF(Y1674="","",IF(MAX($A$2:$A$10000)=Y1674,"",Y1674+1))</f>
        <v/>
      </c>
      <c r="Z1675" s="44" t="str">
        <f t="shared" si="515"/>
        <v/>
      </c>
      <c r="AA1675" s="44" t="str">
        <f t="shared" ref="AA1675:AA1738" si="529">IF(Y1675="","",LOOKUP(Y1675,$A$2:$A$10000,$C$2:$C$10000))</f>
        <v/>
      </c>
      <c r="AB1675" s="44" t="str">
        <f t="shared" ref="AB1675:AB1738" si="530">IF(Y1675="","",LOOKUP(Y1675,$A$2:$A$10000,$D$2:$D$10000))</f>
        <v/>
      </c>
      <c r="AC1675" s="45" t="str">
        <f t="shared" ref="AC1675:AC1738" si="531">IF(Y1675="","",LOOKUP(Y1675,$A$2:$A$10000,$E$2:$E$10000))</f>
        <v/>
      </c>
      <c r="AD1675" s="45" t="str">
        <f t="shared" ref="AD1675:AD1738" si="532">IF(Y1675="","",LOOKUP(Y1675,$A$2:$A$10000,$F$2:$F$10000))</f>
        <v/>
      </c>
      <c r="AG1675"/>
    </row>
    <row r="1676" spans="1:33" x14ac:dyDescent="0.25">
      <c r="A1676" s="41" t="str">
        <f>IF(B1676=$Z$1,MAX($A$1:A1675)+1,"")</f>
        <v/>
      </c>
      <c r="B1676" s="48" t="s">
        <v>38</v>
      </c>
      <c r="C1676" s="41" t="s">
        <v>429</v>
      </c>
      <c r="D1676" s="49" t="s">
        <v>446</v>
      </c>
      <c r="E1676" s="50">
        <v>729418</v>
      </c>
      <c r="F1676" s="48" t="s">
        <v>24</v>
      </c>
      <c r="H1676" s="63">
        <f t="shared" si="514"/>
        <v>1675</v>
      </c>
      <c r="I1676" s="63" t="str">
        <f t="shared" si="516"/>
        <v/>
      </c>
      <c r="J1676" s="63" t="str">
        <f t="shared" si="517"/>
        <v/>
      </c>
      <c r="K1676" s="63" t="str">
        <f t="shared" si="518"/>
        <v/>
      </c>
      <c r="L1676" s="63" t="str">
        <f t="shared" si="519"/>
        <v/>
      </c>
      <c r="M1676" s="63" t="str">
        <f t="shared" si="520"/>
        <v/>
      </c>
      <c r="N1676" s="63" t="str">
        <f t="shared" si="521"/>
        <v/>
      </c>
      <c r="P1676" s="44" t="str">
        <f>IF($AB$1="NE","",IF(V1676=$V$1,MAX($P$1:P1675)+1,""))</f>
        <v/>
      </c>
      <c r="Q1676" s="44" t="str">
        <f t="shared" si="522"/>
        <v/>
      </c>
      <c r="R1676" s="44" t="str">
        <f t="shared" si="523"/>
        <v/>
      </c>
      <c r="S1676" s="44" t="str">
        <f t="shared" si="524"/>
        <v/>
      </c>
      <c r="T1676" s="44" t="str">
        <f t="shared" si="525"/>
        <v/>
      </c>
      <c r="U1676" s="44" t="str">
        <f t="shared" si="526"/>
        <v/>
      </c>
      <c r="V1676" s="44" t="str">
        <f t="shared" si="527"/>
        <v/>
      </c>
      <c r="X1676" s="44" t="str">
        <f>IF(AA1676=$AA$1,MAX($X$1:X1675)+1,"")</f>
        <v/>
      </c>
      <c r="Y1676" s="44" t="str">
        <f t="shared" si="528"/>
        <v/>
      </c>
      <c r="Z1676" s="44" t="str">
        <f t="shared" si="515"/>
        <v/>
      </c>
      <c r="AA1676" s="44" t="str">
        <f t="shared" si="529"/>
        <v/>
      </c>
      <c r="AB1676" s="44" t="str">
        <f t="shared" si="530"/>
        <v/>
      </c>
      <c r="AC1676" s="45" t="str">
        <f t="shared" si="531"/>
        <v/>
      </c>
      <c r="AD1676" s="45" t="str">
        <f t="shared" si="532"/>
        <v/>
      </c>
      <c r="AG1676"/>
    </row>
    <row r="1677" spans="1:33" x14ac:dyDescent="0.25">
      <c r="A1677" s="41" t="str">
        <f>IF(B1677=$Z$1,MAX($A$1:A1676)+1,"")</f>
        <v/>
      </c>
      <c r="B1677" s="48" t="s">
        <v>38</v>
      </c>
      <c r="C1677" s="41" t="s">
        <v>429</v>
      </c>
      <c r="D1677" s="49" t="s">
        <v>1442</v>
      </c>
      <c r="E1677" s="50">
        <v>731285</v>
      </c>
      <c r="F1677" s="48" t="s">
        <v>24</v>
      </c>
      <c r="H1677" s="63">
        <f t="shared" si="514"/>
        <v>1676</v>
      </c>
      <c r="I1677" s="63" t="str">
        <f t="shared" si="516"/>
        <v/>
      </c>
      <c r="J1677" s="63" t="str">
        <f t="shared" si="517"/>
        <v/>
      </c>
      <c r="K1677" s="63" t="str">
        <f t="shared" si="518"/>
        <v/>
      </c>
      <c r="L1677" s="63" t="str">
        <f t="shared" si="519"/>
        <v/>
      </c>
      <c r="M1677" s="63" t="str">
        <f t="shared" si="520"/>
        <v/>
      </c>
      <c r="N1677" s="63" t="str">
        <f t="shared" si="521"/>
        <v/>
      </c>
      <c r="P1677" s="44" t="str">
        <f>IF($AB$1="NE","",IF(V1677=$V$1,MAX($P$1:P1676)+1,""))</f>
        <v/>
      </c>
      <c r="Q1677" s="44" t="str">
        <f t="shared" si="522"/>
        <v/>
      </c>
      <c r="R1677" s="44" t="str">
        <f t="shared" si="523"/>
        <v/>
      </c>
      <c r="S1677" s="44" t="str">
        <f t="shared" si="524"/>
        <v/>
      </c>
      <c r="T1677" s="44" t="str">
        <f t="shared" si="525"/>
        <v/>
      </c>
      <c r="U1677" s="44" t="str">
        <f t="shared" si="526"/>
        <v/>
      </c>
      <c r="V1677" s="44" t="str">
        <f t="shared" si="527"/>
        <v/>
      </c>
      <c r="X1677" s="44" t="str">
        <f>IF(AA1677=$AA$1,MAX($X$1:X1676)+1,"")</f>
        <v/>
      </c>
      <c r="Y1677" s="44" t="str">
        <f t="shared" si="528"/>
        <v/>
      </c>
      <c r="Z1677" s="44" t="str">
        <f t="shared" si="515"/>
        <v/>
      </c>
      <c r="AA1677" s="44" t="str">
        <f t="shared" si="529"/>
        <v/>
      </c>
      <c r="AB1677" s="44" t="str">
        <f t="shared" si="530"/>
        <v/>
      </c>
      <c r="AC1677" s="45" t="str">
        <f t="shared" si="531"/>
        <v/>
      </c>
      <c r="AD1677" s="45" t="str">
        <f t="shared" si="532"/>
        <v/>
      </c>
      <c r="AG1677"/>
    </row>
    <row r="1678" spans="1:33" x14ac:dyDescent="0.25">
      <c r="A1678" s="41" t="str">
        <f>IF(B1678=$Z$1,MAX($A$1:A1677)+1,"")</f>
        <v/>
      </c>
      <c r="B1678" s="48" t="s">
        <v>38</v>
      </c>
      <c r="C1678" s="41" t="s">
        <v>429</v>
      </c>
      <c r="D1678" s="49" t="s">
        <v>642</v>
      </c>
      <c r="E1678" s="50">
        <v>729582</v>
      </c>
      <c r="F1678" s="48" t="s">
        <v>1734</v>
      </c>
      <c r="H1678" s="63">
        <f t="shared" si="514"/>
        <v>1677</v>
      </c>
      <c r="I1678" s="63" t="str">
        <f t="shared" si="516"/>
        <v/>
      </c>
      <c r="J1678" s="63" t="str">
        <f t="shared" si="517"/>
        <v/>
      </c>
      <c r="K1678" s="63" t="str">
        <f t="shared" si="518"/>
        <v/>
      </c>
      <c r="L1678" s="63" t="str">
        <f t="shared" si="519"/>
        <v/>
      </c>
      <c r="M1678" s="63" t="str">
        <f t="shared" si="520"/>
        <v/>
      </c>
      <c r="N1678" s="63" t="str">
        <f t="shared" si="521"/>
        <v/>
      </c>
      <c r="P1678" s="44" t="str">
        <f>IF($AB$1="NE","",IF(V1678=$V$1,MAX($P$1:P1677)+1,""))</f>
        <v/>
      </c>
      <c r="Q1678" s="44" t="str">
        <f t="shared" si="522"/>
        <v/>
      </c>
      <c r="R1678" s="44" t="str">
        <f t="shared" si="523"/>
        <v/>
      </c>
      <c r="S1678" s="44" t="str">
        <f t="shared" si="524"/>
        <v/>
      </c>
      <c r="T1678" s="44" t="str">
        <f t="shared" si="525"/>
        <v/>
      </c>
      <c r="U1678" s="44" t="str">
        <f t="shared" si="526"/>
        <v/>
      </c>
      <c r="V1678" s="44" t="str">
        <f t="shared" si="527"/>
        <v/>
      </c>
      <c r="X1678" s="44" t="str">
        <f>IF(AA1678=$AA$1,MAX($X$1:X1677)+1,"")</f>
        <v/>
      </c>
      <c r="Y1678" s="44" t="str">
        <f t="shared" si="528"/>
        <v/>
      </c>
      <c r="Z1678" s="44" t="str">
        <f t="shared" si="515"/>
        <v/>
      </c>
      <c r="AA1678" s="44" t="str">
        <f t="shared" si="529"/>
        <v/>
      </c>
      <c r="AB1678" s="44" t="str">
        <f t="shared" si="530"/>
        <v/>
      </c>
      <c r="AC1678" s="45" t="str">
        <f t="shared" si="531"/>
        <v/>
      </c>
      <c r="AD1678" s="45" t="str">
        <f t="shared" si="532"/>
        <v/>
      </c>
      <c r="AG1678"/>
    </row>
    <row r="1679" spans="1:33" x14ac:dyDescent="0.25">
      <c r="A1679" s="41" t="str">
        <f>IF(B1679=$Z$1,MAX($A$1:A1678)+1,"")</f>
        <v/>
      </c>
      <c r="B1679" s="48" t="s">
        <v>38</v>
      </c>
      <c r="C1679" s="41" t="s">
        <v>429</v>
      </c>
      <c r="D1679" s="49" t="s">
        <v>643</v>
      </c>
      <c r="E1679" s="50">
        <v>730106</v>
      </c>
      <c r="F1679" s="48" t="s">
        <v>1734</v>
      </c>
      <c r="H1679" s="63">
        <f t="shared" si="514"/>
        <v>1678</v>
      </c>
      <c r="I1679" s="63" t="str">
        <f t="shared" si="516"/>
        <v/>
      </c>
      <c r="J1679" s="63" t="str">
        <f t="shared" si="517"/>
        <v/>
      </c>
      <c r="K1679" s="63" t="str">
        <f t="shared" si="518"/>
        <v/>
      </c>
      <c r="L1679" s="63" t="str">
        <f t="shared" si="519"/>
        <v/>
      </c>
      <c r="M1679" s="63" t="str">
        <f t="shared" si="520"/>
        <v/>
      </c>
      <c r="N1679" s="63" t="str">
        <f t="shared" si="521"/>
        <v/>
      </c>
      <c r="P1679" s="44" t="str">
        <f>IF($AB$1="NE","",IF(V1679=$V$1,MAX($P$1:P1678)+1,""))</f>
        <v/>
      </c>
      <c r="Q1679" s="44" t="str">
        <f t="shared" si="522"/>
        <v/>
      </c>
      <c r="R1679" s="44" t="str">
        <f t="shared" si="523"/>
        <v/>
      </c>
      <c r="S1679" s="44" t="str">
        <f t="shared" si="524"/>
        <v/>
      </c>
      <c r="T1679" s="44" t="str">
        <f t="shared" si="525"/>
        <v/>
      </c>
      <c r="U1679" s="44" t="str">
        <f t="shared" si="526"/>
        <v/>
      </c>
      <c r="V1679" s="44" t="str">
        <f t="shared" si="527"/>
        <v/>
      </c>
      <c r="X1679" s="44" t="str">
        <f>IF(AA1679=$AA$1,MAX($X$1:X1678)+1,"")</f>
        <v/>
      </c>
      <c r="Y1679" s="44" t="str">
        <f t="shared" si="528"/>
        <v/>
      </c>
      <c r="Z1679" s="44" t="str">
        <f t="shared" si="515"/>
        <v/>
      </c>
      <c r="AA1679" s="44" t="str">
        <f t="shared" si="529"/>
        <v/>
      </c>
      <c r="AB1679" s="44" t="str">
        <f t="shared" si="530"/>
        <v/>
      </c>
      <c r="AC1679" s="45" t="str">
        <f t="shared" si="531"/>
        <v/>
      </c>
      <c r="AD1679" s="45" t="str">
        <f t="shared" si="532"/>
        <v/>
      </c>
      <c r="AG1679"/>
    </row>
    <row r="1680" spans="1:33" x14ac:dyDescent="0.25">
      <c r="A1680" s="41" t="str">
        <f>IF(B1680=$Z$1,MAX($A$1:A1679)+1,"")</f>
        <v/>
      </c>
      <c r="B1680" s="48" t="s">
        <v>38</v>
      </c>
      <c r="C1680" s="41" t="s">
        <v>429</v>
      </c>
      <c r="D1680" s="49" t="s">
        <v>644</v>
      </c>
      <c r="E1680" s="50">
        <v>730122</v>
      </c>
      <c r="F1680" s="48" t="s">
        <v>1734</v>
      </c>
      <c r="H1680" s="63">
        <f t="shared" si="514"/>
        <v>1679</v>
      </c>
      <c r="I1680" s="63" t="str">
        <f t="shared" si="516"/>
        <v/>
      </c>
      <c r="J1680" s="63" t="str">
        <f t="shared" si="517"/>
        <v/>
      </c>
      <c r="K1680" s="63" t="str">
        <f t="shared" si="518"/>
        <v/>
      </c>
      <c r="L1680" s="63" t="str">
        <f t="shared" si="519"/>
        <v/>
      </c>
      <c r="M1680" s="63" t="str">
        <f t="shared" si="520"/>
        <v/>
      </c>
      <c r="N1680" s="63" t="str">
        <f t="shared" si="521"/>
        <v/>
      </c>
      <c r="P1680" s="44" t="str">
        <f>IF($AB$1="NE","",IF(V1680=$V$1,MAX($P$1:P1679)+1,""))</f>
        <v/>
      </c>
      <c r="Q1680" s="44" t="str">
        <f t="shared" si="522"/>
        <v/>
      </c>
      <c r="R1680" s="44" t="str">
        <f t="shared" si="523"/>
        <v/>
      </c>
      <c r="S1680" s="44" t="str">
        <f t="shared" si="524"/>
        <v/>
      </c>
      <c r="T1680" s="44" t="str">
        <f t="shared" si="525"/>
        <v/>
      </c>
      <c r="U1680" s="44" t="str">
        <f t="shared" si="526"/>
        <v/>
      </c>
      <c r="V1680" s="44" t="str">
        <f t="shared" si="527"/>
        <v/>
      </c>
      <c r="X1680" s="44" t="str">
        <f>IF(AA1680=$AA$1,MAX($X$1:X1679)+1,"")</f>
        <v/>
      </c>
      <c r="Y1680" s="44" t="str">
        <f t="shared" si="528"/>
        <v/>
      </c>
      <c r="Z1680" s="44" t="str">
        <f t="shared" si="515"/>
        <v/>
      </c>
      <c r="AA1680" s="44" t="str">
        <f t="shared" si="529"/>
        <v/>
      </c>
      <c r="AB1680" s="44" t="str">
        <f t="shared" si="530"/>
        <v/>
      </c>
      <c r="AC1680" s="45" t="str">
        <f t="shared" si="531"/>
        <v/>
      </c>
      <c r="AD1680" s="45" t="str">
        <f t="shared" si="532"/>
        <v/>
      </c>
      <c r="AG1680"/>
    </row>
    <row r="1681" spans="1:33" x14ac:dyDescent="0.25">
      <c r="A1681" s="41" t="str">
        <f>IF(B1681=$Z$1,MAX($A$1:A1680)+1,"")</f>
        <v/>
      </c>
      <c r="B1681" s="48" t="s">
        <v>38</v>
      </c>
      <c r="C1681" s="41" t="s">
        <v>429</v>
      </c>
      <c r="D1681" s="49" t="s">
        <v>645</v>
      </c>
      <c r="E1681" s="50">
        <v>727121</v>
      </c>
      <c r="F1681" s="48" t="s">
        <v>1734</v>
      </c>
      <c r="H1681" s="63">
        <f t="shared" si="514"/>
        <v>1680</v>
      </c>
      <c r="I1681" s="63" t="str">
        <f t="shared" si="516"/>
        <v/>
      </c>
      <c r="J1681" s="63" t="str">
        <f t="shared" si="517"/>
        <v/>
      </c>
      <c r="K1681" s="63" t="str">
        <f t="shared" si="518"/>
        <v/>
      </c>
      <c r="L1681" s="63" t="str">
        <f t="shared" si="519"/>
        <v/>
      </c>
      <c r="M1681" s="63" t="str">
        <f t="shared" si="520"/>
        <v/>
      </c>
      <c r="N1681" s="63" t="str">
        <f t="shared" si="521"/>
        <v/>
      </c>
      <c r="P1681" s="44" t="str">
        <f>IF($AB$1="NE","",IF(V1681=$V$1,MAX($P$1:P1680)+1,""))</f>
        <v/>
      </c>
      <c r="Q1681" s="44" t="str">
        <f t="shared" si="522"/>
        <v/>
      </c>
      <c r="R1681" s="44" t="str">
        <f t="shared" si="523"/>
        <v/>
      </c>
      <c r="S1681" s="44" t="str">
        <f t="shared" si="524"/>
        <v/>
      </c>
      <c r="T1681" s="44" t="str">
        <f t="shared" si="525"/>
        <v/>
      </c>
      <c r="U1681" s="44" t="str">
        <f t="shared" si="526"/>
        <v/>
      </c>
      <c r="V1681" s="44" t="str">
        <f t="shared" si="527"/>
        <v/>
      </c>
      <c r="X1681" s="44" t="str">
        <f>IF(AA1681=$AA$1,MAX($X$1:X1680)+1,"")</f>
        <v/>
      </c>
      <c r="Y1681" s="44" t="str">
        <f t="shared" si="528"/>
        <v/>
      </c>
      <c r="Z1681" s="44" t="str">
        <f t="shared" si="515"/>
        <v/>
      </c>
      <c r="AA1681" s="44" t="str">
        <f t="shared" si="529"/>
        <v/>
      </c>
      <c r="AB1681" s="44" t="str">
        <f t="shared" si="530"/>
        <v/>
      </c>
      <c r="AC1681" s="45" t="str">
        <f t="shared" si="531"/>
        <v/>
      </c>
      <c r="AD1681" s="45" t="str">
        <f t="shared" si="532"/>
        <v/>
      </c>
      <c r="AG1681"/>
    </row>
    <row r="1682" spans="1:33" x14ac:dyDescent="0.25">
      <c r="A1682" s="41" t="str">
        <f>IF(B1682=$Z$1,MAX($A$1:A1681)+1,"")</f>
        <v/>
      </c>
      <c r="B1682" s="48" t="s">
        <v>38</v>
      </c>
      <c r="C1682" s="41" t="s">
        <v>429</v>
      </c>
      <c r="D1682" s="49" t="s">
        <v>647</v>
      </c>
      <c r="E1682" s="50">
        <v>728951</v>
      </c>
      <c r="F1682" s="48" t="s">
        <v>1734</v>
      </c>
      <c r="H1682" s="63">
        <f t="shared" si="514"/>
        <v>1681</v>
      </c>
      <c r="I1682" s="63" t="str">
        <f t="shared" si="516"/>
        <v/>
      </c>
      <c r="J1682" s="63" t="str">
        <f t="shared" si="517"/>
        <v/>
      </c>
      <c r="K1682" s="63" t="str">
        <f t="shared" si="518"/>
        <v/>
      </c>
      <c r="L1682" s="63" t="str">
        <f t="shared" si="519"/>
        <v/>
      </c>
      <c r="M1682" s="63" t="str">
        <f t="shared" si="520"/>
        <v/>
      </c>
      <c r="N1682" s="63" t="str">
        <f t="shared" si="521"/>
        <v/>
      </c>
      <c r="P1682" s="44" t="str">
        <f>IF($AB$1="NE","",IF(V1682=$V$1,MAX($P$1:P1681)+1,""))</f>
        <v/>
      </c>
      <c r="Q1682" s="44" t="str">
        <f t="shared" si="522"/>
        <v/>
      </c>
      <c r="R1682" s="44" t="str">
        <f t="shared" si="523"/>
        <v/>
      </c>
      <c r="S1682" s="44" t="str">
        <f t="shared" si="524"/>
        <v/>
      </c>
      <c r="T1682" s="44" t="str">
        <f t="shared" si="525"/>
        <v/>
      </c>
      <c r="U1682" s="44" t="str">
        <f t="shared" si="526"/>
        <v/>
      </c>
      <c r="V1682" s="44" t="str">
        <f t="shared" si="527"/>
        <v/>
      </c>
      <c r="X1682" s="44" t="str">
        <f>IF(AA1682=$AA$1,MAX($X$1:X1681)+1,"")</f>
        <v/>
      </c>
      <c r="Y1682" s="44" t="str">
        <f t="shared" si="528"/>
        <v/>
      </c>
      <c r="Z1682" s="44" t="str">
        <f t="shared" si="515"/>
        <v/>
      </c>
      <c r="AA1682" s="44" t="str">
        <f t="shared" si="529"/>
        <v/>
      </c>
      <c r="AB1682" s="44" t="str">
        <f t="shared" si="530"/>
        <v/>
      </c>
      <c r="AC1682" s="45" t="str">
        <f t="shared" si="531"/>
        <v/>
      </c>
      <c r="AD1682" s="45" t="str">
        <f t="shared" si="532"/>
        <v/>
      </c>
      <c r="AG1682"/>
    </row>
    <row r="1683" spans="1:33" x14ac:dyDescent="0.25">
      <c r="A1683" s="41" t="str">
        <f>IF(B1683=$Z$1,MAX($A$1:A1682)+1,"")</f>
        <v/>
      </c>
      <c r="B1683" s="48" t="s">
        <v>38</v>
      </c>
      <c r="C1683" s="41" t="s">
        <v>429</v>
      </c>
      <c r="D1683" s="49" t="s">
        <v>648</v>
      </c>
      <c r="E1683" s="50">
        <v>728152</v>
      </c>
      <c r="F1683" s="48" t="s">
        <v>1734</v>
      </c>
      <c r="H1683" s="63">
        <f t="shared" si="514"/>
        <v>1682</v>
      </c>
      <c r="I1683" s="63" t="str">
        <f t="shared" si="516"/>
        <v/>
      </c>
      <c r="J1683" s="63" t="str">
        <f t="shared" si="517"/>
        <v/>
      </c>
      <c r="K1683" s="63" t="str">
        <f t="shared" si="518"/>
        <v/>
      </c>
      <c r="L1683" s="63" t="str">
        <f t="shared" si="519"/>
        <v/>
      </c>
      <c r="M1683" s="63" t="str">
        <f t="shared" si="520"/>
        <v/>
      </c>
      <c r="N1683" s="63" t="str">
        <f t="shared" si="521"/>
        <v/>
      </c>
      <c r="P1683" s="44" t="str">
        <f>IF($AB$1="NE","",IF(V1683=$V$1,MAX($P$1:P1682)+1,""))</f>
        <v/>
      </c>
      <c r="Q1683" s="44" t="str">
        <f t="shared" si="522"/>
        <v/>
      </c>
      <c r="R1683" s="44" t="str">
        <f t="shared" si="523"/>
        <v/>
      </c>
      <c r="S1683" s="44" t="str">
        <f t="shared" si="524"/>
        <v/>
      </c>
      <c r="T1683" s="44" t="str">
        <f t="shared" si="525"/>
        <v/>
      </c>
      <c r="U1683" s="44" t="str">
        <f t="shared" si="526"/>
        <v/>
      </c>
      <c r="V1683" s="44" t="str">
        <f t="shared" si="527"/>
        <v/>
      </c>
      <c r="X1683" s="44" t="str">
        <f>IF(AA1683=$AA$1,MAX($X$1:X1682)+1,"")</f>
        <v/>
      </c>
      <c r="Y1683" s="44" t="str">
        <f t="shared" si="528"/>
        <v/>
      </c>
      <c r="Z1683" s="44" t="str">
        <f t="shared" si="515"/>
        <v/>
      </c>
      <c r="AA1683" s="44" t="str">
        <f t="shared" si="529"/>
        <v/>
      </c>
      <c r="AB1683" s="44" t="str">
        <f t="shared" si="530"/>
        <v/>
      </c>
      <c r="AC1683" s="45" t="str">
        <f t="shared" si="531"/>
        <v/>
      </c>
      <c r="AD1683" s="45" t="str">
        <f t="shared" si="532"/>
        <v/>
      </c>
      <c r="AG1683"/>
    </row>
    <row r="1684" spans="1:33" x14ac:dyDescent="0.25">
      <c r="A1684" s="41" t="str">
        <f>IF(B1684=$Z$1,MAX($A$1:A1683)+1,"")</f>
        <v/>
      </c>
      <c r="B1684" s="48" t="s">
        <v>38</v>
      </c>
      <c r="C1684" s="41" t="s">
        <v>429</v>
      </c>
      <c r="D1684" s="49" t="s">
        <v>649</v>
      </c>
      <c r="E1684" s="50">
        <v>729701</v>
      </c>
      <c r="F1684" s="48" t="s">
        <v>1734</v>
      </c>
      <c r="H1684" s="63">
        <f t="shared" si="514"/>
        <v>1683</v>
      </c>
      <c r="I1684" s="63" t="str">
        <f t="shared" si="516"/>
        <v/>
      </c>
      <c r="J1684" s="63" t="str">
        <f t="shared" si="517"/>
        <v/>
      </c>
      <c r="K1684" s="63" t="str">
        <f t="shared" si="518"/>
        <v/>
      </c>
      <c r="L1684" s="63" t="str">
        <f t="shared" si="519"/>
        <v/>
      </c>
      <c r="M1684" s="63" t="str">
        <f t="shared" si="520"/>
        <v/>
      </c>
      <c r="N1684" s="63" t="str">
        <f t="shared" si="521"/>
        <v/>
      </c>
      <c r="P1684" s="44" t="str">
        <f>IF($AB$1="NE","",IF(V1684=$V$1,MAX($P$1:P1683)+1,""))</f>
        <v/>
      </c>
      <c r="Q1684" s="44" t="str">
        <f t="shared" si="522"/>
        <v/>
      </c>
      <c r="R1684" s="44" t="str">
        <f t="shared" si="523"/>
        <v/>
      </c>
      <c r="S1684" s="44" t="str">
        <f t="shared" si="524"/>
        <v/>
      </c>
      <c r="T1684" s="44" t="str">
        <f t="shared" si="525"/>
        <v/>
      </c>
      <c r="U1684" s="44" t="str">
        <f t="shared" si="526"/>
        <v/>
      </c>
      <c r="V1684" s="44" t="str">
        <f t="shared" si="527"/>
        <v/>
      </c>
      <c r="X1684" s="44" t="str">
        <f>IF(AA1684=$AA$1,MAX($X$1:X1683)+1,"")</f>
        <v/>
      </c>
      <c r="Y1684" s="44" t="str">
        <f t="shared" si="528"/>
        <v/>
      </c>
      <c r="Z1684" s="44" t="str">
        <f t="shared" si="515"/>
        <v/>
      </c>
      <c r="AA1684" s="44" t="str">
        <f t="shared" si="529"/>
        <v/>
      </c>
      <c r="AB1684" s="44" t="str">
        <f t="shared" si="530"/>
        <v/>
      </c>
      <c r="AC1684" s="45" t="str">
        <f t="shared" si="531"/>
        <v/>
      </c>
      <c r="AD1684" s="45" t="str">
        <f t="shared" si="532"/>
        <v/>
      </c>
      <c r="AG1684"/>
    </row>
    <row r="1685" spans="1:33" x14ac:dyDescent="0.25">
      <c r="A1685" s="41" t="str">
        <f>IF(B1685=$Z$1,MAX($A$1:A1684)+1,"")</f>
        <v/>
      </c>
      <c r="B1685" s="48" t="s">
        <v>38</v>
      </c>
      <c r="C1685" s="41" t="s">
        <v>429</v>
      </c>
      <c r="D1685" s="49" t="s">
        <v>650</v>
      </c>
      <c r="E1685" s="50">
        <v>729051</v>
      </c>
      <c r="F1685" s="48" t="s">
        <v>1734</v>
      </c>
      <c r="H1685" s="63">
        <f t="shared" si="514"/>
        <v>1684</v>
      </c>
      <c r="I1685" s="63" t="str">
        <f t="shared" si="516"/>
        <v/>
      </c>
      <c r="J1685" s="63" t="str">
        <f t="shared" si="517"/>
        <v/>
      </c>
      <c r="K1685" s="63" t="str">
        <f t="shared" si="518"/>
        <v/>
      </c>
      <c r="L1685" s="63" t="str">
        <f t="shared" si="519"/>
        <v/>
      </c>
      <c r="M1685" s="63" t="str">
        <f t="shared" si="520"/>
        <v/>
      </c>
      <c r="N1685" s="63" t="str">
        <f t="shared" si="521"/>
        <v/>
      </c>
      <c r="P1685" s="44" t="str">
        <f>IF($AB$1="NE","",IF(V1685=$V$1,MAX($P$1:P1684)+1,""))</f>
        <v/>
      </c>
      <c r="Q1685" s="44" t="str">
        <f t="shared" si="522"/>
        <v/>
      </c>
      <c r="R1685" s="44" t="str">
        <f t="shared" si="523"/>
        <v/>
      </c>
      <c r="S1685" s="44" t="str">
        <f t="shared" si="524"/>
        <v/>
      </c>
      <c r="T1685" s="44" t="str">
        <f t="shared" si="525"/>
        <v/>
      </c>
      <c r="U1685" s="44" t="str">
        <f t="shared" si="526"/>
        <v/>
      </c>
      <c r="V1685" s="44" t="str">
        <f t="shared" si="527"/>
        <v/>
      </c>
      <c r="X1685" s="44" t="str">
        <f>IF(AA1685=$AA$1,MAX($X$1:X1684)+1,"")</f>
        <v/>
      </c>
      <c r="Y1685" s="44" t="str">
        <f t="shared" si="528"/>
        <v/>
      </c>
      <c r="Z1685" s="44" t="str">
        <f t="shared" si="515"/>
        <v/>
      </c>
      <c r="AA1685" s="44" t="str">
        <f t="shared" si="529"/>
        <v/>
      </c>
      <c r="AB1685" s="44" t="str">
        <f t="shared" si="530"/>
        <v/>
      </c>
      <c r="AC1685" s="45" t="str">
        <f t="shared" si="531"/>
        <v/>
      </c>
      <c r="AD1685" s="45" t="str">
        <f t="shared" si="532"/>
        <v/>
      </c>
      <c r="AG1685"/>
    </row>
    <row r="1686" spans="1:33" x14ac:dyDescent="0.25">
      <c r="A1686" s="41" t="str">
        <f>IF(B1686=$Z$1,MAX($A$1:A1685)+1,"")</f>
        <v/>
      </c>
      <c r="B1686" s="48" t="s">
        <v>38</v>
      </c>
      <c r="C1686" s="41" t="s">
        <v>429</v>
      </c>
      <c r="D1686" s="49" t="s">
        <v>651</v>
      </c>
      <c r="E1686" s="50">
        <v>731943</v>
      </c>
      <c r="F1686" s="48" t="s">
        <v>1734</v>
      </c>
      <c r="H1686" s="63">
        <f t="shared" si="514"/>
        <v>1685</v>
      </c>
      <c r="I1686" s="63" t="str">
        <f t="shared" si="516"/>
        <v/>
      </c>
      <c r="J1686" s="63" t="str">
        <f t="shared" si="517"/>
        <v/>
      </c>
      <c r="K1686" s="63" t="str">
        <f t="shared" si="518"/>
        <v/>
      </c>
      <c r="L1686" s="63" t="str">
        <f t="shared" si="519"/>
        <v/>
      </c>
      <c r="M1686" s="63" t="str">
        <f t="shared" si="520"/>
        <v/>
      </c>
      <c r="N1686" s="63" t="str">
        <f t="shared" si="521"/>
        <v/>
      </c>
      <c r="P1686" s="44" t="str">
        <f>IF($AB$1="NE","",IF(V1686=$V$1,MAX($P$1:P1685)+1,""))</f>
        <v/>
      </c>
      <c r="Q1686" s="44" t="str">
        <f t="shared" si="522"/>
        <v/>
      </c>
      <c r="R1686" s="44" t="str">
        <f t="shared" si="523"/>
        <v/>
      </c>
      <c r="S1686" s="44" t="str">
        <f t="shared" si="524"/>
        <v/>
      </c>
      <c r="T1686" s="44" t="str">
        <f t="shared" si="525"/>
        <v/>
      </c>
      <c r="U1686" s="44" t="str">
        <f t="shared" si="526"/>
        <v/>
      </c>
      <c r="V1686" s="44" t="str">
        <f t="shared" si="527"/>
        <v/>
      </c>
      <c r="X1686" s="44" t="str">
        <f>IF(AA1686=$AA$1,MAX($X$1:X1685)+1,"")</f>
        <v/>
      </c>
      <c r="Y1686" s="44" t="str">
        <f t="shared" si="528"/>
        <v/>
      </c>
      <c r="Z1686" s="44" t="str">
        <f t="shared" si="515"/>
        <v/>
      </c>
      <c r="AA1686" s="44" t="str">
        <f t="shared" si="529"/>
        <v/>
      </c>
      <c r="AB1686" s="44" t="str">
        <f t="shared" si="530"/>
        <v/>
      </c>
      <c r="AC1686" s="45" t="str">
        <f t="shared" si="531"/>
        <v/>
      </c>
      <c r="AD1686" s="45" t="str">
        <f t="shared" si="532"/>
        <v/>
      </c>
      <c r="AG1686"/>
    </row>
    <row r="1687" spans="1:33" x14ac:dyDescent="0.25">
      <c r="A1687" s="41" t="str">
        <f>IF(B1687=$Z$1,MAX($A$1:A1686)+1,"")</f>
        <v/>
      </c>
      <c r="B1687" s="48" t="s">
        <v>38</v>
      </c>
      <c r="C1687" s="41" t="s">
        <v>429</v>
      </c>
      <c r="D1687" s="49" t="s">
        <v>652</v>
      </c>
      <c r="E1687" s="50">
        <v>727164</v>
      </c>
      <c r="F1687" s="48" t="s">
        <v>1734</v>
      </c>
      <c r="H1687" s="63">
        <f t="shared" si="514"/>
        <v>1686</v>
      </c>
      <c r="I1687" s="63" t="str">
        <f t="shared" si="516"/>
        <v/>
      </c>
      <c r="J1687" s="63" t="str">
        <f t="shared" si="517"/>
        <v/>
      </c>
      <c r="K1687" s="63" t="str">
        <f t="shared" si="518"/>
        <v/>
      </c>
      <c r="L1687" s="63" t="str">
        <f t="shared" si="519"/>
        <v/>
      </c>
      <c r="M1687" s="63" t="str">
        <f t="shared" si="520"/>
        <v/>
      </c>
      <c r="N1687" s="63" t="str">
        <f t="shared" si="521"/>
        <v/>
      </c>
      <c r="P1687" s="44" t="str">
        <f>IF($AB$1="NE","",IF(V1687=$V$1,MAX($P$1:P1686)+1,""))</f>
        <v/>
      </c>
      <c r="Q1687" s="44" t="str">
        <f t="shared" si="522"/>
        <v/>
      </c>
      <c r="R1687" s="44" t="str">
        <f t="shared" si="523"/>
        <v/>
      </c>
      <c r="S1687" s="44" t="str">
        <f t="shared" si="524"/>
        <v/>
      </c>
      <c r="T1687" s="44" t="str">
        <f t="shared" si="525"/>
        <v/>
      </c>
      <c r="U1687" s="44" t="str">
        <f t="shared" si="526"/>
        <v/>
      </c>
      <c r="V1687" s="44" t="str">
        <f t="shared" si="527"/>
        <v/>
      </c>
      <c r="X1687" s="44" t="str">
        <f>IF(AA1687=$AA$1,MAX($X$1:X1686)+1,"")</f>
        <v/>
      </c>
      <c r="Y1687" s="44" t="str">
        <f t="shared" si="528"/>
        <v/>
      </c>
      <c r="Z1687" s="44" t="str">
        <f t="shared" si="515"/>
        <v/>
      </c>
      <c r="AA1687" s="44" t="str">
        <f t="shared" si="529"/>
        <v/>
      </c>
      <c r="AB1687" s="44" t="str">
        <f t="shared" si="530"/>
        <v/>
      </c>
      <c r="AC1687" s="45" t="str">
        <f t="shared" si="531"/>
        <v/>
      </c>
      <c r="AD1687" s="45" t="str">
        <f t="shared" si="532"/>
        <v/>
      </c>
      <c r="AG1687"/>
    </row>
    <row r="1688" spans="1:33" x14ac:dyDescent="0.25">
      <c r="A1688" s="41" t="str">
        <f>IF(B1688=$Z$1,MAX($A$1:A1687)+1,"")</f>
        <v/>
      </c>
      <c r="B1688" s="48" t="s">
        <v>38</v>
      </c>
      <c r="C1688" s="41" t="s">
        <v>429</v>
      </c>
      <c r="D1688" s="49" t="s">
        <v>653</v>
      </c>
      <c r="E1688" s="50">
        <v>732257</v>
      </c>
      <c r="F1688" s="48" t="s">
        <v>1734</v>
      </c>
      <c r="H1688" s="63">
        <f t="shared" si="514"/>
        <v>1687</v>
      </c>
      <c r="I1688" s="63" t="str">
        <f t="shared" si="516"/>
        <v/>
      </c>
      <c r="J1688" s="63" t="str">
        <f t="shared" si="517"/>
        <v/>
      </c>
      <c r="K1688" s="63" t="str">
        <f t="shared" si="518"/>
        <v/>
      </c>
      <c r="L1688" s="63" t="str">
        <f t="shared" si="519"/>
        <v/>
      </c>
      <c r="M1688" s="63" t="str">
        <f t="shared" si="520"/>
        <v/>
      </c>
      <c r="N1688" s="63" t="str">
        <f t="shared" si="521"/>
        <v/>
      </c>
      <c r="P1688" s="44" t="str">
        <f>IF($AB$1="NE","",IF(V1688=$V$1,MAX($P$1:P1687)+1,""))</f>
        <v/>
      </c>
      <c r="Q1688" s="44" t="str">
        <f t="shared" si="522"/>
        <v/>
      </c>
      <c r="R1688" s="44" t="str">
        <f t="shared" si="523"/>
        <v/>
      </c>
      <c r="S1688" s="44" t="str">
        <f t="shared" si="524"/>
        <v/>
      </c>
      <c r="T1688" s="44" t="str">
        <f t="shared" si="525"/>
        <v/>
      </c>
      <c r="U1688" s="44" t="str">
        <f t="shared" si="526"/>
        <v/>
      </c>
      <c r="V1688" s="44" t="str">
        <f t="shared" si="527"/>
        <v/>
      </c>
      <c r="X1688" s="44" t="str">
        <f>IF(AA1688=$AA$1,MAX($X$1:X1687)+1,"")</f>
        <v/>
      </c>
      <c r="Y1688" s="44" t="str">
        <f t="shared" si="528"/>
        <v/>
      </c>
      <c r="Z1688" s="44" t="str">
        <f t="shared" si="515"/>
        <v/>
      </c>
      <c r="AA1688" s="44" t="str">
        <f t="shared" si="529"/>
        <v/>
      </c>
      <c r="AB1688" s="44" t="str">
        <f t="shared" si="530"/>
        <v/>
      </c>
      <c r="AC1688" s="45" t="str">
        <f t="shared" si="531"/>
        <v/>
      </c>
      <c r="AD1688" s="45" t="str">
        <f t="shared" si="532"/>
        <v/>
      </c>
      <c r="AG1688"/>
    </row>
    <row r="1689" spans="1:33" x14ac:dyDescent="0.25">
      <c r="A1689" s="41" t="str">
        <f>IF(B1689=$Z$1,MAX($A$1:A1688)+1,"")</f>
        <v/>
      </c>
      <c r="B1689" s="48" t="s">
        <v>38</v>
      </c>
      <c r="C1689" s="41" t="s">
        <v>429</v>
      </c>
      <c r="D1689" s="49" t="s">
        <v>654</v>
      </c>
      <c r="E1689" s="50">
        <v>727415</v>
      </c>
      <c r="F1689" s="48" t="s">
        <v>1734</v>
      </c>
      <c r="H1689" s="63">
        <f t="shared" si="514"/>
        <v>1688</v>
      </c>
      <c r="I1689" s="63" t="str">
        <f t="shared" si="516"/>
        <v/>
      </c>
      <c r="J1689" s="63" t="str">
        <f t="shared" si="517"/>
        <v/>
      </c>
      <c r="K1689" s="63" t="str">
        <f t="shared" si="518"/>
        <v/>
      </c>
      <c r="L1689" s="63" t="str">
        <f t="shared" si="519"/>
        <v/>
      </c>
      <c r="M1689" s="63" t="str">
        <f t="shared" si="520"/>
        <v/>
      </c>
      <c r="N1689" s="63" t="str">
        <f t="shared" si="521"/>
        <v/>
      </c>
      <c r="P1689" s="44" t="str">
        <f>IF($AB$1="NE","",IF(V1689=$V$1,MAX($P$1:P1688)+1,""))</f>
        <v/>
      </c>
      <c r="Q1689" s="44" t="str">
        <f t="shared" si="522"/>
        <v/>
      </c>
      <c r="R1689" s="44" t="str">
        <f t="shared" si="523"/>
        <v/>
      </c>
      <c r="S1689" s="44" t="str">
        <f t="shared" si="524"/>
        <v/>
      </c>
      <c r="T1689" s="44" t="str">
        <f t="shared" si="525"/>
        <v/>
      </c>
      <c r="U1689" s="44" t="str">
        <f t="shared" si="526"/>
        <v/>
      </c>
      <c r="V1689" s="44" t="str">
        <f t="shared" si="527"/>
        <v/>
      </c>
      <c r="X1689" s="44" t="str">
        <f>IF(AA1689=$AA$1,MAX($X$1:X1688)+1,"")</f>
        <v/>
      </c>
      <c r="Y1689" s="44" t="str">
        <f t="shared" si="528"/>
        <v/>
      </c>
      <c r="Z1689" s="44" t="str">
        <f t="shared" si="515"/>
        <v/>
      </c>
      <c r="AA1689" s="44" t="str">
        <f t="shared" si="529"/>
        <v/>
      </c>
      <c r="AB1689" s="44" t="str">
        <f t="shared" si="530"/>
        <v/>
      </c>
      <c r="AC1689" s="45" t="str">
        <f t="shared" si="531"/>
        <v/>
      </c>
      <c r="AD1689" s="45" t="str">
        <f t="shared" si="532"/>
        <v/>
      </c>
      <c r="AG1689"/>
    </row>
    <row r="1690" spans="1:33" x14ac:dyDescent="0.25">
      <c r="A1690" s="41" t="str">
        <f>IF(B1690=$Z$1,MAX($A$1:A1689)+1,"")</f>
        <v/>
      </c>
      <c r="B1690" s="48" t="s">
        <v>38</v>
      </c>
      <c r="C1690" s="41" t="s">
        <v>447</v>
      </c>
      <c r="D1690" s="49" t="s">
        <v>1443</v>
      </c>
      <c r="E1690" s="50">
        <v>638960</v>
      </c>
      <c r="F1690" s="48" t="s">
        <v>24</v>
      </c>
      <c r="H1690" s="63">
        <f t="shared" si="514"/>
        <v>1689</v>
      </c>
      <c r="I1690" s="63" t="str">
        <f t="shared" si="516"/>
        <v/>
      </c>
      <c r="J1690" s="63" t="str">
        <f t="shared" si="517"/>
        <v/>
      </c>
      <c r="K1690" s="63" t="str">
        <f t="shared" si="518"/>
        <v/>
      </c>
      <c r="L1690" s="63" t="str">
        <f t="shared" si="519"/>
        <v/>
      </c>
      <c r="M1690" s="63" t="str">
        <f t="shared" si="520"/>
        <v/>
      </c>
      <c r="N1690" s="63" t="str">
        <f t="shared" si="521"/>
        <v/>
      </c>
      <c r="P1690" s="44" t="str">
        <f>IF($AB$1="NE","",IF(V1690=$V$1,MAX($P$1:P1689)+1,""))</f>
        <v/>
      </c>
      <c r="Q1690" s="44" t="str">
        <f t="shared" si="522"/>
        <v/>
      </c>
      <c r="R1690" s="44" t="str">
        <f t="shared" si="523"/>
        <v/>
      </c>
      <c r="S1690" s="44" t="str">
        <f t="shared" si="524"/>
        <v/>
      </c>
      <c r="T1690" s="44" t="str">
        <f t="shared" si="525"/>
        <v/>
      </c>
      <c r="U1690" s="44" t="str">
        <f t="shared" si="526"/>
        <v/>
      </c>
      <c r="V1690" s="44" t="str">
        <f t="shared" si="527"/>
        <v/>
      </c>
      <c r="X1690" s="44" t="str">
        <f>IF(AA1690=$AA$1,MAX($X$1:X1689)+1,"")</f>
        <v/>
      </c>
      <c r="Y1690" s="44" t="str">
        <f t="shared" si="528"/>
        <v/>
      </c>
      <c r="Z1690" s="44" t="str">
        <f t="shared" si="515"/>
        <v/>
      </c>
      <c r="AA1690" s="44" t="str">
        <f t="shared" si="529"/>
        <v/>
      </c>
      <c r="AB1690" s="44" t="str">
        <f t="shared" si="530"/>
        <v/>
      </c>
      <c r="AC1690" s="45" t="str">
        <f t="shared" si="531"/>
        <v/>
      </c>
      <c r="AD1690" s="45" t="str">
        <f t="shared" si="532"/>
        <v/>
      </c>
      <c r="AG1690"/>
    </row>
    <row r="1691" spans="1:33" x14ac:dyDescent="0.25">
      <c r="A1691" s="41" t="str">
        <f>IF(B1691=$Z$1,MAX($A$1:A1690)+1,"")</f>
        <v/>
      </c>
      <c r="B1691" s="48" t="s">
        <v>38</v>
      </c>
      <c r="C1691" s="41" t="s">
        <v>447</v>
      </c>
      <c r="D1691" s="49" t="s">
        <v>448</v>
      </c>
      <c r="E1691" s="50">
        <v>708020</v>
      </c>
      <c r="F1691" s="48" t="s">
        <v>24</v>
      </c>
      <c r="H1691" s="63">
        <f t="shared" si="514"/>
        <v>1690</v>
      </c>
      <c r="I1691" s="63" t="str">
        <f t="shared" si="516"/>
        <v/>
      </c>
      <c r="J1691" s="63" t="str">
        <f t="shared" si="517"/>
        <v/>
      </c>
      <c r="K1691" s="63" t="str">
        <f t="shared" si="518"/>
        <v/>
      </c>
      <c r="L1691" s="63" t="str">
        <f t="shared" si="519"/>
        <v/>
      </c>
      <c r="M1691" s="63" t="str">
        <f t="shared" si="520"/>
        <v/>
      </c>
      <c r="N1691" s="63" t="str">
        <f t="shared" si="521"/>
        <v/>
      </c>
      <c r="P1691" s="44" t="str">
        <f>IF($AB$1="NE","",IF(V1691=$V$1,MAX($P$1:P1690)+1,""))</f>
        <v/>
      </c>
      <c r="Q1691" s="44" t="str">
        <f t="shared" si="522"/>
        <v/>
      </c>
      <c r="R1691" s="44" t="str">
        <f t="shared" si="523"/>
        <v/>
      </c>
      <c r="S1691" s="44" t="str">
        <f t="shared" si="524"/>
        <v/>
      </c>
      <c r="T1691" s="44" t="str">
        <f t="shared" si="525"/>
        <v/>
      </c>
      <c r="U1691" s="44" t="str">
        <f t="shared" si="526"/>
        <v/>
      </c>
      <c r="V1691" s="44" t="str">
        <f t="shared" si="527"/>
        <v/>
      </c>
      <c r="X1691" s="44" t="str">
        <f>IF(AA1691=$AA$1,MAX($X$1:X1690)+1,"")</f>
        <v/>
      </c>
      <c r="Y1691" s="44" t="str">
        <f t="shared" si="528"/>
        <v/>
      </c>
      <c r="Z1691" s="44" t="str">
        <f t="shared" si="515"/>
        <v/>
      </c>
      <c r="AA1691" s="44" t="str">
        <f t="shared" si="529"/>
        <v/>
      </c>
      <c r="AB1691" s="44" t="str">
        <f t="shared" si="530"/>
        <v/>
      </c>
      <c r="AC1691" s="45" t="str">
        <f t="shared" si="531"/>
        <v/>
      </c>
      <c r="AD1691" s="45" t="str">
        <f t="shared" si="532"/>
        <v/>
      </c>
      <c r="AG1691"/>
    </row>
    <row r="1692" spans="1:33" x14ac:dyDescent="0.25">
      <c r="A1692" s="41" t="str">
        <f>IF(B1692=$Z$1,MAX($A$1:A1691)+1,"")</f>
        <v/>
      </c>
      <c r="B1692" s="48" t="s">
        <v>38</v>
      </c>
      <c r="C1692" s="41" t="s">
        <v>447</v>
      </c>
      <c r="D1692" s="49" t="s">
        <v>449</v>
      </c>
      <c r="E1692" s="50">
        <v>680931</v>
      </c>
      <c r="F1692" s="48" t="s">
        <v>24</v>
      </c>
      <c r="H1692" s="63">
        <f t="shared" si="514"/>
        <v>1691</v>
      </c>
      <c r="I1692" s="63" t="str">
        <f t="shared" si="516"/>
        <v/>
      </c>
      <c r="J1692" s="63" t="str">
        <f t="shared" si="517"/>
        <v/>
      </c>
      <c r="K1692" s="63" t="str">
        <f t="shared" si="518"/>
        <v/>
      </c>
      <c r="L1692" s="63" t="str">
        <f t="shared" si="519"/>
        <v/>
      </c>
      <c r="M1692" s="63" t="str">
        <f t="shared" si="520"/>
        <v/>
      </c>
      <c r="N1692" s="63" t="str">
        <f t="shared" si="521"/>
        <v/>
      </c>
      <c r="P1692" s="44" t="str">
        <f>IF($AB$1="NE","",IF(V1692=$V$1,MAX($P$1:P1691)+1,""))</f>
        <v/>
      </c>
      <c r="Q1692" s="44" t="str">
        <f t="shared" si="522"/>
        <v/>
      </c>
      <c r="R1692" s="44" t="str">
        <f t="shared" si="523"/>
        <v/>
      </c>
      <c r="S1692" s="44" t="str">
        <f t="shared" si="524"/>
        <v/>
      </c>
      <c r="T1692" s="44" t="str">
        <f t="shared" si="525"/>
        <v/>
      </c>
      <c r="U1692" s="44" t="str">
        <f t="shared" si="526"/>
        <v/>
      </c>
      <c r="V1692" s="44" t="str">
        <f t="shared" si="527"/>
        <v/>
      </c>
      <c r="X1692" s="44" t="str">
        <f>IF(AA1692=$AA$1,MAX($X$1:X1691)+1,"")</f>
        <v/>
      </c>
      <c r="Y1692" s="44" t="str">
        <f t="shared" si="528"/>
        <v/>
      </c>
      <c r="Z1692" s="44" t="str">
        <f t="shared" si="515"/>
        <v/>
      </c>
      <c r="AA1692" s="44" t="str">
        <f t="shared" si="529"/>
        <v/>
      </c>
      <c r="AB1692" s="44" t="str">
        <f t="shared" si="530"/>
        <v/>
      </c>
      <c r="AC1692" s="45" t="str">
        <f t="shared" si="531"/>
        <v/>
      </c>
      <c r="AD1692" s="45" t="str">
        <f t="shared" si="532"/>
        <v/>
      </c>
      <c r="AG1692"/>
    </row>
    <row r="1693" spans="1:33" x14ac:dyDescent="0.25">
      <c r="A1693" s="41" t="str">
        <f>IF(B1693=$Z$1,MAX($A$1:A1692)+1,"")</f>
        <v/>
      </c>
      <c r="B1693" s="48" t="s">
        <v>38</v>
      </c>
      <c r="C1693" s="41" t="s">
        <v>1444</v>
      </c>
      <c r="D1693" s="49" t="s">
        <v>1445</v>
      </c>
      <c r="E1693" s="50">
        <v>620386</v>
      </c>
      <c r="F1693" s="48" t="s">
        <v>24</v>
      </c>
      <c r="H1693" s="63">
        <f t="shared" si="514"/>
        <v>1692</v>
      </c>
      <c r="I1693" s="63" t="str">
        <f t="shared" si="516"/>
        <v/>
      </c>
      <c r="J1693" s="63" t="str">
        <f t="shared" si="517"/>
        <v/>
      </c>
      <c r="K1693" s="63" t="str">
        <f t="shared" si="518"/>
        <v/>
      </c>
      <c r="L1693" s="63" t="str">
        <f t="shared" si="519"/>
        <v/>
      </c>
      <c r="M1693" s="63" t="str">
        <f t="shared" si="520"/>
        <v/>
      </c>
      <c r="N1693" s="63" t="str">
        <f t="shared" si="521"/>
        <v/>
      </c>
      <c r="P1693" s="44" t="str">
        <f>IF($AB$1="NE","",IF(V1693=$V$1,MAX($P$1:P1692)+1,""))</f>
        <v/>
      </c>
      <c r="Q1693" s="44" t="str">
        <f t="shared" si="522"/>
        <v/>
      </c>
      <c r="R1693" s="44" t="str">
        <f t="shared" si="523"/>
        <v/>
      </c>
      <c r="S1693" s="44" t="str">
        <f t="shared" si="524"/>
        <v/>
      </c>
      <c r="T1693" s="44" t="str">
        <f t="shared" si="525"/>
        <v/>
      </c>
      <c r="U1693" s="44" t="str">
        <f t="shared" si="526"/>
        <v/>
      </c>
      <c r="V1693" s="44" t="str">
        <f t="shared" si="527"/>
        <v/>
      </c>
      <c r="X1693" s="44" t="str">
        <f>IF(AA1693=$AA$1,MAX($X$1:X1692)+1,"")</f>
        <v/>
      </c>
      <c r="Y1693" s="44" t="str">
        <f t="shared" si="528"/>
        <v/>
      </c>
      <c r="Z1693" s="44" t="str">
        <f t="shared" si="515"/>
        <v/>
      </c>
      <c r="AA1693" s="44" t="str">
        <f t="shared" si="529"/>
        <v/>
      </c>
      <c r="AB1693" s="44" t="str">
        <f t="shared" si="530"/>
        <v/>
      </c>
      <c r="AC1693" s="45" t="str">
        <f t="shared" si="531"/>
        <v/>
      </c>
      <c r="AD1693" s="45" t="str">
        <f t="shared" si="532"/>
        <v/>
      </c>
      <c r="AG1693"/>
    </row>
    <row r="1694" spans="1:33" x14ac:dyDescent="0.25">
      <c r="A1694" s="41" t="str">
        <f>IF(B1694=$Z$1,MAX($A$1:A1693)+1,"")</f>
        <v/>
      </c>
      <c r="B1694" s="48" t="s">
        <v>38</v>
      </c>
      <c r="C1694" s="41" t="s">
        <v>1444</v>
      </c>
      <c r="D1694" s="49" t="s">
        <v>1446</v>
      </c>
      <c r="E1694" s="50">
        <v>644773</v>
      </c>
      <c r="F1694" s="48" t="s">
        <v>24</v>
      </c>
      <c r="H1694" s="63">
        <f t="shared" si="514"/>
        <v>1693</v>
      </c>
      <c r="I1694" s="63" t="str">
        <f t="shared" si="516"/>
        <v/>
      </c>
      <c r="J1694" s="63" t="str">
        <f t="shared" si="517"/>
        <v/>
      </c>
      <c r="K1694" s="63" t="str">
        <f t="shared" si="518"/>
        <v/>
      </c>
      <c r="L1694" s="63" t="str">
        <f t="shared" si="519"/>
        <v/>
      </c>
      <c r="M1694" s="63" t="str">
        <f t="shared" si="520"/>
        <v/>
      </c>
      <c r="N1694" s="63" t="str">
        <f t="shared" si="521"/>
        <v/>
      </c>
      <c r="P1694" s="44" t="str">
        <f>IF($AB$1="NE","",IF(V1694=$V$1,MAX($P$1:P1693)+1,""))</f>
        <v/>
      </c>
      <c r="Q1694" s="44" t="str">
        <f t="shared" si="522"/>
        <v/>
      </c>
      <c r="R1694" s="44" t="str">
        <f t="shared" si="523"/>
        <v/>
      </c>
      <c r="S1694" s="44" t="str">
        <f t="shared" si="524"/>
        <v/>
      </c>
      <c r="T1694" s="44" t="str">
        <f t="shared" si="525"/>
        <v/>
      </c>
      <c r="U1694" s="44" t="str">
        <f t="shared" si="526"/>
        <v/>
      </c>
      <c r="V1694" s="44" t="str">
        <f t="shared" si="527"/>
        <v/>
      </c>
      <c r="X1694" s="44" t="str">
        <f>IF(AA1694=$AA$1,MAX($X$1:X1693)+1,"")</f>
        <v/>
      </c>
      <c r="Y1694" s="44" t="str">
        <f t="shared" si="528"/>
        <v/>
      </c>
      <c r="Z1694" s="44" t="str">
        <f t="shared" si="515"/>
        <v/>
      </c>
      <c r="AA1694" s="44" t="str">
        <f t="shared" si="529"/>
        <v/>
      </c>
      <c r="AB1694" s="44" t="str">
        <f t="shared" si="530"/>
        <v/>
      </c>
      <c r="AC1694" s="45" t="str">
        <f t="shared" si="531"/>
        <v/>
      </c>
      <c r="AD1694" s="45" t="str">
        <f t="shared" si="532"/>
        <v/>
      </c>
      <c r="AG1694"/>
    </row>
    <row r="1695" spans="1:33" x14ac:dyDescent="0.25">
      <c r="A1695" s="41" t="str">
        <f>IF(B1695=$Z$1,MAX($A$1:A1694)+1,"")</f>
        <v/>
      </c>
      <c r="B1695" s="48" t="s">
        <v>38</v>
      </c>
      <c r="C1695" s="41" t="s">
        <v>1444</v>
      </c>
      <c r="D1695" s="49" t="s">
        <v>1447</v>
      </c>
      <c r="E1695" s="50">
        <v>647543</v>
      </c>
      <c r="F1695" s="48" t="s">
        <v>24</v>
      </c>
      <c r="H1695" s="63">
        <f t="shared" si="514"/>
        <v>1694</v>
      </c>
      <c r="I1695" s="63" t="str">
        <f t="shared" si="516"/>
        <v/>
      </c>
      <c r="J1695" s="63" t="str">
        <f t="shared" si="517"/>
        <v/>
      </c>
      <c r="K1695" s="63" t="str">
        <f t="shared" si="518"/>
        <v/>
      </c>
      <c r="L1695" s="63" t="str">
        <f t="shared" si="519"/>
        <v/>
      </c>
      <c r="M1695" s="63" t="str">
        <f t="shared" si="520"/>
        <v/>
      </c>
      <c r="N1695" s="63" t="str">
        <f t="shared" si="521"/>
        <v/>
      </c>
      <c r="P1695" s="44" t="str">
        <f>IF($AB$1="NE","",IF(V1695=$V$1,MAX($P$1:P1694)+1,""))</f>
        <v/>
      </c>
      <c r="Q1695" s="44" t="str">
        <f t="shared" si="522"/>
        <v/>
      </c>
      <c r="R1695" s="44" t="str">
        <f t="shared" si="523"/>
        <v/>
      </c>
      <c r="S1695" s="44" t="str">
        <f t="shared" si="524"/>
        <v/>
      </c>
      <c r="T1695" s="44" t="str">
        <f t="shared" si="525"/>
        <v/>
      </c>
      <c r="U1695" s="44" t="str">
        <f t="shared" si="526"/>
        <v/>
      </c>
      <c r="V1695" s="44" t="str">
        <f t="shared" si="527"/>
        <v/>
      </c>
      <c r="X1695" s="44" t="str">
        <f>IF(AA1695=$AA$1,MAX($X$1:X1694)+1,"")</f>
        <v/>
      </c>
      <c r="Y1695" s="44" t="str">
        <f t="shared" si="528"/>
        <v/>
      </c>
      <c r="Z1695" s="44" t="str">
        <f t="shared" si="515"/>
        <v/>
      </c>
      <c r="AA1695" s="44" t="str">
        <f t="shared" si="529"/>
        <v/>
      </c>
      <c r="AB1695" s="44" t="str">
        <f t="shared" si="530"/>
        <v/>
      </c>
      <c r="AC1695" s="45" t="str">
        <f t="shared" si="531"/>
        <v/>
      </c>
      <c r="AD1695" s="45" t="str">
        <f t="shared" si="532"/>
        <v/>
      </c>
      <c r="AG1695"/>
    </row>
    <row r="1696" spans="1:33" x14ac:dyDescent="0.25">
      <c r="A1696" s="41" t="str">
        <f>IF(B1696=$Z$1,MAX($A$1:A1695)+1,"")</f>
        <v/>
      </c>
      <c r="B1696" s="48" t="s">
        <v>38</v>
      </c>
      <c r="C1696" s="41" t="s">
        <v>1444</v>
      </c>
      <c r="D1696" s="49" t="s">
        <v>1449</v>
      </c>
      <c r="E1696" s="50">
        <v>681814</v>
      </c>
      <c r="F1696" s="48" t="s">
        <v>24</v>
      </c>
      <c r="H1696" s="63">
        <f t="shared" si="514"/>
        <v>1695</v>
      </c>
      <c r="I1696" s="63" t="str">
        <f t="shared" si="516"/>
        <v/>
      </c>
      <c r="J1696" s="63" t="str">
        <f t="shared" si="517"/>
        <v/>
      </c>
      <c r="K1696" s="63" t="str">
        <f t="shared" si="518"/>
        <v/>
      </c>
      <c r="L1696" s="63" t="str">
        <f t="shared" si="519"/>
        <v/>
      </c>
      <c r="M1696" s="63" t="str">
        <f t="shared" si="520"/>
        <v/>
      </c>
      <c r="N1696" s="63" t="str">
        <f t="shared" si="521"/>
        <v/>
      </c>
      <c r="P1696" s="44" t="str">
        <f>IF($AB$1="NE","",IF(V1696=$V$1,MAX($P$1:P1695)+1,""))</f>
        <v/>
      </c>
      <c r="Q1696" s="44" t="str">
        <f t="shared" si="522"/>
        <v/>
      </c>
      <c r="R1696" s="44" t="str">
        <f t="shared" si="523"/>
        <v/>
      </c>
      <c r="S1696" s="44" t="str">
        <f t="shared" si="524"/>
        <v/>
      </c>
      <c r="T1696" s="44" t="str">
        <f t="shared" si="525"/>
        <v/>
      </c>
      <c r="U1696" s="44" t="str">
        <f t="shared" si="526"/>
        <v/>
      </c>
      <c r="V1696" s="44" t="str">
        <f t="shared" si="527"/>
        <v/>
      </c>
      <c r="X1696" s="44" t="str">
        <f>IF(AA1696=$AA$1,MAX($X$1:X1695)+1,"")</f>
        <v/>
      </c>
      <c r="Y1696" s="44" t="str">
        <f t="shared" si="528"/>
        <v/>
      </c>
      <c r="Z1696" s="44" t="str">
        <f t="shared" si="515"/>
        <v/>
      </c>
      <c r="AA1696" s="44" t="str">
        <f t="shared" si="529"/>
        <v/>
      </c>
      <c r="AB1696" s="44" t="str">
        <f t="shared" si="530"/>
        <v/>
      </c>
      <c r="AC1696" s="45" t="str">
        <f t="shared" si="531"/>
        <v/>
      </c>
      <c r="AD1696" s="45" t="str">
        <f t="shared" si="532"/>
        <v/>
      </c>
      <c r="AG1696"/>
    </row>
    <row r="1697" spans="1:33" x14ac:dyDescent="0.25">
      <c r="A1697" s="41" t="str">
        <f>IF(B1697=$Z$1,MAX($A$1:A1696)+1,"")</f>
        <v/>
      </c>
      <c r="B1697" s="48" t="s">
        <v>38</v>
      </c>
      <c r="C1697" s="41" t="s">
        <v>1444</v>
      </c>
      <c r="D1697" s="49" t="s">
        <v>1450</v>
      </c>
      <c r="E1697" s="50">
        <v>660175</v>
      </c>
      <c r="F1697" s="48" t="s">
        <v>24</v>
      </c>
      <c r="H1697" s="63">
        <f t="shared" si="514"/>
        <v>1696</v>
      </c>
      <c r="I1697" s="63" t="str">
        <f t="shared" si="516"/>
        <v/>
      </c>
      <c r="J1697" s="63" t="str">
        <f t="shared" si="517"/>
        <v/>
      </c>
      <c r="K1697" s="63" t="str">
        <f t="shared" si="518"/>
        <v/>
      </c>
      <c r="L1697" s="63" t="str">
        <f t="shared" si="519"/>
        <v/>
      </c>
      <c r="M1697" s="63" t="str">
        <f t="shared" si="520"/>
        <v/>
      </c>
      <c r="N1697" s="63" t="str">
        <f t="shared" si="521"/>
        <v/>
      </c>
      <c r="P1697" s="44" t="str">
        <f>IF($AB$1="NE","",IF(V1697=$V$1,MAX($P$1:P1696)+1,""))</f>
        <v/>
      </c>
      <c r="Q1697" s="44" t="str">
        <f t="shared" si="522"/>
        <v/>
      </c>
      <c r="R1697" s="44" t="str">
        <f t="shared" si="523"/>
        <v/>
      </c>
      <c r="S1697" s="44" t="str">
        <f t="shared" si="524"/>
        <v/>
      </c>
      <c r="T1697" s="44" t="str">
        <f t="shared" si="525"/>
        <v/>
      </c>
      <c r="U1697" s="44" t="str">
        <f t="shared" si="526"/>
        <v/>
      </c>
      <c r="V1697" s="44" t="str">
        <f t="shared" si="527"/>
        <v/>
      </c>
      <c r="X1697" s="44" t="str">
        <f>IF(AA1697=$AA$1,MAX($X$1:X1696)+1,"")</f>
        <v/>
      </c>
      <c r="Y1697" s="44" t="str">
        <f t="shared" si="528"/>
        <v/>
      </c>
      <c r="Z1697" s="44" t="str">
        <f t="shared" si="515"/>
        <v/>
      </c>
      <c r="AA1697" s="44" t="str">
        <f t="shared" si="529"/>
        <v/>
      </c>
      <c r="AB1697" s="44" t="str">
        <f t="shared" si="530"/>
        <v/>
      </c>
      <c r="AC1697" s="45" t="str">
        <f t="shared" si="531"/>
        <v/>
      </c>
      <c r="AD1697" s="45" t="str">
        <f t="shared" si="532"/>
        <v/>
      </c>
      <c r="AG1697"/>
    </row>
    <row r="1698" spans="1:33" x14ac:dyDescent="0.25">
      <c r="A1698" s="41" t="str">
        <f>IF(B1698=$Z$1,MAX($A$1:A1697)+1,"")</f>
        <v/>
      </c>
      <c r="B1698" s="48" t="s">
        <v>38</v>
      </c>
      <c r="C1698" s="41" t="s">
        <v>1444</v>
      </c>
      <c r="D1698" s="49" t="s">
        <v>1451</v>
      </c>
      <c r="E1698" s="50">
        <v>688754</v>
      </c>
      <c r="F1698" s="48" t="s">
        <v>24</v>
      </c>
      <c r="H1698" s="63">
        <f t="shared" si="514"/>
        <v>1697</v>
      </c>
      <c r="I1698" s="63" t="str">
        <f t="shared" si="516"/>
        <v/>
      </c>
      <c r="J1698" s="63" t="str">
        <f t="shared" si="517"/>
        <v/>
      </c>
      <c r="K1698" s="63" t="str">
        <f t="shared" si="518"/>
        <v/>
      </c>
      <c r="L1698" s="63" t="str">
        <f t="shared" si="519"/>
        <v/>
      </c>
      <c r="M1698" s="63" t="str">
        <f t="shared" si="520"/>
        <v/>
      </c>
      <c r="N1698" s="63" t="str">
        <f t="shared" si="521"/>
        <v/>
      </c>
      <c r="P1698" s="44" t="str">
        <f>IF($AB$1="NE","",IF(V1698=$V$1,MAX($P$1:P1697)+1,""))</f>
        <v/>
      </c>
      <c r="Q1698" s="44" t="str">
        <f t="shared" si="522"/>
        <v/>
      </c>
      <c r="R1698" s="44" t="str">
        <f t="shared" si="523"/>
        <v/>
      </c>
      <c r="S1698" s="44" t="str">
        <f t="shared" si="524"/>
        <v/>
      </c>
      <c r="T1698" s="44" t="str">
        <f t="shared" si="525"/>
        <v/>
      </c>
      <c r="U1698" s="44" t="str">
        <f t="shared" si="526"/>
        <v/>
      </c>
      <c r="V1698" s="44" t="str">
        <f t="shared" si="527"/>
        <v/>
      </c>
      <c r="X1698" s="44" t="str">
        <f>IF(AA1698=$AA$1,MAX($X$1:X1697)+1,"")</f>
        <v/>
      </c>
      <c r="Y1698" s="44" t="str">
        <f t="shared" si="528"/>
        <v/>
      </c>
      <c r="Z1698" s="44" t="str">
        <f t="shared" si="515"/>
        <v/>
      </c>
      <c r="AA1698" s="44" t="str">
        <f t="shared" si="529"/>
        <v/>
      </c>
      <c r="AB1698" s="44" t="str">
        <f t="shared" si="530"/>
        <v/>
      </c>
      <c r="AC1698" s="45" t="str">
        <f t="shared" si="531"/>
        <v/>
      </c>
      <c r="AD1698" s="45" t="str">
        <f t="shared" si="532"/>
        <v/>
      </c>
      <c r="AG1698"/>
    </row>
    <row r="1699" spans="1:33" x14ac:dyDescent="0.25">
      <c r="A1699" s="41" t="str">
        <f>IF(B1699=$Z$1,MAX($A$1:A1698)+1,"")</f>
        <v/>
      </c>
      <c r="B1699" s="48" t="s">
        <v>38</v>
      </c>
      <c r="C1699" s="41" t="s">
        <v>1444</v>
      </c>
      <c r="D1699" s="49" t="s">
        <v>1448</v>
      </c>
      <c r="E1699" s="50"/>
      <c r="F1699" s="48" t="s">
        <v>24</v>
      </c>
      <c r="H1699" s="63">
        <f t="shared" si="514"/>
        <v>1698</v>
      </c>
      <c r="I1699" s="63" t="str">
        <f t="shared" si="516"/>
        <v/>
      </c>
      <c r="J1699" s="63" t="str">
        <f t="shared" si="517"/>
        <v/>
      </c>
      <c r="K1699" s="63" t="str">
        <f t="shared" si="518"/>
        <v/>
      </c>
      <c r="L1699" s="63" t="str">
        <f t="shared" si="519"/>
        <v/>
      </c>
      <c r="M1699" s="63" t="str">
        <f t="shared" si="520"/>
        <v/>
      </c>
      <c r="N1699" s="63" t="str">
        <f t="shared" si="521"/>
        <v/>
      </c>
      <c r="P1699" s="44" t="str">
        <f>IF($AB$1="NE","",IF(V1699=$V$1,MAX($P$1:P1698)+1,""))</f>
        <v/>
      </c>
      <c r="Q1699" s="44" t="str">
        <f t="shared" si="522"/>
        <v/>
      </c>
      <c r="R1699" s="44" t="str">
        <f t="shared" si="523"/>
        <v/>
      </c>
      <c r="S1699" s="44" t="str">
        <f t="shared" si="524"/>
        <v/>
      </c>
      <c r="T1699" s="44" t="str">
        <f t="shared" si="525"/>
        <v/>
      </c>
      <c r="U1699" s="44" t="str">
        <f t="shared" si="526"/>
        <v/>
      </c>
      <c r="V1699" s="44" t="str">
        <f t="shared" si="527"/>
        <v/>
      </c>
      <c r="X1699" s="44" t="str">
        <f>IF(AA1699=$AA$1,MAX($X$1:X1698)+1,"")</f>
        <v/>
      </c>
      <c r="Y1699" s="44" t="str">
        <f t="shared" si="528"/>
        <v/>
      </c>
      <c r="Z1699" s="44" t="str">
        <f t="shared" si="515"/>
        <v/>
      </c>
      <c r="AA1699" s="44" t="str">
        <f t="shared" si="529"/>
        <v/>
      </c>
      <c r="AB1699" s="44" t="str">
        <f t="shared" si="530"/>
        <v/>
      </c>
      <c r="AC1699" s="45" t="str">
        <f t="shared" si="531"/>
        <v/>
      </c>
      <c r="AD1699" s="45" t="str">
        <f t="shared" si="532"/>
        <v/>
      </c>
      <c r="AG1699"/>
    </row>
    <row r="1700" spans="1:33" x14ac:dyDescent="0.25">
      <c r="A1700" s="41" t="str">
        <f>IF(B1700=$Z$1,MAX($A$1:A1699)+1,"")</f>
        <v/>
      </c>
      <c r="B1700" s="48" t="s">
        <v>38</v>
      </c>
      <c r="C1700" s="41" t="s">
        <v>1444</v>
      </c>
      <c r="D1700" s="49" t="s">
        <v>1452</v>
      </c>
      <c r="E1700" s="50">
        <v>740195</v>
      </c>
      <c r="F1700" s="48" t="s">
        <v>24</v>
      </c>
      <c r="H1700" s="63">
        <f t="shared" si="514"/>
        <v>1699</v>
      </c>
      <c r="I1700" s="63" t="str">
        <f t="shared" si="516"/>
        <v/>
      </c>
      <c r="J1700" s="63" t="str">
        <f t="shared" si="517"/>
        <v/>
      </c>
      <c r="K1700" s="63" t="str">
        <f t="shared" si="518"/>
        <v/>
      </c>
      <c r="L1700" s="63" t="str">
        <f t="shared" si="519"/>
        <v/>
      </c>
      <c r="M1700" s="63" t="str">
        <f t="shared" si="520"/>
        <v/>
      </c>
      <c r="N1700" s="63" t="str">
        <f t="shared" si="521"/>
        <v/>
      </c>
      <c r="P1700" s="44" t="str">
        <f>IF($AB$1="NE","",IF(V1700=$V$1,MAX($P$1:P1699)+1,""))</f>
        <v/>
      </c>
      <c r="Q1700" s="44" t="str">
        <f t="shared" si="522"/>
        <v/>
      </c>
      <c r="R1700" s="44" t="str">
        <f t="shared" si="523"/>
        <v/>
      </c>
      <c r="S1700" s="44" t="str">
        <f t="shared" si="524"/>
        <v/>
      </c>
      <c r="T1700" s="44" t="str">
        <f t="shared" si="525"/>
        <v/>
      </c>
      <c r="U1700" s="44" t="str">
        <f t="shared" si="526"/>
        <v/>
      </c>
      <c r="V1700" s="44" t="str">
        <f t="shared" si="527"/>
        <v/>
      </c>
      <c r="X1700" s="44" t="str">
        <f>IF(AA1700=$AA$1,MAX($X$1:X1699)+1,"")</f>
        <v/>
      </c>
      <c r="Y1700" s="44" t="str">
        <f t="shared" si="528"/>
        <v/>
      </c>
      <c r="Z1700" s="44" t="str">
        <f t="shared" si="515"/>
        <v/>
      </c>
      <c r="AA1700" s="44" t="str">
        <f t="shared" si="529"/>
        <v/>
      </c>
      <c r="AB1700" s="44" t="str">
        <f t="shared" si="530"/>
        <v/>
      </c>
      <c r="AC1700" s="45" t="str">
        <f t="shared" si="531"/>
        <v/>
      </c>
      <c r="AD1700" s="45" t="str">
        <f t="shared" si="532"/>
        <v/>
      </c>
      <c r="AG1700"/>
    </row>
    <row r="1701" spans="1:33" x14ac:dyDescent="0.25">
      <c r="A1701" s="41" t="str">
        <f>IF(B1701=$Z$1,MAX($A$1:A1700)+1,"")</f>
        <v/>
      </c>
      <c r="B1701" s="48" t="s">
        <v>38</v>
      </c>
      <c r="C1701" s="41" t="s">
        <v>1444</v>
      </c>
      <c r="D1701" s="49" t="s">
        <v>1453</v>
      </c>
      <c r="E1701" s="50">
        <v>742503</v>
      </c>
      <c r="F1701" s="48" t="s">
        <v>24</v>
      </c>
      <c r="H1701" s="63">
        <f t="shared" si="514"/>
        <v>1700</v>
      </c>
      <c r="I1701" s="63" t="str">
        <f t="shared" si="516"/>
        <v/>
      </c>
      <c r="J1701" s="63" t="str">
        <f t="shared" si="517"/>
        <v/>
      </c>
      <c r="K1701" s="63" t="str">
        <f t="shared" si="518"/>
        <v/>
      </c>
      <c r="L1701" s="63" t="str">
        <f t="shared" si="519"/>
        <v/>
      </c>
      <c r="M1701" s="63" t="str">
        <f t="shared" si="520"/>
        <v/>
      </c>
      <c r="N1701" s="63" t="str">
        <f t="shared" si="521"/>
        <v/>
      </c>
      <c r="P1701" s="44" t="str">
        <f>IF($AB$1="NE","",IF(V1701=$V$1,MAX($P$1:P1700)+1,""))</f>
        <v/>
      </c>
      <c r="Q1701" s="44" t="str">
        <f t="shared" si="522"/>
        <v/>
      </c>
      <c r="R1701" s="44" t="str">
        <f t="shared" si="523"/>
        <v/>
      </c>
      <c r="S1701" s="44" t="str">
        <f t="shared" si="524"/>
        <v/>
      </c>
      <c r="T1701" s="44" t="str">
        <f t="shared" si="525"/>
        <v/>
      </c>
      <c r="U1701" s="44" t="str">
        <f t="shared" si="526"/>
        <v/>
      </c>
      <c r="V1701" s="44" t="str">
        <f t="shared" si="527"/>
        <v/>
      </c>
      <c r="X1701" s="44" t="str">
        <f>IF(AA1701=$AA$1,MAX($X$1:X1700)+1,"")</f>
        <v/>
      </c>
      <c r="Y1701" s="44" t="str">
        <f t="shared" si="528"/>
        <v/>
      </c>
      <c r="Z1701" s="44" t="str">
        <f t="shared" si="515"/>
        <v/>
      </c>
      <c r="AA1701" s="44" t="str">
        <f t="shared" si="529"/>
        <v/>
      </c>
      <c r="AB1701" s="44" t="str">
        <f t="shared" si="530"/>
        <v/>
      </c>
      <c r="AC1701" s="45" t="str">
        <f t="shared" si="531"/>
        <v/>
      </c>
      <c r="AD1701" s="45" t="str">
        <f t="shared" si="532"/>
        <v/>
      </c>
      <c r="AG1701"/>
    </row>
    <row r="1702" spans="1:33" x14ac:dyDescent="0.25">
      <c r="A1702" s="41" t="str">
        <f>IF(B1702=$Z$1,MAX($A$1:A1701)+1,"")</f>
        <v/>
      </c>
      <c r="B1702" s="48" t="s">
        <v>38</v>
      </c>
      <c r="C1702" s="41" t="s">
        <v>1444</v>
      </c>
      <c r="D1702" s="49" t="s">
        <v>1454</v>
      </c>
      <c r="E1702" s="50">
        <v>749613</v>
      </c>
      <c r="F1702" s="48" t="s">
        <v>24</v>
      </c>
      <c r="H1702" s="63">
        <f t="shared" si="514"/>
        <v>1701</v>
      </c>
      <c r="I1702" s="63" t="str">
        <f t="shared" si="516"/>
        <v/>
      </c>
      <c r="J1702" s="63" t="str">
        <f t="shared" si="517"/>
        <v/>
      </c>
      <c r="K1702" s="63" t="str">
        <f t="shared" si="518"/>
        <v/>
      </c>
      <c r="L1702" s="63" t="str">
        <f t="shared" si="519"/>
        <v/>
      </c>
      <c r="M1702" s="63" t="str">
        <f t="shared" si="520"/>
        <v/>
      </c>
      <c r="N1702" s="63" t="str">
        <f t="shared" si="521"/>
        <v/>
      </c>
      <c r="P1702" s="44" t="str">
        <f>IF($AB$1="NE","",IF(V1702=$V$1,MAX($P$1:P1701)+1,""))</f>
        <v/>
      </c>
      <c r="Q1702" s="44" t="str">
        <f t="shared" si="522"/>
        <v/>
      </c>
      <c r="R1702" s="44" t="str">
        <f t="shared" si="523"/>
        <v/>
      </c>
      <c r="S1702" s="44" t="str">
        <f t="shared" si="524"/>
        <v/>
      </c>
      <c r="T1702" s="44" t="str">
        <f t="shared" si="525"/>
        <v/>
      </c>
      <c r="U1702" s="44" t="str">
        <f t="shared" si="526"/>
        <v/>
      </c>
      <c r="V1702" s="44" t="str">
        <f t="shared" si="527"/>
        <v/>
      </c>
      <c r="X1702" s="44" t="str">
        <f>IF(AA1702=$AA$1,MAX($X$1:X1701)+1,"")</f>
        <v/>
      </c>
      <c r="Y1702" s="44" t="str">
        <f t="shared" si="528"/>
        <v/>
      </c>
      <c r="Z1702" s="44" t="str">
        <f t="shared" si="515"/>
        <v/>
      </c>
      <c r="AA1702" s="44" t="str">
        <f t="shared" si="529"/>
        <v/>
      </c>
      <c r="AB1702" s="44" t="str">
        <f t="shared" si="530"/>
        <v/>
      </c>
      <c r="AC1702" s="45" t="str">
        <f t="shared" si="531"/>
        <v/>
      </c>
      <c r="AD1702" s="45" t="str">
        <f t="shared" si="532"/>
        <v/>
      </c>
      <c r="AG1702"/>
    </row>
    <row r="1703" spans="1:33" x14ac:dyDescent="0.25">
      <c r="A1703" s="41" t="str">
        <f>IF(B1703=$Z$1,MAX($A$1:A1702)+1,"")</f>
        <v/>
      </c>
      <c r="B1703" s="48" t="s">
        <v>38</v>
      </c>
      <c r="C1703" s="41" t="s">
        <v>1444</v>
      </c>
      <c r="D1703" s="49" t="s">
        <v>1455</v>
      </c>
      <c r="E1703" s="50">
        <v>763250</v>
      </c>
      <c r="F1703" s="48" t="s">
        <v>24</v>
      </c>
      <c r="H1703" s="63">
        <f t="shared" si="514"/>
        <v>1702</v>
      </c>
      <c r="I1703" s="63" t="str">
        <f t="shared" si="516"/>
        <v/>
      </c>
      <c r="J1703" s="63" t="str">
        <f t="shared" si="517"/>
        <v/>
      </c>
      <c r="K1703" s="63" t="str">
        <f t="shared" si="518"/>
        <v/>
      </c>
      <c r="L1703" s="63" t="str">
        <f t="shared" si="519"/>
        <v/>
      </c>
      <c r="M1703" s="63" t="str">
        <f t="shared" si="520"/>
        <v/>
      </c>
      <c r="N1703" s="63" t="str">
        <f t="shared" si="521"/>
        <v/>
      </c>
      <c r="P1703" s="44" t="str">
        <f>IF($AB$1="NE","",IF(V1703=$V$1,MAX($P$1:P1702)+1,""))</f>
        <v/>
      </c>
      <c r="Q1703" s="44" t="str">
        <f t="shared" si="522"/>
        <v/>
      </c>
      <c r="R1703" s="44" t="str">
        <f t="shared" si="523"/>
        <v/>
      </c>
      <c r="S1703" s="44" t="str">
        <f t="shared" si="524"/>
        <v/>
      </c>
      <c r="T1703" s="44" t="str">
        <f t="shared" si="525"/>
        <v/>
      </c>
      <c r="U1703" s="44" t="str">
        <f t="shared" si="526"/>
        <v/>
      </c>
      <c r="V1703" s="44" t="str">
        <f t="shared" si="527"/>
        <v/>
      </c>
      <c r="X1703" s="44" t="str">
        <f>IF(AA1703=$AA$1,MAX($X$1:X1702)+1,"")</f>
        <v/>
      </c>
      <c r="Y1703" s="44" t="str">
        <f t="shared" si="528"/>
        <v/>
      </c>
      <c r="Z1703" s="44" t="str">
        <f t="shared" si="515"/>
        <v/>
      </c>
      <c r="AA1703" s="44" t="str">
        <f t="shared" si="529"/>
        <v/>
      </c>
      <c r="AB1703" s="44" t="str">
        <f t="shared" si="530"/>
        <v/>
      </c>
      <c r="AC1703" s="45" t="str">
        <f t="shared" si="531"/>
        <v/>
      </c>
      <c r="AD1703" s="45" t="str">
        <f t="shared" si="532"/>
        <v/>
      </c>
      <c r="AG1703"/>
    </row>
    <row r="1704" spans="1:33" x14ac:dyDescent="0.25">
      <c r="A1704" s="41" t="str">
        <f>IF(B1704=$Z$1,MAX($A$1:A1703)+1,"")</f>
        <v/>
      </c>
      <c r="B1704" s="48" t="s">
        <v>38</v>
      </c>
      <c r="C1704" s="41" t="s">
        <v>1444</v>
      </c>
      <c r="D1704" s="49" t="s">
        <v>1456</v>
      </c>
      <c r="E1704" s="50">
        <v>742511</v>
      </c>
      <c r="F1704" s="48" t="s">
        <v>24</v>
      </c>
      <c r="H1704" s="63">
        <f t="shared" si="514"/>
        <v>1703</v>
      </c>
      <c r="I1704" s="63" t="str">
        <f t="shared" si="516"/>
        <v/>
      </c>
      <c r="J1704" s="63" t="str">
        <f t="shared" si="517"/>
        <v/>
      </c>
      <c r="K1704" s="63" t="str">
        <f t="shared" si="518"/>
        <v/>
      </c>
      <c r="L1704" s="63" t="str">
        <f t="shared" si="519"/>
        <v/>
      </c>
      <c r="M1704" s="63" t="str">
        <f t="shared" si="520"/>
        <v/>
      </c>
      <c r="N1704" s="63" t="str">
        <f t="shared" si="521"/>
        <v/>
      </c>
      <c r="P1704" s="44" t="str">
        <f>IF($AB$1="NE","",IF(V1704=$V$1,MAX($P$1:P1703)+1,""))</f>
        <v/>
      </c>
      <c r="Q1704" s="44" t="str">
        <f t="shared" si="522"/>
        <v/>
      </c>
      <c r="R1704" s="44" t="str">
        <f t="shared" si="523"/>
        <v/>
      </c>
      <c r="S1704" s="44" t="str">
        <f t="shared" si="524"/>
        <v/>
      </c>
      <c r="T1704" s="44" t="str">
        <f t="shared" si="525"/>
        <v/>
      </c>
      <c r="U1704" s="44" t="str">
        <f t="shared" si="526"/>
        <v/>
      </c>
      <c r="V1704" s="44" t="str">
        <f t="shared" si="527"/>
        <v/>
      </c>
      <c r="X1704" s="44" t="str">
        <f>IF(AA1704=$AA$1,MAX($X$1:X1703)+1,"")</f>
        <v/>
      </c>
      <c r="Y1704" s="44" t="str">
        <f t="shared" si="528"/>
        <v/>
      </c>
      <c r="Z1704" s="44" t="str">
        <f t="shared" si="515"/>
        <v/>
      </c>
      <c r="AA1704" s="44" t="str">
        <f t="shared" si="529"/>
        <v/>
      </c>
      <c r="AB1704" s="44" t="str">
        <f t="shared" si="530"/>
        <v/>
      </c>
      <c r="AC1704" s="45" t="str">
        <f t="shared" si="531"/>
        <v/>
      </c>
      <c r="AD1704" s="45" t="str">
        <f t="shared" si="532"/>
        <v/>
      </c>
      <c r="AG1704"/>
    </row>
    <row r="1705" spans="1:33" x14ac:dyDescent="0.25">
      <c r="A1705" s="41" t="str">
        <f>IF(B1705=$Z$1,MAX($A$1:A1704)+1,"")</f>
        <v/>
      </c>
      <c r="B1705" s="48" t="s">
        <v>38</v>
      </c>
      <c r="C1705" s="41" t="s">
        <v>1457</v>
      </c>
      <c r="D1705" s="49" t="s">
        <v>1458</v>
      </c>
      <c r="E1705" s="50">
        <v>606375</v>
      </c>
      <c r="F1705" s="48" t="s">
        <v>24</v>
      </c>
      <c r="H1705" s="63">
        <f t="shared" si="514"/>
        <v>1704</v>
      </c>
      <c r="I1705" s="63" t="str">
        <f t="shared" si="516"/>
        <v/>
      </c>
      <c r="J1705" s="63" t="str">
        <f t="shared" si="517"/>
        <v/>
      </c>
      <c r="K1705" s="63" t="str">
        <f t="shared" si="518"/>
        <v/>
      </c>
      <c r="L1705" s="63" t="str">
        <f t="shared" si="519"/>
        <v/>
      </c>
      <c r="M1705" s="63" t="str">
        <f t="shared" si="520"/>
        <v/>
      </c>
      <c r="N1705" s="63" t="str">
        <f t="shared" si="521"/>
        <v/>
      </c>
      <c r="P1705" s="44" t="str">
        <f>IF($AB$1="NE","",IF(V1705=$V$1,MAX($P$1:P1704)+1,""))</f>
        <v/>
      </c>
      <c r="Q1705" s="44" t="str">
        <f t="shared" si="522"/>
        <v/>
      </c>
      <c r="R1705" s="44" t="str">
        <f t="shared" si="523"/>
        <v/>
      </c>
      <c r="S1705" s="44" t="str">
        <f t="shared" si="524"/>
        <v/>
      </c>
      <c r="T1705" s="44" t="str">
        <f t="shared" si="525"/>
        <v/>
      </c>
      <c r="U1705" s="44" t="str">
        <f t="shared" si="526"/>
        <v/>
      </c>
      <c r="V1705" s="44" t="str">
        <f t="shared" si="527"/>
        <v/>
      </c>
      <c r="X1705" s="44" t="str">
        <f>IF(AA1705=$AA$1,MAX($X$1:X1704)+1,"")</f>
        <v/>
      </c>
      <c r="Y1705" s="44" t="str">
        <f t="shared" si="528"/>
        <v/>
      </c>
      <c r="Z1705" s="44" t="str">
        <f t="shared" si="515"/>
        <v/>
      </c>
      <c r="AA1705" s="44" t="str">
        <f t="shared" si="529"/>
        <v/>
      </c>
      <c r="AB1705" s="44" t="str">
        <f t="shared" si="530"/>
        <v/>
      </c>
      <c r="AC1705" s="45" t="str">
        <f t="shared" si="531"/>
        <v/>
      </c>
      <c r="AD1705" s="45" t="str">
        <f t="shared" si="532"/>
        <v/>
      </c>
      <c r="AG1705"/>
    </row>
    <row r="1706" spans="1:33" x14ac:dyDescent="0.25">
      <c r="A1706" s="41" t="str">
        <f>IF(B1706=$Z$1,MAX($A$1:A1705)+1,"")</f>
        <v/>
      </c>
      <c r="B1706" s="48" t="s">
        <v>38</v>
      </c>
      <c r="C1706" s="41" t="s">
        <v>1457</v>
      </c>
      <c r="D1706" s="49" t="s">
        <v>1459</v>
      </c>
      <c r="E1706" s="50">
        <v>616273</v>
      </c>
      <c r="F1706" s="48" t="s">
        <v>24</v>
      </c>
      <c r="H1706" s="63">
        <f t="shared" si="514"/>
        <v>1705</v>
      </c>
      <c r="I1706" s="63" t="str">
        <f t="shared" si="516"/>
        <v/>
      </c>
      <c r="J1706" s="63" t="str">
        <f t="shared" si="517"/>
        <v/>
      </c>
      <c r="K1706" s="63" t="str">
        <f t="shared" si="518"/>
        <v/>
      </c>
      <c r="L1706" s="63" t="str">
        <f t="shared" si="519"/>
        <v/>
      </c>
      <c r="M1706" s="63" t="str">
        <f t="shared" si="520"/>
        <v/>
      </c>
      <c r="N1706" s="63" t="str">
        <f t="shared" si="521"/>
        <v/>
      </c>
      <c r="P1706" s="44" t="str">
        <f>IF($AB$1="NE","",IF(V1706=$V$1,MAX($P$1:P1705)+1,""))</f>
        <v/>
      </c>
      <c r="Q1706" s="44" t="str">
        <f t="shared" si="522"/>
        <v/>
      </c>
      <c r="R1706" s="44" t="str">
        <f t="shared" si="523"/>
        <v/>
      </c>
      <c r="S1706" s="44" t="str">
        <f t="shared" si="524"/>
        <v/>
      </c>
      <c r="T1706" s="44" t="str">
        <f t="shared" si="525"/>
        <v/>
      </c>
      <c r="U1706" s="44" t="str">
        <f t="shared" si="526"/>
        <v/>
      </c>
      <c r="V1706" s="44" t="str">
        <f t="shared" si="527"/>
        <v/>
      </c>
      <c r="X1706" s="44" t="str">
        <f>IF(AA1706=$AA$1,MAX($X$1:X1705)+1,"")</f>
        <v/>
      </c>
      <c r="Y1706" s="44" t="str">
        <f t="shared" si="528"/>
        <v/>
      </c>
      <c r="Z1706" s="44" t="str">
        <f t="shared" si="515"/>
        <v/>
      </c>
      <c r="AA1706" s="44" t="str">
        <f t="shared" si="529"/>
        <v/>
      </c>
      <c r="AB1706" s="44" t="str">
        <f t="shared" si="530"/>
        <v/>
      </c>
      <c r="AC1706" s="45" t="str">
        <f t="shared" si="531"/>
        <v/>
      </c>
      <c r="AD1706" s="45" t="str">
        <f t="shared" si="532"/>
        <v/>
      </c>
      <c r="AG1706"/>
    </row>
    <row r="1707" spans="1:33" x14ac:dyDescent="0.25">
      <c r="A1707" s="41" t="str">
        <f>IF(B1707=$Z$1,MAX($A$1:A1706)+1,"")</f>
        <v/>
      </c>
      <c r="B1707" s="48" t="s">
        <v>38</v>
      </c>
      <c r="C1707" s="41" t="s">
        <v>1457</v>
      </c>
      <c r="D1707" s="49" t="s">
        <v>1460</v>
      </c>
      <c r="E1707" s="50">
        <v>624217</v>
      </c>
      <c r="F1707" s="48" t="s">
        <v>24</v>
      </c>
      <c r="H1707" s="63">
        <f t="shared" si="514"/>
        <v>1706</v>
      </c>
      <c r="I1707" s="63" t="str">
        <f t="shared" si="516"/>
        <v/>
      </c>
      <c r="J1707" s="63" t="str">
        <f t="shared" si="517"/>
        <v/>
      </c>
      <c r="K1707" s="63" t="str">
        <f t="shared" si="518"/>
        <v/>
      </c>
      <c r="L1707" s="63" t="str">
        <f t="shared" si="519"/>
        <v/>
      </c>
      <c r="M1707" s="63" t="str">
        <f t="shared" si="520"/>
        <v/>
      </c>
      <c r="N1707" s="63" t="str">
        <f t="shared" si="521"/>
        <v/>
      </c>
      <c r="P1707" s="44" t="str">
        <f>IF($AB$1="NE","",IF(V1707=$V$1,MAX($P$1:P1706)+1,""))</f>
        <v/>
      </c>
      <c r="Q1707" s="44" t="str">
        <f t="shared" si="522"/>
        <v/>
      </c>
      <c r="R1707" s="44" t="str">
        <f t="shared" si="523"/>
        <v/>
      </c>
      <c r="S1707" s="44" t="str">
        <f t="shared" si="524"/>
        <v/>
      </c>
      <c r="T1707" s="44" t="str">
        <f t="shared" si="525"/>
        <v/>
      </c>
      <c r="U1707" s="44" t="str">
        <f t="shared" si="526"/>
        <v/>
      </c>
      <c r="V1707" s="44" t="str">
        <f t="shared" si="527"/>
        <v/>
      </c>
      <c r="X1707" s="44" t="str">
        <f>IF(AA1707=$AA$1,MAX($X$1:X1706)+1,"")</f>
        <v/>
      </c>
      <c r="Y1707" s="44" t="str">
        <f t="shared" si="528"/>
        <v/>
      </c>
      <c r="Z1707" s="44" t="str">
        <f t="shared" si="515"/>
        <v/>
      </c>
      <c r="AA1707" s="44" t="str">
        <f t="shared" si="529"/>
        <v/>
      </c>
      <c r="AB1707" s="44" t="str">
        <f t="shared" si="530"/>
        <v/>
      </c>
      <c r="AC1707" s="45" t="str">
        <f t="shared" si="531"/>
        <v/>
      </c>
      <c r="AD1707" s="45" t="str">
        <f t="shared" si="532"/>
        <v/>
      </c>
      <c r="AG1707"/>
    </row>
    <row r="1708" spans="1:33" x14ac:dyDescent="0.25">
      <c r="A1708" s="41" t="str">
        <f>IF(B1708=$Z$1,MAX($A$1:A1707)+1,"")</f>
        <v/>
      </c>
      <c r="B1708" s="48" t="s">
        <v>38</v>
      </c>
      <c r="C1708" s="41" t="s">
        <v>1457</v>
      </c>
      <c r="D1708" s="49" t="s">
        <v>1461</v>
      </c>
      <c r="E1708" s="50">
        <v>624250</v>
      </c>
      <c r="F1708" s="48" t="s">
        <v>24</v>
      </c>
      <c r="H1708" s="63">
        <f t="shared" si="514"/>
        <v>1707</v>
      </c>
      <c r="I1708" s="63" t="str">
        <f t="shared" si="516"/>
        <v/>
      </c>
      <c r="J1708" s="63" t="str">
        <f t="shared" si="517"/>
        <v/>
      </c>
      <c r="K1708" s="63" t="str">
        <f t="shared" si="518"/>
        <v/>
      </c>
      <c r="L1708" s="63" t="str">
        <f t="shared" si="519"/>
        <v/>
      </c>
      <c r="M1708" s="63" t="str">
        <f t="shared" si="520"/>
        <v/>
      </c>
      <c r="N1708" s="63" t="str">
        <f t="shared" si="521"/>
        <v/>
      </c>
      <c r="P1708" s="44" t="str">
        <f>IF($AB$1="NE","",IF(V1708=$V$1,MAX($P$1:P1707)+1,""))</f>
        <v/>
      </c>
      <c r="Q1708" s="44" t="str">
        <f t="shared" si="522"/>
        <v/>
      </c>
      <c r="R1708" s="44" t="str">
        <f t="shared" si="523"/>
        <v/>
      </c>
      <c r="S1708" s="44" t="str">
        <f t="shared" si="524"/>
        <v/>
      </c>
      <c r="T1708" s="44" t="str">
        <f t="shared" si="525"/>
        <v/>
      </c>
      <c r="U1708" s="44" t="str">
        <f t="shared" si="526"/>
        <v/>
      </c>
      <c r="V1708" s="44" t="str">
        <f t="shared" si="527"/>
        <v/>
      </c>
      <c r="X1708" s="44" t="str">
        <f>IF(AA1708=$AA$1,MAX($X$1:X1707)+1,"")</f>
        <v/>
      </c>
      <c r="Y1708" s="44" t="str">
        <f t="shared" si="528"/>
        <v/>
      </c>
      <c r="Z1708" s="44" t="str">
        <f t="shared" si="515"/>
        <v/>
      </c>
      <c r="AA1708" s="44" t="str">
        <f t="shared" si="529"/>
        <v/>
      </c>
      <c r="AB1708" s="44" t="str">
        <f t="shared" si="530"/>
        <v/>
      </c>
      <c r="AC1708" s="45" t="str">
        <f t="shared" si="531"/>
        <v/>
      </c>
      <c r="AD1708" s="45" t="str">
        <f t="shared" si="532"/>
        <v/>
      </c>
      <c r="AG1708"/>
    </row>
    <row r="1709" spans="1:33" x14ac:dyDescent="0.25">
      <c r="A1709" s="41" t="str">
        <f>IF(B1709=$Z$1,MAX($A$1:A1708)+1,"")</f>
        <v/>
      </c>
      <c r="B1709" s="48" t="s">
        <v>38</v>
      </c>
      <c r="C1709" s="41" t="s">
        <v>1741</v>
      </c>
      <c r="D1709" s="59" t="s">
        <v>1744</v>
      </c>
      <c r="E1709" s="48" t="s">
        <v>19</v>
      </c>
      <c r="F1709" s="48" t="s">
        <v>24</v>
      </c>
      <c r="H1709" s="63">
        <f t="shared" si="514"/>
        <v>1708</v>
      </c>
      <c r="I1709" s="63" t="str">
        <f t="shared" si="516"/>
        <v/>
      </c>
      <c r="J1709" s="63" t="str">
        <f t="shared" si="517"/>
        <v/>
      </c>
      <c r="K1709" s="63" t="str">
        <f t="shared" si="518"/>
        <v/>
      </c>
      <c r="L1709" s="63" t="str">
        <f t="shared" si="519"/>
        <v/>
      </c>
      <c r="M1709" s="63" t="str">
        <f t="shared" si="520"/>
        <v/>
      </c>
      <c r="N1709" s="63" t="str">
        <f t="shared" si="521"/>
        <v/>
      </c>
      <c r="P1709" s="44" t="str">
        <f>IF($AB$1="NE","",IF(V1709=$V$1,MAX($P$1:P1708)+1,""))</f>
        <v/>
      </c>
      <c r="Q1709" s="44" t="str">
        <f t="shared" si="522"/>
        <v/>
      </c>
      <c r="R1709" s="44" t="str">
        <f t="shared" si="523"/>
        <v/>
      </c>
      <c r="S1709" s="44" t="str">
        <f t="shared" si="524"/>
        <v/>
      </c>
      <c r="T1709" s="44" t="str">
        <f t="shared" si="525"/>
        <v/>
      </c>
      <c r="U1709" s="44" t="str">
        <f t="shared" si="526"/>
        <v/>
      </c>
      <c r="V1709" s="44" t="str">
        <f t="shared" si="527"/>
        <v/>
      </c>
      <c r="X1709" s="44" t="str">
        <f>IF(AA1709=$AA$1,MAX($X$1:X1708)+1,"")</f>
        <v/>
      </c>
      <c r="Y1709" s="44" t="str">
        <f t="shared" si="528"/>
        <v/>
      </c>
      <c r="Z1709" s="44" t="str">
        <f t="shared" si="515"/>
        <v/>
      </c>
      <c r="AA1709" s="44" t="str">
        <f t="shared" si="529"/>
        <v/>
      </c>
      <c r="AB1709" s="44" t="str">
        <f t="shared" si="530"/>
        <v/>
      </c>
      <c r="AC1709" s="45" t="str">
        <f t="shared" si="531"/>
        <v/>
      </c>
      <c r="AD1709" s="45" t="str">
        <f t="shared" si="532"/>
        <v/>
      </c>
      <c r="AG1709"/>
    </row>
    <row r="1710" spans="1:33" x14ac:dyDescent="0.25">
      <c r="A1710" s="41" t="str">
        <f>IF(B1710=$Z$1,MAX($A$1:A1709)+1,"")</f>
        <v/>
      </c>
      <c r="B1710" s="48" t="s">
        <v>38</v>
      </c>
      <c r="C1710" s="41" t="s">
        <v>450</v>
      </c>
      <c r="D1710" s="49" t="s">
        <v>1462</v>
      </c>
      <c r="E1710" s="50">
        <v>606723</v>
      </c>
      <c r="F1710" s="48" t="s">
        <v>24</v>
      </c>
      <c r="H1710" s="63">
        <f t="shared" si="514"/>
        <v>1709</v>
      </c>
      <c r="I1710" s="63" t="str">
        <f t="shared" si="516"/>
        <v/>
      </c>
      <c r="J1710" s="63" t="str">
        <f t="shared" si="517"/>
        <v/>
      </c>
      <c r="K1710" s="63" t="str">
        <f t="shared" si="518"/>
        <v/>
      </c>
      <c r="L1710" s="63" t="str">
        <f t="shared" si="519"/>
        <v/>
      </c>
      <c r="M1710" s="63" t="str">
        <f t="shared" si="520"/>
        <v/>
      </c>
      <c r="N1710" s="63" t="str">
        <f t="shared" si="521"/>
        <v/>
      </c>
      <c r="P1710" s="44" t="str">
        <f>IF($AB$1="NE","",IF(V1710=$V$1,MAX($P$1:P1709)+1,""))</f>
        <v/>
      </c>
      <c r="Q1710" s="44" t="str">
        <f t="shared" si="522"/>
        <v/>
      </c>
      <c r="R1710" s="44" t="str">
        <f t="shared" si="523"/>
        <v/>
      </c>
      <c r="S1710" s="44" t="str">
        <f t="shared" si="524"/>
        <v/>
      </c>
      <c r="T1710" s="44" t="str">
        <f t="shared" si="525"/>
        <v/>
      </c>
      <c r="U1710" s="44" t="str">
        <f t="shared" si="526"/>
        <v/>
      </c>
      <c r="V1710" s="44" t="str">
        <f t="shared" si="527"/>
        <v/>
      </c>
      <c r="X1710" s="44" t="str">
        <f>IF(AA1710=$AA$1,MAX($X$1:X1709)+1,"")</f>
        <v/>
      </c>
      <c r="Y1710" s="44" t="str">
        <f t="shared" si="528"/>
        <v/>
      </c>
      <c r="Z1710" s="44" t="str">
        <f t="shared" si="515"/>
        <v/>
      </c>
      <c r="AA1710" s="44" t="str">
        <f t="shared" si="529"/>
        <v/>
      </c>
      <c r="AB1710" s="44" t="str">
        <f t="shared" si="530"/>
        <v/>
      </c>
      <c r="AC1710" s="45" t="str">
        <f t="shared" si="531"/>
        <v/>
      </c>
      <c r="AD1710" s="45" t="str">
        <f t="shared" si="532"/>
        <v/>
      </c>
      <c r="AG1710"/>
    </row>
    <row r="1711" spans="1:33" x14ac:dyDescent="0.25">
      <c r="A1711" s="41" t="str">
        <f>IF(B1711=$Z$1,MAX($A$1:A1710)+1,"")</f>
        <v/>
      </c>
      <c r="B1711" s="48" t="s">
        <v>38</v>
      </c>
      <c r="C1711" s="41" t="s">
        <v>450</v>
      </c>
      <c r="D1711" s="49" t="s">
        <v>451</v>
      </c>
      <c r="E1711" s="50">
        <v>612758</v>
      </c>
      <c r="F1711" s="48" t="s">
        <v>24</v>
      </c>
      <c r="H1711" s="63">
        <f t="shared" si="514"/>
        <v>1710</v>
      </c>
      <c r="I1711" s="63" t="str">
        <f t="shared" si="516"/>
        <v/>
      </c>
      <c r="J1711" s="63" t="str">
        <f t="shared" si="517"/>
        <v/>
      </c>
      <c r="K1711" s="63" t="str">
        <f t="shared" si="518"/>
        <v/>
      </c>
      <c r="L1711" s="63" t="str">
        <f t="shared" si="519"/>
        <v/>
      </c>
      <c r="M1711" s="63" t="str">
        <f t="shared" si="520"/>
        <v/>
      </c>
      <c r="N1711" s="63" t="str">
        <f t="shared" si="521"/>
        <v/>
      </c>
      <c r="P1711" s="44" t="str">
        <f>IF($AB$1="NE","",IF(V1711=$V$1,MAX($P$1:P1710)+1,""))</f>
        <v/>
      </c>
      <c r="Q1711" s="44" t="str">
        <f t="shared" si="522"/>
        <v/>
      </c>
      <c r="R1711" s="44" t="str">
        <f t="shared" si="523"/>
        <v/>
      </c>
      <c r="S1711" s="44" t="str">
        <f t="shared" si="524"/>
        <v/>
      </c>
      <c r="T1711" s="44" t="str">
        <f t="shared" si="525"/>
        <v/>
      </c>
      <c r="U1711" s="44" t="str">
        <f t="shared" si="526"/>
        <v/>
      </c>
      <c r="V1711" s="44" t="str">
        <f t="shared" si="527"/>
        <v/>
      </c>
      <c r="X1711" s="44" t="str">
        <f>IF(AA1711=$AA$1,MAX($X$1:X1710)+1,"")</f>
        <v/>
      </c>
      <c r="Y1711" s="44" t="str">
        <f t="shared" si="528"/>
        <v/>
      </c>
      <c r="Z1711" s="44" t="str">
        <f t="shared" si="515"/>
        <v/>
      </c>
      <c r="AA1711" s="44" t="str">
        <f t="shared" si="529"/>
        <v/>
      </c>
      <c r="AB1711" s="44" t="str">
        <f t="shared" si="530"/>
        <v/>
      </c>
      <c r="AC1711" s="45" t="str">
        <f t="shared" si="531"/>
        <v/>
      </c>
      <c r="AD1711" s="45" t="str">
        <f t="shared" si="532"/>
        <v/>
      </c>
      <c r="AG1711"/>
    </row>
    <row r="1712" spans="1:33" x14ac:dyDescent="0.25">
      <c r="A1712" s="41" t="str">
        <f>IF(B1712=$Z$1,MAX($A$1:A1711)+1,"")</f>
        <v/>
      </c>
      <c r="B1712" s="48" t="s">
        <v>38</v>
      </c>
      <c r="C1712" s="41" t="s">
        <v>450</v>
      </c>
      <c r="D1712" s="49" t="s">
        <v>452</v>
      </c>
      <c r="E1712" s="50">
        <v>617784</v>
      </c>
      <c r="F1712" s="48" t="s">
        <v>24</v>
      </c>
      <c r="H1712" s="63">
        <f t="shared" si="514"/>
        <v>1711</v>
      </c>
      <c r="I1712" s="63" t="str">
        <f t="shared" si="516"/>
        <v/>
      </c>
      <c r="J1712" s="63" t="str">
        <f t="shared" si="517"/>
        <v/>
      </c>
      <c r="K1712" s="63" t="str">
        <f t="shared" si="518"/>
        <v/>
      </c>
      <c r="L1712" s="63" t="str">
        <f t="shared" si="519"/>
        <v/>
      </c>
      <c r="M1712" s="63" t="str">
        <f t="shared" si="520"/>
        <v/>
      </c>
      <c r="N1712" s="63" t="str">
        <f t="shared" si="521"/>
        <v/>
      </c>
      <c r="P1712" s="44" t="str">
        <f>IF($AB$1="NE","",IF(V1712=$V$1,MAX($P$1:P1711)+1,""))</f>
        <v/>
      </c>
      <c r="Q1712" s="44" t="str">
        <f t="shared" si="522"/>
        <v/>
      </c>
      <c r="R1712" s="44" t="str">
        <f t="shared" si="523"/>
        <v/>
      </c>
      <c r="S1712" s="44" t="str">
        <f t="shared" si="524"/>
        <v/>
      </c>
      <c r="T1712" s="44" t="str">
        <f t="shared" si="525"/>
        <v/>
      </c>
      <c r="U1712" s="44" t="str">
        <f t="shared" si="526"/>
        <v/>
      </c>
      <c r="V1712" s="44" t="str">
        <f t="shared" si="527"/>
        <v/>
      </c>
      <c r="X1712" s="44" t="str">
        <f>IF(AA1712=$AA$1,MAX($X$1:X1711)+1,"")</f>
        <v/>
      </c>
      <c r="Y1712" s="44" t="str">
        <f t="shared" si="528"/>
        <v/>
      </c>
      <c r="Z1712" s="44" t="str">
        <f t="shared" si="515"/>
        <v/>
      </c>
      <c r="AA1712" s="44" t="str">
        <f t="shared" si="529"/>
        <v/>
      </c>
      <c r="AB1712" s="44" t="str">
        <f t="shared" si="530"/>
        <v/>
      </c>
      <c r="AC1712" s="45" t="str">
        <f t="shared" si="531"/>
        <v/>
      </c>
      <c r="AD1712" s="45" t="str">
        <f t="shared" si="532"/>
        <v/>
      </c>
      <c r="AG1712"/>
    </row>
    <row r="1713" spans="1:33" x14ac:dyDescent="0.25">
      <c r="A1713" s="41" t="str">
        <f>IF(B1713=$Z$1,MAX($A$1:A1712)+1,"")</f>
        <v/>
      </c>
      <c r="B1713" s="48" t="s">
        <v>38</v>
      </c>
      <c r="C1713" s="41" t="s">
        <v>450</v>
      </c>
      <c r="D1713" s="49" t="s">
        <v>453</v>
      </c>
      <c r="E1713" s="50">
        <v>617857</v>
      </c>
      <c r="F1713" s="48" t="s">
        <v>24</v>
      </c>
      <c r="H1713" s="63">
        <f t="shared" si="514"/>
        <v>1712</v>
      </c>
      <c r="I1713" s="63" t="str">
        <f t="shared" si="516"/>
        <v/>
      </c>
      <c r="J1713" s="63" t="str">
        <f t="shared" si="517"/>
        <v/>
      </c>
      <c r="K1713" s="63" t="str">
        <f t="shared" si="518"/>
        <v/>
      </c>
      <c r="L1713" s="63" t="str">
        <f t="shared" si="519"/>
        <v/>
      </c>
      <c r="M1713" s="63" t="str">
        <f t="shared" si="520"/>
        <v/>
      </c>
      <c r="N1713" s="63" t="str">
        <f t="shared" si="521"/>
        <v/>
      </c>
      <c r="P1713" s="44" t="str">
        <f>IF($AB$1="NE","",IF(V1713=$V$1,MAX($P$1:P1712)+1,""))</f>
        <v/>
      </c>
      <c r="Q1713" s="44" t="str">
        <f t="shared" si="522"/>
        <v/>
      </c>
      <c r="R1713" s="44" t="str">
        <f t="shared" si="523"/>
        <v/>
      </c>
      <c r="S1713" s="44" t="str">
        <f t="shared" si="524"/>
        <v/>
      </c>
      <c r="T1713" s="44" t="str">
        <f t="shared" si="525"/>
        <v/>
      </c>
      <c r="U1713" s="44" t="str">
        <f t="shared" si="526"/>
        <v/>
      </c>
      <c r="V1713" s="44" t="str">
        <f t="shared" si="527"/>
        <v/>
      </c>
      <c r="X1713" s="44" t="str">
        <f>IF(AA1713=$AA$1,MAX($X$1:X1712)+1,"")</f>
        <v/>
      </c>
      <c r="Y1713" s="44" t="str">
        <f t="shared" si="528"/>
        <v/>
      </c>
      <c r="Z1713" s="44" t="str">
        <f t="shared" si="515"/>
        <v/>
      </c>
      <c r="AA1713" s="44" t="str">
        <f t="shared" si="529"/>
        <v/>
      </c>
      <c r="AB1713" s="44" t="str">
        <f t="shared" si="530"/>
        <v/>
      </c>
      <c r="AC1713" s="45" t="str">
        <f t="shared" si="531"/>
        <v/>
      </c>
      <c r="AD1713" s="45" t="str">
        <f t="shared" si="532"/>
        <v/>
      </c>
      <c r="AG1713"/>
    </row>
    <row r="1714" spans="1:33" x14ac:dyDescent="0.25">
      <c r="A1714" s="41" t="str">
        <f>IF(B1714=$Z$1,MAX($A$1:A1713)+1,"")</f>
        <v/>
      </c>
      <c r="B1714" s="48" t="s">
        <v>38</v>
      </c>
      <c r="C1714" s="41" t="s">
        <v>450</v>
      </c>
      <c r="D1714" s="49" t="s">
        <v>1463</v>
      </c>
      <c r="E1714" s="50">
        <v>619108</v>
      </c>
      <c r="F1714" s="48" t="s">
        <v>24</v>
      </c>
      <c r="H1714" s="63">
        <f t="shared" si="514"/>
        <v>1713</v>
      </c>
      <c r="I1714" s="63" t="str">
        <f t="shared" si="516"/>
        <v/>
      </c>
      <c r="J1714" s="63" t="str">
        <f t="shared" si="517"/>
        <v/>
      </c>
      <c r="K1714" s="63" t="str">
        <f t="shared" si="518"/>
        <v/>
      </c>
      <c r="L1714" s="63" t="str">
        <f t="shared" si="519"/>
        <v/>
      </c>
      <c r="M1714" s="63" t="str">
        <f t="shared" si="520"/>
        <v/>
      </c>
      <c r="N1714" s="63" t="str">
        <f t="shared" si="521"/>
        <v/>
      </c>
      <c r="P1714" s="44" t="str">
        <f>IF($AB$1="NE","",IF(V1714=$V$1,MAX($P$1:P1713)+1,""))</f>
        <v/>
      </c>
      <c r="Q1714" s="44" t="str">
        <f t="shared" si="522"/>
        <v/>
      </c>
      <c r="R1714" s="44" t="str">
        <f t="shared" si="523"/>
        <v/>
      </c>
      <c r="S1714" s="44" t="str">
        <f t="shared" si="524"/>
        <v/>
      </c>
      <c r="T1714" s="44" t="str">
        <f t="shared" si="525"/>
        <v/>
      </c>
      <c r="U1714" s="44" t="str">
        <f t="shared" si="526"/>
        <v/>
      </c>
      <c r="V1714" s="44" t="str">
        <f t="shared" si="527"/>
        <v/>
      </c>
      <c r="X1714" s="44" t="str">
        <f>IF(AA1714=$AA$1,MAX($X$1:X1713)+1,"")</f>
        <v/>
      </c>
      <c r="Y1714" s="44" t="str">
        <f t="shared" si="528"/>
        <v/>
      </c>
      <c r="Z1714" s="44" t="str">
        <f t="shared" si="515"/>
        <v/>
      </c>
      <c r="AA1714" s="44" t="str">
        <f t="shared" si="529"/>
        <v/>
      </c>
      <c r="AB1714" s="44" t="str">
        <f t="shared" si="530"/>
        <v/>
      </c>
      <c r="AC1714" s="45" t="str">
        <f t="shared" si="531"/>
        <v/>
      </c>
      <c r="AD1714" s="45" t="str">
        <f t="shared" si="532"/>
        <v/>
      </c>
      <c r="AG1714"/>
    </row>
    <row r="1715" spans="1:33" x14ac:dyDescent="0.25">
      <c r="A1715" s="41" t="str">
        <f>IF(B1715=$Z$1,MAX($A$1:A1714)+1,"")</f>
        <v/>
      </c>
      <c r="B1715" s="48" t="s">
        <v>38</v>
      </c>
      <c r="C1715" s="41" t="s">
        <v>450</v>
      </c>
      <c r="D1715" s="49" t="s">
        <v>1464</v>
      </c>
      <c r="E1715" s="50">
        <v>619337</v>
      </c>
      <c r="F1715" s="48" t="s">
        <v>24</v>
      </c>
      <c r="H1715" s="63">
        <f t="shared" si="514"/>
        <v>1714</v>
      </c>
      <c r="I1715" s="63" t="str">
        <f t="shared" si="516"/>
        <v/>
      </c>
      <c r="J1715" s="63" t="str">
        <f t="shared" si="517"/>
        <v/>
      </c>
      <c r="K1715" s="63" t="str">
        <f t="shared" si="518"/>
        <v/>
      </c>
      <c r="L1715" s="63" t="str">
        <f t="shared" si="519"/>
        <v/>
      </c>
      <c r="M1715" s="63" t="str">
        <f t="shared" si="520"/>
        <v/>
      </c>
      <c r="N1715" s="63" t="str">
        <f t="shared" si="521"/>
        <v/>
      </c>
      <c r="P1715" s="44" t="str">
        <f>IF($AB$1="NE","",IF(V1715=$V$1,MAX($P$1:P1714)+1,""))</f>
        <v/>
      </c>
      <c r="Q1715" s="44" t="str">
        <f t="shared" si="522"/>
        <v/>
      </c>
      <c r="R1715" s="44" t="str">
        <f t="shared" si="523"/>
        <v/>
      </c>
      <c r="S1715" s="44" t="str">
        <f t="shared" si="524"/>
        <v/>
      </c>
      <c r="T1715" s="44" t="str">
        <f t="shared" si="525"/>
        <v/>
      </c>
      <c r="U1715" s="44" t="str">
        <f t="shared" si="526"/>
        <v/>
      </c>
      <c r="V1715" s="44" t="str">
        <f t="shared" si="527"/>
        <v/>
      </c>
      <c r="X1715" s="44" t="str">
        <f>IF(AA1715=$AA$1,MAX($X$1:X1714)+1,"")</f>
        <v/>
      </c>
      <c r="Y1715" s="44" t="str">
        <f t="shared" si="528"/>
        <v/>
      </c>
      <c r="Z1715" s="44" t="str">
        <f t="shared" si="515"/>
        <v/>
      </c>
      <c r="AA1715" s="44" t="str">
        <f t="shared" si="529"/>
        <v/>
      </c>
      <c r="AB1715" s="44" t="str">
        <f t="shared" si="530"/>
        <v/>
      </c>
      <c r="AC1715" s="45" t="str">
        <f t="shared" si="531"/>
        <v/>
      </c>
      <c r="AD1715" s="45" t="str">
        <f t="shared" si="532"/>
        <v/>
      </c>
      <c r="AG1715"/>
    </row>
    <row r="1716" spans="1:33" x14ac:dyDescent="0.25">
      <c r="A1716" s="41" t="str">
        <f>IF(B1716=$Z$1,MAX($A$1:A1715)+1,"")</f>
        <v/>
      </c>
      <c r="B1716" s="48" t="s">
        <v>38</v>
      </c>
      <c r="C1716" s="41" t="s">
        <v>450</v>
      </c>
      <c r="D1716" s="49" t="s">
        <v>1465</v>
      </c>
      <c r="E1716" s="50">
        <v>626708</v>
      </c>
      <c r="F1716" s="48" t="s">
        <v>24</v>
      </c>
      <c r="H1716" s="63">
        <f t="shared" si="514"/>
        <v>1715</v>
      </c>
      <c r="I1716" s="63" t="str">
        <f t="shared" si="516"/>
        <v/>
      </c>
      <c r="J1716" s="63" t="str">
        <f t="shared" si="517"/>
        <v/>
      </c>
      <c r="K1716" s="63" t="str">
        <f t="shared" si="518"/>
        <v/>
      </c>
      <c r="L1716" s="63" t="str">
        <f t="shared" si="519"/>
        <v/>
      </c>
      <c r="M1716" s="63" t="str">
        <f t="shared" si="520"/>
        <v/>
      </c>
      <c r="N1716" s="63" t="str">
        <f t="shared" si="521"/>
        <v/>
      </c>
      <c r="P1716" s="44" t="str">
        <f>IF($AB$1="NE","",IF(V1716=$V$1,MAX($P$1:P1715)+1,""))</f>
        <v/>
      </c>
      <c r="Q1716" s="44" t="str">
        <f t="shared" si="522"/>
        <v/>
      </c>
      <c r="R1716" s="44" t="str">
        <f t="shared" si="523"/>
        <v/>
      </c>
      <c r="S1716" s="44" t="str">
        <f t="shared" si="524"/>
        <v/>
      </c>
      <c r="T1716" s="44" t="str">
        <f t="shared" si="525"/>
        <v/>
      </c>
      <c r="U1716" s="44" t="str">
        <f t="shared" si="526"/>
        <v/>
      </c>
      <c r="V1716" s="44" t="str">
        <f t="shared" si="527"/>
        <v/>
      </c>
      <c r="X1716" s="44" t="str">
        <f>IF(AA1716=$AA$1,MAX($X$1:X1715)+1,"")</f>
        <v/>
      </c>
      <c r="Y1716" s="44" t="str">
        <f t="shared" si="528"/>
        <v/>
      </c>
      <c r="Z1716" s="44" t="str">
        <f t="shared" si="515"/>
        <v/>
      </c>
      <c r="AA1716" s="44" t="str">
        <f t="shared" si="529"/>
        <v/>
      </c>
      <c r="AB1716" s="44" t="str">
        <f t="shared" si="530"/>
        <v/>
      </c>
      <c r="AC1716" s="45" t="str">
        <f t="shared" si="531"/>
        <v/>
      </c>
      <c r="AD1716" s="45" t="str">
        <f t="shared" si="532"/>
        <v/>
      </c>
      <c r="AG1716"/>
    </row>
    <row r="1717" spans="1:33" x14ac:dyDescent="0.25">
      <c r="A1717" s="41" t="str">
        <f>IF(B1717=$Z$1,MAX($A$1:A1716)+1,"")</f>
        <v/>
      </c>
      <c r="B1717" s="48" t="s">
        <v>38</v>
      </c>
      <c r="C1717" s="41" t="s">
        <v>450</v>
      </c>
      <c r="D1717" s="49" t="s">
        <v>454</v>
      </c>
      <c r="E1717" s="50">
        <v>638277</v>
      </c>
      <c r="F1717" s="48" t="s">
        <v>24</v>
      </c>
      <c r="H1717" s="63">
        <f t="shared" si="514"/>
        <v>1716</v>
      </c>
      <c r="I1717" s="63" t="str">
        <f t="shared" si="516"/>
        <v/>
      </c>
      <c r="J1717" s="63" t="str">
        <f t="shared" si="517"/>
        <v/>
      </c>
      <c r="K1717" s="63" t="str">
        <f t="shared" si="518"/>
        <v/>
      </c>
      <c r="L1717" s="63" t="str">
        <f t="shared" si="519"/>
        <v/>
      </c>
      <c r="M1717" s="63" t="str">
        <f t="shared" si="520"/>
        <v/>
      </c>
      <c r="N1717" s="63" t="str">
        <f t="shared" si="521"/>
        <v/>
      </c>
      <c r="P1717" s="44" t="str">
        <f>IF($AB$1="NE","",IF(V1717=$V$1,MAX($P$1:P1716)+1,""))</f>
        <v/>
      </c>
      <c r="Q1717" s="44" t="str">
        <f t="shared" si="522"/>
        <v/>
      </c>
      <c r="R1717" s="44" t="str">
        <f t="shared" si="523"/>
        <v/>
      </c>
      <c r="S1717" s="44" t="str">
        <f t="shared" si="524"/>
        <v/>
      </c>
      <c r="T1717" s="44" t="str">
        <f t="shared" si="525"/>
        <v/>
      </c>
      <c r="U1717" s="44" t="str">
        <f t="shared" si="526"/>
        <v/>
      </c>
      <c r="V1717" s="44" t="str">
        <f t="shared" si="527"/>
        <v/>
      </c>
      <c r="X1717" s="44" t="str">
        <f>IF(AA1717=$AA$1,MAX($X$1:X1716)+1,"")</f>
        <v/>
      </c>
      <c r="Y1717" s="44" t="str">
        <f t="shared" si="528"/>
        <v/>
      </c>
      <c r="Z1717" s="44" t="str">
        <f t="shared" si="515"/>
        <v/>
      </c>
      <c r="AA1717" s="44" t="str">
        <f t="shared" si="529"/>
        <v/>
      </c>
      <c r="AB1717" s="44" t="str">
        <f t="shared" si="530"/>
        <v/>
      </c>
      <c r="AC1717" s="45" t="str">
        <f t="shared" si="531"/>
        <v/>
      </c>
      <c r="AD1717" s="45" t="str">
        <f t="shared" si="532"/>
        <v/>
      </c>
      <c r="AG1717"/>
    </row>
    <row r="1718" spans="1:33" x14ac:dyDescent="0.25">
      <c r="A1718" s="41" t="str">
        <f>IF(B1718=$Z$1,MAX($A$1:A1717)+1,"")</f>
        <v/>
      </c>
      <c r="B1718" s="48" t="s">
        <v>38</v>
      </c>
      <c r="C1718" s="41" t="s">
        <v>450</v>
      </c>
      <c r="D1718" s="49" t="s">
        <v>1466</v>
      </c>
      <c r="E1718" s="50">
        <v>784044</v>
      </c>
      <c r="F1718" s="48" t="s">
        <v>24</v>
      </c>
      <c r="H1718" s="63">
        <f t="shared" si="514"/>
        <v>1717</v>
      </c>
      <c r="I1718" s="63" t="str">
        <f t="shared" si="516"/>
        <v/>
      </c>
      <c r="J1718" s="63" t="str">
        <f t="shared" si="517"/>
        <v/>
      </c>
      <c r="K1718" s="63" t="str">
        <f t="shared" si="518"/>
        <v/>
      </c>
      <c r="L1718" s="63" t="str">
        <f t="shared" si="519"/>
        <v/>
      </c>
      <c r="M1718" s="63" t="str">
        <f t="shared" si="520"/>
        <v/>
      </c>
      <c r="N1718" s="63" t="str">
        <f t="shared" si="521"/>
        <v/>
      </c>
      <c r="P1718" s="44" t="str">
        <f>IF($AB$1="NE","",IF(V1718=$V$1,MAX($P$1:P1717)+1,""))</f>
        <v/>
      </c>
      <c r="Q1718" s="44" t="str">
        <f t="shared" si="522"/>
        <v/>
      </c>
      <c r="R1718" s="44" t="str">
        <f t="shared" si="523"/>
        <v/>
      </c>
      <c r="S1718" s="44" t="str">
        <f t="shared" si="524"/>
        <v/>
      </c>
      <c r="T1718" s="44" t="str">
        <f t="shared" si="525"/>
        <v/>
      </c>
      <c r="U1718" s="44" t="str">
        <f t="shared" si="526"/>
        <v/>
      </c>
      <c r="V1718" s="44" t="str">
        <f t="shared" si="527"/>
        <v/>
      </c>
      <c r="X1718" s="44" t="str">
        <f>IF(AA1718=$AA$1,MAX($X$1:X1717)+1,"")</f>
        <v/>
      </c>
      <c r="Y1718" s="44" t="str">
        <f t="shared" si="528"/>
        <v/>
      </c>
      <c r="Z1718" s="44" t="str">
        <f t="shared" si="515"/>
        <v/>
      </c>
      <c r="AA1718" s="44" t="str">
        <f t="shared" si="529"/>
        <v/>
      </c>
      <c r="AB1718" s="44" t="str">
        <f t="shared" si="530"/>
        <v/>
      </c>
      <c r="AC1718" s="45" t="str">
        <f t="shared" si="531"/>
        <v/>
      </c>
      <c r="AD1718" s="45" t="str">
        <f t="shared" si="532"/>
        <v/>
      </c>
      <c r="AG1718"/>
    </row>
    <row r="1719" spans="1:33" x14ac:dyDescent="0.25">
      <c r="A1719" s="41" t="str">
        <f>IF(B1719=$Z$1,MAX($A$1:A1718)+1,"")</f>
        <v/>
      </c>
      <c r="B1719" s="48" t="s">
        <v>38</v>
      </c>
      <c r="C1719" s="41" t="s">
        <v>450</v>
      </c>
      <c r="D1719" s="49" t="s">
        <v>655</v>
      </c>
      <c r="E1719" s="50">
        <v>667897</v>
      </c>
      <c r="F1719" s="48" t="s">
        <v>24</v>
      </c>
      <c r="H1719" s="63">
        <f t="shared" si="514"/>
        <v>1718</v>
      </c>
      <c r="I1719" s="63" t="str">
        <f t="shared" si="516"/>
        <v/>
      </c>
      <c r="J1719" s="63" t="str">
        <f t="shared" si="517"/>
        <v/>
      </c>
      <c r="K1719" s="63" t="str">
        <f t="shared" si="518"/>
        <v/>
      </c>
      <c r="L1719" s="63" t="str">
        <f t="shared" si="519"/>
        <v/>
      </c>
      <c r="M1719" s="63" t="str">
        <f t="shared" si="520"/>
        <v/>
      </c>
      <c r="N1719" s="63" t="str">
        <f t="shared" si="521"/>
        <v/>
      </c>
      <c r="P1719" s="44" t="str">
        <f>IF($AB$1="NE","",IF(V1719=$V$1,MAX($P$1:P1718)+1,""))</f>
        <v/>
      </c>
      <c r="Q1719" s="44" t="str">
        <f t="shared" si="522"/>
        <v/>
      </c>
      <c r="R1719" s="44" t="str">
        <f t="shared" si="523"/>
        <v/>
      </c>
      <c r="S1719" s="44" t="str">
        <f t="shared" si="524"/>
        <v/>
      </c>
      <c r="T1719" s="44" t="str">
        <f t="shared" si="525"/>
        <v/>
      </c>
      <c r="U1719" s="44" t="str">
        <f t="shared" si="526"/>
        <v/>
      </c>
      <c r="V1719" s="44" t="str">
        <f t="shared" si="527"/>
        <v/>
      </c>
      <c r="X1719" s="44" t="str">
        <f>IF(AA1719=$AA$1,MAX($X$1:X1718)+1,"")</f>
        <v/>
      </c>
      <c r="Y1719" s="44" t="str">
        <f t="shared" si="528"/>
        <v/>
      </c>
      <c r="Z1719" s="44" t="str">
        <f t="shared" si="515"/>
        <v/>
      </c>
      <c r="AA1719" s="44" t="str">
        <f t="shared" si="529"/>
        <v/>
      </c>
      <c r="AB1719" s="44" t="str">
        <f t="shared" si="530"/>
        <v/>
      </c>
      <c r="AC1719" s="45" t="str">
        <f t="shared" si="531"/>
        <v/>
      </c>
      <c r="AD1719" s="45" t="str">
        <f t="shared" si="532"/>
        <v/>
      </c>
      <c r="AG1719"/>
    </row>
    <row r="1720" spans="1:33" x14ac:dyDescent="0.25">
      <c r="A1720" s="41" t="str">
        <f>IF(B1720=$Z$1,MAX($A$1:A1719)+1,"")</f>
        <v/>
      </c>
      <c r="B1720" s="48" t="s">
        <v>38</v>
      </c>
      <c r="C1720" s="41" t="s">
        <v>450</v>
      </c>
      <c r="D1720" s="49" t="s">
        <v>1467</v>
      </c>
      <c r="E1720" s="50">
        <v>667978</v>
      </c>
      <c r="F1720" s="48" t="s">
        <v>24</v>
      </c>
      <c r="H1720" s="63">
        <f t="shared" si="514"/>
        <v>1719</v>
      </c>
      <c r="I1720" s="63" t="str">
        <f t="shared" si="516"/>
        <v/>
      </c>
      <c r="J1720" s="63" t="str">
        <f t="shared" si="517"/>
        <v/>
      </c>
      <c r="K1720" s="63" t="str">
        <f t="shared" si="518"/>
        <v/>
      </c>
      <c r="L1720" s="63" t="str">
        <f t="shared" si="519"/>
        <v/>
      </c>
      <c r="M1720" s="63" t="str">
        <f t="shared" si="520"/>
        <v/>
      </c>
      <c r="N1720" s="63" t="str">
        <f t="shared" si="521"/>
        <v/>
      </c>
      <c r="P1720" s="44" t="str">
        <f>IF($AB$1="NE","",IF(V1720=$V$1,MAX($P$1:P1719)+1,""))</f>
        <v/>
      </c>
      <c r="Q1720" s="44" t="str">
        <f t="shared" si="522"/>
        <v/>
      </c>
      <c r="R1720" s="44" t="str">
        <f t="shared" si="523"/>
        <v/>
      </c>
      <c r="S1720" s="44" t="str">
        <f t="shared" si="524"/>
        <v/>
      </c>
      <c r="T1720" s="44" t="str">
        <f t="shared" si="525"/>
        <v/>
      </c>
      <c r="U1720" s="44" t="str">
        <f t="shared" si="526"/>
        <v/>
      </c>
      <c r="V1720" s="44" t="str">
        <f t="shared" si="527"/>
        <v/>
      </c>
      <c r="X1720" s="44" t="str">
        <f>IF(AA1720=$AA$1,MAX($X$1:X1719)+1,"")</f>
        <v/>
      </c>
      <c r="Y1720" s="44" t="str">
        <f t="shared" si="528"/>
        <v/>
      </c>
      <c r="Z1720" s="44" t="str">
        <f t="shared" si="515"/>
        <v/>
      </c>
      <c r="AA1720" s="44" t="str">
        <f t="shared" si="529"/>
        <v/>
      </c>
      <c r="AB1720" s="44" t="str">
        <f t="shared" si="530"/>
        <v/>
      </c>
      <c r="AC1720" s="45" t="str">
        <f t="shared" si="531"/>
        <v/>
      </c>
      <c r="AD1720" s="45" t="str">
        <f t="shared" si="532"/>
        <v/>
      </c>
      <c r="AG1720"/>
    </row>
    <row r="1721" spans="1:33" x14ac:dyDescent="0.25">
      <c r="A1721" s="41" t="str">
        <f>IF(B1721=$Z$1,MAX($A$1:A1720)+1,"")</f>
        <v/>
      </c>
      <c r="B1721" s="48" t="s">
        <v>38</v>
      </c>
      <c r="C1721" s="41" t="s">
        <v>450</v>
      </c>
      <c r="D1721" s="49" t="s">
        <v>1468</v>
      </c>
      <c r="E1721" s="50">
        <v>671312</v>
      </c>
      <c r="F1721" s="48" t="s">
        <v>24</v>
      </c>
      <c r="H1721" s="63">
        <f t="shared" si="514"/>
        <v>1720</v>
      </c>
      <c r="I1721" s="63" t="str">
        <f t="shared" si="516"/>
        <v/>
      </c>
      <c r="J1721" s="63" t="str">
        <f t="shared" si="517"/>
        <v/>
      </c>
      <c r="K1721" s="63" t="str">
        <f t="shared" si="518"/>
        <v/>
      </c>
      <c r="L1721" s="63" t="str">
        <f t="shared" si="519"/>
        <v/>
      </c>
      <c r="M1721" s="63" t="str">
        <f t="shared" si="520"/>
        <v/>
      </c>
      <c r="N1721" s="63" t="str">
        <f t="shared" si="521"/>
        <v/>
      </c>
      <c r="P1721" s="44" t="str">
        <f>IF($AB$1="NE","",IF(V1721=$V$1,MAX($P$1:P1720)+1,""))</f>
        <v/>
      </c>
      <c r="Q1721" s="44" t="str">
        <f t="shared" si="522"/>
        <v/>
      </c>
      <c r="R1721" s="44" t="str">
        <f t="shared" si="523"/>
        <v/>
      </c>
      <c r="S1721" s="44" t="str">
        <f t="shared" si="524"/>
        <v/>
      </c>
      <c r="T1721" s="44" t="str">
        <f t="shared" si="525"/>
        <v/>
      </c>
      <c r="U1721" s="44" t="str">
        <f t="shared" si="526"/>
        <v/>
      </c>
      <c r="V1721" s="44" t="str">
        <f t="shared" si="527"/>
        <v/>
      </c>
      <c r="X1721" s="44" t="str">
        <f>IF(AA1721=$AA$1,MAX($X$1:X1720)+1,"")</f>
        <v/>
      </c>
      <c r="Y1721" s="44" t="str">
        <f t="shared" si="528"/>
        <v/>
      </c>
      <c r="Z1721" s="44" t="str">
        <f t="shared" si="515"/>
        <v/>
      </c>
      <c r="AA1721" s="44" t="str">
        <f t="shared" si="529"/>
        <v/>
      </c>
      <c r="AB1721" s="44" t="str">
        <f t="shared" si="530"/>
        <v/>
      </c>
      <c r="AC1721" s="45" t="str">
        <f t="shared" si="531"/>
        <v/>
      </c>
      <c r="AD1721" s="45" t="str">
        <f t="shared" si="532"/>
        <v/>
      </c>
      <c r="AG1721"/>
    </row>
    <row r="1722" spans="1:33" x14ac:dyDescent="0.25">
      <c r="A1722" s="41" t="str">
        <f>IF(B1722=$Z$1,MAX($A$1:A1721)+1,"")</f>
        <v/>
      </c>
      <c r="B1722" s="48" t="s">
        <v>38</v>
      </c>
      <c r="C1722" s="41" t="s">
        <v>450</v>
      </c>
      <c r="D1722" s="49" t="s">
        <v>1469</v>
      </c>
      <c r="E1722" s="50">
        <v>675890</v>
      </c>
      <c r="F1722" s="48" t="s">
        <v>24</v>
      </c>
      <c r="H1722" s="63">
        <f t="shared" si="514"/>
        <v>1721</v>
      </c>
      <c r="I1722" s="63" t="str">
        <f t="shared" si="516"/>
        <v/>
      </c>
      <c r="J1722" s="63" t="str">
        <f t="shared" si="517"/>
        <v/>
      </c>
      <c r="K1722" s="63" t="str">
        <f t="shared" si="518"/>
        <v/>
      </c>
      <c r="L1722" s="63" t="str">
        <f t="shared" si="519"/>
        <v/>
      </c>
      <c r="M1722" s="63" t="str">
        <f t="shared" si="520"/>
        <v/>
      </c>
      <c r="N1722" s="63" t="str">
        <f t="shared" si="521"/>
        <v/>
      </c>
      <c r="P1722" s="44" t="str">
        <f>IF($AB$1="NE","",IF(V1722=$V$1,MAX($P$1:P1721)+1,""))</f>
        <v/>
      </c>
      <c r="Q1722" s="44" t="str">
        <f t="shared" si="522"/>
        <v/>
      </c>
      <c r="R1722" s="44" t="str">
        <f t="shared" si="523"/>
        <v/>
      </c>
      <c r="S1722" s="44" t="str">
        <f t="shared" si="524"/>
        <v/>
      </c>
      <c r="T1722" s="44" t="str">
        <f t="shared" si="525"/>
        <v/>
      </c>
      <c r="U1722" s="44" t="str">
        <f t="shared" si="526"/>
        <v/>
      </c>
      <c r="V1722" s="44" t="str">
        <f t="shared" si="527"/>
        <v/>
      </c>
      <c r="X1722" s="44" t="str">
        <f>IF(AA1722=$AA$1,MAX($X$1:X1721)+1,"")</f>
        <v/>
      </c>
      <c r="Y1722" s="44" t="str">
        <f t="shared" si="528"/>
        <v/>
      </c>
      <c r="Z1722" s="44" t="str">
        <f t="shared" si="515"/>
        <v/>
      </c>
      <c r="AA1722" s="44" t="str">
        <f t="shared" si="529"/>
        <v/>
      </c>
      <c r="AB1722" s="44" t="str">
        <f t="shared" si="530"/>
        <v/>
      </c>
      <c r="AC1722" s="45" t="str">
        <f t="shared" si="531"/>
        <v/>
      </c>
      <c r="AD1722" s="45" t="str">
        <f t="shared" si="532"/>
        <v/>
      </c>
      <c r="AG1722"/>
    </row>
    <row r="1723" spans="1:33" x14ac:dyDescent="0.25">
      <c r="A1723" s="41" t="str">
        <f>IF(B1723=$Z$1,MAX($A$1:A1722)+1,"")</f>
        <v/>
      </c>
      <c r="B1723" s="48" t="s">
        <v>38</v>
      </c>
      <c r="C1723" s="41" t="s">
        <v>450</v>
      </c>
      <c r="D1723" s="49" t="s">
        <v>1470</v>
      </c>
      <c r="E1723" s="50">
        <v>681415</v>
      </c>
      <c r="F1723" s="48" t="s">
        <v>24</v>
      </c>
      <c r="H1723" s="63">
        <f t="shared" si="514"/>
        <v>1722</v>
      </c>
      <c r="I1723" s="63" t="str">
        <f t="shared" si="516"/>
        <v/>
      </c>
      <c r="J1723" s="63" t="str">
        <f t="shared" si="517"/>
        <v/>
      </c>
      <c r="K1723" s="63" t="str">
        <f t="shared" si="518"/>
        <v/>
      </c>
      <c r="L1723" s="63" t="str">
        <f t="shared" si="519"/>
        <v/>
      </c>
      <c r="M1723" s="63" t="str">
        <f t="shared" si="520"/>
        <v/>
      </c>
      <c r="N1723" s="63" t="str">
        <f t="shared" si="521"/>
        <v/>
      </c>
      <c r="P1723" s="44" t="str">
        <f>IF($AB$1="NE","",IF(V1723=$V$1,MAX($P$1:P1722)+1,""))</f>
        <v/>
      </c>
      <c r="Q1723" s="44" t="str">
        <f t="shared" si="522"/>
        <v/>
      </c>
      <c r="R1723" s="44" t="str">
        <f t="shared" si="523"/>
        <v/>
      </c>
      <c r="S1723" s="44" t="str">
        <f t="shared" si="524"/>
        <v/>
      </c>
      <c r="T1723" s="44" t="str">
        <f t="shared" si="525"/>
        <v/>
      </c>
      <c r="U1723" s="44" t="str">
        <f t="shared" si="526"/>
        <v/>
      </c>
      <c r="V1723" s="44" t="str">
        <f t="shared" si="527"/>
        <v/>
      </c>
      <c r="X1723" s="44" t="str">
        <f>IF(AA1723=$AA$1,MAX($X$1:X1722)+1,"")</f>
        <v/>
      </c>
      <c r="Y1723" s="44" t="str">
        <f t="shared" si="528"/>
        <v/>
      </c>
      <c r="Z1723" s="44" t="str">
        <f t="shared" si="515"/>
        <v/>
      </c>
      <c r="AA1723" s="44" t="str">
        <f t="shared" si="529"/>
        <v/>
      </c>
      <c r="AB1723" s="44" t="str">
        <f t="shared" si="530"/>
        <v/>
      </c>
      <c r="AC1723" s="45" t="str">
        <f t="shared" si="531"/>
        <v/>
      </c>
      <c r="AD1723" s="45" t="str">
        <f t="shared" si="532"/>
        <v/>
      </c>
      <c r="AG1723"/>
    </row>
    <row r="1724" spans="1:33" x14ac:dyDescent="0.25">
      <c r="A1724" s="41" t="str">
        <f>IF(B1724=$Z$1,MAX($A$1:A1723)+1,"")</f>
        <v/>
      </c>
      <c r="B1724" s="48" t="s">
        <v>38</v>
      </c>
      <c r="C1724" s="41" t="s">
        <v>450</v>
      </c>
      <c r="D1724" s="49" t="s">
        <v>455</v>
      </c>
      <c r="E1724" s="50">
        <v>686298</v>
      </c>
      <c r="F1724" s="48" t="s">
        <v>24</v>
      </c>
      <c r="H1724" s="63">
        <f t="shared" si="514"/>
        <v>1723</v>
      </c>
      <c r="I1724" s="63" t="str">
        <f t="shared" si="516"/>
        <v/>
      </c>
      <c r="J1724" s="63" t="str">
        <f t="shared" si="517"/>
        <v/>
      </c>
      <c r="K1724" s="63" t="str">
        <f t="shared" si="518"/>
        <v/>
      </c>
      <c r="L1724" s="63" t="str">
        <f t="shared" si="519"/>
        <v/>
      </c>
      <c r="M1724" s="63" t="str">
        <f t="shared" si="520"/>
        <v/>
      </c>
      <c r="N1724" s="63" t="str">
        <f t="shared" si="521"/>
        <v/>
      </c>
      <c r="P1724" s="44" t="str">
        <f>IF($AB$1="NE","",IF(V1724=$V$1,MAX($P$1:P1723)+1,""))</f>
        <v/>
      </c>
      <c r="Q1724" s="44" t="str">
        <f t="shared" si="522"/>
        <v/>
      </c>
      <c r="R1724" s="44" t="str">
        <f t="shared" si="523"/>
        <v/>
      </c>
      <c r="S1724" s="44" t="str">
        <f t="shared" si="524"/>
        <v/>
      </c>
      <c r="T1724" s="44" t="str">
        <f t="shared" si="525"/>
        <v/>
      </c>
      <c r="U1724" s="44" t="str">
        <f t="shared" si="526"/>
        <v/>
      </c>
      <c r="V1724" s="44" t="str">
        <f t="shared" si="527"/>
        <v/>
      </c>
      <c r="X1724" s="44" t="str">
        <f>IF(AA1724=$AA$1,MAX($X$1:X1723)+1,"")</f>
        <v/>
      </c>
      <c r="Y1724" s="44" t="str">
        <f t="shared" si="528"/>
        <v/>
      </c>
      <c r="Z1724" s="44" t="str">
        <f t="shared" si="515"/>
        <v/>
      </c>
      <c r="AA1724" s="44" t="str">
        <f t="shared" si="529"/>
        <v/>
      </c>
      <c r="AB1724" s="44" t="str">
        <f t="shared" si="530"/>
        <v/>
      </c>
      <c r="AC1724" s="45" t="str">
        <f t="shared" si="531"/>
        <v/>
      </c>
      <c r="AD1724" s="45" t="str">
        <f t="shared" si="532"/>
        <v/>
      </c>
      <c r="AG1724"/>
    </row>
    <row r="1725" spans="1:33" x14ac:dyDescent="0.25">
      <c r="A1725" s="41" t="str">
        <f>IF(B1725=$Z$1,MAX($A$1:A1724)+1,"")</f>
        <v/>
      </c>
      <c r="B1725" s="48" t="s">
        <v>38</v>
      </c>
      <c r="C1725" s="41" t="s">
        <v>450</v>
      </c>
      <c r="D1725" s="49" t="s">
        <v>1471</v>
      </c>
      <c r="E1725" s="50">
        <v>735001</v>
      </c>
      <c r="F1725" s="48" t="s">
        <v>24</v>
      </c>
      <c r="H1725" s="63">
        <f t="shared" si="514"/>
        <v>1724</v>
      </c>
      <c r="I1725" s="63" t="str">
        <f t="shared" si="516"/>
        <v/>
      </c>
      <c r="J1725" s="63" t="str">
        <f t="shared" si="517"/>
        <v/>
      </c>
      <c r="K1725" s="63" t="str">
        <f t="shared" si="518"/>
        <v/>
      </c>
      <c r="L1725" s="63" t="str">
        <f t="shared" si="519"/>
        <v/>
      </c>
      <c r="M1725" s="63" t="str">
        <f t="shared" si="520"/>
        <v/>
      </c>
      <c r="N1725" s="63" t="str">
        <f t="shared" si="521"/>
        <v/>
      </c>
      <c r="P1725" s="44" t="str">
        <f>IF($AB$1="NE","",IF(V1725=$V$1,MAX($P$1:P1724)+1,""))</f>
        <v/>
      </c>
      <c r="Q1725" s="44" t="str">
        <f t="shared" si="522"/>
        <v/>
      </c>
      <c r="R1725" s="44" t="str">
        <f t="shared" si="523"/>
        <v/>
      </c>
      <c r="S1725" s="44" t="str">
        <f t="shared" si="524"/>
        <v/>
      </c>
      <c r="T1725" s="44" t="str">
        <f t="shared" si="525"/>
        <v/>
      </c>
      <c r="U1725" s="44" t="str">
        <f t="shared" si="526"/>
        <v/>
      </c>
      <c r="V1725" s="44" t="str">
        <f t="shared" si="527"/>
        <v/>
      </c>
      <c r="X1725" s="44" t="str">
        <f>IF(AA1725=$AA$1,MAX($X$1:X1724)+1,"")</f>
        <v/>
      </c>
      <c r="Y1725" s="44" t="str">
        <f t="shared" si="528"/>
        <v/>
      </c>
      <c r="Z1725" s="44" t="str">
        <f t="shared" si="515"/>
        <v/>
      </c>
      <c r="AA1725" s="44" t="str">
        <f t="shared" si="529"/>
        <v/>
      </c>
      <c r="AB1725" s="44" t="str">
        <f t="shared" si="530"/>
        <v/>
      </c>
      <c r="AC1725" s="45" t="str">
        <f t="shared" si="531"/>
        <v/>
      </c>
      <c r="AD1725" s="45" t="str">
        <f t="shared" si="532"/>
        <v/>
      </c>
      <c r="AG1725"/>
    </row>
    <row r="1726" spans="1:33" x14ac:dyDescent="0.25">
      <c r="A1726" s="41" t="str">
        <f>IF(B1726=$Z$1,MAX($A$1:A1725)+1,"")</f>
        <v/>
      </c>
      <c r="B1726" s="48" t="s">
        <v>38</v>
      </c>
      <c r="C1726" s="41" t="s">
        <v>450</v>
      </c>
      <c r="D1726" s="49" t="s">
        <v>1472</v>
      </c>
      <c r="E1726" s="50">
        <v>689033</v>
      </c>
      <c r="F1726" s="48" t="s">
        <v>24</v>
      </c>
      <c r="H1726" s="63">
        <f t="shared" si="514"/>
        <v>1725</v>
      </c>
      <c r="I1726" s="63" t="str">
        <f t="shared" si="516"/>
        <v/>
      </c>
      <c r="J1726" s="63" t="str">
        <f t="shared" si="517"/>
        <v/>
      </c>
      <c r="K1726" s="63" t="str">
        <f t="shared" si="518"/>
        <v/>
      </c>
      <c r="L1726" s="63" t="str">
        <f t="shared" si="519"/>
        <v/>
      </c>
      <c r="M1726" s="63" t="str">
        <f t="shared" si="520"/>
        <v/>
      </c>
      <c r="N1726" s="63" t="str">
        <f t="shared" si="521"/>
        <v/>
      </c>
      <c r="P1726" s="44" t="str">
        <f>IF($AB$1="NE","",IF(V1726=$V$1,MAX($P$1:P1725)+1,""))</f>
        <v/>
      </c>
      <c r="Q1726" s="44" t="str">
        <f t="shared" si="522"/>
        <v/>
      </c>
      <c r="R1726" s="44" t="str">
        <f t="shared" si="523"/>
        <v/>
      </c>
      <c r="S1726" s="44" t="str">
        <f t="shared" si="524"/>
        <v/>
      </c>
      <c r="T1726" s="44" t="str">
        <f t="shared" si="525"/>
        <v/>
      </c>
      <c r="U1726" s="44" t="str">
        <f t="shared" si="526"/>
        <v/>
      </c>
      <c r="V1726" s="44" t="str">
        <f t="shared" si="527"/>
        <v/>
      </c>
      <c r="X1726" s="44" t="str">
        <f>IF(AA1726=$AA$1,MAX($X$1:X1725)+1,"")</f>
        <v/>
      </c>
      <c r="Y1726" s="44" t="str">
        <f t="shared" si="528"/>
        <v/>
      </c>
      <c r="Z1726" s="44" t="str">
        <f t="shared" si="515"/>
        <v/>
      </c>
      <c r="AA1726" s="44" t="str">
        <f t="shared" si="529"/>
        <v/>
      </c>
      <c r="AB1726" s="44" t="str">
        <f t="shared" si="530"/>
        <v/>
      </c>
      <c r="AC1726" s="45" t="str">
        <f t="shared" si="531"/>
        <v/>
      </c>
      <c r="AD1726" s="45" t="str">
        <f t="shared" si="532"/>
        <v/>
      </c>
      <c r="AG1726"/>
    </row>
    <row r="1727" spans="1:33" x14ac:dyDescent="0.25">
      <c r="A1727" s="41" t="str">
        <f>IF(B1727=$Z$1,MAX($A$1:A1726)+1,"")</f>
        <v/>
      </c>
      <c r="B1727" s="48" t="s">
        <v>38</v>
      </c>
      <c r="C1727" s="41" t="s">
        <v>450</v>
      </c>
      <c r="D1727" s="49" t="s">
        <v>657</v>
      </c>
      <c r="E1727" s="50">
        <v>693219</v>
      </c>
      <c r="F1727" s="48" t="s">
        <v>24</v>
      </c>
      <c r="H1727" s="63">
        <f t="shared" si="514"/>
        <v>1726</v>
      </c>
      <c r="I1727" s="63" t="str">
        <f t="shared" si="516"/>
        <v/>
      </c>
      <c r="J1727" s="63" t="str">
        <f t="shared" si="517"/>
        <v/>
      </c>
      <c r="K1727" s="63" t="str">
        <f t="shared" si="518"/>
        <v/>
      </c>
      <c r="L1727" s="63" t="str">
        <f t="shared" si="519"/>
        <v/>
      </c>
      <c r="M1727" s="63" t="str">
        <f t="shared" si="520"/>
        <v/>
      </c>
      <c r="N1727" s="63" t="str">
        <f t="shared" si="521"/>
        <v/>
      </c>
      <c r="P1727" s="44" t="str">
        <f>IF($AB$1="NE","",IF(V1727=$V$1,MAX($P$1:P1726)+1,""))</f>
        <v/>
      </c>
      <c r="Q1727" s="44" t="str">
        <f t="shared" si="522"/>
        <v/>
      </c>
      <c r="R1727" s="44" t="str">
        <f t="shared" si="523"/>
        <v/>
      </c>
      <c r="S1727" s="44" t="str">
        <f t="shared" si="524"/>
        <v/>
      </c>
      <c r="T1727" s="44" t="str">
        <f t="shared" si="525"/>
        <v/>
      </c>
      <c r="U1727" s="44" t="str">
        <f t="shared" si="526"/>
        <v/>
      </c>
      <c r="V1727" s="44" t="str">
        <f t="shared" si="527"/>
        <v/>
      </c>
      <c r="X1727" s="44" t="str">
        <f>IF(AA1727=$AA$1,MAX($X$1:X1726)+1,"")</f>
        <v/>
      </c>
      <c r="Y1727" s="44" t="str">
        <f t="shared" si="528"/>
        <v/>
      </c>
      <c r="Z1727" s="44" t="str">
        <f t="shared" si="515"/>
        <v/>
      </c>
      <c r="AA1727" s="44" t="str">
        <f t="shared" si="529"/>
        <v/>
      </c>
      <c r="AB1727" s="44" t="str">
        <f t="shared" si="530"/>
        <v/>
      </c>
      <c r="AC1727" s="45" t="str">
        <f t="shared" si="531"/>
        <v/>
      </c>
      <c r="AD1727" s="45" t="str">
        <f t="shared" si="532"/>
        <v/>
      </c>
      <c r="AG1727"/>
    </row>
    <row r="1728" spans="1:33" x14ac:dyDescent="0.25">
      <c r="A1728" s="41" t="str">
        <f>IF(B1728=$Z$1,MAX($A$1:A1727)+1,"")</f>
        <v/>
      </c>
      <c r="B1728" s="48" t="s">
        <v>38</v>
      </c>
      <c r="C1728" s="41" t="s">
        <v>450</v>
      </c>
      <c r="D1728" s="49" t="s">
        <v>1473</v>
      </c>
      <c r="E1728" s="50">
        <v>702838</v>
      </c>
      <c r="F1728" s="48" t="s">
        <v>24</v>
      </c>
      <c r="H1728" s="63">
        <f t="shared" si="514"/>
        <v>1727</v>
      </c>
      <c r="I1728" s="63" t="str">
        <f t="shared" si="516"/>
        <v/>
      </c>
      <c r="J1728" s="63" t="str">
        <f t="shared" si="517"/>
        <v/>
      </c>
      <c r="K1728" s="63" t="str">
        <f t="shared" si="518"/>
        <v/>
      </c>
      <c r="L1728" s="63" t="str">
        <f t="shared" si="519"/>
        <v/>
      </c>
      <c r="M1728" s="63" t="str">
        <f t="shared" si="520"/>
        <v/>
      </c>
      <c r="N1728" s="63" t="str">
        <f t="shared" si="521"/>
        <v/>
      </c>
      <c r="P1728" s="44" t="str">
        <f>IF($AB$1="NE","",IF(V1728=$V$1,MAX($P$1:P1727)+1,""))</f>
        <v/>
      </c>
      <c r="Q1728" s="44" t="str">
        <f t="shared" si="522"/>
        <v/>
      </c>
      <c r="R1728" s="44" t="str">
        <f t="shared" si="523"/>
        <v/>
      </c>
      <c r="S1728" s="44" t="str">
        <f t="shared" si="524"/>
        <v/>
      </c>
      <c r="T1728" s="44" t="str">
        <f t="shared" si="525"/>
        <v/>
      </c>
      <c r="U1728" s="44" t="str">
        <f t="shared" si="526"/>
        <v/>
      </c>
      <c r="V1728" s="44" t="str">
        <f t="shared" si="527"/>
        <v/>
      </c>
      <c r="X1728" s="44" t="str">
        <f>IF(AA1728=$AA$1,MAX($X$1:X1727)+1,"")</f>
        <v/>
      </c>
      <c r="Y1728" s="44" t="str">
        <f t="shared" si="528"/>
        <v/>
      </c>
      <c r="Z1728" s="44" t="str">
        <f t="shared" si="515"/>
        <v/>
      </c>
      <c r="AA1728" s="44" t="str">
        <f t="shared" si="529"/>
        <v/>
      </c>
      <c r="AB1728" s="44" t="str">
        <f t="shared" si="530"/>
        <v/>
      </c>
      <c r="AC1728" s="45" t="str">
        <f t="shared" si="531"/>
        <v/>
      </c>
      <c r="AD1728" s="45" t="str">
        <f t="shared" si="532"/>
        <v/>
      </c>
      <c r="AG1728"/>
    </row>
    <row r="1729" spans="1:33" x14ac:dyDescent="0.25">
      <c r="A1729" s="41" t="str">
        <f>IF(B1729=$Z$1,MAX($A$1:A1728)+1,"")</f>
        <v/>
      </c>
      <c r="B1729" s="48" t="s">
        <v>38</v>
      </c>
      <c r="C1729" s="41" t="s">
        <v>450</v>
      </c>
      <c r="D1729" s="49" t="s">
        <v>456</v>
      </c>
      <c r="E1729" s="50">
        <v>711918</v>
      </c>
      <c r="F1729" s="48" t="s">
        <v>24</v>
      </c>
      <c r="H1729" s="63">
        <f t="shared" si="514"/>
        <v>1728</v>
      </c>
      <c r="I1729" s="63" t="str">
        <f t="shared" si="516"/>
        <v/>
      </c>
      <c r="J1729" s="63" t="str">
        <f t="shared" si="517"/>
        <v/>
      </c>
      <c r="K1729" s="63" t="str">
        <f t="shared" si="518"/>
        <v/>
      </c>
      <c r="L1729" s="63" t="str">
        <f t="shared" si="519"/>
        <v/>
      </c>
      <c r="M1729" s="63" t="str">
        <f t="shared" si="520"/>
        <v/>
      </c>
      <c r="N1729" s="63" t="str">
        <f t="shared" si="521"/>
        <v/>
      </c>
      <c r="P1729" s="44" t="str">
        <f>IF($AB$1="NE","",IF(V1729=$V$1,MAX($P$1:P1728)+1,""))</f>
        <v/>
      </c>
      <c r="Q1729" s="44" t="str">
        <f t="shared" si="522"/>
        <v/>
      </c>
      <c r="R1729" s="44" t="str">
        <f t="shared" si="523"/>
        <v/>
      </c>
      <c r="S1729" s="44" t="str">
        <f t="shared" si="524"/>
        <v/>
      </c>
      <c r="T1729" s="44" t="str">
        <f t="shared" si="525"/>
        <v/>
      </c>
      <c r="U1729" s="44" t="str">
        <f t="shared" si="526"/>
        <v/>
      </c>
      <c r="V1729" s="44" t="str">
        <f t="shared" si="527"/>
        <v/>
      </c>
      <c r="X1729" s="44" t="str">
        <f>IF(AA1729=$AA$1,MAX($X$1:X1728)+1,"")</f>
        <v/>
      </c>
      <c r="Y1729" s="44" t="str">
        <f t="shared" si="528"/>
        <v/>
      </c>
      <c r="Z1729" s="44" t="str">
        <f t="shared" si="515"/>
        <v/>
      </c>
      <c r="AA1729" s="44" t="str">
        <f t="shared" si="529"/>
        <v/>
      </c>
      <c r="AB1729" s="44" t="str">
        <f t="shared" si="530"/>
        <v/>
      </c>
      <c r="AC1729" s="45" t="str">
        <f t="shared" si="531"/>
        <v/>
      </c>
      <c r="AD1729" s="45" t="str">
        <f t="shared" si="532"/>
        <v/>
      </c>
      <c r="AG1729"/>
    </row>
    <row r="1730" spans="1:33" x14ac:dyDescent="0.25">
      <c r="A1730" s="41" t="str">
        <f>IF(B1730=$Z$1,MAX($A$1:A1729)+1,"")</f>
        <v/>
      </c>
      <c r="B1730" s="48" t="s">
        <v>38</v>
      </c>
      <c r="C1730" s="41" t="s">
        <v>450</v>
      </c>
      <c r="D1730" s="49" t="s">
        <v>457</v>
      </c>
      <c r="E1730" s="50">
        <v>725480</v>
      </c>
      <c r="F1730" s="48" t="s">
        <v>24</v>
      </c>
      <c r="H1730" s="63">
        <f t="shared" si="514"/>
        <v>1729</v>
      </c>
      <c r="I1730" s="63" t="str">
        <f t="shared" si="516"/>
        <v/>
      </c>
      <c r="J1730" s="63" t="str">
        <f t="shared" si="517"/>
        <v/>
      </c>
      <c r="K1730" s="63" t="str">
        <f t="shared" si="518"/>
        <v/>
      </c>
      <c r="L1730" s="63" t="str">
        <f t="shared" si="519"/>
        <v/>
      </c>
      <c r="M1730" s="63" t="str">
        <f t="shared" si="520"/>
        <v/>
      </c>
      <c r="N1730" s="63" t="str">
        <f t="shared" si="521"/>
        <v/>
      </c>
      <c r="P1730" s="44" t="str">
        <f>IF($AB$1="NE","",IF(V1730=$V$1,MAX($P$1:P1729)+1,""))</f>
        <v/>
      </c>
      <c r="Q1730" s="44" t="str">
        <f t="shared" si="522"/>
        <v/>
      </c>
      <c r="R1730" s="44" t="str">
        <f t="shared" si="523"/>
        <v/>
      </c>
      <c r="S1730" s="44" t="str">
        <f t="shared" si="524"/>
        <v/>
      </c>
      <c r="T1730" s="44" t="str">
        <f t="shared" si="525"/>
        <v/>
      </c>
      <c r="U1730" s="44" t="str">
        <f t="shared" si="526"/>
        <v/>
      </c>
      <c r="V1730" s="44" t="str">
        <f t="shared" si="527"/>
        <v/>
      </c>
      <c r="X1730" s="44" t="str">
        <f>IF(AA1730=$AA$1,MAX($X$1:X1729)+1,"")</f>
        <v/>
      </c>
      <c r="Y1730" s="44" t="str">
        <f t="shared" si="528"/>
        <v/>
      </c>
      <c r="Z1730" s="44" t="str">
        <f t="shared" si="515"/>
        <v/>
      </c>
      <c r="AA1730" s="44" t="str">
        <f t="shared" si="529"/>
        <v/>
      </c>
      <c r="AB1730" s="44" t="str">
        <f t="shared" si="530"/>
        <v/>
      </c>
      <c r="AC1730" s="45" t="str">
        <f t="shared" si="531"/>
        <v/>
      </c>
      <c r="AD1730" s="45" t="str">
        <f t="shared" si="532"/>
        <v/>
      </c>
      <c r="AG1730"/>
    </row>
    <row r="1731" spans="1:33" x14ac:dyDescent="0.25">
      <c r="A1731" s="41" t="str">
        <f>IF(B1731=$Z$1,MAX($A$1:A1730)+1,"")</f>
        <v/>
      </c>
      <c r="B1731" s="48" t="s">
        <v>38</v>
      </c>
      <c r="C1731" s="41" t="s">
        <v>450</v>
      </c>
      <c r="D1731" s="49" t="s">
        <v>658</v>
      </c>
      <c r="E1731" s="50">
        <v>725897</v>
      </c>
      <c r="F1731" s="48" t="s">
        <v>24</v>
      </c>
      <c r="H1731" s="63">
        <f t="shared" ref="H1731:H1794" si="533">IF($T$1="ANO",H1730+1,"")</f>
        <v>1730</v>
      </c>
      <c r="I1731" s="63" t="str">
        <f t="shared" si="516"/>
        <v/>
      </c>
      <c r="J1731" s="63" t="str">
        <f t="shared" si="517"/>
        <v/>
      </c>
      <c r="K1731" s="63" t="str">
        <f t="shared" si="518"/>
        <v/>
      </c>
      <c r="L1731" s="63" t="str">
        <f t="shared" si="519"/>
        <v/>
      </c>
      <c r="M1731" s="63" t="str">
        <f t="shared" si="520"/>
        <v/>
      </c>
      <c r="N1731" s="63" t="str">
        <f t="shared" si="521"/>
        <v/>
      </c>
      <c r="P1731" s="44" t="str">
        <f>IF($AB$1="NE","",IF(V1731=$V$1,MAX($P$1:P1730)+1,""))</f>
        <v/>
      </c>
      <c r="Q1731" s="44" t="str">
        <f t="shared" si="522"/>
        <v/>
      </c>
      <c r="R1731" s="44" t="str">
        <f t="shared" si="523"/>
        <v/>
      </c>
      <c r="S1731" s="44" t="str">
        <f t="shared" si="524"/>
        <v/>
      </c>
      <c r="T1731" s="44" t="str">
        <f t="shared" si="525"/>
        <v/>
      </c>
      <c r="U1731" s="44" t="str">
        <f t="shared" si="526"/>
        <v/>
      </c>
      <c r="V1731" s="44" t="str">
        <f t="shared" si="527"/>
        <v/>
      </c>
      <c r="X1731" s="44" t="str">
        <f>IF(AA1731=$AA$1,MAX($X$1:X1730)+1,"")</f>
        <v/>
      </c>
      <c r="Y1731" s="44" t="str">
        <f t="shared" si="528"/>
        <v/>
      </c>
      <c r="Z1731" s="44" t="str">
        <f t="shared" ref="Z1731:Z1794" si="534">IF(Y1731="","",LOOKUP(Y1731,$A$2:$A$10000,$B$2:$B$10000))</f>
        <v/>
      </c>
      <c r="AA1731" s="44" t="str">
        <f t="shared" si="529"/>
        <v/>
      </c>
      <c r="AB1731" s="44" t="str">
        <f t="shared" si="530"/>
        <v/>
      </c>
      <c r="AC1731" s="45" t="str">
        <f t="shared" si="531"/>
        <v/>
      </c>
      <c r="AD1731" s="45" t="str">
        <f t="shared" si="532"/>
        <v/>
      </c>
      <c r="AG1731"/>
    </row>
    <row r="1732" spans="1:33" x14ac:dyDescent="0.25">
      <c r="A1732" s="41" t="str">
        <f>IF(B1732=$Z$1,MAX($A$1:A1731)+1,"")</f>
        <v/>
      </c>
      <c r="B1732" s="48" t="s">
        <v>38</v>
      </c>
      <c r="C1732" s="41" t="s">
        <v>450</v>
      </c>
      <c r="D1732" s="49" t="s">
        <v>450</v>
      </c>
      <c r="E1732" s="50">
        <v>734713</v>
      </c>
      <c r="F1732" s="48" t="s">
        <v>24</v>
      </c>
      <c r="H1732" s="63">
        <f t="shared" si="533"/>
        <v>1731</v>
      </c>
      <c r="I1732" s="63" t="str">
        <f t="shared" si="516"/>
        <v/>
      </c>
      <c r="J1732" s="63" t="str">
        <f t="shared" si="517"/>
        <v/>
      </c>
      <c r="K1732" s="63" t="str">
        <f t="shared" si="518"/>
        <v/>
      </c>
      <c r="L1732" s="63" t="str">
        <f t="shared" si="519"/>
        <v/>
      </c>
      <c r="M1732" s="63" t="str">
        <f t="shared" si="520"/>
        <v/>
      </c>
      <c r="N1732" s="63" t="str">
        <f t="shared" si="521"/>
        <v/>
      </c>
      <c r="P1732" s="44" t="str">
        <f>IF($AB$1="NE","",IF(V1732=$V$1,MAX($P$1:P1731)+1,""))</f>
        <v/>
      </c>
      <c r="Q1732" s="44" t="str">
        <f t="shared" si="522"/>
        <v/>
      </c>
      <c r="R1732" s="44" t="str">
        <f t="shared" si="523"/>
        <v/>
      </c>
      <c r="S1732" s="44" t="str">
        <f t="shared" si="524"/>
        <v/>
      </c>
      <c r="T1732" s="44" t="str">
        <f t="shared" si="525"/>
        <v/>
      </c>
      <c r="U1732" s="44" t="str">
        <f t="shared" si="526"/>
        <v/>
      </c>
      <c r="V1732" s="44" t="str">
        <f t="shared" si="527"/>
        <v/>
      </c>
      <c r="X1732" s="44" t="str">
        <f>IF(AA1732=$AA$1,MAX($X$1:X1731)+1,"")</f>
        <v/>
      </c>
      <c r="Y1732" s="44" t="str">
        <f t="shared" si="528"/>
        <v/>
      </c>
      <c r="Z1732" s="44" t="str">
        <f t="shared" si="534"/>
        <v/>
      </c>
      <c r="AA1732" s="44" t="str">
        <f t="shared" si="529"/>
        <v/>
      </c>
      <c r="AB1732" s="44" t="str">
        <f t="shared" si="530"/>
        <v/>
      </c>
      <c r="AC1732" s="45" t="str">
        <f t="shared" si="531"/>
        <v/>
      </c>
      <c r="AD1732" s="45" t="str">
        <f t="shared" si="532"/>
        <v/>
      </c>
      <c r="AG1732"/>
    </row>
    <row r="1733" spans="1:33" x14ac:dyDescent="0.25">
      <c r="A1733" s="41" t="str">
        <f>IF(B1733=$Z$1,MAX($A$1:A1732)+1,"")</f>
        <v/>
      </c>
      <c r="B1733" s="48" t="s">
        <v>38</v>
      </c>
      <c r="C1733" s="41" t="s">
        <v>450</v>
      </c>
      <c r="D1733" s="49" t="s">
        <v>1474</v>
      </c>
      <c r="E1733" s="50">
        <v>735167</v>
      </c>
      <c r="F1733" s="48" t="s">
        <v>24</v>
      </c>
      <c r="H1733" s="63">
        <f t="shared" si="533"/>
        <v>1732</v>
      </c>
      <c r="I1733" s="63" t="str">
        <f t="shared" si="516"/>
        <v/>
      </c>
      <c r="J1733" s="63" t="str">
        <f t="shared" si="517"/>
        <v/>
      </c>
      <c r="K1733" s="63" t="str">
        <f t="shared" si="518"/>
        <v/>
      </c>
      <c r="L1733" s="63" t="str">
        <f t="shared" si="519"/>
        <v/>
      </c>
      <c r="M1733" s="63" t="str">
        <f t="shared" si="520"/>
        <v/>
      </c>
      <c r="N1733" s="63" t="str">
        <f t="shared" si="521"/>
        <v/>
      </c>
      <c r="P1733" s="44" t="str">
        <f>IF($AB$1="NE","",IF(V1733=$V$1,MAX($P$1:P1732)+1,""))</f>
        <v/>
      </c>
      <c r="Q1733" s="44" t="str">
        <f t="shared" si="522"/>
        <v/>
      </c>
      <c r="R1733" s="44" t="str">
        <f t="shared" si="523"/>
        <v/>
      </c>
      <c r="S1733" s="44" t="str">
        <f t="shared" si="524"/>
        <v/>
      </c>
      <c r="T1733" s="44" t="str">
        <f t="shared" si="525"/>
        <v/>
      </c>
      <c r="U1733" s="44" t="str">
        <f t="shared" si="526"/>
        <v/>
      </c>
      <c r="V1733" s="44" t="str">
        <f t="shared" si="527"/>
        <v/>
      </c>
      <c r="X1733" s="44" t="str">
        <f>IF(AA1733=$AA$1,MAX($X$1:X1732)+1,"")</f>
        <v/>
      </c>
      <c r="Y1733" s="44" t="str">
        <f t="shared" si="528"/>
        <v/>
      </c>
      <c r="Z1733" s="44" t="str">
        <f t="shared" si="534"/>
        <v/>
      </c>
      <c r="AA1733" s="44" t="str">
        <f t="shared" si="529"/>
        <v/>
      </c>
      <c r="AB1733" s="44" t="str">
        <f t="shared" si="530"/>
        <v/>
      </c>
      <c r="AC1733" s="45" t="str">
        <f t="shared" si="531"/>
        <v/>
      </c>
      <c r="AD1733" s="45" t="str">
        <f t="shared" si="532"/>
        <v/>
      </c>
      <c r="AG1733"/>
    </row>
    <row r="1734" spans="1:33" x14ac:dyDescent="0.25">
      <c r="A1734" s="41" t="str">
        <f>IF(B1734=$Z$1,MAX($A$1:A1733)+1,"")</f>
        <v/>
      </c>
      <c r="B1734" s="48" t="s">
        <v>38</v>
      </c>
      <c r="C1734" s="41" t="s">
        <v>450</v>
      </c>
      <c r="D1734" s="49" t="s">
        <v>1475</v>
      </c>
      <c r="E1734" s="50">
        <v>740896</v>
      </c>
      <c r="F1734" s="48" t="s">
        <v>24</v>
      </c>
      <c r="H1734" s="63">
        <f t="shared" si="533"/>
        <v>1733</v>
      </c>
      <c r="I1734" s="63" t="str">
        <f t="shared" si="516"/>
        <v/>
      </c>
      <c r="J1734" s="63" t="str">
        <f t="shared" si="517"/>
        <v/>
      </c>
      <c r="K1734" s="63" t="str">
        <f t="shared" si="518"/>
        <v/>
      </c>
      <c r="L1734" s="63" t="str">
        <f t="shared" si="519"/>
        <v/>
      </c>
      <c r="M1734" s="63" t="str">
        <f t="shared" si="520"/>
        <v/>
      </c>
      <c r="N1734" s="63" t="str">
        <f t="shared" si="521"/>
        <v/>
      </c>
      <c r="P1734" s="44" t="str">
        <f>IF($AB$1="NE","",IF(V1734=$V$1,MAX($P$1:P1733)+1,""))</f>
        <v/>
      </c>
      <c r="Q1734" s="44" t="str">
        <f t="shared" si="522"/>
        <v/>
      </c>
      <c r="R1734" s="44" t="str">
        <f t="shared" si="523"/>
        <v/>
      </c>
      <c r="S1734" s="44" t="str">
        <f t="shared" si="524"/>
        <v/>
      </c>
      <c r="T1734" s="44" t="str">
        <f t="shared" si="525"/>
        <v/>
      </c>
      <c r="U1734" s="44" t="str">
        <f t="shared" si="526"/>
        <v/>
      </c>
      <c r="V1734" s="44" t="str">
        <f t="shared" si="527"/>
        <v/>
      </c>
      <c r="X1734" s="44" t="str">
        <f>IF(AA1734=$AA$1,MAX($X$1:X1733)+1,"")</f>
        <v/>
      </c>
      <c r="Y1734" s="44" t="str">
        <f t="shared" si="528"/>
        <v/>
      </c>
      <c r="Z1734" s="44" t="str">
        <f t="shared" si="534"/>
        <v/>
      </c>
      <c r="AA1734" s="44" t="str">
        <f t="shared" si="529"/>
        <v/>
      </c>
      <c r="AB1734" s="44" t="str">
        <f t="shared" si="530"/>
        <v/>
      </c>
      <c r="AC1734" s="45" t="str">
        <f t="shared" si="531"/>
        <v/>
      </c>
      <c r="AD1734" s="45" t="str">
        <f t="shared" si="532"/>
        <v/>
      </c>
      <c r="AG1734"/>
    </row>
    <row r="1735" spans="1:33" x14ac:dyDescent="0.25">
      <c r="A1735" s="41" t="str">
        <f>IF(B1735=$Z$1,MAX($A$1:A1734)+1,"")</f>
        <v/>
      </c>
      <c r="B1735" s="48" t="s">
        <v>38</v>
      </c>
      <c r="C1735" s="41" t="s">
        <v>450</v>
      </c>
      <c r="D1735" s="49" t="s">
        <v>1476</v>
      </c>
      <c r="E1735" s="50">
        <v>745588</v>
      </c>
      <c r="F1735" s="48" t="s">
        <v>24</v>
      </c>
      <c r="H1735" s="63">
        <f t="shared" si="533"/>
        <v>1734</v>
      </c>
      <c r="I1735" s="63" t="str">
        <f t="shared" si="516"/>
        <v/>
      </c>
      <c r="J1735" s="63" t="str">
        <f t="shared" si="517"/>
        <v/>
      </c>
      <c r="K1735" s="63" t="str">
        <f t="shared" si="518"/>
        <v/>
      </c>
      <c r="L1735" s="63" t="str">
        <f t="shared" si="519"/>
        <v/>
      </c>
      <c r="M1735" s="63" t="str">
        <f t="shared" si="520"/>
        <v/>
      </c>
      <c r="N1735" s="63" t="str">
        <f t="shared" si="521"/>
        <v/>
      </c>
      <c r="P1735" s="44" t="str">
        <f>IF($AB$1="NE","",IF(V1735=$V$1,MAX($P$1:P1734)+1,""))</f>
        <v/>
      </c>
      <c r="Q1735" s="44" t="str">
        <f t="shared" si="522"/>
        <v/>
      </c>
      <c r="R1735" s="44" t="str">
        <f t="shared" si="523"/>
        <v/>
      </c>
      <c r="S1735" s="44" t="str">
        <f t="shared" si="524"/>
        <v/>
      </c>
      <c r="T1735" s="44" t="str">
        <f t="shared" si="525"/>
        <v/>
      </c>
      <c r="U1735" s="44" t="str">
        <f t="shared" si="526"/>
        <v/>
      </c>
      <c r="V1735" s="44" t="str">
        <f t="shared" si="527"/>
        <v/>
      </c>
      <c r="X1735" s="44" t="str">
        <f>IF(AA1735=$AA$1,MAX($X$1:X1734)+1,"")</f>
        <v/>
      </c>
      <c r="Y1735" s="44" t="str">
        <f t="shared" si="528"/>
        <v/>
      </c>
      <c r="Z1735" s="44" t="str">
        <f t="shared" si="534"/>
        <v/>
      </c>
      <c r="AA1735" s="44" t="str">
        <f t="shared" si="529"/>
        <v/>
      </c>
      <c r="AB1735" s="44" t="str">
        <f t="shared" si="530"/>
        <v/>
      </c>
      <c r="AC1735" s="45" t="str">
        <f t="shared" si="531"/>
        <v/>
      </c>
      <c r="AD1735" s="45" t="str">
        <f t="shared" si="532"/>
        <v/>
      </c>
      <c r="AG1735"/>
    </row>
    <row r="1736" spans="1:33" x14ac:dyDescent="0.25">
      <c r="A1736" s="41" t="str">
        <f>IF(B1736=$Z$1,MAX($A$1:A1735)+1,"")</f>
        <v/>
      </c>
      <c r="B1736" s="48" t="s">
        <v>38</v>
      </c>
      <c r="C1736" s="41" t="s">
        <v>450</v>
      </c>
      <c r="D1736" s="49" t="s">
        <v>1477</v>
      </c>
      <c r="E1736" s="50">
        <v>753939</v>
      </c>
      <c r="F1736" s="48" t="s">
        <v>24</v>
      </c>
      <c r="H1736" s="63">
        <f t="shared" si="533"/>
        <v>1735</v>
      </c>
      <c r="I1736" s="63" t="str">
        <f t="shared" si="516"/>
        <v/>
      </c>
      <c r="J1736" s="63" t="str">
        <f t="shared" si="517"/>
        <v/>
      </c>
      <c r="K1736" s="63" t="str">
        <f t="shared" si="518"/>
        <v/>
      </c>
      <c r="L1736" s="63" t="str">
        <f t="shared" si="519"/>
        <v/>
      </c>
      <c r="M1736" s="63" t="str">
        <f t="shared" si="520"/>
        <v/>
      </c>
      <c r="N1736" s="63" t="str">
        <f t="shared" si="521"/>
        <v/>
      </c>
      <c r="P1736" s="44" t="str">
        <f>IF($AB$1="NE","",IF(V1736=$V$1,MAX($P$1:P1735)+1,""))</f>
        <v/>
      </c>
      <c r="Q1736" s="44" t="str">
        <f t="shared" si="522"/>
        <v/>
      </c>
      <c r="R1736" s="44" t="str">
        <f t="shared" si="523"/>
        <v/>
      </c>
      <c r="S1736" s="44" t="str">
        <f t="shared" si="524"/>
        <v/>
      </c>
      <c r="T1736" s="44" t="str">
        <f t="shared" si="525"/>
        <v/>
      </c>
      <c r="U1736" s="44" t="str">
        <f t="shared" si="526"/>
        <v/>
      </c>
      <c r="V1736" s="44" t="str">
        <f t="shared" si="527"/>
        <v/>
      </c>
      <c r="X1736" s="44" t="str">
        <f>IF(AA1736=$AA$1,MAX($X$1:X1735)+1,"")</f>
        <v/>
      </c>
      <c r="Y1736" s="44" t="str">
        <f t="shared" si="528"/>
        <v/>
      </c>
      <c r="Z1736" s="44" t="str">
        <f t="shared" si="534"/>
        <v/>
      </c>
      <c r="AA1736" s="44" t="str">
        <f t="shared" si="529"/>
        <v/>
      </c>
      <c r="AB1736" s="44" t="str">
        <f t="shared" si="530"/>
        <v/>
      </c>
      <c r="AC1736" s="45" t="str">
        <f t="shared" si="531"/>
        <v/>
      </c>
      <c r="AD1736" s="45" t="str">
        <f t="shared" si="532"/>
        <v/>
      </c>
      <c r="AG1736"/>
    </row>
    <row r="1737" spans="1:33" x14ac:dyDescent="0.25">
      <c r="A1737" s="41" t="str">
        <f>IF(B1737=$Z$1,MAX($A$1:A1736)+1,"")</f>
        <v/>
      </c>
      <c r="B1737" s="48" t="s">
        <v>38</v>
      </c>
      <c r="C1737" s="41" t="s">
        <v>450</v>
      </c>
      <c r="D1737" s="49" t="s">
        <v>1478</v>
      </c>
      <c r="E1737" s="50">
        <v>757748</v>
      </c>
      <c r="F1737" s="48" t="s">
        <v>24</v>
      </c>
      <c r="H1737" s="63">
        <f t="shared" si="533"/>
        <v>1736</v>
      </c>
      <c r="I1737" s="63" t="str">
        <f t="shared" si="516"/>
        <v/>
      </c>
      <c r="J1737" s="63" t="str">
        <f t="shared" si="517"/>
        <v/>
      </c>
      <c r="K1737" s="63" t="str">
        <f t="shared" si="518"/>
        <v/>
      </c>
      <c r="L1737" s="63" t="str">
        <f t="shared" si="519"/>
        <v/>
      </c>
      <c r="M1737" s="63" t="str">
        <f t="shared" si="520"/>
        <v/>
      </c>
      <c r="N1737" s="63" t="str">
        <f t="shared" si="521"/>
        <v/>
      </c>
      <c r="P1737" s="44" t="str">
        <f>IF($AB$1="NE","",IF(V1737=$V$1,MAX($P$1:P1736)+1,""))</f>
        <v/>
      </c>
      <c r="Q1737" s="44" t="str">
        <f t="shared" si="522"/>
        <v/>
      </c>
      <c r="R1737" s="44" t="str">
        <f t="shared" si="523"/>
        <v/>
      </c>
      <c r="S1737" s="44" t="str">
        <f t="shared" si="524"/>
        <v/>
      </c>
      <c r="T1737" s="44" t="str">
        <f t="shared" si="525"/>
        <v/>
      </c>
      <c r="U1737" s="44" t="str">
        <f t="shared" si="526"/>
        <v/>
      </c>
      <c r="V1737" s="44" t="str">
        <f t="shared" si="527"/>
        <v/>
      </c>
      <c r="X1737" s="44" t="str">
        <f>IF(AA1737=$AA$1,MAX($X$1:X1736)+1,"")</f>
        <v/>
      </c>
      <c r="Y1737" s="44" t="str">
        <f t="shared" si="528"/>
        <v/>
      </c>
      <c r="Z1737" s="44" t="str">
        <f t="shared" si="534"/>
        <v/>
      </c>
      <c r="AA1737" s="44" t="str">
        <f t="shared" si="529"/>
        <v/>
      </c>
      <c r="AB1737" s="44" t="str">
        <f t="shared" si="530"/>
        <v/>
      </c>
      <c r="AC1737" s="45" t="str">
        <f t="shared" si="531"/>
        <v/>
      </c>
      <c r="AD1737" s="45" t="str">
        <f t="shared" si="532"/>
        <v/>
      </c>
      <c r="AG1737"/>
    </row>
    <row r="1738" spans="1:33" x14ac:dyDescent="0.25">
      <c r="A1738" s="41" t="str">
        <f>IF(B1738=$Z$1,MAX($A$1:A1737)+1,"")</f>
        <v/>
      </c>
      <c r="B1738" s="48" t="s">
        <v>38</v>
      </c>
      <c r="C1738" s="41" t="s">
        <v>450</v>
      </c>
      <c r="D1738" s="49" t="s">
        <v>458</v>
      </c>
      <c r="E1738" s="50">
        <v>768014</v>
      </c>
      <c r="F1738" s="48" t="s">
        <v>24</v>
      </c>
      <c r="H1738" s="63">
        <f t="shared" si="533"/>
        <v>1737</v>
      </c>
      <c r="I1738" s="63" t="str">
        <f t="shared" si="516"/>
        <v/>
      </c>
      <c r="J1738" s="63" t="str">
        <f t="shared" si="517"/>
        <v/>
      </c>
      <c r="K1738" s="63" t="str">
        <f t="shared" si="518"/>
        <v/>
      </c>
      <c r="L1738" s="63" t="str">
        <f t="shared" si="519"/>
        <v/>
      </c>
      <c r="M1738" s="63" t="str">
        <f t="shared" si="520"/>
        <v/>
      </c>
      <c r="N1738" s="63" t="str">
        <f t="shared" si="521"/>
        <v/>
      </c>
      <c r="P1738" s="44" t="str">
        <f>IF($AB$1="NE","",IF(V1738=$V$1,MAX($P$1:P1737)+1,""))</f>
        <v/>
      </c>
      <c r="Q1738" s="44" t="str">
        <f t="shared" si="522"/>
        <v/>
      </c>
      <c r="R1738" s="44" t="str">
        <f t="shared" si="523"/>
        <v/>
      </c>
      <c r="S1738" s="44" t="str">
        <f t="shared" si="524"/>
        <v/>
      </c>
      <c r="T1738" s="44" t="str">
        <f t="shared" si="525"/>
        <v/>
      </c>
      <c r="U1738" s="44" t="str">
        <f t="shared" si="526"/>
        <v/>
      </c>
      <c r="V1738" s="44" t="str">
        <f t="shared" si="527"/>
        <v/>
      </c>
      <c r="X1738" s="44" t="str">
        <f>IF(AA1738=$AA$1,MAX($X$1:X1737)+1,"")</f>
        <v/>
      </c>
      <c r="Y1738" s="44" t="str">
        <f t="shared" si="528"/>
        <v/>
      </c>
      <c r="Z1738" s="44" t="str">
        <f t="shared" si="534"/>
        <v/>
      </c>
      <c r="AA1738" s="44" t="str">
        <f t="shared" si="529"/>
        <v/>
      </c>
      <c r="AB1738" s="44" t="str">
        <f t="shared" si="530"/>
        <v/>
      </c>
      <c r="AC1738" s="45" t="str">
        <f t="shared" si="531"/>
        <v/>
      </c>
      <c r="AD1738" s="45" t="str">
        <f t="shared" si="532"/>
        <v/>
      </c>
      <c r="AG1738"/>
    </row>
    <row r="1739" spans="1:33" x14ac:dyDescent="0.25">
      <c r="A1739" s="41" t="str">
        <f>IF(B1739=$Z$1,MAX($A$1:A1738)+1,"")</f>
        <v/>
      </c>
      <c r="B1739" s="48" t="s">
        <v>38</v>
      </c>
      <c r="C1739" s="41" t="s">
        <v>450</v>
      </c>
      <c r="D1739" s="49" t="s">
        <v>459</v>
      </c>
      <c r="E1739" s="50">
        <v>768685</v>
      </c>
      <c r="F1739" s="48" t="s">
        <v>24</v>
      </c>
      <c r="H1739" s="63">
        <f t="shared" si="533"/>
        <v>1738</v>
      </c>
      <c r="I1739" s="63" t="str">
        <f t="shared" ref="I1739:I1802" si="535">IF(I1738="","",IF(MAX($P$2:$P$10000)=I1738,"",I1738+1))</f>
        <v/>
      </c>
      <c r="J1739" s="63" t="str">
        <f t="shared" ref="J1739:J1802" si="536">IF(I1739="","",LOOKUP(Q1739,$P$2:$P$10000,$R$2:$R$10000))</f>
        <v/>
      </c>
      <c r="K1739" s="63" t="str">
        <f t="shared" ref="K1739:K1802" si="537">IF(I1739="","",LOOKUP(I1739,$P$2:$P$10000,$S$2:$S$10000))</f>
        <v/>
      </c>
      <c r="L1739" s="63" t="str">
        <f t="shared" ref="L1739:L1802" si="538">IF(I1739="","",LOOKUP(I1739,$P$2:$P$10000,$T$2:$T$10000))</f>
        <v/>
      </c>
      <c r="M1739" s="63" t="str">
        <f t="shared" ref="M1739:M1802" si="539">IF(I1739="","",LOOKUP(I1739,$P$2:$P$10000,$U$2:$U$10000))</f>
        <v/>
      </c>
      <c r="N1739" s="63" t="str">
        <f t="shared" ref="N1739:N1802" si="540">IF(I1739="","",LOOKUP(I1739,$P$2:$P$10000,$V$2:$V$10000))</f>
        <v/>
      </c>
      <c r="P1739" s="44" t="str">
        <f>IF($AB$1="NE","",IF(V1739=$V$1,MAX($P$1:P1738)+1,""))</f>
        <v/>
      </c>
      <c r="Q1739" s="44" t="str">
        <f t="shared" ref="Q1739:Q1802" si="541">IF(Q1738="","",IF(MAX($X$2:$X$10000)=Q1738,"",Q1738+1))</f>
        <v/>
      </c>
      <c r="R1739" s="44" t="str">
        <f t="shared" ref="R1739:R1802" si="542">IF(Q1739="","",LOOKUP(Q1739,$Y$2:$Y$10000,$Z$2:$Z$10000))</f>
        <v/>
      </c>
      <c r="S1739" s="44" t="str">
        <f t="shared" ref="S1739:S1802" si="543">IF(Q1739="","",LOOKUP(Q1739,$X$2:$X$10000,$AA$2:$AA$10000))</f>
        <v/>
      </c>
      <c r="T1739" s="44" t="str">
        <f t="shared" ref="T1739:T1802" si="544">IF(Q1739="","",LOOKUP(Q1739,$X$2:$X$10000,$AB$2:$AB$10000))</f>
        <v/>
      </c>
      <c r="U1739" s="44" t="str">
        <f t="shared" ref="U1739:U1802" si="545">IF(Q1739="","",LOOKUP(Q1739,$X$2:$X$10000,$AC$2:$AC$10000))</f>
        <v/>
      </c>
      <c r="V1739" s="44" t="str">
        <f t="shared" ref="V1739:V1802" si="546">IF(Q1739="","",LOOKUP(Q1739,$X$2:$X$10000,$AD$2:$AD$10000))</f>
        <v/>
      </c>
      <c r="X1739" s="44" t="str">
        <f>IF(AA1739=$AA$1,MAX($X$1:X1738)+1,"")</f>
        <v/>
      </c>
      <c r="Y1739" s="44" t="str">
        <f t="shared" ref="Y1739:Y1802" si="547">IF(Y1738="","",IF(MAX($A$2:$A$10000)=Y1738,"",Y1738+1))</f>
        <v/>
      </c>
      <c r="Z1739" s="44" t="str">
        <f t="shared" si="534"/>
        <v/>
      </c>
      <c r="AA1739" s="44" t="str">
        <f t="shared" ref="AA1739:AA1802" si="548">IF(Y1739="","",LOOKUP(Y1739,$A$2:$A$10000,$C$2:$C$10000))</f>
        <v/>
      </c>
      <c r="AB1739" s="44" t="str">
        <f t="shared" ref="AB1739:AB1802" si="549">IF(Y1739="","",LOOKUP(Y1739,$A$2:$A$10000,$D$2:$D$10000))</f>
        <v/>
      </c>
      <c r="AC1739" s="45" t="str">
        <f t="shared" ref="AC1739:AC1802" si="550">IF(Y1739="","",LOOKUP(Y1739,$A$2:$A$10000,$E$2:$E$10000))</f>
        <v/>
      </c>
      <c r="AD1739" s="45" t="str">
        <f t="shared" ref="AD1739:AD1802" si="551">IF(Y1739="","",LOOKUP(Y1739,$A$2:$A$10000,$F$2:$F$10000))</f>
        <v/>
      </c>
      <c r="AG1739"/>
    </row>
    <row r="1740" spans="1:33" x14ac:dyDescent="0.25">
      <c r="A1740" s="41" t="str">
        <f>IF(B1740=$Z$1,MAX($A$1:A1739)+1,"")</f>
        <v/>
      </c>
      <c r="B1740" s="48" t="s">
        <v>38</v>
      </c>
      <c r="C1740" s="41" t="s">
        <v>450</v>
      </c>
      <c r="D1740" s="49" t="s">
        <v>460</v>
      </c>
      <c r="E1740" s="50">
        <v>773387</v>
      </c>
      <c r="F1740" s="48" t="s">
        <v>24</v>
      </c>
      <c r="H1740" s="63">
        <f t="shared" si="533"/>
        <v>1739</v>
      </c>
      <c r="I1740" s="63" t="str">
        <f t="shared" si="535"/>
        <v/>
      </c>
      <c r="J1740" s="63" t="str">
        <f t="shared" si="536"/>
        <v/>
      </c>
      <c r="K1740" s="63" t="str">
        <f t="shared" si="537"/>
        <v/>
      </c>
      <c r="L1740" s="63" t="str">
        <f t="shared" si="538"/>
        <v/>
      </c>
      <c r="M1740" s="63" t="str">
        <f t="shared" si="539"/>
        <v/>
      </c>
      <c r="N1740" s="63" t="str">
        <f t="shared" si="540"/>
        <v/>
      </c>
      <c r="P1740" s="44" t="str">
        <f>IF($AB$1="NE","",IF(V1740=$V$1,MAX($P$1:P1739)+1,""))</f>
        <v/>
      </c>
      <c r="Q1740" s="44" t="str">
        <f t="shared" si="541"/>
        <v/>
      </c>
      <c r="R1740" s="44" t="str">
        <f t="shared" si="542"/>
        <v/>
      </c>
      <c r="S1740" s="44" t="str">
        <f t="shared" si="543"/>
        <v/>
      </c>
      <c r="T1740" s="44" t="str">
        <f t="shared" si="544"/>
        <v/>
      </c>
      <c r="U1740" s="44" t="str">
        <f t="shared" si="545"/>
        <v/>
      </c>
      <c r="V1740" s="44" t="str">
        <f t="shared" si="546"/>
        <v/>
      </c>
      <c r="X1740" s="44" t="str">
        <f>IF(AA1740=$AA$1,MAX($X$1:X1739)+1,"")</f>
        <v/>
      </c>
      <c r="Y1740" s="44" t="str">
        <f t="shared" si="547"/>
        <v/>
      </c>
      <c r="Z1740" s="44" t="str">
        <f t="shared" si="534"/>
        <v/>
      </c>
      <c r="AA1740" s="44" t="str">
        <f t="shared" si="548"/>
        <v/>
      </c>
      <c r="AB1740" s="44" t="str">
        <f t="shared" si="549"/>
        <v/>
      </c>
      <c r="AC1740" s="45" t="str">
        <f t="shared" si="550"/>
        <v/>
      </c>
      <c r="AD1740" s="45" t="str">
        <f t="shared" si="551"/>
        <v/>
      </c>
      <c r="AG1740"/>
    </row>
    <row r="1741" spans="1:33" x14ac:dyDescent="0.25">
      <c r="A1741" s="41" t="str">
        <f>IF(B1741=$Z$1,MAX($A$1:A1740)+1,"")</f>
        <v/>
      </c>
      <c r="B1741" s="48" t="s">
        <v>38</v>
      </c>
      <c r="C1741" s="41" t="s">
        <v>450</v>
      </c>
      <c r="D1741" s="51" t="s">
        <v>1479</v>
      </c>
      <c r="E1741" s="50">
        <v>780863</v>
      </c>
      <c r="F1741" s="48" t="s">
        <v>24</v>
      </c>
      <c r="H1741" s="63">
        <f t="shared" si="533"/>
        <v>1740</v>
      </c>
      <c r="I1741" s="63" t="str">
        <f t="shared" si="535"/>
        <v/>
      </c>
      <c r="J1741" s="63" t="str">
        <f t="shared" si="536"/>
        <v/>
      </c>
      <c r="K1741" s="63" t="str">
        <f t="shared" si="537"/>
        <v/>
      </c>
      <c r="L1741" s="63" t="str">
        <f t="shared" si="538"/>
        <v/>
      </c>
      <c r="M1741" s="63" t="str">
        <f t="shared" si="539"/>
        <v/>
      </c>
      <c r="N1741" s="63" t="str">
        <f t="shared" si="540"/>
        <v/>
      </c>
      <c r="P1741" s="44" t="str">
        <f>IF($AB$1="NE","",IF(V1741=$V$1,MAX($P$1:P1740)+1,""))</f>
        <v/>
      </c>
      <c r="Q1741" s="44" t="str">
        <f t="shared" si="541"/>
        <v/>
      </c>
      <c r="R1741" s="44" t="str">
        <f t="shared" si="542"/>
        <v/>
      </c>
      <c r="S1741" s="44" t="str">
        <f t="shared" si="543"/>
        <v/>
      </c>
      <c r="T1741" s="44" t="str">
        <f t="shared" si="544"/>
        <v/>
      </c>
      <c r="U1741" s="44" t="str">
        <f t="shared" si="545"/>
        <v/>
      </c>
      <c r="V1741" s="44" t="str">
        <f t="shared" si="546"/>
        <v/>
      </c>
      <c r="X1741" s="44" t="str">
        <f>IF(AA1741=$AA$1,MAX($X$1:X1740)+1,"")</f>
        <v/>
      </c>
      <c r="Y1741" s="44" t="str">
        <f t="shared" si="547"/>
        <v/>
      </c>
      <c r="Z1741" s="44" t="str">
        <f t="shared" si="534"/>
        <v/>
      </c>
      <c r="AA1741" s="44" t="str">
        <f t="shared" si="548"/>
        <v/>
      </c>
      <c r="AB1741" s="44" t="str">
        <f t="shared" si="549"/>
        <v/>
      </c>
      <c r="AC1741" s="45" t="str">
        <f t="shared" si="550"/>
        <v/>
      </c>
      <c r="AD1741" s="45" t="str">
        <f t="shared" si="551"/>
        <v/>
      </c>
      <c r="AG1741"/>
    </row>
    <row r="1742" spans="1:33" x14ac:dyDescent="0.25">
      <c r="A1742" s="41" t="str">
        <f>IF(B1742=$Z$1,MAX($A$1:A1741)+1,"")</f>
        <v/>
      </c>
      <c r="B1742" s="48" t="s">
        <v>38</v>
      </c>
      <c r="C1742" s="41" t="s">
        <v>450</v>
      </c>
      <c r="D1742" s="49" t="s">
        <v>1480</v>
      </c>
      <c r="E1742" s="50">
        <v>606740</v>
      </c>
      <c r="F1742" s="48" t="s">
        <v>24</v>
      </c>
      <c r="H1742" s="63">
        <f t="shared" si="533"/>
        <v>1741</v>
      </c>
      <c r="I1742" s="63" t="str">
        <f t="shared" si="535"/>
        <v/>
      </c>
      <c r="J1742" s="63" t="str">
        <f t="shared" si="536"/>
        <v/>
      </c>
      <c r="K1742" s="63" t="str">
        <f t="shared" si="537"/>
        <v/>
      </c>
      <c r="L1742" s="63" t="str">
        <f t="shared" si="538"/>
        <v/>
      </c>
      <c r="M1742" s="63" t="str">
        <f t="shared" si="539"/>
        <v/>
      </c>
      <c r="N1742" s="63" t="str">
        <f t="shared" si="540"/>
        <v/>
      </c>
      <c r="P1742" s="44" t="str">
        <f>IF($AB$1="NE","",IF(V1742=$V$1,MAX($P$1:P1741)+1,""))</f>
        <v/>
      </c>
      <c r="Q1742" s="44" t="str">
        <f t="shared" si="541"/>
        <v/>
      </c>
      <c r="R1742" s="44" t="str">
        <f t="shared" si="542"/>
        <v/>
      </c>
      <c r="S1742" s="44" t="str">
        <f t="shared" si="543"/>
        <v/>
      </c>
      <c r="T1742" s="44" t="str">
        <f t="shared" si="544"/>
        <v/>
      </c>
      <c r="U1742" s="44" t="str">
        <f t="shared" si="545"/>
        <v/>
      </c>
      <c r="V1742" s="44" t="str">
        <f t="shared" si="546"/>
        <v/>
      </c>
      <c r="X1742" s="44" t="str">
        <f>IF(AA1742=$AA$1,MAX($X$1:X1741)+1,"")</f>
        <v/>
      </c>
      <c r="Y1742" s="44" t="str">
        <f t="shared" si="547"/>
        <v/>
      </c>
      <c r="Z1742" s="44" t="str">
        <f t="shared" si="534"/>
        <v/>
      </c>
      <c r="AA1742" s="44" t="str">
        <f t="shared" si="548"/>
        <v/>
      </c>
      <c r="AB1742" s="44" t="str">
        <f t="shared" si="549"/>
        <v/>
      </c>
      <c r="AC1742" s="45" t="str">
        <f t="shared" si="550"/>
        <v/>
      </c>
      <c r="AD1742" s="45" t="str">
        <f t="shared" si="551"/>
        <v/>
      </c>
      <c r="AG1742"/>
    </row>
    <row r="1743" spans="1:33" x14ac:dyDescent="0.25">
      <c r="A1743" s="41" t="str">
        <f>IF(B1743=$Z$1,MAX($A$1:A1742)+1,"")</f>
        <v/>
      </c>
      <c r="B1743" s="48" t="s">
        <v>38</v>
      </c>
      <c r="C1743" s="41" t="s">
        <v>450</v>
      </c>
      <c r="D1743" s="49" t="s">
        <v>1481</v>
      </c>
      <c r="E1743" s="50">
        <v>782351</v>
      </c>
      <c r="F1743" s="48" t="s">
        <v>24</v>
      </c>
      <c r="H1743" s="63">
        <f t="shared" si="533"/>
        <v>1742</v>
      </c>
      <c r="I1743" s="63" t="str">
        <f t="shared" si="535"/>
        <v/>
      </c>
      <c r="J1743" s="63" t="str">
        <f t="shared" si="536"/>
        <v/>
      </c>
      <c r="K1743" s="63" t="str">
        <f t="shared" si="537"/>
        <v/>
      </c>
      <c r="L1743" s="63" t="str">
        <f t="shared" si="538"/>
        <v/>
      </c>
      <c r="M1743" s="63" t="str">
        <f t="shared" si="539"/>
        <v/>
      </c>
      <c r="N1743" s="63" t="str">
        <f t="shared" si="540"/>
        <v/>
      </c>
      <c r="P1743" s="44" t="str">
        <f>IF($AB$1="NE","",IF(V1743=$V$1,MAX($P$1:P1742)+1,""))</f>
        <v/>
      </c>
      <c r="Q1743" s="44" t="str">
        <f t="shared" si="541"/>
        <v/>
      </c>
      <c r="R1743" s="44" t="str">
        <f t="shared" si="542"/>
        <v/>
      </c>
      <c r="S1743" s="44" t="str">
        <f t="shared" si="543"/>
        <v/>
      </c>
      <c r="T1743" s="44" t="str">
        <f t="shared" si="544"/>
        <v/>
      </c>
      <c r="U1743" s="44" t="str">
        <f t="shared" si="545"/>
        <v/>
      </c>
      <c r="V1743" s="44" t="str">
        <f t="shared" si="546"/>
        <v/>
      </c>
      <c r="X1743" s="44" t="str">
        <f>IF(AA1743=$AA$1,MAX($X$1:X1742)+1,"")</f>
        <v/>
      </c>
      <c r="Y1743" s="44" t="str">
        <f t="shared" si="547"/>
        <v/>
      </c>
      <c r="Z1743" s="44" t="str">
        <f t="shared" si="534"/>
        <v/>
      </c>
      <c r="AA1743" s="44" t="str">
        <f t="shared" si="548"/>
        <v/>
      </c>
      <c r="AB1743" s="44" t="str">
        <f t="shared" si="549"/>
        <v/>
      </c>
      <c r="AC1743" s="45" t="str">
        <f t="shared" si="550"/>
        <v/>
      </c>
      <c r="AD1743" s="45" t="str">
        <f t="shared" si="551"/>
        <v/>
      </c>
      <c r="AG1743"/>
    </row>
    <row r="1744" spans="1:33" x14ac:dyDescent="0.25">
      <c r="A1744" s="41" t="str">
        <f>IF(B1744=$Z$1,MAX($A$1:A1743)+1,"")</f>
        <v/>
      </c>
      <c r="B1744" s="48" t="s">
        <v>38</v>
      </c>
      <c r="C1744" s="41" t="s">
        <v>450</v>
      </c>
      <c r="D1744" s="49" t="s">
        <v>1482</v>
      </c>
      <c r="E1744" s="50">
        <v>784052</v>
      </c>
      <c r="F1744" s="48" t="s">
        <v>24</v>
      </c>
      <c r="H1744" s="63">
        <f t="shared" si="533"/>
        <v>1743</v>
      </c>
      <c r="I1744" s="63" t="str">
        <f t="shared" si="535"/>
        <v/>
      </c>
      <c r="J1744" s="63" t="str">
        <f t="shared" si="536"/>
        <v/>
      </c>
      <c r="K1744" s="63" t="str">
        <f t="shared" si="537"/>
        <v/>
      </c>
      <c r="L1744" s="63" t="str">
        <f t="shared" si="538"/>
        <v/>
      </c>
      <c r="M1744" s="63" t="str">
        <f t="shared" si="539"/>
        <v/>
      </c>
      <c r="N1744" s="63" t="str">
        <f t="shared" si="540"/>
        <v/>
      </c>
      <c r="P1744" s="44" t="str">
        <f>IF($AB$1="NE","",IF(V1744=$V$1,MAX($P$1:P1743)+1,""))</f>
        <v/>
      </c>
      <c r="Q1744" s="44" t="str">
        <f t="shared" si="541"/>
        <v/>
      </c>
      <c r="R1744" s="44" t="str">
        <f t="shared" si="542"/>
        <v/>
      </c>
      <c r="S1744" s="44" t="str">
        <f t="shared" si="543"/>
        <v/>
      </c>
      <c r="T1744" s="44" t="str">
        <f t="shared" si="544"/>
        <v/>
      </c>
      <c r="U1744" s="44" t="str">
        <f t="shared" si="545"/>
        <v/>
      </c>
      <c r="V1744" s="44" t="str">
        <f t="shared" si="546"/>
        <v/>
      </c>
      <c r="X1744" s="44" t="str">
        <f>IF(AA1744=$AA$1,MAX($X$1:X1743)+1,"")</f>
        <v/>
      </c>
      <c r="Y1744" s="44" t="str">
        <f t="shared" si="547"/>
        <v/>
      </c>
      <c r="Z1744" s="44" t="str">
        <f t="shared" si="534"/>
        <v/>
      </c>
      <c r="AA1744" s="44" t="str">
        <f t="shared" si="548"/>
        <v/>
      </c>
      <c r="AB1744" s="44" t="str">
        <f t="shared" si="549"/>
        <v/>
      </c>
      <c r="AC1744" s="45" t="str">
        <f t="shared" si="550"/>
        <v/>
      </c>
      <c r="AD1744" s="45" t="str">
        <f t="shared" si="551"/>
        <v/>
      </c>
      <c r="AG1744"/>
    </row>
    <row r="1745" spans="1:33" x14ac:dyDescent="0.25">
      <c r="A1745" s="41" t="str">
        <f>IF(B1745=$Z$1,MAX($A$1:A1744)+1,"")</f>
        <v/>
      </c>
      <c r="B1745" s="48" t="s">
        <v>38</v>
      </c>
      <c r="C1745" s="41" t="s">
        <v>450</v>
      </c>
      <c r="D1745" s="49" t="s">
        <v>1483</v>
      </c>
      <c r="E1745" s="50">
        <v>789054</v>
      </c>
      <c r="F1745" s="48" t="s">
        <v>24</v>
      </c>
      <c r="H1745" s="63">
        <f t="shared" si="533"/>
        <v>1744</v>
      </c>
      <c r="I1745" s="63" t="str">
        <f t="shared" si="535"/>
        <v/>
      </c>
      <c r="J1745" s="63" t="str">
        <f t="shared" si="536"/>
        <v/>
      </c>
      <c r="K1745" s="63" t="str">
        <f t="shared" si="537"/>
        <v/>
      </c>
      <c r="L1745" s="63" t="str">
        <f t="shared" si="538"/>
        <v/>
      </c>
      <c r="M1745" s="63" t="str">
        <f t="shared" si="539"/>
        <v/>
      </c>
      <c r="N1745" s="63" t="str">
        <f t="shared" si="540"/>
        <v/>
      </c>
      <c r="P1745" s="44" t="str">
        <f>IF($AB$1="NE","",IF(V1745=$V$1,MAX($P$1:P1744)+1,""))</f>
        <v/>
      </c>
      <c r="Q1745" s="44" t="str">
        <f t="shared" si="541"/>
        <v/>
      </c>
      <c r="R1745" s="44" t="str">
        <f t="shared" si="542"/>
        <v/>
      </c>
      <c r="S1745" s="44" t="str">
        <f t="shared" si="543"/>
        <v/>
      </c>
      <c r="T1745" s="44" t="str">
        <f t="shared" si="544"/>
        <v/>
      </c>
      <c r="U1745" s="44" t="str">
        <f t="shared" si="545"/>
        <v/>
      </c>
      <c r="V1745" s="44" t="str">
        <f t="shared" si="546"/>
        <v/>
      </c>
      <c r="X1745" s="44" t="str">
        <f>IF(AA1745=$AA$1,MAX($X$1:X1744)+1,"")</f>
        <v/>
      </c>
      <c r="Y1745" s="44" t="str">
        <f t="shared" si="547"/>
        <v/>
      </c>
      <c r="Z1745" s="44" t="str">
        <f t="shared" si="534"/>
        <v/>
      </c>
      <c r="AA1745" s="44" t="str">
        <f t="shared" si="548"/>
        <v/>
      </c>
      <c r="AB1745" s="44" t="str">
        <f t="shared" si="549"/>
        <v/>
      </c>
      <c r="AC1745" s="45" t="str">
        <f t="shared" si="550"/>
        <v/>
      </c>
      <c r="AD1745" s="45" t="str">
        <f t="shared" si="551"/>
        <v/>
      </c>
      <c r="AG1745"/>
    </row>
    <row r="1746" spans="1:33" x14ac:dyDescent="0.25">
      <c r="A1746" s="41" t="str">
        <f>IF(B1746=$Z$1,MAX($A$1:A1745)+1,"")</f>
        <v/>
      </c>
      <c r="B1746" s="48" t="s">
        <v>38</v>
      </c>
      <c r="C1746" s="41" t="s">
        <v>450</v>
      </c>
      <c r="D1746" s="49" t="s">
        <v>1484</v>
      </c>
      <c r="E1746" s="50">
        <v>796441</v>
      </c>
      <c r="F1746" s="48" t="s">
        <v>24</v>
      </c>
      <c r="H1746" s="63">
        <f t="shared" si="533"/>
        <v>1745</v>
      </c>
      <c r="I1746" s="63" t="str">
        <f t="shared" si="535"/>
        <v/>
      </c>
      <c r="J1746" s="63" t="str">
        <f t="shared" si="536"/>
        <v/>
      </c>
      <c r="K1746" s="63" t="str">
        <f t="shared" si="537"/>
        <v/>
      </c>
      <c r="L1746" s="63" t="str">
        <f t="shared" si="538"/>
        <v/>
      </c>
      <c r="M1746" s="63" t="str">
        <f t="shared" si="539"/>
        <v/>
      </c>
      <c r="N1746" s="63" t="str">
        <f t="shared" si="540"/>
        <v/>
      </c>
      <c r="P1746" s="44" t="str">
        <f>IF($AB$1="NE","",IF(V1746=$V$1,MAX($P$1:P1745)+1,""))</f>
        <v/>
      </c>
      <c r="Q1746" s="44" t="str">
        <f t="shared" si="541"/>
        <v/>
      </c>
      <c r="R1746" s="44" t="str">
        <f t="shared" si="542"/>
        <v/>
      </c>
      <c r="S1746" s="44" t="str">
        <f t="shared" si="543"/>
        <v/>
      </c>
      <c r="T1746" s="44" t="str">
        <f t="shared" si="544"/>
        <v/>
      </c>
      <c r="U1746" s="44" t="str">
        <f t="shared" si="545"/>
        <v/>
      </c>
      <c r="V1746" s="44" t="str">
        <f t="shared" si="546"/>
        <v/>
      </c>
      <c r="X1746" s="44" t="str">
        <f>IF(AA1746=$AA$1,MAX($X$1:X1745)+1,"")</f>
        <v/>
      </c>
      <c r="Y1746" s="44" t="str">
        <f t="shared" si="547"/>
        <v/>
      </c>
      <c r="Z1746" s="44" t="str">
        <f t="shared" si="534"/>
        <v/>
      </c>
      <c r="AA1746" s="44" t="str">
        <f t="shared" si="548"/>
        <v/>
      </c>
      <c r="AB1746" s="44" t="str">
        <f t="shared" si="549"/>
        <v/>
      </c>
      <c r="AC1746" s="45" t="str">
        <f t="shared" si="550"/>
        <v/>
      </c>
      <c r="AD1746" s="45" t="str">
        <f t="shared" si="551"/>
        <v/>
      </c>
      <c r="AG1746"/>
    </row>
    <row r="1747" spans="1:33" x14ac:dyDescent="0.25">
      <c r="A1747" s="41" t="str">
        <f>IF(B1747=$Z$1,MAX($A$1:A1746)+1,"")</f>
        <v/>
      </c>
      <c r="B1747" s="48" t="s">
        <v>38</v>
      </c>
      <c r="C1747" s="41" t="s">
        <v>461</v>
      </c>
      <c r="D1747" s="49" t="s">
        <v>1485</v>
      </c>
      <c r="E1747" s="50">
        <v>603180</v>
      </c>
      <c r="F1747" s="48" t="s">
        <v>24</v>
      </c>
      <c r="H1747" s="63">
        <f t="shared" si="533"/>
        <v>1746</v>
      </c>
      <c r="I1747" s="63" t="str">
        <f t="shared" si="535"/>
        <v/>
      </c>
      <c r="J1747" s="63" t="str">
        <f t="shared" si="536"/>
        <v/>
      </c>
      <c r="K1747" s="63" t="str">
        <f t="shared" si="537"/>
        <v/>
      </c>
      <c r="L1747" s="63" t="str">
        <f t="shared" si="538"/>
        <v/>
      </c>
      <c r="M1747" s="63" t="str">
        <f t="shared" si="539"/>
        <v/>
      </c>
      <c r="N1747" s="63" t="str">
        <f t="shared" si="540"/>
        <v/>
      </c>
      <c r="P1747" s="44" t="str">
        <f>IF($AB$1="NE","",IF(V1747=$V$1,MAX($P$1:P1746)+1,""))</f>
        <v/>
      </c>
      <c r="Q1747" s="44" t="str">
        <f t="shared" si="541"/>
        <v/>
      </c>
      <c r="R1747" s="44" t="str">
        <f t="shared" si="542"/>
        <v/>
      </c>
      <c r="S1747" s="44" t="str">
        <f t="shared" si="543"/>
        <v/>
      </c>
      <c r="T1747" s="44" t="str">
        <f t="shared" si="544"/>
        <v/>
      </c>
      <c r="U1747" s="44" t="str">
        <f t="shared" si="545"/>
        <v/>
      </c>
      <c r="V1747" s="44" t="str">
        <f t="shared" si="546"/>
        <v/>
      </c>
      <c r="X1747" s="44" t="str">
        <f>IF(AA1747=$AA$1,MAX($X$1:X1746)+1,"")</f>
        <v/>
      </c>
      <c r="Y1747" s="44" t="str">
        <f t="shared" si="547"/>
        <v/>
      </c>
      <c r="Z1747" s="44" t="str">
        <f t="shared" si="534"/>
        <v/>
      </c>
      <c r="AA1747" s="44" t="str">
        <f t="shared" si="548"/>
        <v/>
      </c>
      <c r="AB1747" s="44" t="str">
        <f t="shared" si="549"/>
        <v/>
      </c>
      <c r="AC1747" s="45" t="str">
        <f t="shared" si="550"/>
        <v/>
      </c>
      <c r="AD1747" s="45" t="str">
        <f t="shared" si="551"/>
        <v/>
      </c>
      <c r="AG1747"/>
    </row>
    <row r="1748" spans="1:33" x14ac:dyDescent="0.25">
      <c r="A1748" s="41" t="str">
        <f>IF(B1748=$Z$1,MAX($A$1:A1747)+1,"")</f>
        <v/>
      </c>
      <c r="B1748" s="48" t="s">
        <v>38</v>
      </c>
      <c r="C1748" s="41" t="s">
        <v>461</v>
      </c>
      <c r="D1748" s="49" t="s">
        <v>1486</v>
      </c>
      <c r="E1748" s="50">
        <v>930261</v>
      </c>
      <c r="F1748" s="48" t="s">
        <v>24</v>
      </c>
      <c r="H1748" s="63">
        <f t="shared" si="533"/>
        <v>1747</v>
      </c>
      <c r="I1748" s="63" t="str">
        <f t="shared" si="535"/>
        <v/>
      </c>
      <c r="J1748" s="63" t="str">
        <f t="shared" si="536"/>
        <v/>
      </c>
      <c r="K1748" s="63" t="str">
        <f t="shared" si="537"/>
        <v/>
      </c>
      <c r="L1748" s="63" t="str">
        <f t="shared" si="538"/>
        <v/>
      </c>
      <c r="M1748" s="63" t="str">
        <f t="shared" si="539"/>
        <v/>
      </c>
      <c r="N1748" s="63" t="str">
        <f t="shared" si="540"/>
        <v/>
      </c>
      <c r="P1748" s="44" t="str">
        <f>IF($AB$1="NE","",IF(V1748=$V$1,MAX($P$1:P1747)+1,""))</f>
        <v/>
      </c>
      <c r="Q1748" s="44" t="str">
        <f t="shared" si="541"/>
        <v/>
      </c>
      <c r="R1748" s="44" t="str">
        <f t="shared" si="542"/>
        <v/>
      </c>
      <c r="S1748" s="44" t="str">
        <f t="shared" si="543"/>
        <v/>
      </c>
      <c r="T1748" s="44" t="str">
        <f t="shared" si="544"/>
        <v/>
      </c>
      <c r="U1748" s="44" t="str">
        <f t="shared" si="545"/>
        <v/>
      </c>
      <c r="V1748" s="44" t="str">
        <f t="shared" si="546"/>
        <v/>
      </c>
      <c r="X1748" s="44" t="str">
        <f>IF(AA1748=$AA$1,MAX($X$1:X1747)+1,"")</f>
        <v/>
      </c>
      <c r="Y1748" s="44" t="str">
        <f t="shared" si="547"/>
        <v/>
      </c>
      <c r="Z1748" s="44" t="str">
        <f t="shared" si="534"/>
        <v/>
      </c>
      <c r="AA1748" s="44" t="str">
        <f t="shared" si="548"/>
        <v/>
      </c>
      <c r="AB1748" s="44" t="str">
        <f t="shared" si="549"/>
        <v/>
      </c>
      <c r="AC1748" s="45" t="str">
        <f t="shared" si="550"/>
        <v/>
      </c>
      <c r="AD1748" s="45" t="str">
        <f t="shared" si="551"/>
        <v/>
      </c>
      <c r="AG1748"/>
    </row>
    <row r="1749" spans="1:33" x14ac:dyDescent="0.25">
      <c r="A1749" s="41" t="str">
        <f>IF(B1749=$Z$1,MAX($A$1:A1748)+1,"")</f>
        <v/>
      </c>
      <c r="B1749" s="48" t="s">
        <v>38</v>
      </c>
      <c r="C1749" s="41" t="s">
        <v>461</v>
      </c>
      <c r="D1749" s="49" t="s">
        <v>1487</v>
      </c>
      <c r="E1749" s="50">
        <v>619451</v>
      </c>
      <c r="F1749" s="48" t="s">
        <v>24</v>
      </c>
      <c r="H1749" s="63">
        <f t="shared" si="533"/>
        <v>1748</v>
      </c>
      <c r="I1749" s="63" t="str">
        <f t="shared" si="535"/>
        <v/>
      </c>
      <c r="J1749" s="63" t="str">
        <f t="shared" si="536"/>
        <v/>
      </c>
      <c r="K1749" s="63" t="str">
        <f t="shared" si="537"/>
        <v/>
      </c>
      <c r="L1749" s="63" t="str">
        <f t="shared" si="538"/>
        <v/>
      </c>
      <c r="M1749" s="63" t="str">
        <f t="shared" si="539"/>
        <v/>
      </c>
      <c r="N1749" s="63" t="str">
        <f t="shared" si="540"/>
        <v/>
      </c>
      <c r="P1749" s="44" t="str">
        <f>IF($AB$1="NE","",IF(V1749=$V$1,MAX($P$1:P1748)+1,""))</f>
        <v/>
      </c>
      <c r="Q1749" s="44" t="str">
        <f t="shared" si="541"/>
        <v/>
      </c>
      <c r="R1749" s="44" t="str">
        <f t="shared" si="542"/>
        <v/>
      </c>
      <c r="S1749" s="44" t="str">
        <f t="shared" si="543"/>
        <v/>
      </c>
      <c r="T1749" s="44" t="str">
        <f t="shared" si="544"/>
        <v/>
      </c>
      <c r="U1749" s="44" t="str">
        <f t="shared" si="545"/>
        <v/>
      </c>
      <c r="V1749" s="44" t="str">
        <f t="shared" si="546"/>
        <v/>
      </c>
      <c r="X1749" s="44" t="str">
        <f>IF(AA1749=$AA$1,MAX($X$1:X1748)+1,"")</f>
        <v/>
      </c>
      <c r="Y1749" s="44" t="str">
        <f t="shared" si="547"/>
        <v/>
      </c>
      <c r="Z1749" s="44" t="str">
        <f t="shared" si="534"/>
        <v/>
      </c>
      <c r="AA1749" s="44" t="str">
        <f t="shared" si="548"/>
        <v/>
      </c>
      <c r="AB1749" s="44" t="str">
        <f t="shared" si="549"/>
        <v/>
      </c>
      <c r="AC1749" s="45" t="str">
        <f t="shared" si="550"/>
        <v/>
      </c>
      <c r="AD1749" s="45" t="str">
        <f t="shared" si="551"/>
        <v/>
      </c>
      <c r="AG1749"/>
    </row>
    <row r="1750" spans="1:33" x14ac:dyDescent="0.25">
      <c r="A1750" s="41" t="str">
        <f>IF(B1750=$Z$1,MAX($A$1:A1749)+1,"")</f>
        <v/>
      </c>
      <c r="B1750" s="48" t="s">
        <v>38</v>
      </c>
      <c r="C1750" s="41" t="s">
        <v>461</v>
      </c>
      <c r="D1750" s="49" t="s">
        <v>1488</v>
      </c>
      <c r="E1750" s="50">
        <v>627968</v>
      </c>
      <c r="F1750" s="48" t="s">
        <v>24</v>
      </c>
      <c r="H1750" s="63">
        <f t="shared" si="533"/>
        <v>1749</v>
      </c>
      <c r="I1750" s="63" t="str">
        <f t="shared" si="535"/>
        <v/>
      </c>
      <c r="J1750" s="63" t="str">
        <f t="shared" si="536"/>
        <v/>
      </c>
      <c r="K1750" s="63" t="str">
        <f t="shared" si="537"/>
        <v/>
      </c>
      <c r="L1750" s="63" t="str">
        <f t="shared" si="538"/>
        <v/>
      </c>
      <c r="M1750" s="63" t="str">
        <f t="shared" si="539"/>
        <v/>
      </c>
      <c r="N1750" s="63" t="str">
        <f t="shared" si="540"/>
        <v/>
      </c>
      <c r="P1750" s="44" t="str">
        <f>IF($AB$1="NE","",IF(V1750=$V$1,MAX($P$1:P1749)+1,""))</f>
        <v/>
      </c>
      <c r="Q1750" s="44" t="str">
        <f t="shared" si="541"/>
        <v/>
      </c>
      <c r="R1750" s="44" t="str">
        <f t="shared" si="542"/>
        <v/>
      </c>
      <c r="S1750" s="44" t="str">
        <f t="shared" si="543"/>
        <v/>
      </c>
      <c r="T1750" s="44" t="str">
        <f t="shared" si="544"/>
        <v/>
      </c>
      <c r="U1750" s="44" t="str">
        <f t="shared" si="545"/>
        <v/>
      </c>
      <c r="V1750" s="44" t="str">
        <f t="shared" si="546"/>
        <v/>
      </c>
      <c r="X1750" s="44" t="str">
        <f>IF(AA1750=$AA$1,MAX($X$1:X1749)+1,"")</f>
        <v/>
      </c>
      <c r="Y1750" s="44" t="str">
        <f t="shared" si="547"/>
        <v/>
      </c>
      <c r="Z1750" s="44" t="str">
        <f t="shared" si="534"/>
        <v/>
      </c>
      <c r="AA1750" s="44" t="str">
        <f t="shared" si="548"/>
        <v/>
      </c>
      <c r="AB1750" s="44" t="str">
        <f t="shared" si="549"/>
        <v/>
      </c>
      <c r="AC1750" s="45" t="str">
        <f t="shared" si="550"/>
        <v/>
      </c>
      <c r="AD1750" s="45" t="str">
        <f t="shared" si="551"/>
        <v/>
      </c>
      <c r="AG1750"/>
    </row>
    <row r="1751" spans="1:33" x14ac:dyDescent="0.25">
      <c r="A1751" s="41" t="str">
        <f>IF(B1751=$Z$1,MAX($A$1:A1750)+1,"")</f>
        <v/>
      </c>
      <c r="B1751" s="48" t="s">
        <v>38</v>
      </c>
      <c r="C1751" s="41" t="s">
        <v>461</v>
      </c>
      <c r="D1751" s="49" t="s">
        <v>1489</v>
      </c>
      <c r="E1751" s="50">
        <v>752371</v>
      </c>
      <c r="F1751" s="48" t="s">
        <v>24</v>
      </c>
      <c r="H1751" s="63">
        <f t="shared" si="533"/>
        <v>1750</v>
      </c>
      <c r="I1751" s="63" t="str">
        <f t="shared" si="535"/>
        <v/>
      </c>
      <c r="J1751" s="63" t="str">
        <f t="shared" si="536"/>
        <v/>
      </c>
      <c r="K1751" s="63" t="str">
        <f t="shared" si="537"/>
        <v/>
      </c>
      <c r="L1751" s="63" t="str">
        <f t="shared" si="538"/>
        <v/>
      </c>
      <c r="M1751" s="63" t="str">
        <f t="shared" si="539"/>
        <v/>
      </c>
      <c r="N1751" s="63" t="str">
        <f t="shared" si="540"/>
        <v/>
      </c>
      <c r="P1751" s="44" t="str">
        <f>IF($AB$1="NE","",IF(V1751=$V$1,MAX($P$1:P1750)+1,""))</f>
        <v/>
      </c>
      <c r="Q1751" s="44" t="str">
        <f t="shared" si="541"/>
        <v/>
      </c>
      <c r="R1751" s="44" t="str">
        <f t="shared" si="542"/>
        <v/>
      </c>
      <c r="S1751" s="44" t="str">
        <f t="shared" si="543"/>
        <v/>
      </c>
      <c r="T1751" s="44" t="str">
        <f t="shared" si="544"/>
        <v/>
      </c>
      <c r="U1751" s="44" t="str">
        <f t="shared" si="545"/>
        <v/>
      </c>
      <c r="V1751" s="44" t="str">
        <f t="shared" si="546"/>
        <v/>
      </c>
      <c r="X1751" s="44" t="str">
        <f>IF(AA1751=$AA$1,MAX($X$1:X1750)+1,"")</f>
        <v/>
      </c>
      <c r="Y1751" s="44" t="str">
        <f t="shared" si="547"/>
        <v/>
      </c>
      <c r="Z1751" s="44" t="str">
        <f t="shared" si="534"/>
        <v/>
      </c>
      <c r="AA1751" s="44" t="str">
        <f t="shared" si="548"/>
        <v/>
      </c>
      <c r="AB1751" s="44" t="str">
        <f t="shared" si="549"/>
        <v/>
      </c>
      <c r="AC1751" s="45" t="str">
        <f t="shared" si="550"/>
        <v/>
      </c>
      <c r="AD1751" s="45" t="str">
        <f t="shared" si="551"/>
        <v/>
      </c>
      <c r="AG1751"/>
    </row>
    <row r="1752" spans="1:33" x14ac:dyDescent="0.25">
      <c r="A1752" s="41" t="str">
        <f>IF(B1752=$Z$1,MAX($A$1:A1751)+1,"")</f>
        <v/>
      </c>
      <c r="B1752" s="48" t="s">
        <v>38</v>
      </c>
      <c r="C1752" s="41" t="s">
        <v>461</v>
      </c>
      <c r="D1752" s="49" t="s">
        <v>1490</v>
      </c>
      <c r="E1752" s="50">
        <v>653284</v>
      </c>
      <c r="F1752" s="48" t="s">
        <v>24</v>
      </c>
      <c r="H1752" s="63">
        <f t="shared" si="533"/>
        <v>1751</v>
      </c>
      <c r="I1752" s="63" t="str">
        <f t="shared" si="535"/>
        <v/>
      </c>
      <c r="J1752" s="63" t="str">
        <f t="shared" si="536"/>
        <v/>
      </c>
      <c r="K1752" s="63" t="str">
        <f t="shared" si="537"/>
        <v/>
      </c>
      <c r="L1752" s="63" t="str">
        <f t="shared" si="538"/>
        <v/>
      </c>
      <c r="M1752" s="63" t="str">
        <f t="shared" si="539"/>
        <v/>
      </c>
      <c r="N1752" s="63" t="str">
        <f t="shared" si="540"/>
        <v/>
      </c>
      <c r="P1752" s="44" t="str">
        <f>IF($AB$1="NE","",IF(V1752=$V$1,MAX($P$1:P1751)+1,""))</f>
        <v/>
      </c>
      <c r="Q1752" s="44" t="str">
        <f t="shared" si="541"/>
        <v/>
      </c>
      <c r="R1752" s="44" t="str">
        <f t="shared" si="542"/>
        <v/>
      </c>
      <c r="S1752" s="44" t="str">
        <f t="shared" si="543"/>
        <v/>
      </c>
      <c r="T1752" s="44" t="str">
        <f t="shared" si="544"/>
        <v/>
      </c>
      <c r="U1752" s="44" t="str">
        <f t="shared" si="545"/>
        <v/>
      </c>
      <c r="V1752" s="44" t="str">
        <f t="shared" si="546"/>
        <v/>
      </c>
      <c r="X1752" s="44" t="str">
        <f>IF(AA1752=$AA$1,MAX($X$1:X1751)+1,"")</f>
        <v/>
      </c>
      <c r="Y1752" s="44" t="str">
        <f t="shared" si="547"/>
        <v/>
      </c>
      <c r="Z1752" s="44" t="str">
        <f t="shared" si="534"/>
        <v/>
      </c>
      <c r="AA1752" s="44" t="str">
        <f t="shared" si="548"/>
        <v/>
      </c>
      <c r="AB1752" s="44" t="str">
        <f t="shared" si="549"/>
        <v/>
      </c>
      <c r="AC1752" s="45" t="str">
        <f t="shared" si="550"/>
        <v/>
      </c>
      <c r="AD1752" s="45" t="str">
        <f t="shared" si="551"/>
        <v/>
      </c>
      <c r="AG1752"/>
    </row>
    <row r="1753" spans="1:33" x14ac:dyDescent="0.25">
      <c r="A1753" s="41" t="str">
        <f>IF(B1753=$Z$1,MAX($A$1:A1752)+1,"")</f>
        <v/>
      </c>
      <c r="B1753" s="48" t="s">
        <v>38</v>
      </c>
      <c r="C1753" s="41" t="s">
        <v>461</v>
      </c>
      <c r="D1753" s="49" t="s">
        <v>1491</v>
      </c>
      <c r="E1753" s="50">
        <v>760153</v>
      </c>
      <c r="F1753" s="48" t="s">
        <v>24</v>
      </c>
      <c r="H1753" s="63">
        <f t="shared" si="533"/>
        <v>1752</v>
      </c>
      <c r="I1753" s="63" t="str">
        <f t="shared" si="535"/>
        <v/>
      </c>
      <c r="J1753" s="63" t="str">
        <f t="shared" si="536"/>
        <v/>
      </c>
      <c r="K1753" s="63" t="str">
        <f t="shared" si="537"/>
        <v/>
      </c>
      <c r="L1753" s="63" t="str">
        <f t="shared" si="538"/>
        <v/>
      </c>
      <c r="M1753" s="63" t="str">
        <f t="shared" si="539"/>
        <v/>
      </c>
      <c r="N1753" s="63" t="str">
        <f t="shared" si="540"/>
        <v/>
      </c>
      <c r="P1753" s="44" t="str">
        <f>IF($AB$1="NE","",IF(V1753=$V$1,MAX($P$1:P1752)+1,""))</f>
        <v/>
      </c>
      <c r="Q1753" s="44" t="str">
        <f t="shared" si="541"/>
        <v/>
      </c>
      <c r="R1753" s="44" t="str">
        <f t="shared" si="542"/>
        <v/>
      </c>
      <c r="S1753" s="44" t="str">
        <f t="shared" si="543"/>
        <v/>
      </c>
      <c r="T1753" s="44" t="str">
        <f t="shared" si="544"/>
        <v/>
      </c>
      <c r="U1753" s="44" t="str">
        <f t="shared" si="545"/>
        <v/>
      </c>
      <c r="V1753" s="44" t="str">
        <f t="shared" si="546"/>
        <v/>
      </c>
      <c r="X1753" s="44" t="str">
        <f>IF(AA1753=$AA$1,MAX($X$1:X1752)+1,"")</f>
        <v/>
      </c>
      <c r="Y1753" s="44" t="str">
        <f t="shared" si="547"/>
        <v/>
      </c>
      <c r="Z1753" s="44" t="str">
        <f t="shared" si="534"/>
        <v/>
      </c>
      <c r="AA1753" s="44" t="str">
        <f t="shared" si="548"/>
        <v/>
      </c>
      <c r="AB1753" s="44" t="str">
        <f t="shared" si="549"/>
        <v/>
      </c>
      <c r="AC1753" s="45" t="str">
        <f t="shared" si="550"/>
        <v/>
      </c>
      <c r="AD1753" s="45" t="str">
        <f t="shared" si="551"/>
        <v/>
      </c>
      <c r="AG1753"/>
    </row>
    <row r="1754" spans="1:33" x14ac:dyDescent="0.25">
      <c r="A1754" s="41" t="str">
        <f>IF(B1754=$Z$1,MAX($A$1:A1753)+1,"")</f>
        <v/>
      </c>
      <c r="B1754" s="48" t="s">
        <v>38</v>
      </c>
      <c r="C1754" s="41" t="s">
        <v>461</v>
      </c>
      <c r="D1754" s="49" t="s">
        <v>463</v>
      </c>
      <c r="E1754" s="50">
        <v>760161</v>
      </c>
      <c r="F1754" s="48" t="s">
        <v>24</v>
      </c>
      <c r="H1754" s="63">
        <f t="shared" si="533"/>
        <v>1753</v>
      </c>
      <c r="I1754" s="63" t="str">
        <f t="shared" si="535"/>
        <v/>
      </c>
      <c r="J1754" s="63" t="str">
        <f t="shared" si="536"/>
        <v/>
      </c>
      <c r="K1754" s="63" t="str">
        <f t="shared" si="537"/>
        <v/>
      </c>
      <c r="L1754" s="63" t="str">
        <f t="shared" si="538"/>
        <v/>
      </c>
      <c r="M1754" s="63" t="str">
        <f t="shared" si="539"/>
        <v/>
      </c>
      <c r="N1754" s="63" t="str">
        <f t="shared" si="540"/>
        <v/>
      </c>
      <c r="P1754" s="44" t="str">
        <f>IF($AB$1="NE","",IF(V1754=$V$1,MAX($P$1:P1753)+1,""))</f>
        <v/>
      </c>
      <c r="Q1754" s="44" t="str">
        <f t="shared" si="541"/>
        <v/>
      </c>
      <c r="R1754" s="44" t="str">
        <f t="shared" si="542"/>
        <v/>
      </c>
      <c r="S1754" s="44" t="str">
        <f t="shared" si="543"/>
        <v/>
      </c>
      <c r="T1754" s="44" t="str">
        <f t="shared" si="544"/>
        <v/>
      </c>
      <c r="U1754" s="44" t="str">
        <f t="shared" si="545"/>
        <v/>
      </c>
      <c r="V1754" s="44" t="str">
        <f t="shared" si="546"/>
        <v/>
      </c>
      <c r="X1754" s="44" t="str">
        <f>IF(AA1754=$AA$1,MAX($X$1:X1753)+1,"")</f>
        <v/>
      </c>
      <c r="Y1754" s="44" t="str">
        <f t="shared" si="547"/>
        <v/>
      </c>
      <c r="Z1754" s="44" t="str">
        <f t="shared" si="534"/>
        <v/>
      </c>
      <c r="AA1754" s="44" t="str">
        <f t="shared" si="548"/>
        <v/>
      </c>
      <c r="AB1754" s="44" t="str">
        <f t="shared" si="549"/>
        <v/>
      </c>
      <c r="AC1754" s="45" t="str">
        <f t="shared" si="550"/>
        <v/>
      </c>
      <c r="AD1754" s="45" t="str">
        <f t="shared" si="551"/>
        <v/>
      </c>
      <c r="AG1754"/>
    </row>
    <row r="1755" spans="1:33" x14ac:dyDescent="0.25">
      <c r="A1755" s="41" t="str">
        <f>IF(B1755=$Z$1,MAX($A$1:A1754)+1,"")</f>
        <v/>
      </c>
      <c r="B1755" s="48" t="s">
        <v>38</v>
      </c>
      <c r="C1755" s="41" t="s">
        <v>461</v>
      </c>
      <c r="D1755" s="49" t="s">
        <v>1492</v>
      </c>
      <c r="E1755" s="50">
        <v>606278</v>
      </c>
      <c r="F1755" s="48" t="s">
        <v>24</v>
      </c>
      <c r="H1755" s="63">
        <f t="shared" si="533"/>
        <v>1754</v>
      </c>
      <c r="I1755" s="63" t="str">
        <f t="shared" si="535"/>
        <v/>
      </c>
      <c r="J1755" s="63" t="str">
        <f t="shared" si="536"/>
        <v/>
      </c>
      <c r="K1755" s="63" t="str">
        <f t="shared" si="537"/>
        <v/>
      </c>
      <c r="L1755" s="63" t="str">
        <f t="shared" si="538"/>
        <v/>
      </c>
      <c r="M1755" s="63" t="str">
        <f t="shared" si="539"/>
        <v/>
      </c>
      <c r="N1755" s="63" t="str">
        <f t="shared" si="540"/>
        <v/>
      </c>
      <c r="P1755" s="44" t="str">
        <f>IF($AB$1="NE","",IF(V1755=$V$1,MAX($P$1:P1754)+1,""))</f>
        <v/>
      </c>
      <c r="Q1755" s="44" t="str">
        <f t="shared" si="541"/>
        <v/>
      </c>
      <c r="R1755" s="44" t="str">
        <f t="shared" si="542"/>
        <v/>
      </c>
      <c r="S1755" s="44" t="str">
        <f t="shared" si="543"/>
        <v/>
      </c>
      <c r="T1755" s="44" t="str">
        <f t="shared" si="544"/>
        <v/>
      </c>
      <c r="U1755" s="44" t="str">
        <f t="shared" si="545"/>
        <v/>
      </c>
      <c r="V1755" s="44" t="str">
        <f t="shared" si="546"/>
        <v/>
      </c>
      <c r="X1755" s="44" t="str">
        <f>IF(AA1755=$AA$1,MAX($X$1:X1754)+1,"")</f>
        <v/>
      </c>
      <c r="Y1755" s="44" t="str">
        <f t="shared" si="547"/>
        <v/>
      </c>
      <c r="Z1755" s="44" t="str">
        <f t="shared" si="534"/>
        <v/>
      </c>
      <c r="AA1755" s="44" t="str">
        <f t="shared" si="548"/>
        <v/>
      </c>
      <c r="AB1755" s="44" t="str">
        <f t="shared" si="549"/>
        <v/>
      </c>
      <c r="AC1755" s="45" t="str">
        <f t="shared" si="550"/>
        <v/>
      </c>
      <c r="AD1755" s="45" t="str">
        <f t="shared" si="551"/>
        <v/>
      </c>
      <c r="AG1755"/>
    </row>
    <row r="1756" spans="1:33" x14ac:dyDescent="0.25">
      <c r="A1756" s="41" t="str">
        <f>IF(B1756=$Z$1,MAX($A$1:A1755)+1,"")</f>
        <v/>
      </c>
      <c r="B1756" s="48" t="s">
        <v>38</v>
      </c>
      <c r="C1756" s="41" t="s">
        <v>461</v>
      </c>
      <c r="D1756" s="49" t="s">
        <v>1493</v>
      </c>
      <c r="E1756" s="50">
        <v>639699</v>
      </c>
      <c r="F1756" s="48" t="s">
        <v>24</v>
      </c>
      <c r="H1756" s="63">
        <f t="shared" si="533"/>
        <v>1755</v>
      </c>
      <c r="I1756" s="63" t="str">
        <f t="shared" si="535"/>
        <v/>
      </c>
      <c r="J1756" s="63" t="str">
        <f t="shared" si="536"/>
        <v/>
      </c>
      <c r="K1756" s="63" t="str">
        <f t="shared" si="537"/>
        <v/>
      </c>
      <c r="L1756" s="63" t="str">
        <f t="shared" si="538"/>
        <v/>
      </c>
      <c r="M1756" s="63" t="str">
        <f t="shared" si="539"/>
        <v/>
      </c>
      <c r="N1756" s="63" t="str">
        <f t="shared" si="540"/>
        <v/>
      </c>
      <c r="P1756" s="44" t="str">
        <f>IF($AB$1="NE","",IF(V1756=$V$1,MAX($P$1:P1755)+1,""))</f>
        <v/>
      </c>
      <c r="Q1756" s="44" t="str">
        <f t="shared" si="541"/>
        <v/>
      </c>
      <c r="R1756" s="44" t="str">
        <f t="shared" si="542"/>
        <v/>
      </c>
      <c r="S1756" s="44" t="str">
        <f t="shared" si="543"/>
        <v/>
      </c>
      <c r="T1756" s="44" t="str">
        <f t="shared" si="544"/>
        <v/>
      </c>
      <c r="U1756" s="44" t="str">
        <f t="shared" si="545"/>
        <v/>
      </c>
      <c r="V1756" s="44" t="str">
        <f t="shared" si="546"/>
        <v/>
      </c>
      <c r="X1756" s="44" t="str">
        <f>IF(AA1756=$AA$1,MAX($X$1:X1755)+1,"")</f>
        <v/>
      </c>
      <c r="Y1756" s="44" t="str">
        <f t="shared" si="547"/>
        <v/>
      </c>
      <c r="Z1756" s="44" t="str">
        <f t="shared" si="534"/>
        <v/>
      </c>
      <c r="AA1756" s="44" t="str">
        <f t="shared" si="548"/>
        <v/>
      </c>
      <c r="AB1756" s="44" t="str">
        <f t="shared" si="549"/>
        <v/>
      </c>
      <c r="AC1756" s="45" t="str">
        <f t="shared" si="550"/>
        <v/>
      </c>
      <c r="AD1756" s="45" t="str">
        <f t="shared" si="551"/>
        <v/>
      </c>
      <c r="AG1756"/>
    </row>
    <row r="1757" spans="1:33" x14ac:dyDescent="0.25">
      <c r="A1757" s="41" t="str">
        <f>IF(B1757=$Z$1,MAX($A$1:A1756)+1,"")</f>
        <v/>
      </c>
      <c r="B1757" s="48" t="s">
        <v>38</v>
      </c>
      <c r="C1757" s="41" t="s">
        <v>461</v>
      </c>
      <c r="D1757" s="49" t="s">
        <v>1494</v>
      </c>
      <c r="E1757" s="50">
        <v>707627</v>
      </c>
      <c r="F1757" s="48" t="s">
        <v>24</v>
      </c>
      <c r="H1757" s="63">
        <f t="shared" si="533"/>
        <v>1756</v>
      </c>
      <c r="I1757" s="63" t="str">
        <f t="shared" si="535"/>
        <v/>
      </c>
      <c r="J1757" s="63" t="str">
        <f t="shared" si="536"/>
        <v/>
      </c>
      <c r="K1757" s="63" t="str">
        <f t="shared" si="537"/>
        <v/>
      </c>
      <c r="L1757" s="63" t="str">
        <f t="shared" si="538"/>
        <v/>
      </c>
      <c r="M1757" s="63" t="str">
        <f t="shared" si="539"/>
        <v/>
      </c>
      <c r="N1757" s="63" t="str">
        <f t="shared" si="540"/>
        <v/>
      </c>
      <c r="P1757" s="44" t="str">
        <f>IF($AB$1="NE","",IF(V1757=$V$1,MAX($P$1:P1756)+1,""))</f>
        <v/>
      </c>
      <c r="Q1757" s="44" t="str">
        <f t="shared" si="541"/>
        <v/>
      </c>
      <c r="R1757" s="44" t="str">
        <f t="shared" si="542"/>
        <v/>
      </c>
      <c r="S1757" s="44" t="str">
        <f t="shared" si="543"/>
        <v/>
      </c>
      <c r="T1757" s="44" t="str">
        <f t="shared" si="544"/>
        <v/>
      </c>
      <c r="U1757" s="44" t="str">
        <f t="shared" si="545"/>
        <v/>
      </c>
      <c r="V1757" s="44" t="str">
        <f t="shared" si="546"/>
        <v/>
      </c>
      <c r="X1757" s="44" t="str">
        <f>IF(AA1757=$AA$1,MAX($X$1:X1756)+1,"")</f>
        <v/>
      </c>
      <c r="Y1757" s="44" t="str">
        <f t="shared" si="547"/>
        <v/>
      </c>
      <c r="Z1757" s="44" t="str">
        <f t="shared" si="534"/>
        <v/>
      </c>
      <c r="AA1757" s="44" t="str">
        <f t="shared" si="548"/>
        <v/>
      </c>
      <c r="AB1757" s="44" t="str">
        <f t="shared" si="549"/>
        <v/>
      </c>
      <c r="AC1757" s="45" t="str">
        <f t="shared" si="550"/>
        <v/>
      </c>
      <c r="AD1757" s="45" t="str">
        <f t="shared" si="551"/>
        <v/>
      </c>
      <c r="AG1757"/>
    </row>
    <row r="1758" spans="1:33" x14ac:dyDescent="0.25">
      <c r="A1758" s="41" t="str">
        <f>IF(B1758=$Z$1,MAX($A$1:A1757)+1,"")</f>
        <v/>
      </c>
      <c r="B1758" s="48" t="s">
        <v>38</v>
      </c>
      <c r="C1758" s="41" t="s">
        <v>461</v>
      </c>
      <c r="D1758" s="49" t="s">
        <v>1495</v>
      </c>
      <c r="E1758" s="50">
        <v>653306</v>
      </c>
      <c r="F1758" s="48" t="s">
        <v>24</v>
      </c>
      <c r="H1758" s="63">
        <f t="shared" si="533"/>
        <v>1757</v>
      </c>
      <c r="I1758" s="63" t="str">
        <f t="shared" si="535"/>
        <v/>
      </c>
      <c r="J1758" s="63" t="str">
        <f t="shared" si="536"/>
        <v/>
      </c>
      <c r="K1758" s="63" t="str">
        <f t="shared" si="537"/>
        <v/>
      </c>
      <c r="L1758" s="63" t="str">
        <f t="shared" si="538"/>
        <v/>
      </c>
      <c r="M1758" s="63" t="str">
        <f t="shared" si="539"/>
        <v/>
      </c>
      <c r="N1758" s="63" t="str">
        <f t="shared" si="540"/>
        <v/>
      </c>
      <c r="P1758" s="44" t="str">
        <f>IF($AB$1="NE","",IF(V1758=$V$1,MAX($P$1:P1757)+1,""))</f>
        <v/>
      </c>
      <c r="Q1758" s="44" t="str">
        <f t="shared" si="541"/>
        <v/>
      </c>
      <c r="R1758" s="44" t="str">
        <f t="shared" si="542"/>
        <v/>
      </c>
      <c r="S1758" s="44" t="str">
        <f t="shared" si="543"/>
        <v/>
      </c>
      <c r="T1758" s="44" t="str">
        <f t="shared" si="544"/>
        <v/>
      </c>
      <c r="U1758" s="44" t="str">
        <f t="shared" si="545"/>
        <v/>
      </c>
      <c r="V1758" s="44" t="str">
        <f t="shared" si="546"/>
        <v/>
      </c>
      <c r="X1758" s="44" t="str">
        <f>IF(AA1758=$AA$1,MAX($X$1:X1757)+1,"")</f>
        <v/>
      </c>
      <c r="Y1758" s="44" t="str">
        <f t="shared" si="547"/>
        <v/>
      </c>
      <c r="Z1758" s="44" t="str">
        <f t="shared" si="534"/>
        <v/>
      </c>
      <c r="AA1758" s="44" t="str">
        <f t="shared" si="548"/>
        <v/>
      </c>
      <c r="AB1758" s="44" t="str">
        <f t="shared" si="549"/>
        <v/>
      </c>
      <c r="AC1758" s="45" t="str">
        <f t="shared" si="550"/>
        <v/>
      </c>
      <c r="AD1758" s="45" t="str">
        <f t="shared" si="551"/>
        <v/>
      </c>
      <c r="AG1758"/>
    </row>
    <row r="1759" spans="1:33" x14ac:dyDescent="0.25">
      <c r="A1759" s="41" t="str">
        <f>IF(B1759=$Z$1,MAX($A$1:A1758)+1,"")</f>
        <v/>
      </c>
      <c r="B1759" s="48" t="s">
        <v>38</v>
      </c>
      <c r="C1759" s="41" t="s">
        <v>461</v>
      </c>
      <c r="D1759" s="49" t="s">
        <v>466</v>
      </c>
      <c r="E1759" s="50">
        <v>930296</v>
      </c>
      <c r="F1759" s="48" t="s">
        <v>24</v>
      </c>
      <c r="H1759" s="63">
        <f t="shared" si="533"/>
        <v>1758</v>
      </c>
      <c r="I1759" s="63" t="str">
        <f t="shared" si="535"/>
        <v/>
      </c>
      <c r="J1759" s="63" t="str">
        <f t="shared" si="536"/>
        <v/>
      </c>
      <c r="K1759" s="63" t="str">
        <f t="shared" si="537"/>
        <v/>
      </c>
      <c r="L1759" s="63" t="str">
        <f t="shared" si="538"/>
        <v/>
      </c>
      <c r="M1759" s="63" t="str">
        <f t="shared" si="539"/>
        <v/>
      </c>
      <c r="N1759" s="63" t="str">
        <f t="shared" si="540"/>
        <v/>
      </c>
      <c r="P1759" s="44" t="str">
        <f>IF($AB$1="NE","",IF(V1759=$V$1,MAX($P$1:P1758)+1,""))</f>
        <v/>
      </c>
      <c r="Q1759" s="44" t="str">
        <f t="shared" si="541"/>
        <v/>
      </c>
      <c r="R1759" s="44" t="str">
        <f t="shared" si="542"/>
        <v/>
      </c>
      <c r="S1759" s="44" t="str">
        <f t="shared" si="543"/>
        <v/>
      </c>
      <c r="T1759" s="44" t="str">
        <f t="shared" si="544"/>
        <v/>
      </c>
      <c r="U1759" s="44" t="str">
        <f t="shared" si="545"/>
        <v/>
      </c>
      <c r="V1759" s="44" t="str">
        <f t="shared" si="546"/>
        <v/>
      </c>
      <c r="X1759" s="44" t="str">
        <f>IF(AA1759=$AA$1,MAX($X$1:X1758)+1,"")</f>
        <v/>
      </c>
      <c r="Y1759" s="44" t="str">
        <f t="shared" si="547"/>
        <v/>
      </c>
      <c r="Z1759" s="44" t="str">
        <f t="shared" si="534"/>
        <v/>
      </c>
      <c r="AA1759" s="44" t="str">
        <f t="shared" si="548"/>
        <v/>
      </c>
      <c r="AB1759" s="44" t="str">
        <f t="shared" si="549"/>
        <v/>
      </c>
      <c r="AC1759" s="45" t="str">
        <f t="shared" si="550"/>
        <v/>
      </c>
      <c r="AD1759" s="45" t="str">
        <f t="shared" si="551"/>
        <v/>
      </c>
      <c r="AG1759"/>
    </row>
    <row r="1760" spans="1:33" x14ac:dyDescent="0.25">
      <c r="A1760" s="41" t="str">
        <f>IF(B1760=$Z$1,MAX($A$1:A1759)+1,"")</f>
        <v/>
      </c>
      <c r="B1760" s="48" t="s">
        <v>38</v>
      </c>
      <c r="C1760" s="41" t="s">
        <v>461</v>
      </c>
      <c r="D1760" s="49" t="s">
        <v>1496</v>
      </c>
      <c r="E1760" s="50">
        <v>698202</v>
      </c>
      <c r="F1760" s="48" t="s">
        <v>24</v>
      </c>
      <c r="H1760" s="63">
        <f t="shared" si="533"/>
        <v>1759</v>
      </c>
      <c r="I1760" s="63" t="str">
        <f t="shared" si="535"/>
        <v/>
      </c>
      <c r="J1760" s="63" t="str">
        <f t="shared" si="536"/>
        <v/>
      </c>
      <c r="K1760" s="63" t="str">
        <f t="shared" si="537"/>
        <v/>
      </c>
      <c r="L1760" s="63" t="str">
        <f t="shared" si="538"/>
        <v/>
      </c>
      <c r="M1760" s="63" t="str">
        <f t="shared" si="539"/>
        <v/>
      </c>
      <c r="N1760" s="63" t="str">
        <f t="shared" si="540"/>
        <v/>
      </c>
      <c r="P1760" s="44" t="str">
        <f>IF($AB$1="NE","",IF(V1760=$V$1,MAX($P$1:P1759)+1,""))</f>
        <v/>
      </c>
      <c r="Q1760" s="44" t="str">
        <f t="shared" si="541"/>
        <v/>
      </c>
      <c r="R1760" s="44" t="str">
        <f t="shared" si="542"/>
        <v/>
      </c>
      <c r="S1760" s="44" t="str">
        <f t="shared" si="543"/>
        <v/>
      </c>
      <c r="T1760" s="44" t="str">
        <f t="shared" si="544"/>
        <v/>
      </c>
      <c r="U1760" s="44" t="str">
        <f t="shared" si="545"/>
        <v/>
      </c>
      <c r="V1760" s="44" t="str">
        <f t="shared" si="546"/>
        <v/>
      </c>
      <c r="X1760" s="44" t="str">
        <f>IF(AA1760=$AA$1,MAX($X$1:X1759)+1,"")</f>
        <v/>
      </c>
      <c r="Y1760" s="44" t="str">
        <f t="shared" si="547"/>
        <v/>
      </c>
      <c r="Z1760" s="44" t="str">
        <f t="shared" si="534"/>
        <v/>
      </c>
      <c r="AA1760" s="44" t="str">
        <f t="shared" si="548"/>
        <v/>
      </c>
      <c r="AB1760" s="44" t="str">
        <f t="shared" si="549"/>
        <v/>
      </c>
      <c r="AC1760" s="45" t="str">
        <f t="shared" si="550"/>
        <v/>
      </c>
      <c r="AD1760" s="45" t="str">
        <f t="shared" si="551"/>
        <v/>
      </c>
      <c r="AG1760"/>
    </row>
    <row r="1761" spans="1:33" x14ac:dyDescent="0.25">
      <c r="A1761" s="41" t="str">
        <f>IF(B1761=$Z$1,MAX($A$1:A1760)+1,"")</f>
        <v/>
      </c>
      <c r="B1761" s="48" t="s">
        <v>38</v>
      </c>
      <c r="C1761" s="41" t="s">
        <v>461</v>
      </c>
      <c r="D1761" s="49" t="s">
        <v>1497</v>
      </c>
      <c r="E1761" s="50">
        <v>724106</v>
      </c>
      <c r="F1761" s="48" t="s">
        <v>24</v>
      </c>
      <c r="H1761" s="63">
        <f t="shared" si="533"/>
        <v>1760</v>
      </c>
      <c r="I1761" s="63" t="str">
        <f t="shared" si="535"/>
        <v/>
      </c>
      <c r="J1761" s="63" t="str">
        <f t="shared" si="536"/>
        <v/>
      </c>
      <c r="K1761" s="63" t="str">
        <f t="shared" si="537"/>
        <v/>
      </c>
      <c r="L1761" s="63" t="str">
        <f t="shared" si="538"/>
        <v/>
      </c>
      <c r="M1761" s="63" t="str">
        <f t="shared" si="539"/>
        <v/>
      </c>
      <c r="N1761" s="63" t="str">
        <f t="shared" si="540"/>
        <v/>
      </c>
      <c r="P1761" s="44" t="str">
        <f>IF($AB$1="NE","",IF(V1761=$V$1,MAX($P$1:P1760)+1,""))</f>
        <v/>
      </c>
      <c r="Q1761" s="44" t="str">
        <f t="shared" si="541"/>
        <v/>
      </c>
      <c r="R1761" s="44" t="str">
        <f t="shared" si="542"/>
        <v/>
      </c>
      <c r="S1761" s="44" t="str">
        <f t="shared" si="543"/>
        <v/>
      </c>
      <c r="T1761" s="44" t="str">
        <f t="shared" si="544"/>
        <v/>
      </c>
      <c r="U1761" s="44" t="str">
        <f t="shared" si="545"/>
        <v/>
      </c>
      <c r="V1761" s="44" t="str">
        <f t="shared" si="546"/>
        <v/>
      </c>
      <c r="X1761" s="44" t="str">
        <f>IF(AA1761=$AA$1,MAX($X$1:X1760)+1,"")</f>
        <v/>
      </c>
      <c r="Y1761" s="44" t="str">
        <f t="shared" si="547"/>
        <v/>
      </c>
      <c r="Z1761" s="44" t="str">
        <f t="shared" si="534"/>
        <v/>
      </c>
      <c r="AA1761" s="44" t="str">
        <f t="shared" si="548"/>
        <v/>
      </c>
      <c r="AB1761" s="44" t="str">
        <f t="shared" si="549"/>
        <v/>
      </c>
      <c r="AC1761" s="45" t="str">
        <f t="shared" si="550"/>
        <v/>
      </c>
      <c r="AD1761" s="45" t="str">
        <f t="shared" si="551"/>
        <v/>
      </c>
      <c r="AG1761"/>
    </row>
    <row r="1762" spans="1:33" x14ac:dyDescent="0.25">
      <c r="A1762" s="41" t="str">
        <f>IF(B1762=$Z$1,MAX($A$1:A1761)+1,"")</f>
        <v/>
      </c>
      <c r="B1762" s="48" t="s">
        <v>38</v>
      </c>
      <c r="C1762" s="41" t="s">
        <v>461</v>
      </c>
      <c r="D1762" s="49" t="s">
        <v>1498</v>
      </c>
      <c r="E1762" s="50">
        <v>740047</v>
      </c>
      <c r="F1762" s="48" t="s">
        <v>24</v>
      </c>
      <c r="H1762" s="63">
        <f t="shared" si="533"/>
        <v>1761</v>
      </c>
      <c r="I1762" s="63" t="str">
        <f t="shared" si="535"/>
        <v/>
      </c>
      <c r="J1762" s="63" t="str">
        <f t="shared" si="536"/>
        <v/>
      </c>
      <c r="K1762" s="63" t="str">
        <f t="shared" si="537"/>
        <v/>
      </c>
      <c r="L1762" s="63" t="str">
        <f t="shared" si="538"/>
        <v/>
      </c>
      <c r="M1762" s="63" t="str">
        <f t="shared" si="539"/>
        <v/>
      </c>
      <c r="N1762" s="63" t="str">
        <f t="shared" si="540"/>
        <v/>
      </c>
      <c r="P1762" s="44" t="str">
        <f>IF($AB$1="NE","",IF(V1762=$V$1,MAX($P$1:P1761)+1,""))</f>
        <v/>
      </c>
      <c r="Q1762" s="44" t="str">
        <f t="shared" si="541"/>
        <v/>
      </c>
      <c r="R1762" s="44" t="str">
        <f t="shared" si="542"/>
        <v/>
      </c>
      <c r="S1762" s="44" t="str">
        <f t="shared" si="543"/>
        <v/>
      </c>
      <c r="T1762" s="44" t="str">
        <f t="shared" si="544"/>
        <v/>
      </c>
      <c r="U1762" s="44" t="str">
        <f t="shared" si="545"/>
        <v/>
      </c>
      <c r="V1762" s="44" t="str">
        <f t="shared" si="546"/>
        <v/>
      </c>
      <c r="X1762" s="44" t="str">
        <f>IF(AA1762=$AA$1,MAX($X$1:X1761)+1,"")</f>
        <v/>
      </c>
      <c r="Y1762" s="44" t="str">
        <f t="shared" si="547"/>
        <v/>
      </c>
      <c r="Z1762" s="44" t="str">
        <f t="shared" si="534"/>
        <v/>
      </c>
      <c r="AA1762" s="44" t="str">
        <f t="shared" si="548"/>
        <v/>
      </c>
      <c r="AB1762" s="44" t="str">
        <f t="shared" si="549"/>
        <v/>
      </c>
      <c r="AC1762" s="45" t="str">
        <f t="shared" si="550"/>
        <v/>
      </c>
      <c r="AD1762" s="45" t="str">
        <f t="shared" si="551"/>
        <v/>
      </c>
      <c r="AG1762"/>
    </row>
    <row r="1763" spans="1:33" x14ac:dyDescent="0.25">
      <c r="A1763" s="41" t="str">
        <f>IF(B1763=$Z$1,MAX($A$1:A1762)+1,"")</f>
        <v/>
      </c>
      <c r="B1763" s="48" t="s">
        <v>38</v>
      </c>
      <c r="C1763" s="41" t="s">
        <v>461</v>
      </c>
      <c r="D1763" s="49" t="s">
        <v>1499</v>
      </c>
      <c r="E1763" s="50">
        <v>930253</v>
      </c>
      <c r="F1763" s="48" t="s">
        <v>24</v>
      </c>
      <c r="H1763" s="63">
        <f t="shared" si="533"/>
        <v>1762</v>
      </c>
      <c r="I1763" s="63" t="str">
        <f t="shared" si="535"/>
        <v/>
      </c>
      <c r="J1763" s="63" t="str">
        <f t="shared" si="536"/>
        <v/>
      </c>
      <c r="K1763" s="63" t="str">
        <f t="shared" si="537"/>
        <v/>
      </c>
      <c r="L1763" s="63" t="str">
        <f t="shared" si="538"/>
        <v/>
      </c>
      <c r="M1763" s="63" t="str">
        <f t="shared" si="539"/>
        <v/>
      </c>
      <c r="N1763" s="63" t="str">
        <f t="shared" si="540"/>
        <v/>
      </c>
      <c r="P1763" s="44" t="str">
        <f>IF($AB$1="NE","",IF(V1763=$V$1,MAX($P$1:P1762)+1,""))</f>
        <v/>
      </c>
      <c r="Q1763" s="44" t="str">
        <f t="shared" si="541"/>
        <v/>
      </c>
      <c r="R1763" s="44" t="str">
        <f t="shared" si="542"/>
        <v/>
      </c>
      <c r="S1763" s="44" t="str">
        <f t="shared" si="543"/>
        <v/>
      </c>
      <c r="T1763" s="44" t="str">
        <f t="shared" si="544"/>
        <v/>
      </c>
      <c r="U1763" s="44" t="str">
        <f t="shared" si="545"/>
        <v/>
      </c>
      <c r="V1763" s="44" t="str">
        <f t="shared" si="546"/>
        <v/>
      </c>
      <c r="X1763" s="44" t="str">
        <f>IF(AA1763=$AA$1,MAX($X$1:X1762)+1,"")</f>
        <v/>
      </c>
      <c r="Y1763" s="44" t="str">
        <f t="shared" si="547"/>
        <v/>
      </c>
      <c r="Z1763" s="44" t="str">
        <f t="shared" si="534"/>
        <v/>
      </c>
      <c r="AA1763" s="44" t="str">
        <f t="shared" si="548"/>
        <v/>
      </c>
      <c r="AB1763" s="44" t="str">
        <f t="shared" si="549"/>
        <v/>
      </c>
      <c r="AC1763" s="45" t="str">
        <f t="shared" si="550"/>
        <v/>
      </c>
      <c r="AD1763" s="45" t="str">
        <f t="shared" si="551"/>
        <v/>
      </c>
      <c r="AG1763"/>
    </row>
    <row r="1764" spans="1:33" x14ac:dyDescent="0.25">
      <c r="A1764" s="41" t="str">
        <f>IF(B1764=$Z$1,MAX($A$1:A1763)+1,"")</f>
        <v/>
      </c>
      <c r="B1764" s="48" t="s">
        <v>38</v>
      </c>
      <c r="C1764" s="41" t="s">
        <v>461</v>
      </c>
      <c r="D1764" s="49" t="s">
        <v>1500</v>
      </c>
      <c r="E1764" s="50">
        <v>752398</v>
      </c>
      <c r="F1764" s="48" t="s">
        <v>24</v>
      </c>
      <c r="H1764" s="63">
        <f t="shared" si="533"/>
        <v>1763</v>
      </c>
      <c r="I1764" s="63" t="str">
        <f t="shared" si="535"/>
        <v/>
      </c>
      <c r="J1764" s="63" t="str">
        <f t="shared" si="536"/>
        <v/>
      </c>
      <c r="K1764" s="63" t="str">
        <f t="shared" si="537"/>
        <v/>
      </c>
      <c r="L1764" s="63" t="str">
        <f t="shared" si="538"/>
        <v/>
      </c>
      <c r="M1764" s="63" t="str">
        <f t="shared" si="539"/>
        <v/>
      </c>
      <c r="N1764" s="63" t="str">
        <f t="shared" si="540"/>
        <v/>
      </c>
      <c r="P1764" s="44" t="str">
        <f>IF($AB$1="NE","",IF(V1764=$V$1,MAX($P$1:P1763)+1,""))</f>
        <v/>
      </c>
      <c r="Q1764" s="44" t="str">
        <f t="shared" si="541"/>
        <v/>
      </c>
      <c r="R1764" s="44" t="str">
        <f t="shared" si="542"/>
        <v/>
      </c>
      <c r="S1764" s="44" t="str">
        <f t="shared" si="543"/>
        <v/>
      </c>
      <c r="T1764" s="44" t="str">
        <f t="shared" si="544"/>
        <v/>
      </c>
      <c r="U1764" s="44" t="str">
        <f t="shared" si="545"/>
        <v/>
      </c>
      <c r="V1764" s="44" t="str">
        <f t="shared" si="546"/>
        <v/>
      </c>
      <c r="X1764" s="44" t="str">
        <f>IF(AA1764=$AA$1,MAX($X$1:X1763)+1,"")</f>
        <v/>
      </c>
      <c r="Y1764" s="44" t="str">
        <f t="shared" si="547"/>
        <v/>
      </c>
      <c r="Z1764" s="44" t="str">
        <f t="shared" si="534"/>
        <v/>
      </c>
      <c r="AA1764" s="44" t="str">
        <f t="shared" si="548"/>
        <v/>
      </c>
      <c r="AB1764" s="44" t="str">
        <f t="shared" si="549"/>
        <v/>
      </c>
      <c r="AC1764" s="45" t="str">
        <f t="shared" si="550"/>
        <v/>
      </c>
      <c r="AD1764" s="45" t="str">
        <f t="shared" si="551"/>
        <v/>
      </c>
      <c r="AG1764"/>
    </row>
    <row r="1765" spans="1:33" x14ac:dyDescent="0.25">
      <c r="A1765" s="41" t="str">
        <f>IF(B1765=$Z$1,MAX($A$1:A1764)+1,"")</f>
        <v/>
      </c>
      <c r="B1765" s="48" t="s">
        <v>38</v>
      </c>
      <c r="C1765" s="41" t="s">
        <v>461</v>
      </c>
      <c r="D1765" s="49" t="s">
        <v>1501</v>
      </c>
      <c r="E1765" s="50">
        <v>673544</v>
      </c>
      <c r="F1765" s="48" t="s">
        <v>24</v>
      </c>
      <c r="H1765" s="63">
        <f t="shared" si="533"/>
        <v>1764</v>
      </c>
      <c r="I1765" s="63" t="str">
        <f t="shared" si="535"/>
        <v/>
      </c>
      <c r="J1765" s="63" t="str">
        <f t="shared" si="536"/>
        <v/>
      </c>
      <c r="K1765" s="63" t="str">
        <f t="shared" si="537"/>
        <v/>
      </c>
      <c r="L1765" s="63" t="str">
        <f t="shared" si="538"/>
        <v/>
      </c>
      <c r="M1765" s="63" t="str">
        <f t="shared" si="539"/>
        <v/>
      </c>
      <c r="N1765" s="63" t="str">
        <f t="shared" si="540"/>
        <v/>
      </c>
      <c r="P1765" s="44" t="str">
        <f>IF($AB$1="NE","",IF(V1765=$V$1,MAX($P$1:P1764)+1,""))</f>
        <v/>
      </c>
      <c r="Q1765" s="44" t="str">
        <f t="shared" si="541"/>
        <v/>
      </c>
      <c r="R1765" s="44" t="str">
        <f t="shared" si="542"/>
        <v/>
      </c>
      <c r="S1765" s="44" t="str">
        <f t="shared" si="543"/>
        <v/>
      </c>
      <c r="T1765" s="44" t="str">
        <f t="shared" si="544"/>
        <v/>
      </c>
      <c r="U1765" s="44" t="str">
        <f t="shared" si="545"/>
        <v/>
      </c>
      <c r="V1765" s="44" t="str">
        <f t="shared" si="546"/>
        <v/>
      </c>
      <c r="X1765" s="44" t="str">
        <f>IF(AA1765=$AA$1,MAX($X$1:X1764)+1,"")</f>
        <v/>
      </c>
      <c r="Y1765" s="44" t="str">
        <f t="shared" si="547"/>
        <v/>
      </c>
      <c r="Z1765" s="44" t="str">
        <f t="shared" si="534"/>
        <v/>
      </c>
      <c r="AA1765" s="44" t="str">
        <f t="shared" si="548"/>
        <v/>
      </c>
      <c r="AB1765" s="44" t="str">
        <f t="shared" si="549"/>
        <v/>
      </c>
      <c r="AC1765" s="45" t="str">
        <f t="shared" si="550"/>
        <v/>
      </c>
      <c r="AD1765" s="45" t="str">
        <f t="shared" si="551"/>
        <v/>
      </c>
      <c r="AG1765"/>
    </row>
    <row r="1766" spans="1:33" x14ac:dyDescent="0.25">
      <c r="A1766" s="41" t="str">
        <f>IF(B1766=$Z$1,MAX($A$1:A1765)+1,"")</f>
        <v/>
      </c>
      <c r="B1766" s="48" t="s">
        <v>38</v>
      </c>
      <c r="C1766" s="41" t="s">
        <v>461</v>
      </c>
      <c r="D1766" s="49" t="s">
        <v>1502</v>
      </c>
      <c r="E1766" s="50">
        <v>603627</v>
      </c>
      <c r="F1766" s="48" t="s">
        <v>24</v>
      </c>
      <c r="H1766" s="63">
        <f t="shared" si="533"/>
        <v>1765</v>
      </c>
      <c r="I1766" s="63" t="str">
        <f t="shared" si="535"/>
        <v/>
      </c>
      <c r="J1766" s="63" t="str">
        <f t="shared" si="536"/>
        <v/>
      </c>
      <c r="K1766" s="63" t="str">
        <f t="shared" si="537"/>
        <v/>
      </c>
      <c r="L1766" s="63" t="str">
        <f t="shared" si="538"/>
        <v/>
      </c>
      <c r="M1766" s="63" t="str">
        <f t="shared" si="539"/>
        <v/>
      </c>
      <c r="N1766" s="63" t="str">
        <f t="shared" si="540"/>
        <v/>
      </c>
      <c r="P1766" s="44" t="str">
        <f>IF($AB$1="NE","",IF(V1766=$V$1,MAX($P$1:P1765)+1,""))</f>
        <v/>
      </c>
      <c r="Q1766" s="44" t="str">
        <f t="shared" si="541"/>
        <v/>
      </c>
      <c r="R1766" s="44" t="str">
        <f t="shared" si="542"/>
        <v/>
      </c>
      <c r="S1766" s="44" t="str">
        <f t="shared" si="543"/>
        <v/>
      </c>
      <c r="T1766" s="44" t="str">
        <f t="shared" si="544"/>
        <v/>
      </c>
      <c r="U1766" s="44" t="str">
        <f t="shared" si="545"/>
        <v/>
      </c>
      <c r="V1766" s="44" t="str">
        <f t="shared" si="546"/>
        <v/>
      </c>
      <c r="X1766" s="44" t="str">
        <f>IF(AA1766=$AA$1,MAX($X$1:X1765)+1,"")</f>
        <v/>
      </c>
      <c r="Y1766" s="44" t="str">
        <f t="shared" si="547"/>
        <v/>
      </c>
      <c r="Z1766" s="44" t="str">
        <f t="shared" si="534"/>
        <v/>
      </c>
      <c r="AA1766" s="44" t="str">
        <f t="shared" si="548"/>
        <v/>
      </c>
      <c r="AB1766" s="44" t="str">
        <f t="shared" si="549"/>
        <v/>
      </c>
      <c r="AC1766" s="45" t="str">
        <f t="shared" si="550"/>
        <v/>
      </c>
      <c r="AD1766" s="45" t="str">
        <f t="shared" si="551"/>
        <v/>
      </c>
      <c r="AG1766"/>
    </row>
    <row r="1767" spans="1:33" x14ac:dyDescent="0.25">
      <c r="A1767" s="41" t="str">
        <f>IF(B1767=$Z$1,MAX($A$1:A1766)+1,"")</f>
        <v/>
      </c>
      <c r="B1767" s="48" t="s">
        <v>38</v>
      </c>
      <c r="C1767" s="41" t="s">
        <v>461</v>
      </c>
      <c r="D1767" s="49" t="s">
        <v>469</v>
      </c>
      <c r="E1767" s="50">
        <v>785059</v>
      </c>
      <c r="F1767" s="48" t="s">
        <v>24</v>
      </c>
      <c r="H1767" s="63">
        <f t="shared" si="533"/>
        <v>1766</v>
      </c>
      <c r="I1767" s="63" t="str">
        <f t="shared" si="535"/>
        <v/>
      </c>
      <c r="J1767" s="63" t="str">
        <f t="shared" si="536"/>
        <v/>
      </c>
      <c r="K1767" s="63" t="str">
        <f t="shared" si="537"/>
        <v/>
      </c>
      <c r="L1767" s="63" t="str">
        <f t="shared" si="538"/>
        <v/>
      </c>
      <c r="M1767" s="63" t="str">
        <f t="shared" si="539"/>
        <v/>
      </c>
      <c r="N1767" s="63" t="str">
        <f t="shared" si="540"/>
        <v/>
      </c>
      <c r="P1767" s="44" t="str">
        <f>IF($AB$1="NE","",IF(V1767=$V$1,MAX($P$1:P1766)+1,""))</f>
        <v/>
      </c>
      <c r="Q1767" s="44" t="str">
        <f t="shared" si="541"/>
        <v/>
      </c>
      <c r="R1767" s="44" t="str">
        <f t="shared" si="542"/>
        <v/>
      </c>
      <c r="S1767" s="44" t="str">
        <f t="shared" si="543"/>
        <v/>
      </c>
      <c r="T1767" s="44" t="str">
        <f t="shared" si="544"/>
        <v/>
      </c>
      <c r="U1767" s="44" t="str">
        <f t="shared" si="545"/>
        <v/>
      </c>
      <c r="V1767" s="44" t="str">
        <f t="shared" si="546"/>
        <v/>
      </c>
      <c r="X1767" s="44" t="str">
        <f>IF(AA1767=$AA$1,MAX($X$1:X1766)+1,"")</f>
        <v/>
      </c>
      <c r="Y1767" s="44" t="str">
        <f t="shared" si="547"/>
        <v/>
      </c>
      <c r="Z1767" s="44" t="str">
        <f t="shared" si="534"/>
        <v/>
      </c>
      <c r="AA1767" s="44" t="str">
        <f t="shared" si="548"/>
        <v/>
      </c>
      <c r="AB1767" s="44" t="str">
        <f t="shared" si="549"/>
        <v/>
      </c>
      <c r="AC1767" s="45" t="str">
        <f t="shared" si="550"/>
        <v/>
      </c>
      <c r="AD1767" s="45" t="str">
        <f t="shared" si="551"/>
        <v/>
      </c>
      <c r="AG1767"/>
    </row>
    <row r="1768" spans="1:33" x14ac:dyDescent="0.25">
      <c r="A1768" s="41" t="str">
        <f>IF(B1768=$Z$1,MAX($A$1:A1767)+1,"")</f>
        <v/>
      </c>
      <c r="B1768" s="48" t="s">
        <v>38</v>
      </c>
      <c r="C1768" s="41" t="s">
        <v>461</v>
      </c>
      <c r="D1768" s="49" t="s">
        <v>1503</v>
      </c>
      <c r="E1768" s="50">
        <v>671533</v>
      </c>
      <c r="F1768" s="48" t="s">
        <v>24</v>
      </c>
      <c r="H1768" s="63">
        <f t="shared" si="533"/>
        <v>1767</v>
      </c>
      <c r="I1768" s="63" t="str">
        <f t="shared" si="535"/>
        <v/>
      </c>
      <c r="J1768" s="63" t="str">
        <f t="shared" si="536"/>
        <v/>
      </c>
      <c r="K1768" s="63" t="str">
        <f t="shared" si="537"/>
        <v/>
      </c>
      <c r="L1768" s="63" t="str">
        <f t="shared" si="538"/>
        <v/>
      </c>
      <c r="M1768" s="63" t="str">
        <f t="shared" si="539"/>
        <v/>
      </c>
      <c r="N1768" s="63" t="str">
        <f t="shared" si="540"/>
        <v/>
      </c>
      <c r="P1768" s="44" t="str">
        <f>IF($AB$1="NE","",IF(V1768=$V$1,MAX($P$1:P1767)+1,""))</f>
        <v/>
      </c>
      <c r="Q1768" s="44" t="str">
        <f t="shared" si="541"/>
        <v/>
      </c>
      <c r="R1768" s="44" t="str">
        <f t="shared" si="542"/>
        <v/>
      </c>
      <c r="S1768" s="44" t="str">
        <f t="shared" si="543"/>
        <v/>
      </c>
      <c r="T1768" s="44" t="str">
        <f t="shared" si="544"/>
        <v/>
      </c>
      <c r="U1768" s="44" t="str">
        <f t="shared" si="545"/>
        <v/>
      </c>
      <c r="V1768" s="44" t="str">
        <f t="shared" si="546"/>
        <v/>
      </c>
      <c r="X1768" s="44" t="str">
        <f>IF(AA1768=$AA$1,MAX($X$1:X1767)+1,"")</f>
        <v/>
      </c>
      <c r="Y1768" s="44" t="str">
        <f t="shared" si="547"/>
        <v/>
      </c>
      <c r="Z1768" s="44" t="str">
        <f t="shared" si="534"/>
        <v/>
      </c>
      <c r="AA1768" s="44" t="str">
        <f t="shared" si="548"/>
        <v/>
      </c>
      <c r="AB1768" s="44" t="str">
        <f t="shared" si="549"/>
        <v/>
      </c>
      <c r="AC1768" s="45" t="str">
        <f t="shared" si="550"/>
        <v/>
      </c>
      <c r="AD1768" s="45" t="str">
        <f t="shared" si="551"/>
        <v/>
      </c>
      <c r="AG1768"/>
    </row>
    <row r="1769" spans="1:33" x14ac:dyDescent="0.25">
      <c r="A1769" s="41" t="str">
        <f>IF(B1769=$Z$1,MAX($A$1:A1768)+1,"")</f>
        <v/>
      </c>
      <c r="B1769" s="48" t="s">
        <v>38</v>
      </c>
      <c r="C1769" s="41" t="s">
        <v>461</v>
      </c>
      <c r="D1769" s="49" t="s">
        <v>1504</v>
      </c>
      <c r="E1769" s="50">
        <v>606286</v>
      </c>
      <c r="F1769" s="48" t="s">
        <v>24</v>
      </c>
      <c r="H1769" s="63">
        <f t="shared" si="533"/>
        <v>1768</v>
      </c>
      <c r="I1769" s="63" t="str">
        <f t="shared" si="535"/>
        <v/>
      </c>
      <c r="J1769" s="63" t="str">
        <f t="shared" si="536"/>
        <v/>
      </c>
      <c r="K1769" s="63" t="str">
        <f t="shared" si="537"/>
        <v/>
      </c>
      <c r="L1769" s="63" t="str">
        <f t="shared" si="538"/>
        <v/>
      </c>
      <c r="M1769" s="63" t="str">
        <f t="shared" si="539"/>
        <v/>
      </c>
      <c r="N1769" s="63" t="str">
        <f t="shared" si="540"/>
        <v/>
      </c>
      <c r="P1769" s="44" t="str">
        <f>IF($AB$1="NE","",IF(V1769=$V$1,MAX($P$1:P1768)+1,""))</f>
        <v/>
      </c>
      <c r="Q1769" s="44" t="str">
        <f t="shared" si="541"/>
        <v/>
      </c>
      <c r="R1769" s="44" t="str">
        <f t="shared" si="542"/>
        <v/>
      </c>
      <c r="S1769" s="44" t="str">
        <f t="shared" si="543"/>
        <v/>
      </c>
      <c r="T1769" s="44" t="str">
        <f t="shared" si="544"/>
        <v/>
      </c>
      <c r="U1769" s="44" t="str">
        <f t="shared" si="545"/>
        <v/>
      </c>
      <c r="V1769" s="44" t="str">
        <f t="shared" si="546"/>
        <v/>
      </c>
      <c r="X1769" s="44" t="str">
        <f>IF(AA1769=$AA$1,MAX($X$1:X1768)+1,"")</f>
        <v/>
      </c>
      <c r="Y1769" s="44" t="str">
        <f t="shared" si="547"/>
        <v/>
      </c>
      <c r="Z1769" s="44" t="str">
        <f t="shared" si="534"/>
        <v/>
      </c>
      <c r="AA1769" s="44" t="str">
        <f t="shared" si="548"/>
        <v/>
      </c>
      <c r="AB1769" s="44" t="str">
        <f t="shared" si="549"/>
        <v/>
      </c>
      <c r="AC1769" s="45" t="str">
        <f t="shared" si="550"/>
        <v/>
      </c>
      <c r="AD1769" s="45" t="str">
        <f t="shared" si="551"/>
        <v/>
      </c>
      <c r="AG1769"/>
    </row>
    <row r="1770" spans="1:33" x14ac:dyDescent="0.25">
      <c r="A1770" s="41" t="str">
        <f>IF(B1770=$Z$1,MAX($A$1:A1769)+1,"")</f>
        <v/>
      </c>
      <c r="B1770" s="48" t="s">
        <v>38</v>
      </c>
      <c r="C1770" s="41" t="s">
        <v>461</v>
      </c>
      <c r="D1770" s="49" t="s">
        <v>1729</v>
      </c>
      <c r="E1770" s="50">
        <v>694631</v>
      </c>
      <c r="F1770" s="48" t="s">
        <v>1734</v>
      </c>
      <c r="H1770" s="63">
        <f t="shared" si="533"/>
        <v>1769</v>
      </c>
      <c r="I1770" s="63" t="str">
        <f t="shared" si="535"/>
        <v/>
      </c>
      <c r="J1770" s="63" t="str">
        <f t="shared" si="536"/>
        <v/>
      </c>
      <c r="K1770" s="63" t="str">
        <f t="shared" si="537"/>
        <v/>
      </c>
      <c r="L1770" s="63" t="str">
        <f t="shared" si="538"/>
        <v/>
      </c>
      <c r="M1770" s="63" t="str">
        <f t="shared" si="539"/>
        <v/>
      </c>
      <c r="N1770" s="63" t="str">
        <f t="shared" si="540"/>
        <v/>
      </c>
      <c r="P1770" s="44" t="str">
        <f>IF($AB$1="NE","",IF(V1770=$V$1,MAX($P$1:P1769)+1,""))</f>
        <v/>
      </c>
      <c r="Q1770" s="44" t="str">
        <f t="shared" si="541"/>
        <v/>
      </c>
      <c r="R1770" s="44" t="str">
        <f t="shared" si="542"/>
        <v/>
      </c>
      <c r="S1770" s="44" t="str">
        <f t="shared" si="543"/>
        <v/>
      </c>
      <c r="T1770" s="44" t="str">
        <f t="shared" si="544"/>
        <v/>
      </c>
      <c r="U1770" s="44" t="str">
        <f t="shared" si="545"/>
        <v/>
      </c>
      <c r="V1770" s="44" t="str">
        <f t="shared" si="546"/>
        <v/>
      </c>
      <c r="X1770" s="44" t="str">
        <f>IF(AA1770=$AA$1,MAX($X$1:X1769)+1,"")</f>
        <v/>
      </c>
      <c r="Y1770" s="44" t="str">
        <f t="shared" si="547"/>
        <v/>
      </c>
      <c r="Z1770" s="44" t="str">
        <f t="shared" si="534"/>
        <v/>
      </c>
      <c r="AA1770" s="44" t="str">
        <f t="shared" si="548"/>
        <v/>
      </c>
      <c r="AB1770" s="44" t="str">
        <f t="shared" si="549"/>
        <v/>
      </c>
      <c r="AC1770" s="45" t="str">
        <f t="shared" si="550"/>
        <v/>
      </c>
      <c r="AD1770" s="45" t="str">
        <f t="shared" si="551"/>
        <v/>
      </c>
      <c r="AG1770"/>
    </row>
    <row r="1771" spans="1:33" x14ac:dyDescent="0.25">
      <c r="A1771" s="41" t="str">
        <f>IF(B1771=$Z$1,MAX($A$1:A1770)+1,"")</f>
        <v/>
      </c>
      <c r="B1771" s="48" t="s">
        <v>38</v>
      </c>
      <c r="C1771" s="41" t="s">
        <v>461</v>
      </c>
      <c r="D1771" s="49" t="s">
        <v>1730</v>
      </c>
      <c r="E1771" s="50">
        <v>752401</v>
      </c>
      <c r="F1771" s="48" t="s">
        <v>1734</v>
      </c>
      <c r="H1771" s="63">
        <f t="shared" si="533"/>
        <v>1770</v>
      </c>
      <c r="I1771" s="63" t="str">
        <f t="shared" si="535"/>
        <v/>
      </c>
      <c r="J1771" s="63" t="str">
        <f t="shared" si="536"/>
        <v/>
      </c>
      <c r="K1771" s="63" t="str">
        <f t="shared" si="537"/>
        <v/>
      </c>
      <c r="L1771" s="63" t="str">
        <f t="shared" si="538"/>
        <v/>
      </c>
      <c r="M1771" s="63" t="str">
        <f t="shared" si="539"/>
        <v/>
      </c>
      <c r="N1771" s="63" t="str">
        <f t="shared" si="540"/>
        <v/>
      </c>
      <c r="P1771" s="44" t="str">
        <f>IF($AB$1="NE","",IF(V1771=$V$1,MAX($P$1:P1770)+1,""))</f>
        <v/>
      </c>
      <c r="Q1771" s="44" t="str">
        <f t="shared" si="541"/>
        <v/>
      </c>
      <c r="R1771" s="44" t="str">
        <f t="shared" si="542"/>
        <v/>
      </c>
      <c r="S1771" s="44" t="str">
        <f t="shared" si="543"/>
        <v/>
      </c>
      <c r="T1771" s="44" t="str">
        <f t="shared" si="544"/>
        <v/>
      </c>
      <c r="U1771" s="44" t="str">
        <f t="shared" si="545"/>
        <v/>
      </c>
      <c r="V1771" s="44" t="str">
        <f t="shared" si="546"/>
        <v/>
      </c>
      <c r="X1771" s="44" t="str">
        <f>IF(AA1771=$AA$1,MAX($X$1:X1770)+1,"")</f>
        <v/>
      </c>
      <c r="Y1771" s="44" t="str">
        <f t="shared" si="547"/>
        <v/>
      </c>
      <c r="Z1771" s="44" t="str">
        <f t="shared" si="534"/>
        <v/>
      </c>
      <c r="AA1771" s="44" t="str">
        <f t="shared" si="548"/>
        <v/>
      </c>
      <c r="AB1771" s="44" t="str">
        <f t="shared" si="549"/>
        <v/>
      </c>
      <c r="AC1771" s="45" t="str">
        <f t="shared" si="550"/>
        <v/>
      </c>
      <c r="AD1771" s="45" t="str">
        <f t="shared" si="551"/>
        <v/>
      </c>
      <c r="AG1771"/>
    </row>
    <row r="1772" spans="1:33" x14ac:dyDescent="0.25">
      <c r="A1772" s="41" t="str">
        <f>IF(B1772=$Z$1,MAX($A$1:A1771)+1,"")</f>
        <v/>
      </c>
      <c r="B1772" s="48" t="s">
        <v>38</v>
      </c>
      <c r="C1772" s="41" t="s">
        <v>470</v>
      </c>
      <c r="D1772" s="59" t="s">
        <v>1744</v>
      </c>
      <c r="E1772" s="48" t="s">
        <v>19</v>
      </c>
      <c r="F1772" s="48" t="s">
        <v>24</v>
      </c>
      <c r="H1772" s="63">
        <f t="shared" si="533"/>
        <v>1771</v>
      </c>
      <c r="I1772" s="63" t="str">
        <f t="shared" si="535"/>
        <v/>
      </c>
      <c r="J1772" s="63" t="str">
        <f t="shared" si="536"/>
        <v/>
      </c>
      <c r="K1772" s="63" t="str">
        <f t="shared" si="537"/>
        <v/>
      </c>
      <c r="L1772" s="63" t="str">
        <f t="shared" si="538"/>
        <v/>
      </c>
      <c r="M1772" s="63" t="str">
        <f t="shared" si="539"/>
        <v/>
      </c>
      <c r="N1772" s="63" t="str">
        <f t="shared" si="540"/>
        <v/>
      </c>
      <c r="P1772" s="44" t="str">
        <f>IF($AB$1="NE","",IF(V1772=$V$1,MAX($P$1:P1771)+1,""))</f>
        <v/>
      </c>
      <c r="Q1772" s="44" t="str">
        <f t="shared" si="541"/>
        <v/>
      </c>
      <c r="R1772" s="44" t="str">
        <f t="shared" si="542"/>
        <v/>
      </c>
      <c r="S1772" s="44" t="str">
        <f t="shared" si="543"/>
        <v/>
      </c>
      <c r="T1772" s="44" t="str">
        <f t="shared" si="544"/>
        <v/>
      </c>
      <c r="U1772" s="44" t="str">
        <f t="shared" si="545"/>
        <v/>
      </c>
      <c r="V1772" s="44" t="str">
        <f t="shared" si="546"/>
        <v/>
      </c>
      <c r="X1772" s="44" t="str">
        <f>IF(AA1772=$AA$1,MAX($X$1:X1771)+1,"")</f>
        <v/>
      </c>
      <c r="Y1772" s="44" t="str">
        <f t="shared" si="547"/>
        <v/>
      </c>
      <c r="Z1772" s="44" t="str">
        <f t="shared" si="534"/>
        <v/>
      </c>
      <c r="AA1772" s="44" t="str">
        <f t="shared" si="548"/>
        <v/>
      </c>
      <c r="AB1772" s="44" t="str">
        <f t="shared" si="549"/>
        <v/>
      </c>
      <c r="AC1772" s="45" t="str">
        <f t="shared" si="550"/>
        <v/>
      </c>
      <c r="AD1772" s="45" t="str">
        <f t="shared" si="551"/>
        <v/>
      </c>
      <c r="AG1772"/>
    </row>
    <row r="1773" spans="1:33" x14ac:dyDescent="0.25">
      <c r="A1773" s="41" t="str">
        <f>IF(B1773=$Z$1,MAX($A$1:A1772)+1,"")</f>
        <v/>
      </c>
      <c r="B1773" s="48" t="s">
        <v>38</v>
      </c>
      <c r="C1773" s="41" t="s">
        <v>498</v>
      </c>
      <c r="D1773" s="49" t="s">
        <v>499</v>
      </c>
      <c r="E1773" s="50">
        <v>615722</v>
      </c>
      <c r="F1773" s="48" t="s">
        <v>24</v>
      </c>
      <c r="H1773" s="63">
        <f t="shared" si="533"/>
        <v>1772</v>
      </c>
      <c r="I1773" s="63" t="str">
        <f t="shared" si="535"/>
        <v/>
      </c>
      <c r="J1773" s="63" t="str">
        <f t="shared" si="536"/>
        <v/>
      </c>
      <c r="K1773" s="63" t="str">
        <f t="shared" si="537"/>
        <v/>
      </c>
      <c r="L1773" s="63" t="str">
        <f t="shared" si="538"/>
        <v/>
      </c>
      <c r="M1773" s="63" t="str">
        <f t="shared" si="539"/>
        <v/>
      </c>
      <c r="N1773" s="63" t="str">
        <f t="shared" si="540"/>
        <v/>
      </c>
      <c r="P1773" s="44" t="str">
        <f>IF($AB$1="NE","",IF(V1773=$V$1,MAX($P$1:P1772)+1,""))</f>
        <v/>
      </c>
      <c r="Q1773" s="44" t="str">
        <f t="shared" si="541"/>
        <v/>
      </c>
      <c r="R1773" s="44" t="str">
        <f t="shared" si="542"/>
        <v/>
      </c>
      <c r="S1773" s="44" t="str">
        <f t="shared" si="543"/>
        <v/>
      </c>
      <c r="T1773" s="44" t="str">
        <f t="shared" si="544"/>
        <v/>
      </c>
      <c r="U1773" s="44" t="str">
        <f t="shared" si="545"/>
        <v/>
      </c>
      <c r="V1773" s="44" t="str">
        <f t="shared" si="546"/>
        <v/>
      </c>
      <c r="X1773" s="44" t="str">
        <f>IF(AA1773=$AA$1,MAX($X$1:X1772)+1,"")</f>
        <v/>
      </c>
      <c r="Y1773" s="44" t="str">
        <f t="shared" si="547"/>
        <v/>
      </c>
      <c r="Z1773" s="44" t="str">
        <f t="shared" si="534"/>
        <v/>
      </c>
      <c r="AA1773" s="44" t="str">
        <f t="shared" si="548"/>
        <v/>
      </c>
      <c r="AB1773" s="44" t="str">
        <f t="shared" si="549"/>
        <v/>
      </c>
      <c r="AC1773" s="45" t="str">
        <f t="shared" si="550"/>
        <v/>
      </c>
      <c r="AD1773" s="45" t="str">
        <f t="shared" si="551"/>
        <v/>
      </c>
      <c r="AG1773"/>
    </row>
    <row r="1774" spans="1:33" x14ac:dyDescent="0.25">
      <c r="A1774" s="41" t="str">
        <f>IF(B1774=$Z$1,MAX($A$1:A1773)+1,"")</f>
        <v/>
      </c>
      <c r="B1774" s="48" t="s">
        <v>38</v>
      </c>
      <c r="C1774" s="41" t="s">
        <v>498</v>
      </c>
      <c r="D1774" s="49" t="s">
        <v>1505</v>
      </c>
      <c r="E1774" s="50">
        <v>724050</v>
      </c>
      <c r="F1774" s="48" t="s">
        <v>24</v>
      </c>
      <c r="H1774" s="63">
        <f t="shared" si="533"/>
        <v>1773</v>
      </c>
      <c r="I1774" s="63" t="str">
        <f t="shared" si="535"/>
        <v/>
      </c>
      <c r="J1774" s="63" t="str">
        <f t="shared" si="536"/>
        <v/>
      </c>
      <c r="K1774" s="63" t="str">
        <f t="shared" si="537"/>
        <v/>
      </c>
      <c r="L1774" s="63" t="str">
        <f t="shared" si="538"/>
        <v/>
      </c>
      <c r="M1774" s="63" t="str">
        <f t="shared" si="539"/>
        <v/>
      </c>
      <c r="N1774" s="63" t="str">
        <f t="shared" si="540"/>
        <v/>
      </c>
      <c r="P1774" s="44" t="str">
        <f>IF($AB$1="NE","",IF(V1774=$V$1,MAX($P$1:P1773)+1,""))</f>
        <v/>
      </c>
      <c r="Q1774" s="44" t="str">
        <f t="shared" si="541"/>
        <v/>
      </c>
      <c r="R1774" s="44" t="str">
        <f t="shared" si="542"/>
        <v/>
      </c>
      <c r="S1774" s="44" t="str">
        <f t="shared" si="543"/>
        <v/>
      </c>
      <c r="T1774" s="44" t="str">
        <f t="shared" si="544"/>
        <v/>
      </c>
      <c r="U1774" s="44" t="str">
        <f t="shared" si="545"/>
        <v/>
      </c>
      <c r="V1774" s="44" t="str">
        <f t="shared" si="546"/>
        <v/>
      </c>
      <c r="X1774" s="44" t="str">
        <f>IF(AA1774=$AA$1,MAX($X$1:X1773)+1,"")</f>
        <v/>
      </c>
      <c r="Y1774" s="44" t="str">
        <f t="shared" si="547"/>
        <v/>
      </c>
      <c r="Z1774" s="44" t="str">
        <f t="shared" si="534"/>
        <v/>
      </c>
      <c r="AA1774" s="44" t="str">
        <f t="shared" si="548"/>
        <v/>
      </c>
      <c r="AB1774" s="44" t="str">
        <f t="shared" si="549"/>
        <v/>
      </c>
      <c r="AC1774" s="45" t="str">
        <f t="shared" si="550"/>
        <v/>
      </c>
      <c r="AD1774" s="45" t="str">
        <f t="shared" si="551"/>
        <v/>
      </c>
      <c r="AG1774"/>
    </row>
    <row r="1775" spans="1:33" x14ac:dyDescent="0.25">
      <c r="A1775" s="41" t="str">
        <f>IF(B1775=$Z$1,MAX($A$1:A1774)+1,"")</f>
        <v/>
      </c>
      <c r="B1775" s="48" t="s">
        <v>38</v>
      </c>
      <c r="C1775" s="41" t="s">
        <v>498</v>
      </c>
      <c r="D1775" s="49" t="s">
        <v>709</v>
      </c>
      <c r="E1775" s="50">
        <v>724068</v>
      </c>
      <c r="F1775" s="48" t="s">
        <v>24</v>
      </c>
      <c r="H1775" s="63">
        <f t="shared" si="533"/>
        <v>1774</v>
      </c>
      <c r="I1775" s="63" t="str">
        <f t="shared" si="535"/>
        <v/>
      </c>
      <c r="J1775" s="63" t="str">
        <f t="shared" si="536"/>
        <v/>
      </c>
      <c r="K1775" s="63" t="str">
        <f t="shared" si="537"/>
        <v/>
      </c>
      <c r="L1775" s="63" t="str">
        <f t="shared" si="538"/>
        <v/>
      </c>
      <c r="M1775" s="63" t="str">
        <f t="shared" si="539"/>
        <v/>
      </c>
      <c r="N1775" s="63" t="str">
        <f t="shared" si="540"/>
        <v/>
      </c>
      <c r="P1775" s="44" t="str">
        <f>IF($AB$1="NE","",IF(V1775=$V$1,MAX($P$1:P1774)+1,""))</f>
        <v/>
      </c>
      <c r="Q1775" s="44" t="str">
        <f t="shared" si="541"/>
        <v/>
      </c>
      <c r="R1775" s="44" t="str">
        <f t="shared" si="542"/>
        <v/>
      </c>
      <c r="S1775" s="44" t="str">
        <f t="shared" si="543"/>
        <v/>
      </c>
      <c r="T1775" s="44" t="str">
        <f t="shared" si="544"/>
        <v/>
      </c>
      <c r="U1775" s="44" t="str">
        <f t="shared" si="545"/>
        <v/>
      </c>
      <c r="V1775" s="44" t="str">
        <f t="shared" si="546"/>
        <v/>
      </c>
      <c r="X1775" s="44" t="str">
        <f>IF(AA1775=$AA$1,MAX($X$1:X1774)+1,"")</f>
        <v/>
      </c>
      <c r="Y1775" s="44" t="str">
        <f t="shared" si="547"/>
        <v/>
      </c>
      <c r="Z1775" s="44" t="str">
        <f t="shared" si="534"/>
        <v/>
      </c>
      <c r="AA1775" s="44" t="str">
        <f t="shared" si="548"/>
        <v/>
      </c>
      <c r="AB1775" s="44" t="str">
        <f t="shared" si="549"/>
        <v/>
      </c>
      <c r="AC1775" s="45" t="str">
        <f t="shared" si="550"/>
        <v/>
      </c>
      <c r="AD1775" s="45" t="str">
        <f t="shared" si="551"/>
        <v/>
      </c>
      <c r="AG1775"/>
    </row>
    <row r="1776" spans="1:33" x14ac:dyDescent="0.25">
      <c r="A1776" s="41" t="str">
        <f>IF(B1776=$Z$1,MAX($A$1:A1775)+1,"")</f>
        <v/>
      </c>
      <c r="B1776" s="48" t="s">
        <v>38</v>
      </c>
      <c r="C1776" s="41" t="s">
        <v>498</v>
      </c>
      <c r="D1776" s="49" t="s">
        <v>1507</v>
      </c>
      <c r="E1776" s="50">
        <v>648973</v>
      </c>
      <c r="F1776" s="48" t="s">
        <v>24</v>
      </c>
      <c r="H1776" s="63">
        <f t="shared" si="533"/>
        <v>1775</v>
      </c>
      <c r="I1776" s="63" t="str">
        <f t="shared" si="535"/>
        <v/>
      </c>
      <c r="J1776" s="63" t="str">
        <f t="shared" si="536"/>
        <v/>
      </c>
      <c r="K1776" s="63" t="str">
        <f t="shared" si="537"/>
        <v/>
      </c>
      <c r="L1776" s="63" t="str">
        <f t="shared" si="538"/>
        <v/>
      </c>
      <c r="M1776" s="63" t="str">
        <f t="shared" si="539"/>
        <v/>
      </c>
      <c r="N1776" s="63" t="str">
        <f t="shared" si="540"/>
        <v/>
      </c>
      <c r="P1776" s="44" t="str">
        <f>IF($AB$1="NE","",IF(V1776=$V$1,MAX($P$1:P1775)+1,""))</f>
        <v/>
      </c>
      <c r="Q1776" s="44" t="str">
        <f t="shared" si="541"/>
        <v/>
      </c>
      <c r="R1776" s="44" t="str">
        <f t="shared" si="542"/>
        <v/>
      </c>
      <c r="S1776" s="44" t="str">
        <f t="shared" si="543"/>
        <v/>
      </c>
      <c r="T1776" s="44" t="str">
        <f t="shared" si="544"/>
        <v/>
      </c>
      <c r="U1776" s="44" t="str">
        <f t="shared" si="545"/>
        <v/>
      </c>
      <c r="V1776" s="44" t="str">
        <f t="shared" si="546"/>
        <v/>
      </c>
      <c r="X1776" s="44" t="str">
        <f>IF(AA1776=$AA$1,MAX($X$1:X1775)+1,"")</f>
        <v/>
      </c>
      <c r="Y1776" s="44" t="str">
        <f t="shared" si="547"/>
        <v/>
      </c>
      <c r="Z1776" s="44" t="str">
        <f t="shared" si="534"/>
        <v/>
      </c>
      <c r="AA1776" s="44" t="str">
        <f t="shared" si="548"/>
        <v/>
      </c>
      <c r="AB1776" s="44" t="str">
        <f t="shared" si="549"/>
        <v/>
      </c>
      <c r="AC1776" s="45" t="str">
        <f t="shared" si="550"/>
        <v/>
      </c>
      <c r="AD1776" s="45" t="str">
        <f t="shared" si="551"/>
        <v/>
      </c>
      <c r="AG1776"/>
    </row>
    <row r="1777" spans="1:33" x14ac:dyDescent="0.25">
      <c r="A1777" s="41" t="str">
        <f>IF(B1777=$Z$1,MAX($A$1:A1776)+1,"")</f>
        <v/>
      </c>
      <c r="B1777" s="48" t="s">
        <v>38</v>
      </c>
      <c r="C1777" s="41" t="s">
        <v>498</v>
      </c>
      <c r="D1777" s="49" t="s">
        <v>500</v>
      </c>
      <c r="E1777" s="50">
        <v>681351</v>
      </c>
      <c r="F1777" s="48" t="s">
        <v>24</v>
      </c>
      <c r="H1777" s="63">
        <f t="shared" si="533"/>
        <v>1776</v>
      </c>
      <c r="I1777" s="63" t="str">
        <f t="shared" si="535"/>
        <v/>
      </c>
      <c r="J1777" s="63" t="str">
        <f t="shared" si="536"/>
        <v/>
      </c>
      <c r="K1777" s="63" t="str">
        <f t="shared" si="537"/>
        <v/>
      </c>
      <c r="L1777" s="63" t="str">
        <f t="shared" si="538"/>
        <v/>
      </c>
      <c r="M1777" s="63" t="str">
        <f t="shared" si="539"/>
        <v/>
      </c>
      <c r="N1777" s="63" t="str">
        <f t="shared" si="540"/>
        <v/>
      </c>
      <c r="P1777" s="44" t="str">
        <f>IF($AB$1="NE","",IF(V1777=$V$1,MAX($P$1:P1776)+1,""))</f>
        <v/>
      </c>
      <c r="Q1777" s="44" t="str">
        <f t="shared" si="541"/>
        <v/>
      </c>
      <c r="R1777" s="44" t="str">
        <f t="shared" si="542"/>
        <v/>
      </c>
      <c r="S1777" s="44" t="str">
        <f t="shared" si="543"/>
        <v/>
      </c>
      <c r="T1777" s="44" t="str">
        <f t="shared" si="544"/>
        <v/>
      </c>
      <c r="U1777" s="44" t="str">
        <f t="shared" si="545"/>
        <v/>
      </c>
      <c r="V1777" s="44" t="str">
        <f t="shared" si="546"/>
        <v/>
      </c>
      <c r="X1777" s="44" t="str">
        <f>IF(AA1777=$AA$1,MAX($X$1:X1776)+1,"")</f>
        <v/>
      </c>
      <c r="Y1777" s="44" t="str">
        <f t="shared" si="547"/>
        <v/>
      </c>
      <c r="Z1777" s="44" t="str">
        <f t="shared" si="534"/>
        <v/>
      </c>
      <c r="AA1777" s="44" t="str">
        <f t="shared" si="548"/>
        <v/>
      </c>
      <c r="AB1777" s="44" t="str">
        <f t="shared" si="549"/>
        <v/>
      </c>
      <c r="AC1777" s="45" t="str">
        <f t="shared" si="550"/>
        <v/>
      </c>
      <c r="AD1777" s="45" t="str">
        <f t="shared" si="551"/>
        <v/>
      </c>
      <c r="AG1777"/>
    </row>
    <row r="1778" spans="1:33" x14ac:dyDescent="0.25">
      <c r="A1778" s="41" t="str">
        <f>IF(B1778=$Z$1,MAX($A$1:A1777)+1,"")</f>
        <v/>
      </c>
      <c r="B1778" s="48" t="s">
        <v>38</v>
      </c>
      <c r="C1778" s="41" t="s">
        <v>498</v>
      </c>
      <c r="D1778" s="49" t="s">
        <v>501</v>
      </c>
      <c r="E1778" s="50">
        <v>681369</v>
      </c>
      <c r="F1778" s="48" t="s">
        <v>24</v>
      </c>
      <c r="H1778" s="63">
        <f t="shared" si="533"/>
        <v>1777</v>
      </c>
      <c r="I1778" s="63" t="str">
        <f t="shared" si="535"/>
        <v/>
      </c>
      <c r="J1778" s="63" t="str">
        <f t="shared" si="536"/>
        <v/>
      </c>
      <c r="K1778" s="63" t="str">
        <f t="shared" si="537"/>
        <v/>
      </c>
      <c r="L1778" s="63" t="str">
        <f t="shared" si="538"/>
        <v/>
      </c>
      <c r="M1778" s="63" t="str">
        <f t="shared" si="539"/>
        <v/>
      </c>
      <c r="N1778" s="63" t="str">
        <f t="shared" si="540"/>
        <v/>
      </c>
      <c r="P1778" s="44" t="str">
        <f>IF($AB$1="NE","",IF(V1778=$V$1,MAX($P$1:P1777)+1,""))</f>
        <v/>
      </c>
      <c r="Q1778" s="44" t="str">
        <f t="shared" si="541"/>
        <v/>
      </c>
      <c r="R1778" s="44" t="str">
        <f t="shared" si="542"/>
        <v/>
      </c>
      <c r="S1778" s="44" t="str">
        <f t="shared" si="543"/>
        <v/>
      </c>
      <c r="T1778" s="44" t="str">
        <f t="shared" si="544"/>
        <v/>
      </c>
      <c r="U1778" s="44" t="str">
        <f t="shared" si="545"/>
        <v/>
      </c>
      <c r="V1778" s="44" t="str">
        <f t="shared" si="546"/>
        <v/>
      </c>
      <c r="X1778" s="44" t="str">
        <f>IF(AA1778=$AA$1,MAX($X$1:X1777)+1,"")</f>
        <v/>
      </c>
      <c r="Y1778" s="44" t="str">
        <f t="shared" si="547"/>
        <v/>
      </c>
      <c r="Z1778" s="44" t="str">
        <f t="shared" si="534"/>
        <v/>
      </c>
      <c r="AA1778" s="44" t="str">
        <f t="shared" si="548"/>
        <v/>
      </c>
      <c r="AB1778" s="44" t="str">
        <f t="shared" si="549"/>
        <v/>
      </c>
      <c r="AC1778" s="45" t="str">
        <f t="shared" si="550"/>
        <v/>
      </c>
      <c r="AD1778" s="45" t="str">
        <f t="shared" si="551"/>
        <v/>
      </c>
      <c r="AG1778"/>
    </row>
    <row r="1779" spans="1:33" x14ac:dyDescent="0.25">
      <c r="A1779" s="41" t="str">
        <f>IF(B1779=$Z$1,MAX($A$1:A1778)+1,"")</f>
        <v/>
      </c>
      <c r="B1779" s="48" t="s">
        <v>38</v>
      </c>
      <c r="C1779" s="41" t="s">
        <v>498</v>
      </c>
      <c r="D1779" s="49" t="s">
        <v>502</v>
      </c>
      <c r="E1779" s="50">
        <v>682993</v>
      </c>
      <c r="F1779" s="48" t="s">
        <v>24</v>
      </c>
      <c r="H1779" s="63">
        <f t="shared" si="533"/>
        <v>1778</v>
      </c>
      <c r="I1779" s="63" t="str">
        <f t="shared" si="535"/>
        <v/>
      </c>
      <c r="J1779" s="63" t="str">
        <f t="shared" si="536"/>
        <v/>
      </c>
      <c r="K1779" s="63" t="str">
        <f t="shared" si="537"/>
        <v/>
      </c>
      <c r="L1779" s="63" t="str">
        <f t="shared" si="538"/>
        <v/>
      </c>
      <c r="M1779" s="63" t="str">
        <f t="shared" si="539"/>
        <v/>
      </c>
      <c r="N1779" s="63" t="str">
        <f t="shared" si="540"/>
        <v/>
      </c>
      <c r="P1779" s="44" t="str">
        <f>IF($AB$1="NE","",IF(V1779=$V$1,MAX($P$1:P1778)+1,""))</f>
        <v/>
      </c>
      <c r="Q1779" s="44" t="str">
        <f t="shared" si="541"/>
        <v/>
      </c>
      <c r="R1779" s="44" t="str">
        <f t="shared" si="542"/>
        <v/>
      </c>
      <c r="S1779" s="44" t="str">
        <f t="shared" si="543"/>
        <v/>
      </c>
      <c r="T1779" s="44" t="str">
        <f t="shared" si="544"/>
        <v/>
      </c>
      <c r="U1779" s="44" t="str">
        <f t="shared" si="545"/>
        <v/>
      </c>
      <c r="V1779" s="44" t="str">
        <f t="shared" si="546"/>
        <v/>
      </c>
      <c r="X1779" s="44" t="str">
        <f>IF(AA1779=$AA$1,MAX($X$1:X1778)+1,"")</f>
        <v/>
      </c>
      <c r="Y1779" s="44" t="str">
        <f t="shared" si="547"/>
        <v/>
      </c>
      <c r="Z1779" s="44" t="str">
        <f t="shared" si="534"/>
        <v/>
      </c>
      <c r="AA1779" s="44" t="str">
        <f t="shared" si="548"/>
        <v/>
      </c>
      <c r="AB1779" s="44" t="str">
        <f t="shared" si="549"/>
        <v/>
      </c>
      <c r="AC1779" s="45" t="str">
        <f t="shared" si="550"/>
        <v/>
      </c>
      <c r="AD1779" s="45" t="str">
        <f t="shared" si="551"/>
        <v/>
      </c>
      <c r="AG1779"/>
    </row>
    <row r="1780" spans="1:33" x14ac:dyDescent="0.25">
      <c r="A1780" s="41" t="str">
        <f>IF(B1780=$Z$1,MAX($A$1:A1779)+1,"")</f>
        <v/>
      </c>
      <c r="B1780" s="48" t="s">
        <v>38</v>
      </c>
      <c r="C1780" s="41" t="s">
        <v>498</v>
      </c>
      <c r="D1780" s="49" t="s">
        <v>1508</v>
      </c>
      <c r="E1780" s="50">
        <v>685011</v>
      </c>
      <c r="F1780" s="48" t="s">
        <v>24</v>
      </c>
      <c r="H1780" s="63">
        <f t="shared" si="533"/>
        <v>1779</v>
      </c>
      <c r="I1780" s="63" t="str">
        <f t="shared" si="535"/>
        <v/>
      </c>
      <c r="J1780" s="63" t="str">
        <f t="shared" si="536"/>
        <v/>
      </c>
      <c r="K1780" s="63" t="str">
        <f t="shared" si="537"/>
        <v/>
      </c>
      <c r="L1780" s="63" t="str">
        <f t="shared" si="538"/>
        <v/>
      </c>
      <c r="M1780" s="63" t="str">
        <f t="shared" si="539"/>
        <v/>
      </c>
      <c r="N1780" s="63" t="str">
        <f t="shared" si="540"/>
        <v/>
      </c>
      <c r="P1780" s="44" t="str">
        <f>IF($AB$1="NE","",IF(V1780=$V$1,MAX($P$1:P1779)+1,""))</f>
        <v/>
      </c>
      <c r="Q1780" s="44" t="str">
        <f t="shared" si="541"/>
        <v/>
      </c>
      <c r="R1780" s="44" t="str">
        <f t="shared" si="542"/>
        <v/>
      </c>
      <c r="S1780" s="44" t="str">
        <f t="shared" si="543"/>
        <v/>
      </c>
      <c r="T1780" s="44" t="str">
        <f t="shared" si="544"/>
        <v/>
      </c>
      <c r="U1780" s="44" t="str">
        <f t="shared" si="545"/>
        <v/>
      </c>
      <c r="V1780" s="44" t="str">
        <f t="shared" si="546"/>
        <v/>
      </c>
      <c r="X1780" s="44" t="str">
        <f>IF(AA1780=$AA$1,MAX($X$1:X1779)+1,"")</f>
        <v/>
      </c>
      <c r="Y1780" s="44" t="str">
        <f t="shared" si="547"/>
        <v/>
      </c>
      <c r="Z1780" s="44" t="str">
        <f t="shared" si="534"/>
        <v/>
      </c>
      <c r="AA1780" s="44" t="str">
        <f t="shared" si="548"/>
        <v/>
      </c>
      <c r="AB1780" s="44" t="str">
        <f t="shared" si="549"/>
        <v/>
      </c>
      <c r="AC1780" s="45" t="str">
        <f t="shared" si="550"/>
        <v/>
      </c>
      <c r="AD1780" s="45" t="str">
        <f t="shared" si="551"/>
        <v/>
      </c>
      <c r="AG1780"/>
    </row>
    <row r="1781" spans="1:33" x14ac:dyDescent="0.25">
      <c r="A1781" s="41" t="str">
        <f>IF(B1781=$Z$1,MAX($A$1:A1780)+1,"")</f>
        <v/>
      </c>
      <c r="B1781" s="48" t="s">
        <v>38</v>
      </c>
      <c r="C1781" s="41" t="s">
        <v>498</v>
      </c>
      <c r="D1781" s="49" t="s">
        <v>1506</v>
      </c>
      <c r="E1781" s="50"/>
      <c r="F1781" s="48" t="s">
        <v>24</v>
      </c>
      <c r="H1781" s="63">
        <f t="shared" si="533"/>
        <v>1780</v>
      </c>
      <c r="I1781" s="63" t="str">
        <f t="shared" si="535"/>
        <v/>
      </c>
      <c r="J1781" s="63" t="str">
        <f t="shared" si="536"/>
        <v/>
      </c>
      <c r="K1781" s="63" t="str">
        <f t="shared" si="537"/>
        <v/>
      </c>
      <c r="L1781" s="63" t="str">
        <f t="shared" si="538"/>
        <v/>
      </c>
      <c r="M1781" s="63" t="str">
        <f t="shared" si="539"/>
        <v/>
      </c>
      <c r="N1781" s="63" t="str">
        <f t="shared" si="540"/>
        <v/>
      </c>
      <c r="P1781" s="44" t="str">
        <f>IF($AB$1="NE","",IF(V1781=$V$1,MAX($P$1:P1780)+1,""))</f>
        <v/>
      </c>
      <c r="Q1781" s="44" t="str">
        <f t="shared" si="541"/>
        <v/>
      </c>
      <c r="R1781" s="44" t="str">
        <f t="shared" si="542"/>
        <v/>
      </c>
      <c r="S1781" s="44" t="str">
        <f t="shared" si="543"/>
        <v/>
      </c>
      <c r="T1781" s="44" t="str">
        <f t="shared" si="544"/>
        <v/>
      </c>
      <c r="U1781" s="44" t="str">
        <f t="shared" si="545"/>
        <v/>
      </c>
      <c r="V1781" s="44" t="str">
        <f t="shared" si="546"/>
        <v/>
      </c>
      <c r="X1781" s="44" t="str">
        <f>IF(AA1781=$AA$1,MAX($X$1:X1780)+1,"")</f>
        <v/>
      </c>
      <c r="Y1781" s="44" t="str">
        <f t="shared" si="547"/>
        <v/>
      </c>
      <c r="Z1781" s="44" t="str">
        <f t="shared" si="534"/>
        <v/>
      </c>
      <c r="AA1781" s="44" t="str">
        <f t="shared" si="548"/>
        <v/>
      </c>
      <c r="AB1781" s="44" t="str">
        <f t="shared" si="549"/>
        <v/>
      </c>
      <c r="AC1781" s="45" t="str">
        <f t="shared" si="550"/>
        <v/>
      </c>
      <c r="AD1781" s="45" t="str">
        <f t="shared" si="551"/>
        <v/>
      </c>
      <c r="AG1781"/>
    </row>
    <row r="1782" spans="1:33" x14ac:dyDescent="0.25">
      <c r="A1782" s="41" t="str">
        <f>IF(B1782=$Z$1,MAX($A$1:A1781)+1,"")</f>
        <v/>
      </c>
      <c r="B1782" s="48" t="s">
        <v>38</v>
      </c>
      <c r="C1782" s="41" t="s">
        <v>498</v>
      </c>
      <c r="D1782" s="49" t="s">
        <v>503</v>
      </c>
      <c r="E1782" s="50">
        <v>710253</v>
      </c>
      <c r="F1782" s="48" t="s">
        <v>24</v>
      </c>
      <c r="H1782" s="63">
        <f t="shared" si="533"/>
        <v>1781</v>
      </c>
      <c r="I1782" s="63" t="str">
        <f t="shared" si="535"/>
        <v/>
      </c>
      <c r="J1782" s="63" t="str">
        <f t="shared" si="536"/>
        <v/>
      </c>
      <c r="K1782" s="63" t="str">
        <f t="shared" si="537"/>
        <v/>
      </c>
      <c r="L1782" s="63" t="str">
        <f t="shared" si="538"/>
        <v/>
      </c>
      <c r="M1782" s="63" t="str">
        <f t="shared" si="539"/>
        <v/>
      </c>
      <c r="N1782" s="63" t="str">
        <f t="shared" si="540"/>
        <v/>
      </c>
      <c r="P1782" s="44" t="str">
        <f>IF($AB$1="NE","",IF(V1782=$V$1,MAX($P$1:P1781)+1,""))</f>
        <v/>
      </c>
      <c r="Q1782" s="44" t="str">
        <f t="shared" si="541"/>
        <v/>
      </c>
      <c r="R1782" s="44" t="str">
        <f t="shared" si="542"/>
        <v/>
      </c>
      <c r="S1782" s="44" t="str">
        <f t="shared" si="543"/>
        <v/>
      </c>
      <c r="T1782" s="44" t="str">
        <f t="shared" si="544"/>
        <v/>
      </c>
      <c r="U1782" s="44" t="str">
        <f t="shared" si="545"/>
        <v/>
      </c>
      <c r="V1782" s="44" t="str">
        <f t="shared" si="546"/>
        <v/>
      </c>
      <c r="X1782" s="44" t="str">
        <f>IF(AA1782=$AA$1,MAX($X$1:X1781)+1,"")</f>
        <v/>
      </c>
      <c r="Y1782" s="44" t="str">
        <f t="shared" si="547"/>
        <v/>
      </c>
      <c r="Z1782" s="44" t="str">
        <f t="shared" si="534"/>
        <v/>
      </c>
      <c r="AA1782" s="44" t="str">
        <f t="shared" si="548"/>
        <v/>
      </c>
      <c r="AB1782" s="44" t="str">
        <f t="shared" si="549"/>
        <v/>
      </c>
      <c r="AC1782" s="45" t="str">
        <f t="shared" si="550"/>
        <v/>
      </c>
      <c r="AD1782" s="45" t="str">
        <f t="shared" si="551"/>
        <v/>
      </c>
      <c r="AG1782"/>
    </row>
    <row r="1783" spans="1:33" x14ac:dyDescent="0.25">
      <c r="A1783" s="41" t="str">
        <f>IF(B1783=$Z$1,MAX($A$1:A1782)+1,"")</f>
        <v/>
      </c>
      <c r="B1783" s="48" t="s">
        <v>38</v>
      </c>
      <c r="C1783" s="41" t="s">
        <v>498</v>
      </c>
      <c r="D1783" s="49" t="s">
        <v>1509</v>
      </c>
      <c r="E1783" s="50">
        <v>716162</v>
      </c>
      <c r="F1783" s="48" t="s">
        <v>24</v>
      </c>
      <c r="H1783" s="63">
        <f t="shared" si="533"/>
        <v>1782</v>
      </c>
      <c r="I1783" s="63" t="str">
        <f t="shared" si="535"/>
        <v/>
      </c>
      <c r="J1783" s="63" t="str">
        <f t="shared" si="536"/>
        <v/>
      </c>
      <c r="K1783" s="63" t="str">
        <f t="shared" si="537"/>
        <v/>
      </c>
      <c r="L1783" s="63" t="str">
        <f t="shared" si="538"/>
        <v/>
      </c>
      <c r="M1783" s="63" t="str">
        <f t="shared" si="539"/>
        <v/>
      </c>
      <c r="N1783" s="63" t="str">
        <f t="shared" si="540"/>
        <v/>
      </c>
      <c r="P1783" s="44" t="str">
        <f>IF($AB$1="NE","",IF(V1783=$V$1,MAX($P$1:P1782)+1,""))</f>
        <v/>
      </c>
      <c r="Q1783" s="44" t="str">
        <f t="shared" si="541"/>
        <v/>
      </c>
      <c r="R1783" s="44" t="str">
        <f t="shared" si="542"/>
        <v/>
      </c>
      <c r="S1783" s="44" t="str">
        <f t="shared" si="543"/>
        <v/>
      </c>
      <c r="T1783" s="44" t="str">
        <f t="shared" si="544"/>
        <v/>
      </c>
      <c r="U1783" s="44" t="str">
        <f t="shared" si="545"/>
        <v/>
      </c>
      <c r="V1783" s="44" t="str">
        <f t="shared" si="546"/>
        <v/>
      </c>
      <c r="X1783" s="44" t="str">
        <f>IF(AA1783=$AA$1,MAX($X$1:X1782)+1,"")</f>
        <v/>
      </c>
      <c r="Y1783" s="44" t="str">
        <f t="shared" si="547"/>
        <v/>
      </c>
      <c r="Z1783" s="44" t="str">
        <f t="shared" si="534"/>
        <v/>
      </c>
      <c r="AA1783" s="44" t="str">
        <f t="shared" si="548"/>
        <v/>
      </c>
      <c r="AB1783" s="44" t="str">
        <f t="shared" si="549"/>
        <v/>
      </c>
      <c r="AC1783" s="45" t="str">
        <f t="shared" si="550"/>
        <v/>
      </c>
      <c r="AD1783" s="45" t="str">
        <f t="shared" si="551"/>
        <v/>
      </c>
      <c r="AG1783"/>
    </row>
    <row r="1784" spans="1:33" x14ac:dyDescent="0.25">
      <c r="A1784" s="41" t="str">
        <f>IF(B1784=$Z$1,MAX($A$1:A1783)+1,"")</f>
        <v/>
      </c>
      <c r="B1784" s="48" t="s">
        <v>38</v>
      </c>
      <c r="C1784" s="41" t="s">
        <v>498</v>
      </c>
      <c r="D1784" s="49" t="s">
        <v>504</v>
      </c>
      <c r="E1784" s="50">
        <v>724076</v>
      </c>
      <c r="F1784" s="48" t="s">
        <v>24</v>
      </c>
      <c r="H1784" s="63">
        <f t="shared" si="533"/>
        <v>1783</v>
      </c>
      <c r="I1784" s="63" t="str">
        <f t="shared" si="535"/>
        <v/>
      </c>
      <c r="J1784" s="63" t="str">
        <f t="shared" si="536"/>
        <v/>
      </c>
      <c r="K1784" s="63" t="str">
        <f t="shared" si="537"/>
        <v/>
      </c>
      <c r="L1784" s="63" t="str">
        <f t="shared" si="538"/>
        <v/>
      </c>
      <c r="M1784" s="63" t="str">
        <f t="shared" si="539"/>
        <v/>
      </c>
      <c r="N1784" s="63" t="str">
        <f t="shared" si="540"/>
        <v/>
      </c>
      <c r="P1784" s="44" t="str">
        <f>IF($AB$1="NE","",IF(V1784=$V$1,MAX($P$1:P1783)+1,""))</f>
        <v/>
      </c>
      <c r="Q1784" s="44" t="str">
        <f t="shared" si="541"/>
        <v/>
      </c>
      <c r="R1784" s="44" t="str">
        <f t="shared" si="542"/>
        <v/>
      </c>
      <c r="S1784" s="44" t="str">
        <f t="shared" si="543"/>
        <v/>
      </c>
      <c r="T1784" s="44" t="str">
        <f t="shared" si="544"/>
        <v/>
      </c>
      <c r="U1784" s="44" t="str">
        <f t="shared" si="545"/>
        <v/>
      </c>
      <c r="V1784" s="44" t="str">
        <f t="shared" si="546"/>
        <v/>
      </c>
      <c r="X1784" s="44" t="str">
        <f>IF(AA1784=$AA$1,MAX($X$1:X1783)+1,"")</f>
        <v/>
      </c>
      <c r="Y1784" s="44" t="str">
        <f t="shared" si="547"/>
        <v/>
      </c>
      <c r="Z1784" s="44" t="str">
        <f t="shared" si="534"/>
        <v/>
      </c>
      <c r="AA1784" s="44" t="str">
        <f t="shared" si="548"/>
        <v/>
      </c>
      <c r="AB1784" s="44" t="str">
        <f t="shared" si="549"/>
        <v/>
      </c>
      <c r="AC1784" s="45" t="str">
        <f t="shared" si="550"/>
        <v/>
      </c>
      <c r="AD1784" s="45" t="str">
        <f t="shared" si="551"/>
        <v/>
      </c>
      <c r="AG1784"/>
    </row>
    <row r="1785" spans="1:33" x14ac:dyDescent="0.25">
      <c r="A1785" s="41" t="str">
        <f>IF(B1785=$Z$1,MAX($A$1:A1784)+1,"")</f>
        <v/>
      </c>
      <c r="B1785" s="48" t="s">
        <v>38</v>
      </c>
      <c r="C1785" s="41" t="s">
        <v>498</v>
      </c>
      <c r="D1785" s="49" t="s">
        <v>505</v>
      </c>
      <c r="E1785" s="50">
        <v>770884</v>
      </c>
      <c r="F1785" s="48" t="s">
        <v>24</v>
      </c>
      <c r="H1785" s="63">
        <f t="shared" si="533"/>
        <v>1784</v>
      </c>
      <c r="I1785" s="63" t="str">
        <f t="shared" si="535"/>
        <v/>
      </c>
      <c r="J1785" s="63" t="str">
        <f t="shared" si="536"/>
        <v/>
      </c>
      <c r="K1785" s="63" t="str">
        <f t="shared" si="537"/>
        <v/>
      </c>
      <c r="L1785" s="63" t="str">
        <f t="shared" si="538"/>
        <v/>
      </c>
      <c r="M1785" s="63" t="str">
        <f t="shared" si="539"/>
        <v/>
      </c>
      <c r="N1785" s="63" t="str">
        <f t="shared" si="540"/>
        <v/>
      </c>
      <c r="P1785" s="44" t="str">
        <f>IF($AB$1="NE","",IF(V1785=$V$1,MAX($P$1:P1784)+1,""))</f>
        <v/>
      </c>
      <c r="Q1785" s="44" t="str">
        <f t="shared" si="541"/>
        <v/>
      </c>
      <c r="R1785" s="44" t="str">
        <f t="shared" si="542"/>
        <v/>
      </c>
      <c r="S1785" s="44" t="str">
        <f t="shared" si="543"/>
        <v/>
      </c>
      <c r="T1785" s="44" t="str">
        <f t="shared" si="544"/>
        <v/>
      </c>
      <c r="U1785" s="44" t="str">
        <f t="shared" si="545"/>
        <v/>
      </c>
      <c r="V1785" s="44" t="str">
        <f t="shared" si="546"/>
        <v/>
      </c>
      <c r="X1785" s="44" t="str">
        <f>IF(AA1785=$AA$1,MAX($X$1:X1784)+1,"")</f>
        <v/>
      </c>
      <c r="Y1785" s="44" t="str">
        <f t="shared" si="547"/>
        <v/>
      </c>
      <c r="Z1785" s="44" t="str">
        <f t="shared" si="534"/>
        <v/>
      </c>
      <c r="AA1785" s="44" t="str">
        <f t="shared" si="548"/>
        <v/>
      </c>
      <c r="AB1785" s="44" t="str">
        <f t="shared" si="549"/>
        <v/>
      </c>
      <c r="AC1785" s="45" t="str">
        <f t="shared" si="550"/>
        <v/>
      </c>
      <c r="AD1785" s="45" t="str">
        <f t="shared" si="551"/>
        <v/>
      </c>
      <c r="AG1785"/>
    </row>
    <row r="1786" spans="1:33" x14ac:dyDescent="0.25">
      <c r="A1786" s="41" t="str">
        <f>IF(B1786=$Z$1,MAX($A$1:A1785)+1,"")</f>
        <v/>
      </c>
      <c r="B1786" s="48" t="s">
        <v>38</v>
      </c>
      <c r="C1786" s="41" t="s">
        <v>1510</v>
      </c>
      <c r="D1786" s="49" t="s">
        <v>1511</v>
      </c>
      <c r="E1786" s="50">
        <v>600172</v>
      </c>
      <c r="F1786" s="48" t="s">
        <v>24</v>
      </c>
      <c r="H1786" s="63">
        <f t="shared" si="533"/>
        <v>1785</v>
      </c>
      <c r="I1786" s="63" t="str">
        <f t="shared" si="535"/>
        <v/>
      </c>
      <c r="J1786" s="63" t="str">
        <f t="shared" si="536"/>
        <v/>
      </c>
      <c r="K1786" s="63" t="str">
        <f t="shared" si="537"/>
        <v/>
      </c>
      <c r="L1786" s="63" t="str">
        <f t="shared" si="538"/>
        <v/>
      </c>
      <c r="M1786" s="63" t="str">
        <f t="shared" si="539"/>
        <v/>
      </c>
      <c r="N1786" s="63" t="str">
        <f t="shared" si="540"/>
        <v/>
      </c>
      <c r="P1786" s="44" t="str">
        <f>IF($AB$1="NE","",IF(V1786=$V$1,MAX($P$1:P1785)+1,""))</f>
        <v/>
      </c>
      <c r="Q1786" s="44" t="str">
        <f t="shared" si="541"/>
        <v/>
      </c>
      <c r="R1786" s="44" t="str">
        <f t="shared" si="542"/>
        <v/>
      </c>
      <c r="S1786" s="44" t="str">
        <f t="shared" si="543"/>
        <v/>
      </c>
      <c r="T1786" s="44" t="str">
        <f t="shared" si="544"/>
        <v/>
      </c>
      <c r="U1786" s="44" t="str">
        <f t="shared" si="545"/>
        <v/>
      </c>
      <c r="V1786" s="44" t="str">
        <f t="shared" si="546"/>
        <v/>
      </c>
      <c r="X1786" s="44" t="str">
        <f>IF(AA1786=$AA$1,MAX($X$1:X1785)+1,"")</f>
        <v/>
      </c>
      <c r="Y1786" s="44" t="str">
        <f t="shared" si="547"/>
        <v/>
      </c>
      <c r="Z1786" s="44" t="str">
        <f t="shared" si="534"/>
        <v/>
      </c>
      <c r="AA1786" s="44" t="str">
        <f t="shared" si="548"/>
        <v/>
      </c>
      <c r="AB1786" s="44" t="str">
        <f t="shared" si="549"/>
        <v/>
      </c>
      <c r="AC1786" s="45" t="str">
        <f t="shared" si="550"/>
        <v/>
      </c>
      <c r="AD1786" s="45" t="str">
        <f t="shared" si="551"/>
        <v/>
      </c>
      <c r="AG1786"/>
    </row>
    <row r="1787" spans="1:33" x14ac:dyDescent="0.25">
      <c r="A1787" s="41" t="str">
        <f>IF(B1787=$Z$1,MAX($A$1:A1786)+1,"")</f>
        <v/>
      </c>
      <c r="B1787" s="48" t="s">
        <v>38</v>
      </c>
      <c r="C1787" s="41" t="s">
        <v>1510</v>
      </c>
      <c r="D1787" s="49" t="s">
        <v>1512</v>
      </c>
      <c r="E1787" s="50">
        <v>600202</v>
      </c>
      <c r="F1787" s="48" t="s">
        <v>24</v>
      </c>
      <c r="H1787" s="63">
        <f t="shared" si="533"/>
        <v>1786</v>
      </c>
      <c r="I1787" s="63" t="str">
        <f t="shared" si="535"/>
        <v/>
      </c>
      <c r="J1787" s="63" t="str">
        <f t="shared" si="536"/>
        <v/>
      </c>
      <c r="K1787" s="63" t="str">
        <f t="shared" si="537"/>
        <v/>
      </c>
      <c r="L1787" s="63" t="str">
        <f t="shared" si="538"/>
        <v/>
      </c>
      <c r="M1787" s="63" t="str">
        <f t="shared" si="539"/>
        <v/>
      </c>
      <c r="N1787" s="63" t="str">
        <f t="shared" si="540"/>
        <v/>
      </c>
      <c r="P1787" s="44" t="str">
        <f>IF($AB$1="NE","",IF(V1787=$V$1,MAX($P$1:P1786)+1,""))</f>
        <v/>
      </c>
      <c r="Q1787" s="44" t="str">
        <f t="shared" si="541"/>
        <v/>
      </c>
      <c r="R1787" s="44" t="str">
        <f t="shared" si="542"/>
        <v/>
      </c>
      <c r="S1787" s="44" t="str">
        <f t="shared" si="543"/>
        <v/>
      </c>
      <c r="T1787" s="44" t="str">
        <f t="shared" si="544"/>
        <v/>
      </c>
      <c r="U1787" s="44" t="str">
        <f t="shared" si="545"/>
        <v/>
      </c>
      <c r="V1787" s="44" t="str">
        <f t="shared" si="546"/>
        <v/>
      </c>
      <c r="X1787" s="44" t="str">
        <f>IF(AA1787=$AA$1,MAX($X$1:X1786)+1,"")</f>
        <v/>
      </c>
      <c r="Y1787" s="44" t="str">
        <f t="shared" si="547"/>
        <v/>
      </c>
      <c r="Z1787" s="44" t="str">
        <f t="shared" si="534"/>
        <v/>
      </c>
      <c r="AA1787" s="44" t="str">
        <f t="shared" si="548"/>
        <v/>
      </c>
      <c r="AB1787" s="44" t="str">
        <f t="shared" si="549"/>
        <v/>
      </c>
      <c r="AC1787" s="45" t="str">
        <f t="shared" si="550"/>
        <v/>
      </c>
      <c r="AD1787" s="45" t="str">
        <f t="shared" si="551"/>
        <v/>
      </c>
      <c r="AG1787"/>
    </row>
    <row r="1788" spans="1:33" x14ac:dyDescent="0.25">
      <c r="A1788" s="41" t="str">
        <f>IF(B1788=$Z$1,MAX($A$1:A1787)+1,"")</f>
        <v/>
      </c>
      <c r="B1788" s="48" t="s">
        <v>38</v>
      </c>
      <c r="C1788" s="41" t="s">
        <v>1513</v>
      </c>
      <c r="D1788" s="51" t="s">
        <v>1514</v>
      </c>
      <c r="E1788" s="50">
        <v>644064</v>
      </c>
      <c r="F1788" s="48" t="s">
        <v>24</v>
      </c>
      <c r="H1788" s="63">
        <f t="shared" si="533"/>
        <v>1787</v>
      </c>
      <c r="I1788" s="63" t="str">
        <f t="shared" si="535"/>
        <v/>
      </c>
      <c r="J1788" s="63" t="str">
        <f t="shared" si="536"/>
        <v/>
      </c>
      <c r="K1788" s="63" t="str">
        <f t="shared" si="537"/>
        <v/>
      </c>
      <c r="L1788" s="63" t="str">
        <f t="shared" si="538"/>
        <v/>
      </c>
      <c r="M1788" s="63" t="str">
        <f t="shared" si="539"/>
        <v/>
      </c>
      <c r="N1788" s="63" t="str">
        <f t="shared" si="540"/>
        <v/>
      </c>
      <c r="P1788" s="44" t="str">
        <f>IF($AB$1="NE","",IF(V1788=$V$1,MAX($P$1:P1787)+1,""))</f>
        <v/>
      </c>
      <c r="Q1788" s="44" t="str">
        <f t="shared" si="541"/>
        <v/>
      </c>
      <c r="R1788" s="44" t="str">
        <f t="shared" si="542"/>
        <v/>
      </c>
      <c r="S1788" s="44" t="str">
        <f t="shared" si="543"/>
        <v/>
      </c>
      <c r="T1788" s="44" t="str">
        <f t="shared" si="544"/>
        <v/>
      </c>
      <c r="U1788" s="44" t="str">
        <f t="shared" si="545"/>
        <v/>
      </c>
      <c r="V1788" s="44" t="str">
        <f t="shared" si="546"/>
        <v/>
      </c>
      <c r="X1788" s="44" t="str">
        <f>IF(AA1788=$AA$1,MAX($X$1:X1787)+1,"")</f>
        <v/>
      </c>
      <c r="Y1788" s="44" t="str">
        <f t="shared" si="547"/>
        <v/>
      </c>
      <c r="Z1788" s="44" t="str">
        <f t="shared" si="534"/>
        <v/>
      </c>
      <c r="AA1788" s="44" t="str">
        <f t="shared" si="548"/>
        <v/>
      </c>
      <c r="AB1788" s="44" t="str">
        <f t="shared" si="549"/>
        <v/>
      </c>
      <c r="AC1788" s="45" t="str">
        <f t="shared" si="550"/>
        <v/>
      </c>
      <c r="AD1788" s="45" t="str">
        <f t="shared" si="551"/>
        <v/>
      </c>
      <c r="AG1788"/>
    </row>
    <row r="1789" spans="1:33" x14ac:dyDescent="0.25">
      <c r="A1789" s="41" t="str">
        <f>IF(B1789=$Z$1,MAX($A$1:A1788)+1,"")</f>
        <v/>
      </c>
      <c r="B1789" s="48" t="s">
        <v>38</v>
      </c>
      <c r="C1789" s="41" t="s">
        <v>1513</v>
      </c>
      <c r="D1789" s="49" t="s">
        <v>1515</v>
      </c>
      <c r="E1789" s="50">
        <v>686514</v>
      </c>
      <c r="F1789" s="48" t="s">
        <v>24</v>
      </c>
      <c r="H1789" s="63">
        <f t="shared" si="533"/>
        <v>1788</v>
      </c>
      <c r="I1789" s="63" t="str">
        <f t="shared" si="535"/>
        <v/>
      </c>
      <c r="J1789" s="63" t="str">
        <f t="shared" si="536"/>
        <v/>
      </c>
      <c r="K1789" s="63" t="str">
        <f t="shared" si="537"/>
        <v/>
      </c>
      <c r="L1789" s="63" t="str">
        <f t="shared" si="538"/>
        <v/>
      </c>
      <c r="M1789" s="63" t="str">
        <f t="shared" si="539"/>
        <v/>
      </c>
      <c r="N1789" s="63" t="str">
        <f t="shared" si="540"/>
        <v/>
      </c>
      <c r="P1789" s="44" t="str">
        <f>IF($AB$1="NE","",IF(V1789=$V$1,MAX($P$1:P1788)+1,""))</f>
        <v/>
      </c>
      <c r="Q1789" s="44" t="str">
        <f t="shared" si="541"/>
        <v/>
      </c>
      <c r="R1789" s="44" t="str">
        <f t="shared" si="542"/>
        <v/>
      </c>
      <c r="S1789" s="44" t="str">
        <f t="shared" si="543"/>
        <v/>
      </c>
      <c r="T1789" s="44" t="str">
        <f t="shared" si="544"/>
        <v/>
      </c>
      <c r="U1789" s="44" t="str">
        <f t="shared" si="545"/>
        <v/>
      </c>
      <c r="V1789" s="44" t="str">
        <f t="shared" si="546"/>
        <v/>
      </c>
      <c r="X1789" s="44" t="str">
        <f>IF(AA1789=$AA$1,MAX($X$1:X1788)+1,"")</f>
        <v/>
      </c>
      <c r="Y1789" s="44" t="str">
        <f t="shared" si="547"/>
        <v/>
      </c>
      <c r="Z1789" s="44" t="str">
        <f t="shared" si="534"/>
        <v/>
      </c>
      <c r="AA1789" s="44" t="str">
        <f t="shared" si="548"/>
        <v/>
      </c>
      <c r="AB1789" s="44" t="str">
        <f t="shared" si="549"/>
        <v/>
      </c>
      <c r="AC1789" s="45" t="str">
        <f t="shared" si="550"/>
        <v/>
      </c>
      <c r="AD1789" s="45" t="str">
        <f t="shared" si="551"/>
        <v/>
      </c>
      <c r="AG1789"/>
    </row>
    <row r="1790" spans="1:33" x14ac:dyDescent="0.25">
      <c r="A1790" s="41" t="str">
        <f>IF(B1790=$Z$1,MAX($A$1:A1789)+1,"")</f>
        <v/>
      </c>
      <c r="B1790" s="48" t="s">
        <v>38</v>
      </c>
      <c r="C1790" s="41" t="s">
        <v>1513</v>
      </c>
      <c r="D1790" s="49" t="s">
        <v>1516</v>
      </c>
      <c r="E1790" s="50">
        <v>686531</v>
      </c>
      <c r="F1790" s="48" t="s">
        <v>24</v>
      </c>
      <c r="H1790" s="63">
        <f t="shared" si="533"/>
        <v>1789</v>
      </c>
      <c r="I1790" s="63" t="str">
        <f t="shared" si="535"/>
        <v/>
      </c>
      <c r="J1790" s="63" t="str">
        <f t="shared" si="536"/>
        <v/>
      </c>
      <c r="K1790" s="63" t="str">
        <f t="shared" si="537"/>
        <v/>
      </c>
      <c r="L1790" s="63" t="str">
        <f t="shared" si="538"/>
        <v/>
      </c>
      <c r="M1790" s="63" t="str">
        <f t="shared" si="539"/>
        <v/>
      </c>
      <c r="N1790" s="63" t="str">
        <f t="shared" si="540"/>
        <v/>
      </c>
      <c r="P1790" s="44" t="str">
        <f>IF($AB$1="NE","",IF(V1790=$V$1,MAX($P$1:P1789)+1,""))</f>
        <v/>
      </c>
      <c r="Q1790" s="44" t="str">
        <f t="shared" si="541"/>
        <v/>
      </c>
      <c r="R1790" s="44" t="str">
        <f t="shared" si="542"/>
        <v/>
      </c>
      <c r="S1790" s="44" t="str">
        <f t="shared" si="543"/>
        <v/>
      </c>
      <c r="T1790" s="44" t="str">
        <f t="shared" si="544"/>
        <v/>
      </c>
      <c r="U1790" s="44" t="str">
        <f t="shared" si="545"/>
        <v/>
      </c>
      <c r="V1790" s="44" t="str">
        <f t="shared" si="546"/>
        <v/>
      </c>
      <c r="X1790" s="44" t="str">
        <f>IF(AA1790=$AA$1,MAX($X$1:X1789)+1,"")</f>
        <v/>
      </c>
      <c r="Y1790" s="44" t="str">
        <f t="shared" si="547"/>
        <v/>
      </c>
      <c r="Z1790" s="44" t="str">
        <f t="shared" si="534"/>
        <v/>
      </c>
      <c r="AA1790" s="44" t="str">
        <f t="shared" si="548"/>
        <v/>
      </c>
      <c r="AB1790" s="44" t="str">
        <f t="shared" si="549"/>
        <v/>
      </c>
      <c r="AC1790" s="45" t="str">
        <f t="shared" si="550"/>
        <v/>
      </c>
      <c r="AD1790" s="45" t="str">
        <f t="shared" si="551"/>
        <v/>
      </c>
      <c r="AG1790"/>
    </row>
    <row r="1791" spans="1:33" x14ac:dyDescent="0.25">
      <c r="A1791" s="41" t="str">
        <f>IF(B1791=$Z$1,MAX($A$1:A1790)+1,"")</f>
        <v/>
      </c>
      <c r="B1791" s="48" t="s">
        <v>38</v>
      </c>
      <c r="C1791" s="41" t="s">
        <v>506</v>
      </c>
      <c r="D1791" s="49" t="s">
        <v>1517</v>
      </c>
      <c r="E1791" s="50">
        <v>603457</v>
      </c>
      <c r="F1791" s="48" t="s">
        <v>24</v>
      </c>
      <c r="H1791" s="63">
        <f t="shared" si="533"/>
        <v>1790</v>
      </c>
      <c r="I1791" s="63" t="str">
        <f t="shared" si="535"/>
        <v/>
      </c>
      <c r="J1791" s="63" t="str">
        <f t="shared" si="536"/>
        <v/>
      </c>
      <c r="K1791" s="63" t="str">
        <f t="shared" si="537"/>
        <v/>
      </c>
      <c r="L1791" s="63" t="str">
        <f t="shared" si="538"/>
        <v/>
      </c>
      <c r="M1791" s="63" t="str">
        <f t="shared" si="539"/>
        <v/>
      </c>
      <c r="N1791" s="63" t="str">
        <f t="shared" si="540"/>
        <v/>
      </c>
      <c r="P1791" s="44" t="str">
        <f>IF($AB$1="NE","",IF(V1791=$V$1,MAX($P$1:P1790)+1,""))</f>
        <v/>
      </c>
      <c r="Q1791" s="44" t="str">
        <f t="shared" si="541"/>
        <v/>
      </c>
      <c r="R1791" s="44" t="str">
        <f t="shared" si="542"/>
        <v/>
      </c>
      <c r="S1791" s="44" t="str">
        <f t="shared" si="543"/>
        <v/>
      </c>
      <c r="T1791" s="44" t="str">
        <f t="shared" si="544"/>
        <v/>
      </c>
      <c r="U1791" s="44" t="str">
        <f t="shared" si="545"/>
        <v/>
      </c>
      <c r="V1791" s="44" t="str">
        <f t="shared" si="546"/>
        <v/>
      </c>
      <c r="X1791" s="44" t="str">
        <f>IF(AA1791=$AA$1,MAX($X$1:X1790)+1,"")</f>
        <v/>
      </c>
      <c r="Y1791" s="44" t="str">
        <f t="shared" si="547"/>
        <v/>
      </c>
      <c r="Z1791" s="44" t="str">
        <f t="shared" si="534"/>
        <v/>
      </c>
      <c r="AA1791" s="44" t="str">
        <f t="shared" si="548"/>
        <v/>
      </c>
      <c r="AB1791" s="44" t="str">
        <f t="shared" si="549"/>
        <v/>
      </c>
      <c r="AC1791" s="45" t="str">
        <f t="shared" si="550"/>
        <v/>
      </c>
      <c r="AD1791" s="45" t="str">
        <f t="shared" si="551"/>
        <v/>
      </c>
      <c r="AG1791"/>
    </row>
    <row r="1792" spans="1:33" x14ac:dyDescent="0.25">
      <c r="A1792" s="41" t="str">
        <f>IF(B1792=$Z$1,MAX($A$1:A1791)+1,"")</f>
        <v/>
      </c>
      <c r="B1792" s="48" t="s">
        <v>38</v>
      </c>
      <c r="C1792" s="41" t="s">
        <v>506</v>
      </c>
      <c r="D1792" s="49" t="s">
        <v>1518</v>
      </c>
      <c r="E1792" s="50">
        <v>605212</v>
      </c>
      <c r="F1792" s="48" t="s">
        <v>24</v>
      </c>
      <c r="H1792" s="63">
        <f t="shared" si="533"/>
        <v>1791</v>
      </c>
      <c r="I1792" s="63" t="str">
        <f t="shared" si="535"/>
        <v/>
      </c>
      <c r="J1792" s="63" t="str">
        <f t="shared" si="536"/>
        <v/>
      </c>
      <c r="K1792" s="63" t="str">
        <f t="shared" si="537"/>
        <v/>
      </c>
      <c r="L1792" s="63" t="str">
        <f t="shared" si="538"/>
        <v/>
      </c>
      <c r="M1792" s="63" t="str">
        <f t="shared" si="539"/>
        <v/>
      </c>
      <c r="N1792" s="63" t="str">
        <f t="shared" si="540"/>
        <v/>
      </c>
      <c r="P1792" s="44" t="str">
        <f>IF($AB$1="NE","",IF(V1792=$V$1,MAX($P$1:P1791)+1,""))</f>
        <v/>
      </c>
      <c r="Q1792" s="44" t="str">
        <f t="shared" si="541"/>
        <v/>
      </c>
      <c r="R1792" s="44" t="str">
        <f t="shared" si="542"/>
        <v/>
      </c>
      <c r="S1792" s="44" t="str">
        <f t="shared" si="543"/>
        <v/>
      </c>
      <c r="T1792" s="44" t="str">
        <f t="shared" si="544"/>
        <v/>
      </c>
      <c r="U1792" s="44" t="str">
        <f t="shared" si="545"/>
        <v/>
      </c>
      <c r="V1792" s="44" t="str">
        <f t="shared" si="546"/>
        <v/>
      </c>
      <c r="X1792" s="44" t="str">
        <f>IF(AA1792=$AA$1,MAX($X$1:X1791)+1,"")</f>
        <v/>
      </c>
      <c r="Y1792" s="44" t="str">
        <f t="shared" si="547"/>
        <v/>
      </c>
      <c r="Z1792" s="44" t="str">
        <f t="shared" si="534"/>
        <v/>
      </c>
      <c r="AA1792" s="44" t="str">
        <f t="shared" si="548"/>
        <v/>
      </c>
      <c r="AB1792" s="44" t="str">
        <f t="shared" si="549"/>
        <v/>
      </c>
      <c r="AC1792" s="45" t="str">
        <f t="shared" si="550"/>
        <v/>
      </c>
      <c r="AD1792" s="45" t="str">
        <f t="shared" si="551"/>
        <v/>
      </c>
      <c r="AG1792"/>
    </row>
    <row r="1793" spans="1:33" x14ac:dyDescent="0.25">
      <c r="A1793" s="41" t="str">
        <f>IF(B1793=$Z$1,MAX($A$1:A1792)+1,"")</f>
        <v/>
      </c>
      <c r="B1793" s="48" t="s">
        <v>38</v>
      </c>
      <c r="C1793" s="41" t="s">
        <v>506</v>
      </c>
      <c r="D1793" s="49" t="s">
        <v>1519</v>
      </c>
      <c r="E1793" s="50">
        <v>618781</v>
      </c>
      <c r="F1793" s="48" t="s">
        <v>24</v>
      </c>
      <c r="H1793" s="63">
        <f t="shared" si="533"/>
        <v>1792</v>
      </c>
      <c r="I1793" s="63" t="str">
        <f t="shared" si="535"/>
        <v/>
      </c>
      <c r="J1793" s="63" t="str">
        <f t="shared" si="536"/>
        <v/>
      </c>
      <c r="K1793" s="63" t="str">
        <f t="shared" si="537"/>
        <v/>
      </c>
      <c r="L1793" s="63" t="str">
        <f t="shared" si="538"/>
        <v/>
      </c>
      <c r="M1793" s="63" t="str">
        <f t="shared" si="539"/>
        <v/>
      </c>
      <c r="N1793" s="63" t="str">
        <f t="shared" si="540"/>
        <v/>
      </c>
      <c r="P1793" s="44" t="str">
        <f>IF($AB$1="NE","",IF(V1793=$V$1,MAX($P$1:P1792)+1,""))</f>
        <v/>
      </c>
      <c r="Q1793" s="44" t="str">
        <f t="shared" si="541"/>
        <v/>
      </c>
      <c r="R1793" s="44" t="str">
        <f t="shared" si="542"/>
        <v/>
      </c>
      <c r="S1793" s="44" t="str">
        <f t="shared" si="543"/>
        <v/>
      </c>
      <c r="T1793" s="44" t="str">
        <f t="shared" si="544"/>
        <v/>
      </c>
      <c r="U1793" s="44" t="str">
        <f t="shared" si="545"/>
        <v/>
      </c>
      <c r="V1793" s="44" t="str">
        <f t="shared" si="546"/>
        <v/>
      </c>
      <c r="X1793" s="44" t="str">
        <f>IF(AA1793=$AA$1,MAX($X$1:X1792)+1,"")</f>
        <v/>
      </c>
      <c r="Y1793" s="44" t="str">
        <f t="shared" si="547"/>
        <v/>
      </c>
      <c r="Z1793" s="44" t="str">
        <f t="shared" si="534"/>
        <v/>
      </c>
      <c r="AA1793" s="44" t="str">
        <f t="shared" si="548"/>
        <v/>
      </c>
      <c r="AB1793" s="44" t="str">
        <f t="shared" si="549"/>
        <v/>
      </c>
      <c r="AC1793" s="45" t="str">
        <f t="shared" si="550"/>
        <v/>
      </c>
      <c r="AD1793" s="45" t="str">
        <f t="shared" si="551"/>
        <v/>
      </c>
      <c r="AG1793"/>
    </row>
    <row r="1794" spans="1:33" x14ac:dyDescent="0.25">
      <c r="A1794" s="41" t="str">
        <f>IF(B1794=$Z$1,MAX($A$1:A1793)+1,"")</f>
        <v/>
      </c>
      <c r="B1794" s="48" t="s">
        <v>38</v>
      </c>
      <c r="C1794" s="41" t="s">
        <v>506</v>
      </c>
      <c r="D1794" s="49" t="s">
        <v>1520</v>
      </c>
      <c r="E1794" s="50">
        <v>704628</v>
      </c>
      <c r="F1794" s="48" t="s">
        <v>24</v>
      </c>
      <c r="H1794" s="63">
        <f t="shared" si="533"/>
        <v>1793</v>
      </c>
      <c r="I1794" s="63" t="str">
        <f t="shared" si="535"/>
        <v/>
      </c>
      <c r="J1794" s="63" t="str">
        <f t="shared" si="536"/>
        <v/>
      </c>
      <c r="K1794" s="63" t="str">
        <f t="shared" si="537"/>
        <v/>
      </c>
      <c r="L1794" s="63" t="str">
        <f t="shared" si="538"/>
        <v/>
      </c>
      <c r="M1794" s="63" t="str">
        <f t="shared" si="539"/>
        <v/>
      </c>
      <c r="N1794" s="63" t="str">
        <f t="shared" si="540"/>
        <v/>
      </c>
      <c r="P1794" s="44" t="str">
        <f>IF($AB$1="NE","",IF(V1794=$V$1,MAX($P$1:P1793)+1,""))</f>
        <v/>
      </c>
      <c r="Q1794" s="44" t="str">
        <f t="shared" si="541"/>
        <v/>
      </c>
      <c r="R1794" s="44" t="str">
        <f t="shared" si="542"/>
        <v/>
      </c>
      <c r="S1794" s="44" t="str">
        <f t="shared" si="543"/>
        <v/>
      </c>
      <c r="T1794" s="44" t="str">
        <f t="shared" si="544"/>
        <v/>
      </c>
      <c r="U1794" s="44" t="str">
        <f t="shared" si="545"/>
        <v/>
      </c>
      <c r="V1794" s="44" t="str">
        <f t="shared" si="546"/>
        <v/>
      </c>
      <c r="X1794" s="44" t="str">
        <f>IF(AA1794=$AA$1,MAX($X$1:X1793)+1,"")</f>
        <v/>
      </c>
      <c r="Y1794" s="44" t="str">
        <f t="shared" si="547"/>
        <v/>
      </c>
      <c r="Z1794" s="44" t="str">
        <f t="shared" si="534"/>
        <v/>
      </c>
      <c r="AA1794" s="44" t="str">
        <f t="shared" si="548"/>
        <v/>
      </c>
      <c r="AB1794" s="44" t="str">
        <f t="shared" si="549"/>
        <v/>
      </c>
      <c r="AC1794" s="45" t="str">
        <f t="shared" si="550"/>
        <v/>
      </c>
      <c r="AD1794" s="45" t="str">
        <f t="shared" si="551"/>
        <v/>
      </c>
      <c r="AG1794"/>
    </row>
    <row r="1795" spans="1:33" x14ac:dyDescent="0.25">
      <c r="A1795" s="41" t="str">
        <f>IF(B1795=$Z$1,MAX($A$1:A1794)+1,"")</f>
        <v/>
      </c>
      <c r="B1795" s="48" t="s">
        <v>38</v>
      </c>
      <c r="C1795" s="41" t="s">
        <v>506</v>
      </c>
      <c r="D1795" s="49" t="s">
        <v>1521</v>
      </c>
      <c r="E1795" s="50">
        <v>725994</v>
      </c>
      <c r="F1795" s="48" t="s">
        <v>24</v>
      </c>
      <c r="H1795" s="63">
        <f t="shared" ref="H1795:H1858" si="552">IF($T$1="ANO",H1794+1,"")</f>
        <v>1794</v>
      </c>
      <c r="I1795" s="63" t="str">
        <f t="shared" si="535"/>
        <v/>
      </c>
      <c r="J1795" s="63" t="str">
        <f t="shared" si="536"/>
        <v/>
      </c>
      <c r="K1795" s="63" t="str">
        <f t="shared" si="537"/>
        <v/>
      </c>
      <c r="L1795" s="63" t="str">
        <f t="shared" si="538"/>
        <v/>
      </c>
      <c r="M1795" s="63" t="str">
        <f t="shared" si="539"/>
        <v/>
      </c>
      <c r="N1795" s="63" t="str">
        <f t="shared" si="540"/>
        <v/>
      </c>
      <c r="P1795" s="44" t="str">
        <f>IF($AB$1="NE","",IF(V1795=$V$1,MAX($P$1:P1794)+1,""))</f>
        <v/>
      </c>
      <c r="Q1795" s="44" t="str">
        <f t="shared" si="541"/>
        <v/>
      </c>
      <c r="R1795" s="44" t="str">
        <f t="shared" si="542"/>
        <v/>
      </c>
      <c r="S1795" s="44" t="str">
        <f t="shared" si="543"/>
        <v/>
      </c>
      <c r="T1795" s="44" t="str">
        <f t="shared" si="544"/>
        <v/>
      </c>
      <c r="U1795" s="44" t="str">
        <f t="shared" si="545"/>
        <v/>
      </c>
      <c r="V1795" s="44" t="str">
        <f t="shared" si="546"/>
        <v/>
      </c>
      <c r="X1795" s="44" t="str">
        <f>IF(AA1795=$AA$1,MAX($X$1:X1794)+1,"")</f>
        <v/>
      </c>
      <c r="Y1795" s="44" t="str">
        <f t="shared" si="547"/>
        <v/>
      </c>
      <c r="Z1795" s="44" t="str">
        <f t="shared" ref="Z1795:Z1858" si="553">IF(Y1795="","",LOOKUP(Y1795,$A$2:$A$10000,$B$2:$B$10000))</f>
        <v/>
      </c>
      <c r="AA1795" s="44" t="str">
        <f t="shared" si="548"/>
        <v/>
      </c>
      <c r="AB1795" s="44" t="str">
        <f t="shared" si="549"/>
        <v/>
      </c>
      <c r="AC1795" s="45" t="str">
        <f t="shared" si="550"/>
        <v/>
      </c>
      <c r="AD1795" s="45" t="str">
        <f t="shared" si="551"/>
        <v/>
      </c>
      <c r="AG1795"/>
    </row>
    <row r="1796" spans="1:33" x14ac:dyDescent="0.25">
      <c r="A1796" s="41" t="str">
        <f>IF(B1796=$Z$1,MAX($A$1:A1795)+1,"")</f>
        <v/>
      </c>
      <c r="B1796" s="48" t="s">
        <v>38</v>
      </c>
      <c r="C1796" s="41" t="s">
        <v>506</v>
      </c>
      <c r="D1796" s="49" t="s">
        <v>1522</v>
      </c>
      <c r="E1796" s="50">
        <v>697753</v>
      </c>
      <c r="F1796" s="48" t="s">
        <v>24</v>
      </c>
      <c r="H1796" s="63">
        <f t="shared" si="552"/>
        <v>1795</v>
      </c>
      <c r="I1796" s="63" t="str">
        <f t="shared" si="535"/>
        <v/>
      </c>
      <c r="J1796" s="63" t="str">
        <f t="shared" si="536"/>
        <v/>
      </c>
      <c r="K1796" s="63" t="str">
        <f t="shared" si="537"/>
        <v/>
      </c>
      <c r="L1796" s="63" t="str">
        <f t="shared" si="538"/>
        <v/>
      </c>
      <c r="M1796" s="63" t="str">
        <f t="shared" si="539"/>
        <v/>
      </c>
      <c r="N1796" s="63" t="str">
        <f t="shared" si="540"/>
        <v/>
      </c>
      <c r="P1796" s="44" t="str">
        <f>IF($AB$1="NE","",IF(V1796=$V$1,MAX($P$1:P1795)+1,""))</f>
        <v/>
      </c>
      <c r="Q1796" s="44" t="str">
        <f t="shared" si="541"/>
        <v/>
      </c>
      <c r="R1796" s="44" t="str">
        <f t="shared" si="542"/>
        <v/>
      </c>
      <c r="S1796" s="44" t="str">
        <f t="shared" si="543"/>
        <v/>
      </c>
      <c r="T1796" s="44" t="str">
        <f t="shared" si="544"/>
        <v/>
      </c>
      <c r="U1796" s="44" t="str">
        <f t="shared" si="545"/>
        <v/>
      </c>
      <c r="V1796" s="44" t="str">
        <f t="shared" si="546"/>
        <v/>
      </c>
      <c r="X1796" s="44" t="str">
        <f>IF(AA1796=$AA$1,MAX($X$1:X1795)+1,"")</f>
        <v/>
      </c>
      <c r="Y1796" s="44" t="str">
        <f t="shared" si="547"/>
        <v/>
      </c>
      <c r="Z1796" s="44" t="str">
        <f t="shared" si="553"/>
        <v/>
      </c>
      <c r="AA1796" s="44" t="str">
        <f t="shared" si="548"/>
        <v/>
      </c>
      <c r="AB1796" s="44" t="str">
        <f t="shared" si="549"/>
        <v/>
      </c>
      <c r="AC1796" s="45" t="str">
        <f t="shared" si="550"/>
        <v/>
      </c>
      <c r="AD1796" s="45" t="str">
        <f t="shared" si="551"/>
        <v/>
      </c>
      <c r="AG1796"/>
    </row>
    <row r="1797" spans="1:33" x14ac:dyDescent="0.25">
      <c r="A1797" s="41" t="str">
        <f>IF(B1797=$Z$1,MAX($A$1:A1796)+1,"")</f>
        <v/>
      </c>
      <c r="B1797" s="48" t="s">
        <v>38</v>
      </c>
      <c r="C1797" s="41" t="s">
        <v>506</v>
      </c>
      <c r="D1797" s="49" t="s">
        <v>1523</v>
      </c>
      <c r="E1797" s="50">
        <v>689726</v>
      </c>
      <c r="F1797" s="48" t="s">
        <v>24</v>
      </c>
      <c r="H1797" s="63">
        <f t="shared" si="552"/>
        <v>1796</v>
      </c>
      <c r="I1797" s="63" t="str">
        <f t="shared" si="535"/>
        <v/>
      </c>
      <c r="J1797" s="63" t="str">
        <f t="shared" si="536"/>
        <v/>
      </c>
      <c r="K1797" s="63" t="str">
        <f t="shared" si="537"/>
        <v/>
      </c>
      <c r="L1797" s="63" t="str">
        <f t="shared" si="538"/>
        <v/>
      </c>
      <c r="M1797" s="63" t="str">
        <f t="shared" si="539"/>
        <v/>
      </c>
      <c r="N1797" s="63" t="str">
        <f t="shared" si="540"/>
        <v/>
      </c>
      <c r="P1797" s="44" t="str">
        <f>IF($AB$1="NE","",IF(V1797=$V$1,MAX($P$1:P1796)+1,""))</f>
        <v/>
      </c>
      <c r="Q1797" s="44" t="str">
        <f t="shared" si="541"/>
        <v/>
      </c>
      <c r="R1797" s="44" t="str">
        <f t="shared" si="542"/>
        <v/>
      </c>
      <c r="S1797" s="44" t="str">
        <f t="shared" si="543"/>
        <v/>
      </c>
      <c r="T1797" s="44" t="str">
        <f t="shared" si="544"/>
        <v/>
      </c>
      <c r="U1797" s="44" t="str">
        <f t="shared" si="545"/>
        <v/>
      </c>
      <c r="V1797" s="44" t="str">
        <f t="shared" si="546"/>
        <v/>
      </c>
      <c r="X1797" s="44" t="str">
        <f>IF(AA1797=$AA$1,MAX($X$1:X1796)+1,"")</f>
        <v/>
      </c>
      <c r="Y1797" s="44" t="str">
        <f t="shared" si="547"/>
        <v/>
      </c>
      <c r="Z1797" s="44" t="str">
        <f t="shared" si="553"/>
        <v/>
      </c>
      <c r="AA1797" s="44" t="str">
        <f t="shared" si="548"/>
        <v/>
      </c>
      <c r="AB1797" s="44" t="str">
        <f t="shared" si="549"/>
        <v/>
      </c>
      <c r="AC1797" s="45" t="str">
        <f t="shared" si="550"/>
        <v/>
      </c>
      <c r="AD1797" s="45" t="str">
        <f t="shared" si="551"/>
        <v/>
      </c>
      <c r="AG1797"/>
    </row>
    <row r="1798" spans="1:33" x14ac:dyDescent="0.25">
      <c r="A1798" s="41" t="str">
        <f>IF(B1798=$Z$1,MAX($A$1:A1797)+1,"")</f>
        <v/>
      </c>
      <c r="B1798" s="48" t="s">
        <v>38</v>
      </c>
      <c r="C1798" s="41" t="s">
        <v>506</v>
      </c>
      <c r="D1798" s="49" t="s">
        <v>1524</v>
      </c>
      <c r="E1798" s="50">
        <v>644765</v>
      </c>
      <c r="F1798" s="48" t="s">
        <v>24</v>
      </c>
      <c r="H1798" s="63">
        <f t="shared" si="552"/>
        <v>1797</v>
      </c>
      <c r="I1798" s="63" t="str">
        <f t="shared" si="535"/>
        <v/>
      </c>
      <c r="J1798" s="63" t="str">
        <f t="shared" si="536"/>
        <v/>
      </c>
      <c r="K1798" s="63" t="str">
        <f t="shared" si="537"/>
        <v/>
      </c>
      <c r="L1798" s="63" t="str">
        <f t="shared" si="538"/>
        <v/>
      </c>
      <c r="M1798" s="63" t="str">
        <f t="shared" si="539"/>
        <v/>
      </c>
      <c r="N1798" s="63" t="str">
        <f t="shared" si="540"/>
        <v/>
      </c>
      <c r="P1798" s="44" t="str">
        <f>IF($AB$1="NE","",IF(V1798=$V$1,MAX($P$1:P1797)+1,""))</f>
        <v/>
      </c>
      <c r="Q1798" s="44" t="str">
        <f t="shared" si="541"/>
        <v/>
      </c>
      <c r="R1798" s="44" t="str">
        <f t="shared" si="542"/>
        <v/>
      </c>
      <c r="S1798" s="44" t="str">
        <f t="shared" si="543"/>
        <v/>
      </c>
      <c r="T1798" s="44" t="str">
        <f t="shared" si="544"/>
        <v/>
      </c>
      <c r="U1798" s="44" t="str">
        <f t="shared" si="545"/>
        <v/>
      </c>
      <c r="V1798" s="44" t="str">
        <f t="shared" si="546"/>
        <v/>
      </c>
      <c r="X1798" s="44" t="str">
        <f>IF(AA1798=$AA$1,MAX($X$1:X1797)+1,"")</f>
        <v/>
      </c>
      <c r="Y1798" s="44" t="str">
        <f t="shared" si="547"/>
        <v/>
      </c>
      <c r="Z1798" s="44" t="str">
        <f t="shared" si="553"/>
        <v/>
      </c>
      <c r="AA1798" s="44" t="str">
        <f t="shared" si="548"/>
        <v/>
      </c>
      <c r="AB1798" s="44" t="str">
        <f t="shared" si="549"/>
        <v/>
      </c>
      <c r="AC1798" s="45" t="str">
        <f t="shared" si="550"/>
        <v/>
      </c>
      <c r="AD1798" s="45" t="str">
        <f t="shared" si="551"/>
        <v/>
      </c>
      <c r="AG1798"/>
    </row>
    <row r="1799" spans="1:33" x14ac:dyDescent="0.25">
      <c r="A1799" s="41" t="str">
        <f>IF(B1799=$Z$1,MAX($A$1:A1798)+1,"")</f>
        <v/>
      </c>
      <c r="B1799" s="48" t="s">
        <v>38</v>
      </c>
      <c r="C1799" s="41" t="s">
        <v>506</v>
      </c>
      <c r="D1799" s="49" t="s">
        <v>1525</v>
      </c>
      <c r="E1799" s="50">
        <v>651494</v>
      </c>
      <c r="F1799" s="48" t="s">
        <v>24</v>
      </c>
      <c r="H1799" s="63">
        <f t="shared" si="552"/>
        <v>1798</v>
      </c>
      <c r="I1799" s="63" t="str">
        <f t="shared" si="535"/>
        <v/>
      </c>
      <c r="J1799" s="63" t="str">
        <f t="shared" si="536"/>
        <v/>
      </c>
      <c r="K1799" s="63" t="str">
        <f t="shared" si="537"/>
        <v/>
      </c>
      <c r="L1799" s="63" t="str">
        <f t="shared" si="538"/>
        <v/>
      </c>
      <c r="M1799" s="63" t="str">
        <f t="shared" si="539"/>
        <v/>
      </c>
      <c r="N1799" s="63" t="str">
        <f t="shared" si="540"/>
        <v/>
      </c>
      <c r="P1799" s="44" t="str">
        <f>IF($AB$1="NE","",IF(V1799=$V$1,MAX($P$1:P1798)+1,""))</f>
        <v/>
      </c>
      <c r="Q1799" s="44" t="str">
        <f t="shared" si="541"/>
        <v/>
      </c>
      <c r="R1799" s="44" t="str">
        <f t="shared" si="542"/>
        <v/>
      </c>
      <c r="S1799" s="44" t="str">
        <f t="shared" si="543"/>
        <v/>
      </c>
      <c r="T1799" s="44" t="str">
        <f t="shared" si="544"/>
        <v/>
      </c>
      <c r="U1799" s="44" t="str">
        <f t="shared" si="545"/>
        <v/>
      </c>
      <c r="V1799" s="44" t="str">
        <f t="shared" si="546"/>
        <v/>
      </c>
      <c r="X1799" s="44" t="str">
        <f>IF(AA1799=$AA$1,MAX($X$1:X1798)+1,"")</f>
        <v/>
      </c>
      <c r="Y1799" s="44" t="str">
        <f t="shared" si="547"/>
        <v/>
      </c>
      <c r="Z1799" s="44" t="str">
        <f t="shared" si="553"/>
        <v/>
      </c>
      <c r="AA1799" s="44" t="str">
        <f t="shared" si="548"/>
        <v/>
      </c>
      <c r="AB1799" s="44" t="str">
        <f t="shared" si="549"/>
        <v/>
      </c>
      <c r="AC1799" s="45" t="str">
        <f t="shared" si="550"/>
        <v/>
      </c>
      <c r="AD1799" s="45" t="str">
        <f t="shared" si="551"/>
        <v/>
      </c>
      <c r="AG1799"/>
    </row>
    <row r="1800" spans="1:33" x14ac:dyDescent="0.25">
      <c r="A1800" s="41" t="str">
        <f>IF(B1800=$Z$1,MAX($A$1:A1799)+1,"")</f>
        <v/>
      </c>
      <c r="B1800" s="48" t="s">
        <v>38</v>
      </c>
      <c r="C1800" s="41" t="s">
        <v>506</v>
      </c>
      <c r="D1800" s="49" t="s">
        <v>1526</v>
      </c>
      <c r="E1800" s="50">
        <v>775754</v>
      </c>
      <c r="F1800" s="48" t="s">
        <v>24</v>
      </c>
      <c r="H1800" s="63">
        <f t="shared" si="552"/>
        <v>1799</v>
      </c>
      <c r="I1800" s="63" t="str">
        <f t="shared" si="535"/>
        <v/>
      </c>
      <c r="J1800" s="63" t="str">
        <f t="shared" si="536"/>
        <v/>
      </c>
      <c r="K1800" s="63" t="str">
        <f t="shared" si="537"/>
        <v/>
      </c>
      <c r="L1800" s="63" t="str">
        <f t="shared" si="538"/>
        <v/>
      </c>
      <c r="M1800" s="63" t="str">
        <f t="shared" si="539"/>
        <v/>
      </c>
      <c r="N1800" s="63" t="str">
        <f t="shared" si="540"/>
        <v/>
      </c>
      <c r="P1800" s="44" t="str">
        <f>IF($AB$1="NE","",IF(V1800=$V$1,MAX($P$1:P1799)+1,""))</f>
        <v/>
      </c>
      <c r="Q1800" s="44" t="str">
        <f t="shared" si="541"/>
        <v/>
      </c>
      <c r="R1800" s="44" t="str">
        <f t="shared" si="542"/>
        <v/>
      </c>
      <c r="S1800" s="44" t="str">
        <f t="shared" si="543"/>
        <v/>
      </c>
      <c r="T1800" s="44" t="str">
        <f t="shared" si="544"/>
        <v/>
      </c>
      <c r="U1800" s="44" t="str">
        <f t="shared" si="545"/>
        <v/>
      </c>
      <c r="V1800" s="44" t="str">
        <f t="shared" si="546"/>
        <v/>
      </c>
      <c r="X1800" s="44" t="str">
        <f>IF(AA1800=$AA$1,MAX($X$1:X1799)+1,"")</f>
        <v/>
      </c>
      <c r="Y1800" s="44" t="str">
        <f t="shared" si="547"/>
        <v/>
      </c>
      <c r="Z1800" s="44" t="str">
        <f t="shared" si="553"/>
        <v/>
      </c>
      <c r="AA1800" s="44" t="str">
        <f t="shared" si="548"/>
        <v/>
      </c>
      <c r="AB1800" s="44" t="str">
        <f t="shared" si="549"/>
        <v/>
      </c>
      <c r="AC1800" s="45" t="str">
        <f t="shared" si="550"/>
        <v/>
      </c>
      <c r="AD1800" s="45" t="str">
        <f t="shared" si="551"/>
        <v/>
      </c>
      <c r="AG1800"/>
    </row>
    <row r="1801" spans="1:33" x14ac:dyDescent="0.25">
      <c r="A1801" s="41" t="str">
        <f>IF(B1801=$Z$1,MAX($A$1:A1800)+1,"")</f>
        <v/>
      </c>
      <c r="B1801" s="48" t="s">
        <v>38</v>
      </c>
      <c r="C1801" s="41" t="s">
        <v>506</v>
      </c>
      <c r="D1801" s="49" t="s">
        <v>1527</v>
      </c>
      <c r="E1801" s="50">
        <v>654108</v>
      </c>
      <c r="F1801" s="48" t="s">
        <v>24</v>
      </c>
      <c r="H1801" s="63">
        <f t="shared" si="552"/>
        <v>1800</v>
      </c>
      <c r="I1801" s="63" t="str">
        <f t="shared" si="535"/>
        <v/>
      </c>
      <c r="J1801" s="63" t="str">
        <f t="shared" si="536"/>
        <v/>
      </c>
      <c r="K1801" s="63" t="str">
        <f t="shared" si="537"/>
        <v/>
      </c>
      <c r="L1801" s="63" t="str">
        <f t="shared" si="538"/>
        <v/>
      </c>
      <c r="M1801" s="63" t="str">
        <f t="shared" si="539"/>
        <v/>
      </c>
      <c r="N1801" s="63" t="str">
        <f t="shared" si="540"/>
        <v/>
      </c>
      <c r="P1801" s="44" t="str">
        <f>IF($AB$1="NE","",IF(V1801=$V$1,MAX($P$1:P1800)+1,""))</f>
        <v/>
      </c>
      <c r="Q1801" s="44" t="str">
        <f t="shared" si="541"/>
        <v/>
      </c>
      <c r="R1801" s="44" t="str">
        <f t="shared" si="542"/>
        <v/>
      </c>
      <c r="S1801" s="44" t="str">
        <f t="shared" si="543"/>
        <v/>
      </c>
      <c r="T1801" s="44" t="str">
        <f t="shared" si="544"/>
        <v/>
      </c>
      <c r="U1801" s="44" t="str">
        <f t="shared" si="545"/>
        <v/>
      </c>
      <c r="V1801" s="44" t="str">
        <f t="shared" si="546"/>
        <v/>
      </c>
      <c r="X1801" s="44" t="str">
        <f>IF(AA1801=$AA$1,MAX($X$1:X1800)+1,"")</f>
        <v/>
      </c>
      <c r="Y1801" s="44" t="str">
        <f t="shared" si="547"/>
        <v/>
      </c>
      <c r="Z1801" s="44" t="str">
        <f t="shared" si="553"/>
        <v/>
      </c>
      <c r="AA1801" s="44" t="str">
        <f t="shared" si="548"/>
        <v/>
      </c>
      <c r="AB1801" s="44" t="str">
        <f t="shared" si="549"/>
        <v/>
      </c>
      <c r="AC1801" s="45" t="str">
        <f t="shared" si="550"/>
        <v/>
      </c>
      <c r="AD1801" s="45" t="str">
        <f t="shared" si="551"/>
        <v/>
      </c>
      <c r="AG1801"/>
    </row>
    <row r="1802" spans="1:33" x14ac:dyDescent="0.25">
      <c r="A1802" s="41" t="str">
        <f>IF(B1802=$Z$1,MAX($A$1:A1801)+1,"")</f>
        <v/>
      </c>
      <c r="B1802" s="48" t="s">
        <v>38</v>
      </c>
      <c r="C1802" s="41" t="s">
        <v>506</v>
      </c>
      <c r="D1802" s="49" t="s">
        <v>1528</v>
      </c>
      <c r="E1802" s="50">
        <v>605221</v>
      </c>
      <c r="F1802" s="48" t="s">
        <v>24</v>
      </c>
      <c r="H1802" s="63">
        <f t="shared" si="552"/>
        <v>1801</v>
      </c>
      <c r="I1802" s="63" t="str">
        <f t="shared" si="535"/>
        <v/>
      </c>
      <c r="J1802" s="63" t="str">
        <f t="shared" si="536"/>
        <v/>
      </c>
      <c r="K1802" s="63" t="str">
        <f t="shared" si="537"/>
        <v/>
      </c>
      <c r="L1802" s="63" t="str">
        <f t="shared" si="538"/>
        <v/>
      </c>
      <c r="M1802" s="63" t="str">
        <f t="shared" si="539"/>
        <v/>
      </c>
      <c r="N1802" s="63" t="str">
        <f t="shared" si="540"/>
        <v/>
      </c>
      <c r="P1802" s="44" t="str">
        <f>IF($AB$1="NE","",IF(V1802=$V$1,MAX($P$1:P1801)+1,""))</f>
        <v/>
      </c>
      <c r="Q1802" s="44" t="str">
        <f t="shared" si="541"/>
        <v/>
      </c>
      <c r="R1802" s="44" t="str">
        <f t="shared" si="542"/>
        <v/>
      </c>
      <c r="S1802" s="44" t="str">
        <f t="shared" si="543"/>
        <v/>
      </c>
      <c r="T1802" s="44" t="str">
        <f t="shared" si="544"/>
        <v/>
      </c>
      <c r="U1802" s="44" t="str">
        <f t="shared" si="545"/>
        <v/>
      </c>
      <c r="V1802" s="44" t="str">
        <f t="shared" si="546"/>
        <v/>
      </c>
      <c r="X1802" s="44" t="str">
        <f>IF(AA1802=$AA$1,MAX($X$1:X1801)+1,"")</f>
        <v/>
      </c>
      <c r="Y1802" s="44" t="str">
        <f t="shared" si="547"/>
        <v/>
      </c>
      <c r="Z1802" s="44" t="str">
        <f t="shared" si="553"/>
        <v/>
      </c>
      <c r="AA1802" s="44" t="str">
        <f t="shared" si="548"/>
        <v/>
      </c>
      <c r="AB1802" s="44" t="str">
        <f t="shared" si="549"/>
        <v/>
      </c>
      <c r="AC1802" s="45" t="str">
        <f t="shared" si="550"/>
        <v/>
      </c>
      <c r="AD1802" s="45" t="str">
        <f t="shared" si="551"/>
        <v/>
      </c>
      <c r="AG1802"/>
    </row>
    <row r="1803" spans="1:33" x14ac:dyDescent="0.25">
      <c r="A1803" s="41" t="str">
        <f>IF(B1803=$Z$1,MAX($A$1:A1802)+1,"")</f>
        <v/>
      </c>
      <c r="B1803" s="48" t="s">
        <v>38</v>
      </c>
      <c r="C1803" s="41" t="s">
        <v>506</v>
      </c>
      <c r="D1803" s="49" t="s">
        <v>1530</v>
      </c>
      <c r="E1803" s="50">
        <v>662151</v>
      </c>
      <c r="F1803" s="48" t="s">
        <v>24</v>
      </c>
      <c r="H1803" s="63">
        <f t="shared" si="552"/>
        <v>1802</v>
      </c>
      <c r="I1803" s="63" t="str">
        <f t="shared" ref="I1803:I1866" si="554">IF(I1802="","",IF(MAX($P$2:$P$10000)=I1802,"",I1802+1))</f>
        <v/>
      </c>
      <c r="J1803" s="63" t="str">
        <f t="shared" ref="J1803:J1866" si="555">IF(I1803="","",LOOKUP(Q1803,$P$2:$P$10000,$R$2:$R$10000))</f>
        <v/>
      </c>
      <c r="K1803" s="63" t="str">
        <f t="shared" ref="K1803:K1866" si="556">IF(I1803="","",LOOKUP(I1803,$P$2:$P$10000,$S$2:$S$10000))</f>
        <v/>
      </c>
      <c r="L1803" s="63" t="str">
        <f t="shared" ref="L1803:L1866" si="557">IF(I1803="","",LOOKUP(I1803,$P$2:$P$10000,$T$2:$T$10000))</f>
        <v/>
      </c>
      <c r="M1803" s="63" t="str">
        <f t="shared" ref="M1803:M1866" si="558">IF(I1803="","",LOOKUP(I1803,$P$2:$P$10000,$U$2:$U$10000))</f>
        <v/>
      </c>
      <c r="N1803" s="63" t="str">
        <f t="shared" ref="N1803:N1866" si="559">IF(I1803="","",LOOKUP(I1803,$P$2:$P$10000,$V$2:$V$10000))</f>
        <v/>
      </c>
      <c r="P1803" s="44" t="str">
        <f>IF($AB$1="NE","",IF(V1803=$V$1,MAX($P$1:P1802)+1,""))</f>
        <v/>
      </c>
      <c r="Q1803" s="44" t="str">
        <f t="shared" ref="Q1803:Q1866" si="560">IF(Q1802="","",IF(MAX($X$2:$X$10000)=Q1802,"",Q1802+1))</f>
        <v/>
      </c>
      <c r="R1803" s="44" t="str">
        <f t="shared" ref="R1803:R1866" si="561">IF(Q1803="","",LOOKUP(Q1803,$Y$2:$Y$10000,$Z$2:$Z$10000))</f>
        <v/>
      </c>
      <c r="S1803" s="44" t="str">
        <f t="shared" ref="S1803:S1866" si="562">IF(Q1803="","",LOOKUP(Q1803,$X$2:$X$10000,$AA$2:$AA$10000))</f>
        <v/>
      </c>
      <c r="T1803" s="44" t="str">
        <f t="shared" ref="T1803:T1866" si="563">IF(Q1803="","",LOOKUP(Q1803,$X$2:$X$10000,$AB$2:$AB$10000))</f>
        <v/>
      </c>
      <c r="U1803" s="44" t="str">
        <f t="shared" ref="U1803:U1866" si="564">IF(Q1803="","",LOOKUP(Q1803,$X$2:$X$10000,$AC$2:$AC$10000))</f>
        <v/>
      </c>
      <c r="V1803" s="44" t="str">
        <f t="shared" ref="V1803:V1866" si="565">IF(Q1803="","",LOOKUP(Q1803,$X$2:$X$10000,$AD$2:$AD$10000))</f>
        <v/>
      </c>
      <c r="X1803" s="44" t="str">
        <f>IF(AA1803=$AA$1,MAX($X$1:X1802)+1,"")</f>
        <v/>
      </c>
      <c r="Y1803" s="44" t="str">
        <f t="shared" ref="Y1803:Y1866" si="566">IF(Y1802="","",IF(MAX($A$2:$A$10000)=Y1802,"",Y1802+1))</f>
        <v/>
      </c>
      <c r="Z1803" s="44" t="str">
        <f t="shared" si="553"/>
        <v/>
      </c>
      <c r="AA1803" s="44" t="str">
        <f t="shared" ref="AA1803:AA1866" si="567">IF(Y1803="","",LOOKUP(Y1803,$A$2:$A$10000,$C$2:$C$10000))</f>
        <v/>
      </c>
      <c r="AB1803" s="44" t="str">
        <f t="shared" ref="AB1803:AB1866" si="568">IF(Y1803="","",LOOKUP(Y1803,$A$2:$A$10000,$D$2:$D$10000))</f>
        <v/>
      </c>
      <c r="AC1803" s="45" t="str">
        <f t="shared" ref="AC1803:AC1866" si="569">IF(Y1803="","",LOOKUP(Y1803,$A$2:$A$10000,$E$2:$E$10000))</f>
        <v/>
      </c>
      <c r="AD1803" s="45" t="str">
        <f t="shared" ref="AD1803:AD1866" si="570">IF(Y1803="","",LOOKUP(Y1803,$A$2:$A$10000,$F$2:$F$10000))</f>
        <v/>
      </c>
      <c r="AG1803"/>
    </row>
    <row r="1804" spans="1:33" x14ac:dyDescent="0.25">
      <c r="A1804" s="41" t="str">
        <f>IF(B1804=$Z$1,MAX($A$1:A1803)+1,"")</f>
        <v/>
      </c>
      <c r="B1804" s="48" t="s">
        <v>38</v>
      </c>
      <c r="C1804" s="41" t="s">
        <v>506</v>
      </c>
      <c r="D1804" s="49" t="s">
        <v>1531</v>
      </c>
      <c r="E1804" s="50">
        <v>664529</v>
      </c>
      <c r="F1804" s="48" t="s">
        <v>24</v>
      </c>
      <c r="H1804" s="63">
        <f t="shared" si="552"/>
        <v>1803</v>
      </c>
      <c r="I1804" s="63" t="str">
        <f t="shared" si="554"/>
        <v/>
      </c>
      <c r="J1804" s="63" t="str">
        <f t="shared" si="555"/>
        <v/>
      </c>
      <c r="K1804" s="63" t="str">
        <f t="shared" si="556"/>
        <v/>
      </c>
      <c r="L1804" s="63" t="str">
        <f t="shared" si="557"/>
        <v/>
      </c>
      <c r="M1804" s="63" t="str">
        <f t="shared" si="558"/>
        <v/>
      </c>
      <c r="N1804" s="63" t="str">
        <f t="shared" si="559"/>
        <v/>
      </c>
      <c r="P1804" s="44" t="str">
        <f>IF($AB$1="NE","",IF(V1804=$V$1,MAX($P$1:P1803)+1,""))</f>
        <v/>
      </c>
      <c r="Q1804" s="44" t="str">
        <f t="shared" si="560"/>
        <v/>
      </c>
      <c r="R1804" s="44" t="str">
        <f t="shared" si="561"/>
        <v/>
      </c>
      <c r="S1804" s="44" t="str">
        <f t="shared" si="562"/>
        <v/>
      </c>
      <c r="T1804" s="44" t="str">
        <f t="shared" si="563"/>
        <v/>
      </c>
      <c r="U1804" s="44" t="str">
        <f t="shared" si="564"/>
        <v/>
      </c>
      <c r="V1804" s="44" t="str">
        <f t="shared" si="565"/>
        <v/>
      </c>
      <c r="X1804" s="44" t="str">
        <f>IF(AA1804=$AA$1,MAX($X$1:X1803)+1,"")</f>
        <v/>
      </c>
      <c r="Y1804" s="44" t="str">
        <f t="shared" si="566"/>
        <v/>
      </c>
      <c r="Z1804" s="44" t="str">
        <f t="shared" si="553"/>
        <v/>
      </c>
      <c r="AA1804" s="44" t="str">
        <f t="shared" si="567"/>
        <v/>
      </c>
      <c r="AB1804" s="44" t="str">
        <f t="shared" si="568"/>
        <v/>
      </c>
      <c r="AC1804" s="45" t="str">
        <f t="shared" si="569"/>
        <v/>
      </c>
      <c r="AD1804" s="45" t="str">
        <f t="shared" si="570"/>
        <v/>
      </c>
      <c r="AG1804"/>
    </row>
    <row r="1805" spans="1:33" x14ac:dyDescent="0.25">
      <c r="A1805" s="41" t="str">
        <f>IF(B1805=$Z$1,MAX($A$1:A1804)+1,"")</f>
        <v/>
      </c>
      <c r="B1805" s="48" t="s">
        <v>38</v>
      </c>
      <c r="C1805" s="41" t="s">
        <v>506</v>
      </c>
      <c r="D1805" s="49" t="s">
        <v>1532</v>
      </c>
      <c r="E1805" s="50">
        <v>664626</v>
      </c>
      <c r="F1805" s="48" t="s">
        <v>24</v>
      </c>
      <c r="H1805" s="63">
        <f t="shared" si="552"/>
        <v>1804</v>
      </c>
      <c r="I1805" s="63" t="str">
        <f t="shared" si="554"/>
        <v/>
      </c>
      <c r="J1805" s="63" t="str">
        <f t="shared" si="555"/>
        <v/>
      </c>
      <c r="K1805" s="63" t="str">
        <f t="shared" si="556"/>
        <v/>
      </c>
      <c r="L1805" s="63" t="str">
        <f t="shared" si="557"/>
        <v/>
      </c>
      <c r="M1805" s="63" t="str">
        <f t="shared" si="558"/>
        <v/>
      </c>
      <c r="N1805" s="63" t="str">
        <f t="shared" si="559"/>
        <v/>
      </c>
      <c r="P1805" s="44" t="str">
        <f>IF($AB$1="NE","",IF(V1805=$V$1,MAX($P$1:P1804)+1,""))</f>
        <v/>
      </c>
      <c r="Q1805" s="44" t="str">
        <f t="shared" si="560"/>
        <v/>
      </c>
      <c r="R1805" s="44" t="str">
        <f t="shared" si="561"/>
        <v/>
      </c>
      <c r="S1805" s="44" t="str">
        <f t="shared" si="562"/>
        <v/>
      </c>
      <c r="T1805" s="44" t="str">
        <f t="shared" si="563"/>
        <v/>
      </c>
      <c r="U1805" s="44" t="str">
        <f t="shared" si="564"/>
        <v/>
      </c>
      <c r="V1805" s="44" t="str">
        <f t="shared" si="565"/>
        <v/>
      </c>
      <c r="X1805" s="44" t="str">
        <f>IF(AA1805=$AA$1,MAX($X$1:X1804)+1,"")</f>
        <v/>
      </c>
      <c r="Y1805" s="44" t="str">
        <f t="shared" si="566"/>
        <v/>
      </c>
      <c r="Z1805" s="44" t="str">
        <f t="shared" si="553"/>
        <v/>
      </c>
      <c r="AA1805" s="44" t="str">
        <f t="shared" si="567"/>
        <v/>
      </c>
      <c r="AB1805" s="44" t="str">
        <f t="shared" si="568"/>
        <v/>
      </c>
      <c r="AC1805" s="45" t="str">
        <f t="shared" si="569"/>
        <v/>
      </c>
      <c r="AD1805" s="45" t="str">
        <f t="shared" si="570"/>
        <v/>
      </c>
      <c r="AG1805"/>
    </row>
    <row r="1806" spans="1:33" x14ac:dyDescent="0.25">
      <c r="A1806" s="41" t="str">
        <f>IF(B1806=$Z$1,MAX($A$1:A1805)+1,"")</f>
        <v/>
      </c>
      <c r="B1806" s="48" t="s">
        <v>38</v>
      </c>
      <c r="C1806" s="41" t="s">
        <v>506</v>
      </c>
      <c r="D1806" s="49" t="s">
        <v>1533</v>
      </c>
      <c r="E1806" s="50">
        <v>660981</v>
      </c>
      <c r="F1806" s="48" t="s">
        <v>24</v>
      </c>
      <c r="H1806" s="63">
        <f t="shared" si="552"/>
        <v>1805</v>
      </c>
      <c r="I1806" s="63" t="str">
        <f t="shared" si="554"/>
        <v/>
      </c>
      <c r="J1806" s="63" t="str">
        <f t="shared" si="555"/>
        <v/>
      </c>
      <c r="K1806" s="63" t="str">
        <f t="shared" si="556"/>
        <v/>
      </c>
      <c r="L1806" s="63" t="str">
        <f t="shared" si="557"/>
        <v/>
      </c>
      <c r="M1806" s="63" t="str">
        <f t="shared" si="558"/>
        <v/>
      </c>
      <c r="N1806" s="63" t="str">
        <f t="shared" si="559"/>
        <v/>
      </c>
      <c r="P1806" s="44" t="str">
        <f>IF($AB$1="NE","",IF(V1806=$V$1,MAX($P$1:P1805)+1,""))</f>
        <v/>
      </c>
      <c r="Q1806" s="44" t="str">
        <f t="shared" si="560"/>
        <v/>
      </c>
      <c r="R1806" s="44" t="str">
        <f t="shared" si="561"/>
        <v/>
      </c>
      <c r="S1806" s="44" t="str">
        <f t="shared" si="562"/>
        <v/>
      </c>
      <c r="T1806" s="44" t="str">
        <f t="shared" si="563"/>
        <v/>
      </c>
      <c r="U1806" s="44" t="str">
        <f t="shared" si="564"/>
        <v/>
      </c>
      <c r="V1806" s="44" t="str">
        <f t="shared" si="565"/>
        <v/>
      </c>
      <c r="X1806" s="44" t="str">
        <f>IF(AA1806=$AA$1,MAX($X$1:X1805)+1,"")</f>
        <v/>
      </c>
      <c r="Y1806" s="44" t="str">
        <f t="shared" si="566"/>
        <v/>
      </c>
      <c r="Z1806" s="44" t="str">
        <f t="shared" si="553"/>
        <v/>
      </c>
      <c r="AA1806" s="44" t="str">
        <f t="shared" si="567"/>
        <v/>
      </c>
      <c r="AB1806" s="44" t="str">
        <f t="shared" si="568"/>
        <v/>
      </c>
      <c r="AC1806" s="45" t="str">
        <f t="shared" si="569"/>
        <v/>
      </c>
      <c r="AD1806" s="45" t="str">
        <f t="shared" si="570"/>
        <v/>
      </c>
      <c r="AG1806"/>
    </row>
    <row r="1807" spans="1:33" x14ac:dyDescent="0.25">
      <c r="A1807" s="41" t="str">
        <f>IF(B1807=$Z$1,MAX($A$1:A1806)+1,"")</f>
        <v/>
      </c>
      <c r="B1807" s="48" t="s">
        <v>38</v>
      </c>
      <c r="C1807" s="41" t="s">
        <v>506</v>
      </c>
      <c r="D1807" s="49" t="s">
        <v>509</v>
      </c>
      <c r="E1807" s="50">
        <v>673145</v>
      </c>
      <c r="F1807" s="48" t="s">
        <v>24</v>
      </c>
      <c r="H1807" s="63">
        <f t="shared" si="552"/>
        <v>1806</v>
      </c>
      <c r="I1807" s="63" t="str">
        <f t="shared" si="554"/>
        <v/>
      </c>
      <c r="J1807" s="63" t="str">
        <f t="shared" si="555"/>
        <v/>
      </c>
      <c r="K1807" s="63" t="str">
        <f t="shared" si="556"/>
        <v/>
      </c>
      <c r="L1807" s="63" t="str">
        <f t="shared" si="557"/>
        <v/>
      </c>
      <c r="M1807" s="63" t="str">
        <f t="shared" si="558"/>
        <v/>
      </c>
      <c r="N1807" s="63" t="str">
        <f t="shared" si="559"/>
        <v/>
      </c>
      <c r="P1807" s="44" t="str">
        <f>IF($AB$1="NE","",IF(V1807=$V$1,MAX($P$1:P1806)+1,""))</f>
        <v/>
      </c>
      <c r="Q1807" s="44" t="str">
        <f t="shared" si="560"/>
        <v/>
      </c>
      <c r="R1807" s="44" t="str">
        <f t="shared" si="561"/>
        <v/>
      </c>
      <c r="S1807" s="44" t="str">
        <f t="shared" si="562"/>
        <v/>
      </c>
      <c r="T1807" s="44" t="str">
        <f t="shared" si="563"/>
        <v/>
      </c>
      <c r="U1807" s="44" t="str">
        <f t="shared" si="564"/>
        <v/>
      </c>
      <c r="V1807" s="44" t="str">
        <f t="shared" si="565"/>
        <v/>
      </c>
      <c r="X1807" s="44" t="str">
        <f>IF(AA1807=$AA$1,MAX($X$1:X1806)+1,"")</f>
        <v/>
      </c>
      <c r="Y1807" s="44" t="str">
        <f t="shared" si="566"/>
        <v/>
      </c>
      <c r="Z1807" s="44" t="str">
        <f t="shared" si="553"/>
        <v/>
      </c>
      <c r="AA1807" s="44" t="str">
        <f t="shared" si="567"/>
        <v/>
      </c>
      <c r="AB1807" s="44" t="str">
        <f t="shared" si="568"/>
        <v/>
      </c>
      <c r="AC1807" s="45" t="str">
        <f t="shared" si="569"/>
        <v/>
      </c>
      <c r="AD1807" s="45" t="str">
        <f t="shared" si="570"/>
        <v/>
      </c>
      <c r="AG1807"/>
    </row>
    <row r="1808" spans="1:33" x14ac:dyDescent="0.25">
      <c r="A1808" s="41" t="str">
        <f>IF(B1808=$Z$1,MAX($A$1:A1807)+1,"")</f>
        <v/>
      </c>
      <c r="B1808" s="48" t="s">
        <v>38</v>
      </c>
      <c r="C1808" s="41" t="s">
        <v>506</v>
      </c>
      <c r="D1808" s="49" t="s">
        <v>1534</v>
      </c>
      <c r="E1808" s="50">
        <v>674052</v>
      </c>
      <c r="F1808" s="48" t="s">
        <v>24</v>
      </c>
      <c r="H1808" s="63">
        <f t="shared" si="552"/>
        <v>1807</v>
      </c>
      <c r="I1808" s="63" t="str">
        <f t="shared" si="554"/>
        <v/>
      </c>
      <c r="J1808" s="63" t="str">
        <f t="shared" si="555"/>
        <v/>
      </c>
      <c r="K1808" s="63" t="str">
        <f t="shared" si="556"/>
        <v/>
      </c>
      <c r="L1808" s="63" t="str">
        <f t="shared" si="557"/>
        <v/>
      </c>
      <c r="M1808" s="63" t="str">
        <f t="shared" si="558"/>
        <v/>
      </c>
      <c r="N1808" s="63" t="str">
        <f t="shared" si="559"/>
        <v/>
      </c>
      <c r="P1808" s="44" t="str">
        <f>IF($AB$1="NE","",IF(V1808=$V$1,MAX($P$1:P1807)+1,""))</f>
        <v/>
      </c>
      <c r="Q1808" s="44" t="str">
        <f t="shared" si="560"/>
        <v/>
      </c>
      <c r="R1808" s="44" t="str">
        <f t="shared" si="561"/>
        <v/>
      </c>
      <c r="S1808" s="44" t="str">
        <f t="shared" si="562"/>
        <v/>
      </c>
      <c r="T1808" s="44" t="str">
        <f t="shared" si="563"/>
        <v/>
      </c>
      <c r="U1808" s="44" t="str">
        <f t="shared" si="564"/>
        <v/>
      </c>
      <c r="V1808" s="44" t="str">
        <f t="shared" si="565"/>
        <v/>
      </c>
      <c r="X1808" s="44" t="str">
        <f>IF(AA1808=$AA$1,MAX($X$1:X1807)+1,"")</f>
        <v/>
      </c>
      <c r="Y1808" s="44" t="str">
        <f t="shared" si="566"/>
        <v/>
      </c>
      <c r="Z1808" s="44" t="str">
        <f t="shared" si="553"/>
        <v/>
      </c>
      <c r="AA1808" s="44" t="str">
        <f t="shared" si="567"/>
        <v/>
      </c>
      <c r="AB1808" s="44" t="str">
        <f t="shared" si="568"/>
        <v/>
      </c>
      <c r="AC1808" s="45" t="str">
        <f t="shared" si="569"/>
        <v/>
      </c>
      <c r="AD1808" s="45" t="str">
        <f t="shared" si="570"/>
        <v/>
      </c>
      <c r="AG1808"/>
    </row>
    <row r="1809" spans="1:33" x14ac:dyDescent="0.25">
      <c r="A1809" s="41" t="str">
        <f>IF(B1809=$Z$1,MAX($A$1:A1808)+1,"")</f>
        <v/>
      </c>
      <c r="B1809" s="48" t="s">
        <v>38</v>
      </c>
      <c r="C1809" s="41" t="s">
        <v>506</v>
      </c>
      <c r="D1809" s="49" t="s">
        <v>1535</v>
      </c>
      <c r="E1809" s="50">
        <v>740586</v>
      </c>
      <c r="F1809" s="48" t="s">
        <v>24</v>
      </c>
      <c r="H1809" s="63">
        <f t="shared" si="552"/>
        <v>1808</v>
      </c>
      <c r="I1809" s="63" t="str">
        <f t="shared" si="554"/>
        <v/>
      </c>
      <c r="J1809" s="63" t="str">
        <f t="shared" si="555"/>
        <v/>
      </c>
      <c r="K1809" s="63" t="str">
        <f t="shared" si="556"/>
        <v/>
      </c>
      <c r="L1809" s="63" t="str">
        <f t="shared" si="557"/>
        <v/>
      </c>
      <c r="M1809" s="63" t="str">
        <f t="shared" si="558"/>
        <v/>
      </c>
      <c r="N1809" s="63" t="str">
        <f t="shared" si="559"/>
        <v/>
      </c>
      <c r="P1809" s="44" t="str">
        <f>IF($AB$1="NE","",IF(V1809=$V$1,MAX($P$1:P1808)+1,""))</f>
        <v/>
      </c>
      <c r="Q1809" s="44" t="str">
        <f t="shared" si="560"/>
        <v/>
      </c>
      <c r="R1809" s="44" t="str">
        <f t="shared" si="561"/>
        <v/>
      </c>
      <c r="S1809" s="44" t="str">
        <f t="shared" si="562"/>
        <v/>
      </c>
      <c r="T1809" s="44" t="str">
        <f t="shared" si="563"/>
        <v/>
      </c>
      <c r="U1809" s="44" t="str">
        <f t="shared" si="564"/>
        <v/>
      </c>
      <c r="V1809" s="44" t="str">
        <f t="shared" si="565"/>
        <v/>
      </c>
      <c r="X1809" s="44" t="str">
        <f>IF(AA1809=$AA$1,MAX($X$1:X1808)+1,"")</f>
        <v/>
      </c>
      <c r="Y1809" s="44" t="str">
        <f t="shared" si="566"/>
        <v/>
      </c>
      <c r="Z1809" s="44" t="str">
        <f t="shared" si="553"/>
        <v/>
      </c>
      <c r="AA1809" s="44" t="str">
        <f t="shared" si="567"/>
        <v/>
      </c>
      <c r="AB1809" s="44" t="str">
        <f t="shared" si="568"/>
        <v/>
      </c>
      <c r="AC1809" s="45" t="str">
        <f t="shared" si="569"/>
        <v/>
      </c>
      <c r="AD1809" s="45" t="str">
        <f t="shared" si="570"/>
        <v/>
      </c>
      <c r="AG1809"/>
    </row>
    <row r="1810" spans="1:33" x14ac:dyDescent="0.25">
      <c r="A1810" s="41" t="str">
        <f>IF(B1810=$Z$1,MAX($A$1:A1809)+1,"")</f>
        <v/>
      </c>
      <c r="B1810" s="48" t="s">
        <v>38</v>
      </c>
      <c r="C1810" s="41" t="s">
        <v>506</v>
      </c>
      <c r="D1810" s="49" t="s">
        <v>1536</v>
      </c>
      <c r="E1810" s="50">
        <v>605239</v>
      </c>
      <c r="F1810" s="48" t="s">
        <v>24</v>
      </c>
      <c r="H1810" s="63">
        <f t="shared" si="552"/>
        <v>1809</v>
      </c>
      <c r="I1810" s="63" t="str">
        <f t="shared" si="554"/>
        <v/>
      </c>
      <c r="J1810" s="63" t="str">
        <f t="shared" si="555"/>
        <v/>
      </c>
      <c r="K1810" s="63" t="str">
        <f t="shared" si="556"/>
        <v/>
      </c>
      <c r="L1810" s="63" t="str">
        <f t="shared" si="557"/>
        <v/>
      </c>
      <c r="M1810" s="63" t="str">
        <f t="shared" si="558"/>
        <v/>
      </c>
      <c r="N1810" s="63" t="str">
        <f t="shared" si="559"/>
        <v/>
      </c>
      <c r="P1810" s="44" t="str">
        <f>IF($AB$1="NE","",IF(V1810=$V$1,MAX($P$1:P1809)+1,""))</f>
        <v/>
      </c>
      <c r="Q1810" s="44" t="str">
        <f t="shared" si="560"/>
        <v/>
      </c>
      <c r="R1810" s="44" t="str">
        <f t="shared" si="561"/>
        <v/>
      </c>
      <c r="S1810" s="44" t="str">
        <f t="shared" si="562"/>
        <v/>
      </c>
      <c r="T1810" s="44" t="str">
        <f t="shared" si="563"/>
        <v/>
      </c>
      <c r="U1810" s="44" t="str">
        <f t="shared" si="564"/>
        <v/>
      </c>
      <c r="V1810" s="44" t="str">
        <f t="shared" si="565"/>
        <v/>
      </c>
      <c r="X1810" s="44" t="str">
        <f>IF(AA1810=$AA$1,MAX($X$1:X1809)+1,"")</f>
        <v/>
      </c>
      <c r="Y1810" s="44" t="str">
        <f t="shared" si="566"/>
        <v/>
      </c>
      <c r="Z1810" s="44" t="str">
        <f t="shared" si="553"/>
        <v/>
      </c>
      <c r="AA1810" s="44" t="str">
        <f t="shared" si="567"/>
        <v/>
      </c>
      <c r="AB1810" s="44" t="str">
        <f t="shared" si="568"/>
        <v/>
      </c>
      <c r="AC1810" s="45" t="str">
        <f t="shared" si="569"/>
        <v/>
      </c>
      <c r="AD1810" s="45" t="str">
        <f t="shared" si="570"/>
        <v/>
      </c>
      <c r="AG1810"/>
    </row>
    <row r="1811" spans="1:33" x14ac:dyDescent="0.25">
      <c r="A1811" s="41" t="str">
        <f>IF(B1811=$Z$1,MAX($A$1:A1810)+1,"")</f>
        <v/>
      </c>
      <c r="B1811" s="48" t="s">
        <v>38</v>
      </c>
      <c r="C1811" s="41" t="s">
        <v>506</v>
      </c>
      <c r="D1811" s="49" t="s">
        <v>1537</v>
      </c>
      <c r="E1811" s="50">
        <v>689734</v>
      </c>
      <c r="F1811" s="48" t="s">
        <v>24</v>
      </c>
      <c r="H1811" s="63">
        <f t="shared" si="552"/>
        <v>1810</v>
      </c>
      <c r="I1811" s="63" t="str">
        <f t="shared" si="554"/>
        <v/>
      </c>
      <c r="J1811" s="63" t="str">
        <f t="shared" si="555"/>
        <v/>
      </c>
      <c r="K1811" s="63" t="str">
        <f t="shared" si="556"/>
        <v/>
      </c>
      <c r="L1811" s="63" t="str">
        <f t="shared" si="557"/>
        <v/>
      </c>
      <c r="M1811" s="63" t="str">
        <f t="shared" si="558"/>
        <v/>
      </c>
      <c r="N1811" s="63" t="str">
        <f t="shared" si="559"/>
        <v/>
      </c>
      <c r="P1811" s="44" t="str">
        <f>IF($AB$1="NE","",IF(V1811=$V$1,MAX($P$1:P1810)+1,""))</f>
        <v/>
      </c>
      <c r="Q1811" s="44" t="str">
        <f t="shared" si="560"/>
        <v/>
      </c>
      <c r="R1811" s="44" t="str">
        <f t="shared" si="561"/>
        <v/>
      </c>
      <c r="S1811" s="44" t="str">
        <f t="shared" si="562"/>
        <v/>
      </c>
      <c r="T1811" s="44" t="str">
        <f t="shared" si="563"/>
        <v/>
      </c>
      <c r="U1811" s="44" t="str">
        <f t="shared" si="564"/>
        <v/>
      </c>
      <c r="V1811" s="44" t="str">
        <f t="shared" si="565"/>
        <v/>
      </c>
      <c r="X1811" s="44" t="str">
        <f>IF(AA1811=$AA$1,MAX($X$1:X1810)+1,"")</f>
        <v/>
      </c>
      <c r="Y1811" s="44" t="str">
        <f t="shared" si="566"/>
        <v/>
      </c>
      <c r="Z1811" s="44" t="str">
        <f t="shared" si="553"/>
        <v/>
      </c>
      <c r="AA1811" s="44" t="str">
        <f t="shared" si="567"/>
        <v/>
      </c>
      <c r="AB1811" s="44" t="str">
        <f t="shared" si="568"/>
        <v/>
      </c>
      <c r="AC1811" s="45" t="str">
        <f t="shared" si="569"/>
        <v/>
      </c>
      <c r="AD1811" s="45" t="str">
        <f t="shared" si="570"/>
        <v/>
      </c>
      <c r="AG1811"/>
    </row>
    <row r="1812" spans="1:33" x14ac:dyDescent="0.25">
      <c r="A1812" s="41" t="str">
        <f>IF(B1812=$Z$1,MAX($A$1:A1811)+1,"")</f>
        <v/>
      </c>
      <c r="B1812" s="48" t="s">
        <v>38</v>
      </c>
      <c r="C1812" s="41" t="s">
        <v>506</v>
      </c>
      <c r="D1812" s="49" t="s">
        <v>512</v>
      </c>
      <c r="E1812" s="50">
        <v>726931</v>
      </c>
      <c r="F1812" s="48" t="s">
        <v>24</v>
      </c>
      <c r="H1812" s="63">
        <f t="shared" si="552"/>
        <v>1811</v>
      </c>
      <c r="I1812" s="63" t="str">
        <f t="shared" si="554"/>
        <v/>
      </c>
      <c r="J1812" s="63" t="str">
        <f t="shared" si="555"/>
        <v/>
      </c>
      <c r="K1812" s="63" t="str">
        <f t="shared" si="556"/>
        <v/>
      </c>
      <c r="L1812" s="63" t="str">
        <f t="shared" si="557"/>
        <v/>
      </c>
      <c r="M1812" s="63" t="str">
        <f t="shared" si="558"/>
        <v/>
      </c>
      <c r="N1812" s="63" t="str">
        <f t="shared" si="559"/>
        <v/>
      </c>
      <c r="P1812" s="44" t="str">
        <f>IF($AB$1="NE","",IF(V1812=$V$1,MAX($P$1:P1811)+1,""))</f>
        <v/>
      </c>
      <c r="Q1812" s="44" t="str">
        <f t="shared" si="560"/>
        <v/>
      </c>
      <c r="R1812" s="44" t="str">
        <f t="shared" si="561"/>
        <v/>
      </c>
      <c r="S1812" s="44" t="str">
        <f t="shared" si="562"/>
        <v/>
      </c>
      <c r="T1812" s="44" t="str">
        <f t="shared" si="563"/>
        <v/>
      </c>
      <c r="U1812" s="44" t="str">
        <f t="shared" si="564"/>
        <v/>
      </c>
      <c r="V1812" s="44" t="str">
        <f t="shared" si="565"/>
        <v/>
      </c>
      <c r="X1812" s="44" t="str">
        <f>IF(AA1812=$AA$1,MAX($X$1:X1811)+1,"")</f>
        <v/>
      </c>
      <c r="Y1812" s="44" t="str">
        <f t="shared" si="566"/>
        <v/>
      </c>
      <c r="Z1812" s="44" t="str">
        <f t="shared" si="553"/>
        <v/>
      </c>
      <c r="AA1812" s="44" t="str">
        <f t="shared" si="567"/>
        <v/>
      </c>
      <c r="AB1812" s="44" t="str">
        <f t="shared" si="568"/>
        <v/>
      </c>
      <c r="AC1812" s="45" t="str">
        <f t="shared" si="569"/>
        <v/>
      </c>
      <c r="AD1812" s="45" t="str">
        <f t="shared" si="570"/>
        <v/>
      </c>
      <c r="AG1812"/>
    </row>
    <row r="1813" spans="1:33" x14ac:dyDescent="0.25">
      <c r="A1813" s="41" t="str">
        <f>IF(B1813=$Z$1,MAX($A$1:A1812)+1,"")</f>
        <v/>
      </c>
      <c r="B1813" s="48" t="s">
        <v>38</v>
      </c>
      <c r="C1813" s="41" t="s">
        <v>506</v>
      </c>
      <c r="D1813" s="49" t="s">
        <v>1538</v>
      </c>
      <c r="E1813" s="50">
        <v>712906</v>
      </c>
      <c r="F1813" s="48" t="s">
        <v>24</v>
      </c>
      <c r="H1813" s="63">
        <f t="shared" si="552"/>
        <v>1812</v>
      </c>
      <c r="I1813" s="63" t="str">
        <f t="shared" si="554"/>
        <v/>
      </c>
      <c r="J1813" s="63" t="str">
        <f t="shared" si="555"/>
        <v/>
      </c>
      <c r="K1813" s="63" t="str">
        <f t="shared" si="556"/>
        <v/>
      </c>
      <c r="L1813" s="63" t="str">
        <f t="shared" si="557"/>
        <v/>
      </c>
      <c r="M1813" s="63" t="str">
        <f t="shared" si="558"/>
        <v/>
      </c>
      <c r="N1813" s="63" t="str">
        <f t="shared" si="559"/>
        <v/>
      </c>
      <c r="P1813" s="44" t="str">
        <f>IF($AB$1="NE","",IF(V1813=$V$1,MAX($P$1:P1812)+1,""))</f>
        <v/>
      </c>
      <c r="Q1813" s="44" t="str">
        <f t="shared" si="560"/>
        <v/>
      </c>
      <c r="R1813" s="44" t="str">
        <f t="shared" si="561"/>
        <v/>
      </c>
      <c r="S1813" s="44" t="str">
        <f t="shared" si="562"/>
        <v/>
      </c>
      <c r="T1813" s="44" t="str">
        <f t="shared" si="563"/>
        <v/>
      </c>
      <c r="U1813" s="44" t="str">
        <f t="shared" si="564"/>
        <v/>
      </c>
      <c r="V1813" s="44" t="str">
        <f t="shared" si="565"/>
        <v/>
      </c>
      <c r="X1813" s="44" t="str">
        <f>IF(AA1813=$AA$1,MAX($X$1:X1812)+1,"")</f>
        <v/>
      </c>
      <c r="Y1813" s="44" t="str">
        <f t="shared" si="566"/>
        <v/>
      </c>
      <c r="Z1813" s="44" t="str">
        <f t="shared" si="553"/>
        <v/>
      </c>
      <c r="AA1813" s="44" t="str">
        <f t="shared" si="567"/>
        <v/>
      </c>
      <c r="AB1813" s="44" t="str">
        <f t="shared" si="568"/>
        <v/>
      </c>
      <c r="AC1813" s="45" t="str">
        <f t="shared" si="569"/>
        <v/>
      </c>
      <c r="AD1813" s="45" t="str">
        <f t="shared" si="570"/>
        <v/>
      </c>
      <c r="AG1813"/>
    </row>
    <row r="1814" spans="1:33" x14ac:dyDescent="0.25">
      <c r="A1814" s="41" t="str">
        <f>IF(B1814=$Z$1,MAX($A$1:A1813)+1,"")</f>
        <v/>
      </c>
      <c r="B1814" s="48" t="s">
        <v>38</v>
      </c>
      <c r="C1814" s="41" t="s">
        <v>506</v>
      </c>
      <c r="D1814" s="49" t="s">
        <v>1539</v>
      </c>
      <c r="E1814" s="50">
        <v>646172</v>
      </c>
      <c r="F1814" s="48" t="s">
        <v>24</v>
      </c>
      <c r="H1814" s="63">
        <f t="shared" si="552"/>
        <v>1813</v>
      </c>
      <c r="I1814" s="63" t="str">
        <f t="shared" si="554"/>
        <v/>
      </c>
      <c r="J1814" s="63" t="str">
        <f t="shared" si="555"/>
        <v/>
      </c>
      <c r="K1814" s="63" t="str">
        <f t="shared" si="556"/>
        <v/>
      </c>
      <c r="L1814" s="63" t="str">
        <f t="shared" si="557"/>
        <v/>
      </c>
      <c r="M1814" s="63" t="str">
        <f t="shared" si="558"/>
        <v/>
      </c>
      <c r="N1814" s="63" t="str">
        <f t="shared" si="559"/>
        <v/>
      </c>
      <c r="P1814" s="44" t="str">
        <f>IF($AB$1="NE","",IF(V1814=$V$1,MAX($P$1:P1813)+1,""))</f>
        <v/>
      </c>
      <c r="Q1814" s="44" t="str">
        <f t="shared" si="560"/>
        <v/>
      </c>
      <c r="R1814" s="44" t="str">
        <f t="shared" si="561"/>
        <v/>
      </c>
      <c r="S1814" s="44" t="str">
        <f t="shared" si="562"/>
        <v/>
      </c>
      <c r="T1814" s="44" t="str">
        <f t="shared" si="563"/>
        <v/>
      </c>
      <c r="U1814" s="44" t="str">
        <f t="shared" si="564"/>
        <v/>
      </c>
      <c r="V1814" s="44" t="str">
        <f t="shared" si="565"/>
        <v/>
      </c>
      <c r="X1814" s="44" t="str">
        <f>IF(AA1814=$AA$1,MAX($X$1:X1813)+1,"")</f>
        <v/>
      </c>
      <c r="Y1814" s="44" t="str">
        <f t="shared" si="566"/>
        <v/>
      </c>
      <c r="Z1814" s="44" t="str">
        <f t="shared" si="553"/>
        <v/>
      </c>
      <c r="AA1814" s="44" t="str">
        <f t="shared" si="567"/>
        <v/>
      </c>
      <c r="AB1814" s="44" t="str">
        <f t="shared" si="568"/>
        <v/>
      </c>
      <c r="AC1814" s="45" t="str">
        <f t="shared" si="569"/>
        <v/>
      </c>
      <c r="AD1814" s="45" t="str">
        <f t="shared" si="570"/>
        <v/>
      </c>
      <c r="AG1814"/>
    </row>
    <row r="1815" spans="1:33" x14ac:dyDescent="0.25">
      <c r="A1815" s="41" t="str">
        <f>IF(B1815=$Z$1,MAX($A$1:A1814)+1,"")</f>
        <v/>
      </c>
      <c r="B1815" s="48" t="s">
        <v>38</v>
      </c>
      <c r="C1815" s="41" t="s">
        <v>506</v>
      </c>
      <c r="D1815" s="49" t="s">
        <v>1540</v>
      </c>
      <c r="E1815" s="50">
        <v>695092</v>
      </c>
      <c r="F1815" s="48" t="s">
        <v>24</v>
      </c>
      <c r="H1815" s="63">
        <f t="shared" si="552"/>
        <v>1814</v>
      </c>
      <c r="I1815" s="63" t="str">
        <f t="shared" si="554"/>
        <v/>
      </c>
      <c r="J1815" s="63" t="str">
        <f t="shared" si="555"/>
        <v/>
      </c>
      <c r="K1815" s="63" t="str">
        <f t="shared" si="556"/>
        <v/>
      </c>
      <c r="L1815" s="63" t="str">
        <f t="shared" si="557"/>
        <v/>
      </c>
      <c r="M1815" s="63" t="str">
        <f t="shared" si="558"/>
        <v/>
      </c>
      <c r="N1815" s="63" t="str">
        <f t="shared" si="559"/>
        <v/>
      </c>
      <c r="P1815" s="44" t="str">
        <f>IF($AB$1="NE","",IF(V1815=$V$1,MAX($P$1:P1814)+1,""))</f>
        <v/>
      </c>
      <c r="Q1815" s="44" t="str">
        <f t="shared" si="560"/>
        <v/>
      </c>
      <c r="R1815" s="44" t="str">
        <f t="shared" si="561"/>
        <v/>
      </c>
      <c r="S1815" s="44" t="str">
        <f t="shared" si="562"/>
        <v/>
      </c>
      <c r="T1815" s="44" t="str">
        <f t="shared" si="563"/>
        <v/>
      </c>
      <c r="U1815" s="44" t="str">
        <f t="shared" si="564"/>
        <v/>
      </c>
      <c r="V1815" s="44" t="str">
        <f t="shared" si="565"/>
        <v/>
      </c>
      <c r="X1815" s="44" t="str">
        <f>IF(AA1815=$AA$1,MAX($X$1:X1814)+1,"")</f>
        <v/>
      </c>
      <c r="Y1815" s="44" t="str">
        <f t="shared" si="566"/>
        <v/>
      </c>
      <c r="Z1815" s="44" t="str">
        <f t="shared" si="553"/>
        <v/>
      </c>
      <c r="AA1815" s="44" t="str">
        <f t="shared" si="567"/>
        <v/>
      </c>
      <c r="AB1815" s="44" t="str">
        <f t="shared" si="568"/>
        <v/>
      </c>
      <c r="AC1815" s="45" t="str">
        <f t="shared" si="569"/>
        <v/>
      </c>
      <c r="AD1815" s="45" t="str">
        <f t="shared" si="570"/>
        <v/>
      </c>
      <c r="AG1815"/>
    </row>
    <row r="1816" spans="1:33" x14ac:dyDescent="0.25">
      <c r="A1816" s="41" t="str">
        <f>IF(B1816=$Z$1,MAX($A$1:A1815)+1,"")</f>
        <v/>
      </c>
      <c r="B1816" s="48" t="s">
        <v>38</v>
      </c>
      <c r="C1816" s="41" t="s">
        <v>506</v>
      </c>
      <c r="D1816" s="49" t="s">
        <v>1541</v>
      </c>
      <c r="E1816" s="50">
        <v>673170</v>
      </c>
      <c r="F1816" s="48" t="s">
        <v>24</v>
      </c>
      <c r="H1816" s="63">
        <f t="shared" si="552"/>
        <v>1815</v>
      </c>
      <c r="I1816" s="63" t="str">
        <f t="shared" si="554"/>
        <v/>
      </c>
      <c r="J1816" s="63" t="str">
        <f t="shared" si="555"/>
        <v/>
      </c>
      <c r="K1816" s="63" t="str">
        <f t="shared" si="556"/>
        <v/>
      </c>
      <c r="L1816" s="63" t="str">
        <f t="shared" si="557"/>
        <v/>
      </c>
      <c r="M1816" s="63" t="str">
        <f t="shared" si="558"/>
        <v/>
      </c>
      <c r="N1816" s="63" t="str">
        <f t="shared" si="559"/>
        <v/>
      </c>
      <c r="P1816" s="44" t="str">
        <f>IF($AB$1="NE","",IF(V1816=$V$1,MAX($P$1:P1815)+1,""))</f>
        <v/>
      </c>
      <c r="Q1816" s="44" t="str">
        <f t="shared" si="560"/>
        <v/>
      </c>
      <c r="R1816" s="44" t="str">
        <f t="shared" si="561"/>
        <v/>
      </c>
      <c r="S1816" s="44" t="str">
        <f t="shared" si="562"/>
        <v/>
      </c>
      <c r="T1816" s="44" t="str">
        <f t="shared" si="563"/>
        <v/>
      </c>
      <c r="U1816" s="44" t="str">
        <f t="shared" si="564"/>
        <v/>
      </c>
      <c r="V1816" s="44" t="str">
        <f t="shared" si="565"/>
        <v/>
      </c>
      <c r="X1816" s="44" t="str">
        <f>IF(AA1816=$AA$1,MAX($X$1:X1815)+1,"")</f>
        <v/>
      </c>
      <c r="Y1816" s="44" t="str">
        <f t="shared" si="566"/>
        <v/>
      </c>
      <c r="Z1816" s="44" t="str">
        <f t="shared" si="553"/>
        <v/>
      </c>
      <c r="AA1816" s="44" t="str">
        <f t="shared" si="567"/>
        <v/>
      </c>
      <c r="AB1816" s="44" t="str">
        <f t="shared" si="568"/>
        <v/>
      </c>
      <c r="AC1816" s="45" t="str">
        <f t="shared" si="569"/>
        <v/>
      </c>
      <c r="AD1816" s="45" t="str">
        <f t="shared" si="570"/>
        <v/>
      </c>
      <c r="AG1816"/>
    </row>
    <row r="1817" spans="1:33" x14ac:dyDescent="0.25">
      <c r="A1817" s="41" t="str">
        <f>IF(B1817=$Z$1,MAX($A$1:A1816)+1,"")</f>
        <v/>
      </c>
      <c r="B1817" s="48" t="s">
        <v>38</v>
      </c>
      <c r="C1817" s="41" t="s">
        <v>506</v>
      </c>
      <c r="D1817" s="49" t="s">
        <v>1542</v>
      </c>
      <c r="E1817" s="50">
        <v>697443</v>
      </c>
      <c r="F1817" s="48" t="s">
        <v>24</v>
      </c>
      <c r="H1817" s="63">
        <f t="shared" si="552"/>
        <v>1816</v>
      </c>
      <c r="I1817" s="63" t="str">
        <f t="shared" si="554"/>
        <v/>
      </c>
      <c r="J1817" s="63" t="str">
        <f t="shared" si="555"/>
        <v/>
      </c>
      <c r="K1817" s="63" t="str">
        <f t="shared" si="556"/>
        <v/>
      </c>
      <c r="L1817" s="63" t="str">
        <f t="shared" si="557"/>
        <v/>
      </c>
      <c r="M1817" s="63" t="str">
        <f t="shared" si="558"/>
        <v/>
      </c>
      <c r="N1817" s="63" t="str">
        <f t="shared" si="559"/>
        <v/>
      </c>
      <c r="P1817" s="44" t="str">
        <f>IF($AB$1="NE","",IF(V1817=$V$1,MAX($P$1:P1816)+1,""))</f>
        <v/>
      </c>
      <c r="Q1817" s="44" t="str">
        <f t="shared" si="560"/>
        <v/>
      </c>
      <c r="R1817" s="44" t="str">
        <f t="shared" si="561"/>
        <v/>
      </c>
      <c r="S1817" s="44" t="str">
        <f t="shared" si="562"/>
        <v/>
      </c>
      <c r="T1817" s="44" t="str">
        <f t="shared" si="563"/>
        <v/>
      </c>
      <c r="U1817" s="44" t="str">
        <f t="shared" si="564"/>
        <v/>
      </c>
      <c r="V1817" s="44" t="str">
        <f t="shared" si="565"/>
        <v/>
      </c>
      <c r="X1817" s="44" t="str">
        <f>IF(AA1817=$AA$1,MAX($X$1:X1816)+1,"")</f>
        <v/>
      </c>
      <c r="Y1817" s="44" t="str">
        <f t="shared" si="566"/>
        <v/>
      </c>
      <c r="Z1817" s="44" t="str">
        <f t="shared" si="553"/>
        <v/>
      </c>
      <c r="AA1817" s="44" t="str">
        <f t="shared" si="567"/>
        <v/>
      </c>
      <c r="AB1817" s="44" t="str">
        <f t="shared" si="568"/>
        <v/>
      </c>
      <c r="AC1817" s="45" t="str">
        <f t="shared" si="569"/>
        <v/>
      </c>
      <c r="AD1817" s="45" t="str">
        <f t="shared" si="570"/>
        <v/>
      </c>
      <c r="AG1817"/>
    </row>
    <row r="1818" spans="1:33" x14ac:dyDescent="0.25">
      <c r="A1818" s="41" t="str">
        <f>IF(B1818=$Z$1,MAX($A$1:A1817)+1,"")</f>
        <v/>
      </c>
      <c r="B1818" s="48" t="s">
        <v>38</v>
      </c>
      <c r="C1818" s="41" t="s">
        <v>506</v>
      </c>
      <c r="D1818" s="49" t="s">
        <v>1543</v>
      </c>
      <c r="E1818" s="50">
        <v>697761</v>
      </c>
      <c r="F1818" s="48" t="s">
        <v>24</v>
      </c>
      <c r="H1818" s="63">
        <f t="shared" si="552"/>
        <v>1817</v>
      </c>
      <c r="I1818" s="63" t="str">
        <f t="shared" si="554"/>
        <v/>
      </c>
      <c r="J1818" s="63" t="str">
        <f t="shared" si="555"/>
        <v/>
      </c>
      <c r="K1818" s="63" t="str">
        <f t="shared" si="556"/>
        <v/>
      </c>
      <c r="L1818" s="63" t="str">
        <f t="shared" si="557"/>
        <v/>
      </c>
      <c r="M1818" s="63" t="str">
        <f t="shared" si="558"/>
        <v/>
      </c>
      <c r="N1818" s="63" t="str">
        <f t="shared" si="559"/>
        <v/>
      </c>
      <c r="P1818" s="44" t="str">
        <f>IF($AB$1="NE","",IF(V1818=$V$1,MAX($P$1:P1817)+1,""))</f>
        <v/>
      </c>
      <c r="Q1818" s="44" t="str">
        <f t="shared" si="560"/>
        <v/>
      </c>
      <c r="R1818" s="44" t="str">
        <f t="shared" si="561"/>
        <v/>
      </c>
      <c r="S1818" s="44" t="str">
        <f t="shared" si="562"/>
        <v/>
      </c>
      <c r="T1818" s="44" t="str">
        <f t="shared" si="563"/>
        <v/>
      </c>
      <c r="U1818" s="44" t="str">
        <f t="shared" si="564"/>
        <v/>
      </c>
      <c r="V1818" s="44" t="str">
        <f t="shared" si="565"/>
        <v/>
      </c>
      <c r="X1818" s="44" t="str">
        <f>IF(AA1818=$AA$1,MAX($X$1:X1817)+1,"")</f>
        <v/>
      </c>
      <c r="Y1818" s="44" t="str">
        <f t="shared" si="566"/>
        <v/>
      </c>
      <c r="Z1818" s="44" t="str">
        <f t="shared" si="553"/>
        <v/>
      </c>
      <c r="AA1818" s="44" t="str">
        <f t="shared" si="567"/>
        <v/>
      </c>
      <c r="AB1818" s="44" t="str">
        <f t="shared" si="568"/>
        <v/>
      </c>
      <c r="AC1818" s="45" t="str">
        <f t="shared" si="569"/>
        <v/>
      </c>
      <c r="AD1818" s="45" t="str">
        <f t="shared" si="570"/>
        <v/>
      </c>
      <c r="AG1818"/>
    </row>
    <row r="1819" spans="1:33" x14ac:dyDescent="0.25">
      <c r="A1819" s="41" t="str">
        <f>IF(B1819=$Z$1,MAX($A$1:A1818)+1,"")</f>
        <v/>
      </c>
      <c r="B1819" s="48" t="s">
        <v>38</v>
      </c>
      <c r="C1819" s="41" t="s">
        <v>506</v>
      </c>
      <c r="D1819" s="49" t="s">
        <v>1544</v>
      </c>
      <c r="E1819" s="50">
        <v>661945</v>
      </c>
      <c r="F1819" s="48" t="s">
        <v>24</v>
      </c>
      <c r="H1819" s="63">
        <f t="shared" si="552"/>
        <v>1818</v>
      </c>
      <c r="I1819" s="63" t="str">
        <f t="shared" si="554"/>
        <v/>
      </c>
      <c r="J1819" s="63" t="str">
        <f t="shared" si="555"/>
        <v/>
      </c>
      <c r="K1819" s="63" t="str">
        <f t="shared" si="556"/>
        <v/>
      </c>
      <c r="L1819" s="63" t="str">
        <f t="shared" si="557"/>
        <v/>
      </c>
      <c r="M1819" s="63" t="str">
        <f t="shared" si="558"/>
        <v/>
      </c>
      <c r="N1819" s="63" t="str">
        <f t="shared" si="559"/>
        <v/>
      </c>
      <c r="P1819" s="44" t="str">
        <f>IF($AB$1="NE","",IF(V1819=$V$1,MAX($P$1:P1818)+1,""))</f>
        <v/>
      </c>
      <c r="Q1819" s="44" t="str">
        <f t="shared" si="560"/>
        <v/>
      </c>
      <c r="R1819" s="44" t="str">
        <f t="shared" si="561"/>
        <v/>
      </c>
      <c r="S1819" s="44" t="str">
        <f t="shared" si="562"/>
        <v/>
      </c>
      <c r="T1819" s="44" t="str">
        <f t="shared" si="563"/>
        <v/>
      </c>
      <c r="U1819" s="44" t="str">
        <f t="shared" si="564"/>
        <v/>
      </c>
      <c r="V1819" s="44" t="str">
        <f t="shared" si="565"/>
        <v/>
      </c>
      <c r="X1819" s="44" t="str">
        <f>IF(AA1819=$AA$1,MAX($X$1:X1818)+1,"")</f>
        <v/>
      </c>
      <c r="Y1819" s="44" t="str">
        <f t="shared" si="566"/>
        <v/>
      </c>
      <c r="Z1819" s="44" t="str">
        <f t="shared" si="553"/>
        <v/>
      </c>
      <c r="AA1819" s="44" t="str">
        <f t="shared" si="567"/>
        <v/>
      </c>
      <c r="AB1819" s="44" t="str">
        <f t="shared" si="568"/>
        <v/>
      </c>
      <c r="AC1819" s="45" t="str">
        <f t="shared" si="569"/>
        <v/>
      </c>
      <c r="AD1819" s="45" t="str">
        <f t="shared" si="570"/>
        <v/>
      </c>
      <c r="AG1819"/>
    </row>
    <row r="1820" spans="1:33" x14ac:dyDescent="0.25">
      <c r="A1820" s="41" t="str">
        <f>IF(B1820=$Z$1,MAX($A$1:A1819)+1,"")</f>
        <v/>
      </c>
      <c r="B1820" s="48" t="s">
        <v>38</v>
      </c>
      <c r="C1820" s="41" t="s">
        <v>506</v>
      </c>
      <c r="D1820" s="49" t="s">
        <v>1545</v>
      </c>
      <c r="E1820" s="50">
        <v>700509</v>
      </c>
      <c r="F1820" s="48" t="s">
        <v>24</v>
      </c>
      <c r="H1820" s="63">
        <f t="shared" si="552"/>
        <v>1819</v>
      </c>
      <c r="I1820" s="63" t="str">
        <f t="shared" si="554"/>
        <v/>
      </c>
      <c r="J1820" s="63" t="str">
        <f t="shared" si="555"/>
        <v/>
      </c>
      <c r="K1820" s="63" t="str">
        <f t="shared" si="556"/>
        <v/>
      </c>
      <c r="L1820" s="63" t="str">
        <f t="shared" si="557"/>
        <v/>
      </c>
      <c r="M1820" s="63" t="str">
        <f t="shared" si="558"/>
        <v/>
      </c>
      <c r="N1820" s="63" t="str">
        <f t="shared" si="559"/>
        <v/>
      </c>
      <c r="P1820" s="44" t="str">
        <f>IF($AB$1="NE","",IF(V1820=$V$1,MAX($P$1:P1819)+1,""))</f>
        <v/>
      </c>
      <c r="Q1820" s="44" t="str">
        <f t="shared" si="560"/>
        <v/>
      </c>
      <c r="R1820" s="44" t="str">
        <f t="shared" si="561"/>
        <v/>
      </c>
      <c r="S1820" s="44" t="str">
        <f t="shared" si="562"/>
        <v/>
      </c>
      <c r="T1820" s="44" t="str">
        <f t="shared" si="563"/>
        <v/>
      </c>
      <c r="U1820" s="44" t="str">
        <f t="shared" si="564"/>
        <v/>
      </c>
      <c r="V1820" s="44" t="str">
        <f t="shared" si="565"/>
        <v/>
      </c>
      <c r="X1820" s="44" t="str">
        <f>IF(AA1820=$AA$1,MAX($X$1:X1819)+1,"")</f>
        <v/>
      </c>
      <c r="Y1820" s="44" t="str">
        <f t="shared" si="566"/>
        <v/>
      </c>
      <c r="Z1820" s="44" t="str">
        <f t="shared" si="553"/>
        <v/>
      </c>
      <c r="AA1820" s="44" t="str">
        <f t="shared" si="567"/>
        <v/>
      </c>
      <c r="AB1820" s="44" t="str">
        <f t="shared" si="568"/>
        <v/>
      </c>
      <c r="AC1820" s="45" t="str">
        <f t="shared" si="569"/>
        <v/>
      </c>
      <c r="AD1820" s="45" t="str">
        <f t="shared" si="570"/>
        <v/>
      </c>
      <c r="AG1820"/>
    </row>
    <row r="1821" spans="1:33" x14ac:dyDescent="0.25">
      <c r="A1821" s="41" t="str">
        <f>IF(B1821=$Z$1,MAX($A$1:A1820)+1,"")</f>
        <v/>
      </c>
      <c r="B1821" s="48" t="s">
        <v>38</v>
      </c>
      <c r="C1821" s="41" t="s">
        <v>506</v>
      </c>
      <c r="D1821" s="49" t="s">
        <v>1546</v>
      </c>
      <c r="E1821" s="50">
        <v>700851</v>
      </c>
      <c r="F1821" s="48" t="s">
        <v>24</v>
      </c>
      <c r="H1821" s="63">
        <f t="shared" si="552"/>
        <v>1820</v>
      </c>
      <c r="I1821" s="63" t="str">
        <f t="shared" si="554"/>
        <v/>
      </c>
      <c r="J1821" s="63" t="str">
        <f t="shared" si="555"/>
        <v/>
      </c>
      <c r="K1821" s="63" t="str">
        <f t="shared" si="556"/>
        <v/>
      </c>
      <c r="L1821" s="63" t="str">
        <f t="shared" si="557"/>
        <v/>
      </c>
      <c r="M1821" s="63" t="str">
        <f t="shared" si="558"/>
        <v/>
      </c>
      <c r="N1821" s="63" t="str">
        <f t="shared" si="559"/>
        <v/>
      </c>
      <c r="P1821" s="44" t="str">
        <f>IF($AB$1="NE","",IF(V1821=$V$1,MAX($P$1:P1820)+1,""))</f>
        <v/>
      </c>
      <c r="Q1821" s="44" t="str">
        <f t="shared" si="560"/>
        <v/>
      </c>
      <c r="R1821" s="44" t="str">
        <f t="shared" si="561"/>
        <v/>
      </c>
      <c r="S1821" s="44" t="str">
        <f t="shared" si="562"/>
        <v/>
      </c>
      <c r="T1821" s="44" t="str">
        <f t="shared" si="563"/>
        <v/>
      </c>
      <c r="U1821" s="44" t="str">
        <f t="shared" si="564"/>
        <v/>
      </c>
      <c r="V1821" s="44" t="str">
        <f t="shared" si="565"/>
        <v/>
      </c>
      <c r="X1821" s="44" t="str">
        <f>IF(AA1821=$AA$1,MAX($X$1:X1820)+1,"")</f>
        <v/>
      </c>
      <c r="Y1821" s="44" t="str">
        <f t="shared" si="566"/>
        <v/>
      </c>
      <c r="Z1821" s="44" t="str">
        <f t="shared" si="553"/>
        <v/>
      </c>
      <c r="AA1821" s="44" t="str">
        <f t="shared" si="567"/>
        <v/>
      </c>
      <c r="AB1821" s="44" t="str">
        <f t="shared" si="568"/>
        <v/>
      </c>
      <c r="AC1821" s="45" t="str">
        <f t="shared" si="569"/>
        <v/>
      </c>
      <c r="AD1821" s="45" t="str">
        <f t="shared" si="570"/>
        <v/>
      </c>
      <c r="AG1821"/>
    </row>
    <row r="1822" spans="1:33" x14ac:dyDescent="0.25">
      <c r="A1822" s="41" t="str">
        <f>IF(B1822=$Z$1,MAX($A$1:A1821)+1,"")</f>
        <v/>
      </c>
      <c r="B1822" s="48" t="s">
        <v>38</v>
      </c>
      <c r="C1822" s="41" t="s">
        <v>506</v>
      </c>
      <c r="D1822" s="49" t="s">
        <v>1558</v>
      </c>
      <c r="E1822" s="50"/>
      <c r="F1822" s="48" t="s">
        <v>24</v>
      </c>
      <c r="H1822" s="63">
        <f t="shared" si="552"/>
        <v>1821</v>
      </c>
      <c r="I1822" s="63" t="str">
        <f t="shared" si="554"/>
        <v/>
      </c>
      <c r="J1822" s="63" t="str">
        <f t="shared" si="555"/>
        <v/>
      </c>
      <c r="K1822" s="63" t="str">
        <f t="shared" si="556"/>
        <v/>
      </c>
      <c r="L1822" s="63" t="str">
        <f t="shared" si="557"/>
        <v/>
      </c>
      <c r="M1822" s="63" t="str">
        <f t="shared" si="558"/>
        <v/>
      </c>
      <c r="N1822" s="63" t="str">
        <f t="shared" si="559"/>
        <v/>
      </c>
      <c r="P1822" s="44" t="str">
        <f>IF($AB$1="NE","",IF(V1822=$V$1,MAX($P$1:P1821)+1,""))</f>
        <v/>
      </c>
      <c r="Q1822" s="44" t="str">
        <f t="shared" si="560"/>
        <v/>
      </c>
      <c r="R1822" s="44" t="str">
        <f t="shared" si="561"/>
        <v/>
      </c>
      <c r="S1822" s="44" t="str">
        <f t="shared" si="562"/>
        <v/>
      </c>
      <c r="T1822" s="44" t="str">
        <f t="shared" si="563"/>
        <v/>
      </c>
      <c r="U1822" s="44" t="str">
        <f t="shared" si="564"/>
        <v/>
      </c>
      <c r="V1822" s="44" t="str">
        <f t="shared" si="565"/>
        <v/>
      </c>
      <c r="X1822" s="44" t="str">
        <f>IF(AA1822=$AA$1,MAX($X$1:X1821)+1,"")</f>
        <v/>
      </c>
      <c r="Y1822" s="44" t="str">
        <f t="shared" si="566"/>
        <v/>
      </c>
      <c r="Z1822" s="44" t="str">
        <f t="shared" si="553"/>
        <v/>
      </c>
      <c r="AA1822" s="44" t="str">
        <f t="shared" si="567"/>
        <v/>
      </c>
      <c r="AB1822" s="44" t="str">
        <f t="shared" si="568"/>
        <v/>
      </c>
      <c r="AC1822" s="45" t="str">
        <f t="shared" si="569"/>
        <v/>
      </c>
      <c r="AD1822" s="45" t="str">
        <f t="shared" si="570"/>
        <v/>
      </c>
      <c r="AG1822"/>
    </row>
    <row r="1823" spans="1:33" x14ac:dyDescent="0.25">
      <c r="A1823" s="41" t="str">
        <f>IF(B1823=$Z$1,MAX($A$1:A1822)+1,"")</f>
        <v/>
      </c>
      <c r="B1823" s="48" t="s">
        <v>38</v>
      </c>
      <c r="C1823" s="41" t="s">
        <v>506</v>
      </c>
      <c r="D1823" s="49" t="s">
        <v>1547</v>
      </c>
      <c r="E1823" s="50">
        <v>746886</v>
      </c>
      <c r="F1823" s="48" t="s">
        <v>24</v>
      </c>
      <c r="H1823" s="63">
        <f t="shared" si="552"/>
        <v>1822</v>
      </c>
      <c r="I1823" s="63" t="str">
        <f t="shared" si="554"/>
        <v/>
      </c>
      <c r="J1823" s="63" t="str">
        <f t="shared" si="555"/>
        <v/>
      </c>
      <c r="K1823" s="63" t="str">
        <f t="shared" si="556"/>
        <v/>
      </c>
      <c r="L1823" s="63" t="str">
        <f t="shared" si="557"/>
        <v/>
      </c>
      <c r="M1823" s="63" t="str">
        <f t="shared" si="558"/>
        <v/>
      </c>
      <c r="N1823" s="63" t="str">
        <f t="shared" si="559"/>
        <v/>
      </c>
      <c r="P1823" s="44" t="str">
        <f>IF($AB$1="NE","",IF(V1823=$V$1,MAX($P$1:P1822)+1,""))</f>
        <v/>
      </c>
      <c r="Q1823" s="44" t="str">
        <f t="shared" si="560"/>
        <v/>
      </c>
      <c r="R1823" s="44" t="str">
        <f t="shared" si="561"/>
        <v/>
      </c>
      <c r="S1823" s="44" t="str">
        <f t="shared" si="562"/>
        <v/>
      </c>
      <c r="T1823" s="44" t="str">
        <f t="shared" si="563"/>
        <v/>
      </c>
      <c r="U1823" s="44" t="str">
        <f t="shared" si="564"/>
        <v/>
      </c>
      <c r="V1823" s="44" t="str">
        <f t="shared" si="565"/>
        <v/>
      </c>
      <c r="X1823" s="44" t="str">
        <f>IF(AA1823=$AA$1,MAX($X$1:X1822)+1,"")</f>
        <v/>
      </c>
      <c r="Y1823" s="44" t="str">
        <f t="shared" si="566"/>
        <v/>
      </c>
      <c r="Z1823" s="44" t="str">
        <f t="shared" si="553"/>
        <v/>
      </c>
      <c r="AA1823" s="44" t="str">
        <f t="shared" si="567"/>
        <v/>
      </c>
      <c r="AB1823" s="44" t="str">
        <f t="shared" si="568"/>
        <v/>
      </c>
      <c r="AC1823" s="45" t="str">
        <f t="shared" si="569"/>
        <v/>
      </c>
      <c r="AD1823" s="45" t="str">
        <f t="shared" si="570"/>
        <v/>
      </c>
      <c r="AG1823"/>
    </row>
    <row r="1824" spans="1:33" x14ac:dyDescent="0.25">
      <c r="A1824" s="41" t="str">
        <f>IF(B1824=$Z$1,MAX($A$1:A1823)+1,"")</f>
        <v/>
      </c>
      <c r="B1824" s="48" t="s">
        <v>38</v>
      </c>
      <c r="C1824" s="41" t="s">
        <v>506</v>
      </c>
      <c r="D1824" s="49" t="s">
        <v>1548</v>
      </c>
      <c r="E1824" s="50">
        <v>685399</v>
      </c>
      <c r="F1824" s="48" t="s">
        <v>24</v>
      </c>
      <c r="H1824" s="63">
        <f t="shared" si="552"/>
        <v>1823</v>
      </c>
      <c r="I1824" s="63" t="str">
        <f t="shared" si="554"/>
        <v/>
      </c>
      <c r="J1824" s="63" t="str">
        <f t="shared" si="555"/>
        <v/>
      </c>
      <c r="K1824" s="63" t="str">
        <f t="shared" si="556"/>
        <v/>
      </c>
      <c r="L1824" s="63" t="str">
        <f t="shared" si="557"/>
        <v/>
      </c>
      <c r="M1824" s="63" t="str">
        <f t="shared" si="558"/>
        <v/>
      </c>
      <c r="N1824" s="63" t="str">
        <f t="shared" si="559"/>
        <v/>
      </c>
      <c r="P1824" s="44" t="str">
        <f>IF($AB$1="NE","",IF(V1824=$V$1,MAX($P$1:P1823)+1,""))</f>
        <v/>
      </c>
      <c r="Q1824" s="44" t="str">
        <f t="shared" si="560"/>
        <v/>
      </c>
      <c r="R1824" s="44" t="str">
        <f t="shared" si="561"/>
        <v/>
      </c>
      <c r="S1824" s="44" t="str">
        <f t="shared" si="562"/>
        <v/>
      </c>
      <c r="T1824" s="44" t="str">
        <f t="shared" si="563"/>
        <v/>
      </c>
      <c r="U1824" s="44" t="str">
        <f t="shared" si="564"/>
        <v/>
      </c>
      <c r="V1824" s="44" t="str">
        <f t="shared" si="565"/>
        <v/>
      </c>
      <c r="X1824" s="44" t="str">
        <f>IF(AA1824=$AA$1,MAX($X$1:X1823)+1,"")</f>
        <v/>
      </c>
      <c r="Y1824" s="44" t="str">
        <f t="shared" si="566"/>
        <v/>
      </c>
      <c r="Z1824" s="44" t="str">
        <f t="shared" si="553"/>
        <v/>
      </c>
      <c r="AA1824" s="44" t="str">
        <f t="shared" si="567"/>
        <v/>
      </c>
      <c r="AB1824" s="44" t="str">
        <f t="shared" si="568"/>
        <v/>
      </c>
      <c r="AC1824" s="45" t="str">
        <f t="shared" si="569"/>
        <v/>
      </c>
      <c r="AD1824" s="45" t="str">
        <f t="shared" si="570"/>
        <v/>
      </c>
      <c r="AG1824"/>
    </row>
    <row r="1825" spans="1:33" x14ac:dyDescent="0.25">
      <c r="A1825" s="41" t="str">
        <f>IF(B1825=$Z$1,MAX($A$1:A1824)+1,"")</f>
        <v/>
      </c>
      <c r="B1825" s="48" t="s">
        <v>38</v>
      </c>
      <c r="C1825" s="41" t="s">
        <v>506</v>
      </c>
      <c r="D1825" s="49" t="s">
        <v>1549</v>
      </c>
      <c r="E1825" s="50">
        <v>704636</v>
      </c>
      <c r="F1825" s="48" t="s">
        <v>24</v>
      </c>
      <c r="H1825" s="63">
        <f t="shared" si="552"/>
        <v>1824</v>
      </c>
      <c r="I1825" s="63" t="str">
        <f t="shared" si="554"/>
        <v/>
      </c>
      <c r="J1825" s="63" t="str">
        <f t="shared" si="555"/>
        <v/>
      </c>
      <c r="K1825" s="63" t="str">
        <f t="shared" si="556"/>
        <v/>
      </c>
      <c r="L1825" s="63" t="str">
        <f t="shared" si="557"/>
        <v/>
      </c>
      <c r="M1825" s="63" t="str">
        <f t="shared" si="558"/>
        <v/>
      </c>
      <c r="N1825" s="63" t="str">
        <f t="shared" si="559"/>
        <v/>
      </c>
      <c r="P1825" s="44" t="str">
        <f>IF($AB$1="NE","",IF(V1825=$V$1,MAX($P$1:P1824)+1,""))</f>
        <v/>
      </c>
      <c r="Q1825" s="44" t="str">
        <f t="shared" si="560"/>
        <v/>
      </c>
      <c r="R1825" s="44" t="str">
        <f t="shared" si="561"/>
        <v/>
      </c>
      <c r="S1825" s="44" t="str">
        <f t="shared" si="562"/>
        <v/>
      </c>
      <c r="T1825" s="44" t="str">
        <f t="shared" si="563"/>
        <v/>
      </c>
      <c r="U1825" s="44" t="str">
        <f t="shared" si="564"/>
        <v/>
      </c>
      <c r="V1825" s="44" t="str">
        <f t="shared" si="565"/>
        <v/>
      </c>
      <c r="X1825" s="44" t="str">
        <f>IF(AA1825=$AA$1,MAX($X$1:X1824)+1,"")</f>
        <v/>
      </c>
      <c r="Y1825" s="44" t="str">
        <f t="shared" si="566"/>
        <v/>
      </c>
      <c r="Z1825" s="44" t="str">
        <f t="shared" si="553"/>
        <v/>
      </c>
      <c r="AA1825" s="44" t="str">
        <f t="shared" si="567"/>
        <v/>
      </c>
      <c r="AB1825" s="44" t="str">
        <f t="shared" si="568"/>
        <v/>
      </c>
      <c r="AC1825" s="45" t="str">
        <f t="shared" si="569"/>
        <v/>
      </c>
      <c r="AD1825" s="45" t="str">
        <f t="shared" si="570"/>
        <v/>
      </c>
      <c r="AG1825"/>
    </row>
    <row r="1826" spans="1:33" x14ac:dyDescent="0.25">
      <c r="A1826" s="41" t="str">
        <f>IF(B1826=$Z$1,MAX($A$1:A1825)+1,"")</f>
        <v/>
      </c>
      <c r="B1826" s="48" t="s">
        <v>38</v>
      </c>
      <c r="C1826" s="41" t="s">
        <v>506</v>
      </c>
      <c r="D1826" s="49" t="s">
        <v>1550</v>
      </c>
      <c r="E1826" s="50">
        <v>623318</v>
      </c>
      <c r="F1826" s="48" t="s">
        <v>24</v>
      </c>
      <c r="H1826" s="63">
        <f t="shared" si="552"/>
        <v>1825</v>
      </c>
      <c r="I1826" s="63" t="str">
        <f t="shared" si="554"/>
        <v/>
      </c>
      <c r="J1826" s="63" t="str">
        <f t="shared" si="555"/>
        <v/>
      </c>
      <c r="K1826" s="63" t="str">
        <f t="shared" si="556"/>
        <v/>
      </c>
      <c r="L1826" s="63" t="str">
        <f t="shared" si="557"/>
        <v/>
      </c>
      <c r="M1826" s="63" t="str">
        <f t="shared" si="558"/>
        <v/>
      </c>
      <c r="N1826" s="63" t="str">
        <f t="shared" si="559"/>
        <v/>
      </c>
      <c r="P1826" s="44" t="str">
        <f>IF($AB$1="NE","",IF(V1826=$V$1,MAX($P$1:P1825)+1,""))</f>
        <v/>
      </c>
      <c r="Q1826" s="44" t="str">
        <f t="shared" si="560"/>
        <v/>
      </c>
      <c r="R1826" s="44" t="str">
        <f t="shared" si="561"/>
        <v/>
      </c>
      <c r="S1826" s="44" t="str">
        <f t="shared" si="562"/>
        <v/>
      </c>
      <c r="T1826" s="44" t="str">
        <f t="shared" si="563"/>
        <v/>
      </c>
      <c r="U1826" s="44" t="str">
        <f t="shared" si="564"/>
        <v/>
      </c>
      <c r="V1826" s="44" t="str">
        <f t="shared" si="565"/>
        <v/>
      </c>
      <c r="X1826" s="44" t="str">
        <f>IF(AA1826=$AA$1,MAX($X$1:X1825)+1,"")</f>
        <v/>
      </c>
      <c r="Y1826" s="44" t="str">
        <f t="shared" si="566"/>
        <v/>
      </c>
      <c r="Z1826" s="44" t="str">
        <f t="shared" si="553"/>
        <v/>
      </c>
      <c r="AA1826" s="44" t="str">
        <f t="shared" si="567"/>
        <v/>
      </c>
      <c r="AB1826" s="44" t="str">
        <f t="shared" si="568"/>
        <v/>
      </c>
      <c r="AC1826" s="45" t="str">
        <f t="shared" si="569"/>
        <v/>
      </c>
      <c r="AD1826" s="45" t="str">
        <f t="shared" si="570"/>
        <v/>
      </c>
      <c r="AG1826"/>
    </row>
    <row r="1827" spans="1:33" x14ac:dyDescent="0.25">
      <c r="A1827" s="41" t="str">
        <f>IF(B1827=$Z$1,MAX($A$1:A1826)+1,"")</f>
        <v/>
      </c>
      <c r="B1827" s="48" t="s">
        <v>38</v>
      </c>
      <c r="C1827" s="41" t="s">
        <v>506</v>
      </c>
      <c r="D1827" s="49" t="s">
        <v>1551</v>
      </c>
      <c r="E1827" s="50">
        <v>726940</v>
      </c>
      <c r="F1827" s="48" t="s">
        <v>24</v>
      </c>
      <c r="H1827" s="63">
        <f t="shared" si="552"/>
        <v>1826</v>
      </c>
      <c r="I1827" s="63" t="str">
        <f t="shared" si="554"/>
        <v/>
      </c>
      <c r="J1827" s="63" t="str">
        <f t="shared" si="555"/>
        <v/>
      </c>
      <c r="K1827" s="63" t="str">
        <f t="shared" si="556"/>
        <v/>
      </c>
      <c r="L1827" s="63" t="str">
        <f t="shared" si="557"/>
        <v/>
      </c>
      <c r="M1827" s="63" t="str">
        <f t="shared" si="558"/>
        <v/>
      </c>
      <c r="N1827" s="63" t="str">
        <f t="shared" si="559"/>
        <v/>
      </c>
      <c r="P1827" s="44" t="str">
        <f>IF($AB$1="NE","",IF(V1827=$V$1,MAX($P$1:P1826)+1,""))</f>
        <v/>
      </c>
      <c r="Q1827" s="44" t="str">
        <f t="shared" si="560"/>
        <v/>
      </c>
      <c r="R1827" s="44" t="str">
        <f t="shared" si="561"/>
        <v/>
      </c>
      <c r="S1827" s="44" t="str">
        <f t="shared" si="562"/>
        <v/>
      </c>
      <c r="T1827" s="44" t="str">
        <f t="shared" si="563"/>
        <v/>
      </c>
      <c r="U1827" s="44" t="str">
        <f t="shared" si="564"/>
        <v/>
      </c>
      <c r="V1827" s="44" t="str">
        <f t="shared" si="565"/>
        <v/>
      </c>
      <c r="X1827" s="44" t="str">
        <f>IF(AA1827=$AA$1,MAX($X$1:X1826)+1,"")</f>
        <v/>
      </c>
      <c r="Y1827" s="44" t="str">
        <f t="shared" si="566"/>
        <v/>
      </c>
      <c r="Z1827" s="44" t="str">
        <f t="shared" si="553"/>
        <v/>
      </c>
      <c r="AA1827" s="44" t="str">
        <f t="shared" si="567"/>
        <v/>
      </c>
      <c r="AB1827" s="44" t="str">
        <f t="shared" si="568"/>
        <v/>
      </c>
      <c r="AC1827" s="45" t="str">
        <f t="shared" si="569"/>
        <v/>
      </c>
      <c r="AD1827" s="45" t="str">
        <f t="shared" si="570"/>
        <v/>
      </c>
      <c r="AG1827"/>
    </row>
    <row r="1828" spans="1:33" x14ac:dyDescent="0.25">
      <c r="A1828" s="41" t="str">
        <f>IF(B1828=$Z$1,MAX($A$1:A1827)+1,"")</f>
        <v/>
      </c>
      <c r="B1828" s="48" t="s">
        <v>38</v>
      </c>
      <c r="C1828" s="41" t="s">
        <v>506</v>
      </c>
      <c r="D1828" s="49" t="s">
        <v>515</v>
      </c>
      <c r="E1828" s="50">
        <v>755931</v>
      </c>
      <c r="F1828" s="48" t="s">
        <v>24</v>
      </c>
      <c r="H1828" s="63">
        <f t="shared" si="552"/>
        <v>1827</v>
      </c>
      <c r="I1828" s="63" t="str">
        <f t="shared" si="554"/>
        <v/>
      </c>
      <c r="J1828" s="63" t="str">
        <f t="shared" si="555"/>
        <v/>
      </c>
      <c r="K1828" s="63" t="str">
        <f t="shared" si="556"/>
        <v/>
      </c>
      <c r="L1828" s="63" t="str">
        <f t="shared" si="557"/>
        <v/>
      </c>
      <c r="M1828" s="63" t="str">
        <f t="shared" si="558"/>
        <v/>
      </c>
      <c r="N1828" s="63" t="str">
        <f t="shared" si="559"/>
        <v/>
      </c>
      <c r="P1828" s="44" t="str">
        <f>IF($AB$1="NE","",IF(V1828=$V$1,MAX($P$1:P1827)+1,""))</f>
        <v/>
      </c>
      <c r="Q1828" s="44" t="str">
        <f t="shared" si="560"/>
        <v/>
      </c>
      <c r="R1828" s="44" t="str">
        <f t="shared" si="561"/>
        <v/>
      </c>
      <c r="S1828" s="44" t="str">
        <f t="shared" si="562"/>
        <v/>
      </c>
      <c r="T1828" s="44" t="str">
        <f t="shared" si="563"/>
        <v/>
      </c>
      <c r="U1828" s="44" t="str">
        <f t="shared" si="564"/>
        <v/>
      </c>
      <c r="V1828" s="44" t="str">
        <f t="shared" si="565"/>
        <v/>
      </c>
      <c r="X1828" s="44" t="str">
        <f>IF(AA1828=$AA$1,MAX($X$1:X1827)+1,"")</f>
        <v/>
      </c>
      <c r="Y1828" s="44" t="str">
        <f t="shared" si="566"/>
        <v/>
      </c>
      <c r="Z1828" s="44" t="str">
        <f t="shared" si="553"/>
        <v/>
      </c>
      <c r="AA1828" s="44" t="str">
        <f t="shared" si="567"/>
        <v/>
      </c>
      <c r="AB1828" s="44" t="str">
        <f t="shared" si="568"/>
        <v/>
      </c>
      <c r="AC1828" s="45" t="str">
        <f t="shared" si="569"/>
        <v/>
      </c>
      <c r="AD1828" s="45" t="str">
        <f t="shared" si="570"/>
        <v/>
      </c>
      <c r="AG1828"/>
    </row>
    <row r="1829" spans="1:33" x14ac:dyDescent="0.25">
      <c r="A1829" s="41" t="str">
        <f>IF(B1829=$Z$1,MAX($A$1:A1828)+1,"")</f>
        <v/>
      </c>
      <c r="B1829" s="48" t="s">
        <v>38</v>
      </c>
      <c r="C1829" s="41" t="s">
        <v>506</v>
      </c>
      <c r="D1829" s="49" t="s">
        <v>516</v>
      </c>
      <c r="E1829" s="50">
        <v>757161</v>
      </c>
      <c r="F1829" s="48" t="s">
        <v>24</v>
      </c>
      <c r="H1829" s="63">
        <f t="shared" si="552"/>
        <v>1828</v>
      </c>
      <c r="I1829" s="63" t="str">
        <f t="shared" si="554"/>
        <v/>
      </c>
      <c r="J1829" s="63" t="str">
        <f t="shared" si="555"/>
        <v/>
      </c>
      <c r="K1829" s="63" t="str">
        <f t="shared" si="556"/>
        <v/>
      </c>
      <c r="L1829" s="63" t="str">
        <f t="shared" si="557"/>
        <v/>
      </c>
      <c r="M1829" s="63" t="str">
        <f t="shared" si="558"/>
        <v/>
      </c>
      <c r="N1829" s="63" t="str">
        <f t="shared" si="559"/>
        <v/>
      </c>
      <c r="P1829" s="44" t="str">
        <f>IF($AB$1="NE","",IF(V1829=$V$1,MAX($P$1:P1828)+1,""))</f>
        <v/>
      </c>
      <c r="Q1829" s="44" t="str">
        <f t="shared" si="560"/>
        <v/>
      </c>
      <c r="R1829" s="44" t="str">
        <f t="shared" si="561"/>
        <v/>
      </c>
      <c r="S1829" s="44" t="str">
        <f t="shared" si="562"/>
        <v/>
      </c>
      <c r="T1829" s="44" t="str">
        <f t="shared" si="563"/>
        <v/>
      </c>
      <c r="U1829" s="44" t="str">
        <f t="shared" si="564"/>
        <v/>
      </c>
      <c r="V1829" s="44" t="str">
        <f t="shared" si="565"/>
        <v/>
      </c>
      <c r="X1829" s="44" t="str">
        <f>IF(AA1829=$AA$1,MAX($X$1:X1828)+1,"")</f>
        <v/>
      </c>
      <c r="Y1829" s="44" t="str">
        <f t="shared" si="566"/>
        <v/>
      </c>
      <c r="Z1829" s="44" t="str">
        <f t="shared" si="553"/>
        <v/>
      </c>
      <c r="AA1829" s="44" t="str">
        <f t="shared" si="567"/>
        <v/>
      </c>
      <c r="AB1829" s="44" t="str">
        <f t="shared" si="568"/>
        <v/>
      </c>
      <c r="AC1829" s="45" t="str">
        <f t="shared" si="569"/>
        <v/>
      </c>
      <c r="AD1829" s="45" t="str">
        <f t="shared" si="570"/>
        <v/>
      </c>
      <c r="AG1829"/>
    </row>
    <row r="1830" spans="1:33" x14ac:dyDescent="0.25">
      <c r="A1830" s="41" t="str">
        <f>IF(B1830=$Z$1,MAX($A$1:A1829)+1,"")</f>
        <v/>
      </c>
      <c r="B1830" s="48" t="s">
        <v>38</v>
      </c>
      <c r="C1830" s="41" t="s">
        <v>506</v>
      </c>
      <c r="D1830" s="49" t="s">
        <v>517</v>
      </c>
      <c r="E1830" s="50">
        <v>646181</v>
      </c>
      <c r="F1830" s="48" t="s">
        <v>24</v>
      </c>
      <c r="H1830" s="63">
        <f t="shared" si="552"/>
        <v>1829</v>
      </c>
      <c r="I1830" s="63" t="str">
        <f t="shared" si="554"/>
        <v/>
      </c>
      <c r="J1830" s="63" t="str">
        <f t="shared" si="555"/>
        <v/>
      </c>
      <c r="K1830" s="63" t="str">
        <f t="shared" si="556"/>
        <v/>
      </c>
      <c r="L1830" s="63" t="str">
        <f t="shared" si="557"/>
        <v/>
      </c>
      <c r="M1830" s="63" t="str">
        <f t="shared" si="558"/>
        <v/>
      </c>
      <c r="N1830" s="63" t="str">
        <f t="shared" si="559"/>
        <v/>
      </c>
      <c r="P1830" s="44" t="str">
        <f>IF($AB$1="NE","",IF(V1830=$V$1,MAX($P$1:P1829)+1,""))</f>
        <v/>
      </c>
      <c r="Q1830" s="44" t="str">
        <f t="shared" si="560"/>
        <v/>
      </c>
      <c r="R1830" s="44" t="str">
        <f t="shared" si="561"/>
        <v/>
      </c>
      <c r="S1830" s="44" t="str">
        <f t="shared" si="562"/>
        <v/>
      </c>
      <c r="T1830" s="44" t="str">
        <f t="shared" si="563"/>
        <v/>
      </c>
      <c r="U1830" s="44" t="str">
        <f t="shared" si="564"/>
        <v/>
      </c>
      <c r="V1830" s="44" t="str">
        <f t="shared" si="565"/>
        <v/>
      </c>
      <c r="X1830" s="44" t="str">
        <f>IF(AA1830=$AA$1,MAX($X$1:X1829)+1,"")</f>
        <v/>
      </c>
      <c r="Y1830" s="44" t="str">
        <f t="shared" si="566"/>
        <v/>
      </c>
      <c r="Z1830" s="44" t="str">
        <f t="shared" si="553"/>
        <v/>
      </c>
      <c r="AA1830" s="44" t="str">
        <f t="shared" si="567"/>
        <v/>
      </c>
      <c r="AB1830" s="44" t="str">
        <f t="shared" si="568"/>
        <v/>
      </c>
      <c r="AC1830" s="45" t="str">
        <f t="shared" si="569"/>
        <v/>
      </c>
      <c r="AD1830" s="45" t="str">
        <f t="shared" si="570"/>
        <v/>
      </c>
      <c r="AG1830"/>
    </row>
    <row r="1831" spans="1:33" x14ac:dyDescent="0.25">
      <c r="A1831" s="41" t="str">
        <f>IF(B1831=$Z$1,MAX($A$1:A1830)+1,"")</f>
        <v/>
      </c>
      <c r="B1831" s="48" t="s">
        <v>38</v>
      </c>
      <c r="C1831" s="41" t="s">
        <v>506</v>
      </c>
      <c r="D1831" s="49" t="s">
        <v>1552</v>
      </c>
      <c r="E1831" s="50">
        <v>742104</v>
      </c>
      <c r="F1831" s="48" t="s">
        <v>24</v>
      </c>
      <c r="H1831" s="63">
        <f t="shared" si="552"/>
        <v>1830</v>
      </c>
      <c r="I1831" s="63" t="str">
        <f t="shared" si="554"/>
        <v/>
      </c>
      <c r="J1831" s="63" t="str">
        <f t="shared" si="555"/>
        <v/>
      </c>
      <c r="K1831" s="63" t="str">
        <f t="shared" si="556"/>
        <v/>
      </c>
      <c r="L1831" s="63" t="str">
        <f t="shared" si="557"/>
        <v/>
      </c>
      <c r="M1831" s="63" t="str">
        <f t="shared" si="558"/>
        <v/>
      </c>
      <c r="N1831" s="63" t="str">
        <f t="shared" si="559"/>
        <v/>
      </c>
      <c r="P1831" s="44" t="str">
        <f>IF($AB$1="NE","",IF(V1831=$V$1,MAX($P$1:P1830)+1,""))</f>
        <v/>
      </c>
      <c r="Q1831" s="44" t="str">
        <f t="shared" si="560"/>
        <v/>
      </c>
      <c r="R1831" s="44" t="str">
        <f t="shared" si="561"/>
        <v/>
      </c>
      <c r="S1831" s="44" t="str">
        <f t="shared" si="562"/>
        <v/>
      </c>
      <c r="T1831" s="44" t="str">
        <f t="shared" si="563"/>
        <v/>
      </c>
      <c r="U1831" s="44" t="str">
        <f t="shared" si="564"/>
        <v/>
      </c>
      <c r="V1831" s="44" t="str">
        <f t="shared" si="565"/>
        <v/>
      </c>
      <c r="X1831" s="44" t="str">
        <f>IF(AA1831=$AA$1,MAX($X$1:X1830)+1,"")</f>
        <v/>
      </c>
      <c r="Y1831" s="44" t="str">
        <f t="shared" si="566"/>
        <v/>
      </c>
      <c r="Z1831" s="44" t="str">
        <f t="shared" si="553"/>
        <v/>
      </c>
      <c r="AA1831" s="44" t="str">
        <f t="shared" si="567"/>
        <v/>
      </c>
      <c r="AB1831" s="44" t="str">
        <f t="shared" si="568"/>
        <v/>
      </c>
      <c r="AC1831" s="45" t="str">
        <f t="shared" si="569"/>
        <v/>
      </c>
      <c r="AD1831" s="45" t="str">
        <f t="shared" si="570"/>
        <v/>
      </c>
      <c r="AG1831"/>
    </row>
    <row r="1832" spans="1:33" x14ac:dyDescent="0.25">
      <c r="A1832" s="41" t="str">
        <f>IF(B1832=$Z$1,MAX($A$1:A1831)+1,"")</f>
        <v/>
      </c>
      <c r="B1832" s="48" t="s">
        <v>38</v>
      </c>
      <c r="C1832" s="41" t="s">
        <v>506</v>
      </c>
      <c r="D1832" s="49" t="s">
        <v>1553</v>
      </c>
      <c r="E1832" s="50">
        <v>742121</v>
      </c>
      <c r="F1832" s="48" t="s">
        <v>24</v>
      </c>
      <c r="H1832" s="63">
        <f t="shared" si="552"/>
        <v>1831</v>
      </c>
      <c r="I1832" s="63" t="str">
        <f t="shared" si="554"/>
        <v/>
      </c>
      <c r="J1832" s="63" t="str">
        <f t="shared" si="555"/>
        <v/>
      </c>
      <c r="K1832" s="63" t="str">
        <f t="shared" si="556"/>
        <v/>
      </c>
      <c r="L1832" s="63" t="str">
        <f t="shared" si="557"/>
        <v/>
      </c>
      <c r="M1832" s="63" t="str">
        <f t="shared" si="558"/>
        <v/>
      </c>
      <c r="N1832" s="63" t="str">
        <f t="shared" si="559"/>
        <v/>
      </c>
      <c r="P1832" s="44" t="str">
        <f>IF($AB$1="NE","",IF(V1832=$V$1,MAX($P$1:P1831)+1,""))</f>
        <v/>
      </c>
      <c r="Q1832" s="44" t="str">
        <f t="shared" si="560"/>
        <v/>
      </c>
      <c r="R1832" s="44" t="str">
        <f t="shared" si="561"/>
        <v/>
      </c>
      <c r="S1832" s="44" t="str">
        <f t="shared" si="562"/>
        <v/>
      </c>
      <c r="T1832" s="44" t="str">
        <f t="shared" si="563"/>
        <v/>
      </c>
      <c r="U1832" s="44" t="str">
        <f t="shared" si="564"/>
        <v/>
      </c>
      <c r="V1832" s="44" t="str">
        <f t="shared" si="565"/>
        <v/>
      </c>
      <c r="X1832" s="44" t="str">
        <f>IF(AA1832=$AA$1,MAX($X$1:X1831)+1,"")</f>
        <v/>
      </c>
      <c r="Y1832" s="44" t="str">
        <f t="shared" si="566"/>
        <v/>
      </c>
      <c r="Z1832" s="44" t="str">
        <f t="shared" si="553"/>
        <v/>
      </c>
      <c r="AA1832" s="44" t="str">
        <f t="shared" si="567"/>
        <v/>
      </c>
      <c r="AB1832" s="44" t="str">
        <f t="shared" si="568"/>
        <v/>
      </c>
      <c r="AC1832" s="45" t="str">
        <f t="shared" si="569"/>
        <v/>
      </c>
      <c r="AD1832" s="45" t="str">
        <f t="shared" si="570"/>
        <v/>
      </c>
      <c r="AG1832"/>
    </row>
    <row r="1833" spans="1:33" x14ac:dyDescent="0.25">
      <c r="A1833" s="41" t="str">
        <f>IF(B1833=$Z$1,MAX($A$1:A1832)+1,"")</f>
        <v/>
      </c>
      <c r="B1833" s="48" t="s">
        <v>38</v>
      </c>
      <c r="C1833" s="41" t="s">
        <v>506</v>
      </c>
      <c r="D1833" s="49" t="s">
        <v>1554</v>
      </c>
      <c r="E1833" s="50">
        <v>697770</v>
      </c>
      <c r="F1833" s="48" t="s">
        <v>24</v>
      </c>
      <c r="H1833" s="63">
        <f t="shared" si="552"/>
        <v>1832</v>
      </c>
      <c r="I1833" s="63" t="str">
        <f t="shared" si="554"/>
        <v/>
      </c>
      <c r="J1833" s="63" t="str">
        <f t="shared" si="555"/>
        <v/>
      </c>
      <c r="K1833" s="63" t="str">
        <f t="shared" si="556"/>
        <v/>
      </c>
      <c r="L1833" s="63" t="str">
        <f t="shared" si="557"/>
        <v/>
      </c>
      <c r="M1833" s="63" t="str">
        <f t="shared" si="558"/>
        <v/>
      </c>
      <c r="N1833" s="63" t="str">
        <f t="shared" si="559"/>
        <v/>
      </c>
      <c r="P1833" s="44" t="str">
        <f>IF($AB$1="NE","",IF(V1833=$V$1,MAX($P$1:P1832)+1,""))</f>
        <v/>
      </c>
      <c r="Q1833" s="44" t="str">
        <f t="shared" si="560"/>
        <v/>
      </c>
      <c r="R1833" s="44" t="str">
        <f t="shared" si="561"/>
        <v/>
      </c>
      <c r="S1833" s="44" t="str">
        <f t="shared" si="562"/>
        <v/>
      </c>
      <c r="T1833" s="44" t="str">
        <f t="shared" si="563"/>
        <v/>
      </c>
      <c r="U1833" s="44" t="str">
        <f t="shared" si="564"/>
        <v/>
      </c>
      <c r="V1833" s="44" t="str">
        <f t="shared" si="565"/>
        <v/>
      </c>
      <c r="X1833" s="44" t="str">
        <f>IF(AA1833=$AA$1,MAX($X$1:X1832)+1,"")</f>
        <v/>
      </c>
      <c r="Y1833" s="44" t="str">
        <f t="shared" si="566"/>
        <v/>
      </c>
      <c r="Z1833" s="44" t="str">
        <f t="shared" si="553"/>
        <v/>
      </c>
      <c r="AA1833" s="44" t="str">
        <f t="shared" si="567"/>
        <v/>
      </c>
      <c r="AB1833" s="44" t="str">
        <f t="shared" si="568"/>
        <v/>
      </c>
      <c r="AC1833" s="45" t="str">
        <f t="shared" si="569"/>
        <v/>
      </c>
      <c r="AD1833" s="45" t="str">
        <f t="shared" si="570"/>
        <v/>
      </c>
      <c r="AG1833"/>
    </row>
    <row r="1834" spans="1:33" x14ac:dyDescent="0.25">
      <c r="A1834" s="41" t="str">
        <f>IF(B1834=$Z$1,MAX($A$1:A1833)+1,"")</f>
        <v/>
      </c>
      <c r="B1834" s="48" t="s">
        <v>38</v>
      </c>
      <c r="C1834" s="41" t="s">
        <v>506</v>
      </c>
      <c r="D1834" s="49" t="s">
        <v>1555</v>
      </c>
      <c r="E1834" s="50">
        <v>747041</v>
      </c>
      <c r="F1834" s="48" t="s">
        <v>24</v>
      </c>
      <c r="H1834" s="63">
        <f t="shared" si="552"/>
        <v>1833</v>
      </c>
      <c r="I1834" s="63" t="str">
        <f t="shared" si="554"/>
        <v/>
      </c>
      <c r="J1834" s="63" t="str">
        <f t="shared" si="555"/>
        <v/>
      </c>
      <c r="K1834" s="63" t="str">
        <f t="shared" si="556"/>
        <v/>
      </c>
      <c r="L1834" s="63" t="str">
        <f t="shared" si="557"/>
        <v/>
      </c>
      <c r="M1834" s="63" t="str">
        <f t="shared" si="558"/>
        <v/>
      </c>
      <c r="N1834" s="63" t="str">
        <f t="shared" si="559"/>
        <v/>
      </c>
      <c r="P1834" s="44" t="str">
        <f>IF($AB$1="NE","",IF(V1834=$V$1,MAX($P$1:P1833)+1,""))</f>
        <v/>
      </c>
      <c r="Q1834" s="44" t="str">
        <f t="shared" si="560"/>
        <v/>
      </c>
      <c r="R1834" s="44" t="str">
        <f t="shared" si="561"/>
        <v/>
      </c>
      <c r="S1834" s="44" t="str">
        <f t="shared" si="562"/>
        <v/>
      </c>
      <c r="T1834" s="44" t="str">
        <f t="shared" si="563"/>
        <v/>
      </c>
      <c r="U1834" s="44" t="str">
        <f t="shared" si="564"/>
        <v/>
      </c>
      <c r="V1834" s="44" t="str">
        <f t="shared" si="565"/>
        <v/>
      </c>
      <c r="X1834" s="44" t="str">
        <f>IF(AA1834=$AA$1,MAX($X$1:X1833)+1,"")</f>
        <v/>
      </c>
      <c r="Y1834" s="44" t="str">
        <f t="shared" si="566"/>
        <v/>
      </c>
      <c r="Z1834" s="44" t="str">
        <f t="shared" si="553"/>
        <v/>
      </c>
      <c r="AA1834" s="44" t="str">
        <f t="shared" si="567"/>
        <v/>
      </c>
      <c r="AB1834" s="44" t="str">
        <f t="shared" si="568"/>
        <v/>
      </c>
      <c r="AC1834" s="45" t="str">
        <f t="shared" si="569"/>
        <v/>
      </c>
      <c r="AD1834" s="45" t="str">
        <f t="shared" si="570"/>
        <v/>
      </c>
      <c r="AG1834"/>
    </row>
    <row r="1835" spans="1:33" x14ac:dyDescent="0.25">
      <c r="A1835" s="41" t="str">
        <f>IF(B1835=$Z$1,MAX($A$1:A1834)+1,"")</f>
        <v/>
      </c>
      <c r="B1835" s="48" t="s">
        <v>38</v>
      </c>
      <c r="C1835" s="41" t="s">
        <v>506</v>
      </c>
      <c r="D1835" s="49" t="s">
        <v>1556</v>
      </c>
      <c r="E1835" s="50">
        <v>678210</v>
      </c>
      <c r="F1835" s="48" t="s">
        <v>24</v>
      </c>
      <c r="H1835" s="63">
        <f t="shared" si="552"/>
        <v>1834</v>
      </c>
      <c r="I1835" s="63" t="str">
        <f t="shared" si="554"/>
        <v/>
      </c>
      <c r="J1835" s="63" t="str">
        <f t="shared" si="555"/>
        <v/>
      </c>
      <c r="K1835" s="63" t="str">
        <f t="shared" si="556"/>
        <v/>
      </c>
      <c r="L1835" s="63" t="str">
        <f t="shared" si="557"/>
        <v/>
      </c>
      <c r="M1835" s="63" t="str">
        <f t="shared" si="558"/>
        <v/>
      </c>
      <c r="N1835" s="63" t="str">
        <f t="shared" si="559"/>
        <v/>
      </c>
      <c r="P1835" s="44" t="str">
        <f>IF($AB$1="NE","",IF(V1835=$V$1,MAX($P$1:P1834)+1,""))</f>
        <v/>
      </c>
      <c r="Q1835" s="44" t="str">
        <f t="shared" si="560"/>
        <v/>
      </c>
      <c r="R1835" s="44" t="str">
        <f t="shared" si="561"/>
        <v/>
      </c>
      <c r="S1835" s="44" t="str">
        <f t="shared" si="562"/>
        <v/>
      </c>
      <c r="T1835" s="44" t="str">
        <f t="shared" si="563"/>
        <v/>
      </c>
      <c r="U1835" s="44" t="str">
        <f t="shared" si="564"/>
        <v/>
      </c>
      <c r="V1835" s="44" t="str">
        <f t="shared" si="565"/>
        <v/>
      </c>
      <c r="X1835" s="44" t="str">
        <f>IF(AA1835=$AA$1,MAX($X$1:X1834)+1,"")</f>
        <v/>
      </c>
      <c r="Y1835" s="44" t="str">
        <f t="shared" si="566"/>
        <v/>
      </c>
      <c r="Z1835" s="44" t="str">
        <f t="shared" si="553"/>
        <v/>
      </c>
      <c r="AA1835" s="44" t="str">
        <f t="shared" si="567"/>
        <v/>
      </c>
      <c r="AB1835" s="44" t="str">
        <f t="shared" si="568"/>
        <v/>
      </c>
      <c r="AC1835" s="45" t="str">
        <f t="shared" si="569"/>
        <v/>
      </c>
      <c r="AD1835" s="45" t="str">
        <f t="shared" si="570"/>
        <v/>
      </c>
      <c r="AG1835"/>
    </row>
    <row r="1836" spans="1:33" x14ac:dyDescent="0.25">
      <c r="A1836" s="41" t="str">
        <f>IF(B1836=$Z$1,MAX($A$1:A1835)+1,"")</f>
        <v/>
      </c>
      <c r="B1836" s="48" t="s">
        <v>38</v>
      </c>
      <c r="C1836" s="41" t="s">
        <v>506</v>
      </c>
      <c r="D1836" s="49" t="s">
        <v>506</v>
      </c>
      <c r="E1836" s="50">
        <v>755915</v>
      </c>
      <c r="F1836" s="48" t="s">
        <v>24</v>
      </c>
      <c r="H1836" s="63">
        <f t="shared" si="552"/>
        <v>1835</v>
      </c>
      <c r="I1836" s="63" t="str">
        <f t="shared" si="554"/>
        <v/>
      </c>
      <c r="J1836" s="63" t="str">
        <f t="shared" si="555"/>
        <v/>
      </c>
      <c r="K1836" s="63" t="str">
        <f t="shared" si="556"/>
        <v/>
      </c>
      <c r="L1836" s="63" t="str">
        <f t="shared" si="557"/>
        <v/>
      </c>
      <c r="M1836" s="63" t="str">
        <f t="shared" si="558"/>
        <v/>
      </c>
      <c r="N1836" s="63" t="str">
        <f t="shared" si="559"/>
        <v/>
      </c>
      <c r="P1836" s="44" t="str">
        <f>IF($AB$1="NE","",IF(V1836=$V$1,MAX($P$1:P1835)+1,""))</f>
        <v/>
      </c>
      <c r="Q1836" s="44" t="str">
        <f t="shared" si="560"/>
        <v/>
      </c>
      <c r="R1836" s="44" t="str">
        <f t="shared" si="561"/>
        <v/>
      </c>
      <c r="S1836" s="44" t="str">
        <f t="shared" si="562"/>
        <v/>
      </c>
      <c r="T1836" s="44" t="str">
        <f t="shared" si="563"/>
        <v/>
      </c>
      <c r="U1836" s="44" t="str">
        <f t="shared" si="564"/>
        <v/>
      </c>
      <c r="V1836" s="44" t="str">
        <f t="shared" si="565"/>
        <v/>
      </c>
      <c r="X1836" s="44" t="str">
        <f>IF(AA1836=$AA$1,MAX($X$1:X1835)+1,"")</f>
        <v/>
      </c>
      <c r="Y1836" s="44" t="str">
        <f t="shared" si="566"/>
        <v/>
      </c>
      <c r="Z1836" s="44" t="str">
        <f t="shared" si="553"/>
        <v/>
      </c>
      <c r="AA1836" s="44" t="str">
        <f t="shared" si="567"/>
        <v/>
      </c>
      <c r="AB1836" s="44" t="str">
        <f t="shared" si="568"/>
        <v/>
      </c>
      <c r="AC1836" s="45" t="str">
        <f t="shared" si="569"/>
        <v/>
      </c>
      <c r="AD1836" s="45" t="str">
        <f t="shared" si="570"/>
        <v/>
      </c>
      <c r="AG1836"/>
    </row>
    <row r="1837" spans="1:33" x14ac:dyDescent="0.25">
      <c r="A1837" s="41" t="str">
        <f>IF(B1837=$Z$1,MAX($A$1:A1836)+1,"")</f>
        <v/>
      </c>
      <c r="B1837" s="48" t="s">
        <v>38</v>
      </c>
      <c r="C1837" s="41" t="s">
        <v>506</v>
      </c>
      <c r="D1837" s="49" t="s">
        <v>1557</v>
      </c>
      <c r="E1837" s="50">
        <v>757179</v>
      </c>
      <c r="F1837" s="48" t="s">
        <v>24</v>
      </c>
      <c r="H1837" s="63">
        <f t="shared" si="552"/>
        <v>1836</v>
      </c>
      <c r="I1837" s="63" t="str">
        <f t="shared" si="554"/>
        <v/>
      </c>
      <c r="J1837" s="63" t="str">
        <f t="shared" si="555"/>
        <v/>
      </c>
      <c r="K1837" s="63" t="str">
        <f t="shared" si="556"/>
        <v/>
      </c>
      <c r="L1837" s="63" t="str">
        <f t="shared" si="557"/>
        <v/>
      </c>
      <c r="M1837" s="63" t="str">
        <f t="shared" si="558"/>
        <v/>
      </c>
      <c r="N1837" s="63" t="str">
        <f t="shared" si="559"/>
        <v/>
      </c>
      <c r="P1837" s="44" t="str">
        <f>IF($AB$1="NE","",IF(V1837=$V$1,MAX($P$1:P1836)+1,""))</f>
        <v/>
      </c>
      <c r="Q1837" s="44" t="str">
        <f t="shared" si="560"/>
        <v/>
      </c>
      <c r="R1837" s="44" t="str">
        <f t="shared" si="561"/>
        <v/>
      </c>
      <c r="S1837" s="44" t="str">
        <f t="shared" si="562"/>
        <v/>
      </c>
      <c r="T1837" s="44" t="str">
        <f t="shared" si="563"/>
        <v/>
      </c>
      <c r="U1837" s="44" t="str">
        <f t="shared" si="564"/>
        <v/>
      </c>
      <c r="V1837" s="44" t="str">
        <f t="shared" si="565"/>
        <v/>
      </c>
      <c r="X1837" s="44" t="str">
        <f>IF(AA1837=$AA$1,MAX($X$1:X1836)+1,"")</f>
        <v/>
      </c>
      <c r="Y1837" s="44" t="str">
        <f t="shared" si="566"/>
        <v/>
      </c>
      <c r="Z1837" s="44" t="str">
        <f t="shared" si="553"/>
        <v/>
      </c>
      <c r="AA1837" s="44" t="str">
        <f t="shared" si="567"/>
        <v/>
      </c>
      <c r="AB1837" s="44" t="str">
        <f t="shared" si="568"/>
        <v/>
      </c>
      <c r="AC1837" s="45" t="str">
        <f t="shared" si="569"/>
        <v/>
      </c>
      <c r="AD1837" s="45" t="str">
        <f t="shared" si="570"/>
        <v/>
      </c>
      <c r="AG1837"/>
    </row>
    <row r="1838" spans="1:33" x14ac:dyDescent="0.25">
      <c r="A1838" s="41" t="str">
        <f>IF(B1838=$Z$1,MAX($A$1:A1837)+1,"")</f>
        <v/>
      </c>
      <c r="B1838" s="48" t="s">
        <v>38</v>
      </c>
      <c r="C1838" s="41" t="s">
        <v>506</v>
      </c>
      <c r="D1838" s="49" t="s">
        <v>1559</v>
      </c>
      <c r="E1838" s="50">
        <v>757489</v>
      </c>
      <c r="F1838" s="48" t="s">
        <v>24</v>
      </c>
      <c r="H1838" s="63">
        <f t="shared" si="552"/>
        <v>1837</v>
      </c>
      <c r="I1838" s="63" t="str">
        <f t="shared" si="554"/>
        <v/>
      </c>
      <c r="J1838" s="63" t="str">
        <f t="shared" si="555"/>
        <v/>
      </c>
      <c r="K1838" s="63" t="str">
        <f t="shared" si="556"/>
        <v/>
      </c>
      <c r="L1838" s="63" t="str">
        <f t="shared" si="557"/>
        <v/>
      </c>
      <c r="M1838" s="63" t="str">
        <f t="shared" si="558"/>
        <v/>
      </c>
      <c r="N1838" s="63" t="str">
        <f t="shared" si="559"/>
        <v/>
      </c>
      <c r="P1838" s="44" t="str">
        <f>IF($AB$1="NE","",IF(V1838=$V$1,MAX($P$1:P1837)+1,""))</f>
        <v/>
      </c>
      <c r="Q1838" s="44" t="str">
        <f t="shared" si="560"/>
        <v/>
      </c>
      <c r="R1838" s="44" t="str">
        <f t="shared" si="561"/>
        <v/>
      </c>
      <c r="S1838" s="44" t="str">
        <f t="shared" si="562"/>
        <v/>
      </c>
      <c r="T1838" s="44" t="str">
        <f t="shared" si="563"/>
        <v/>
      </c>
      <c r="U1838" s="44" t="str">
        <f t="shared" si="564"/>
        <v/>
      </c>
      <c r="V1838" s="44" t="str">
        <f t="shared" si="565"/>
        <v/>
      </c>
      <c r="X1838" s="44" t="str">
        <f>IF(AA1838=$AA$1,MAX($X$1:X1837)+1,"")</f>
        <v/>
      </c>
      <c r="Y1838" s="44" t="str">
        <f t="shared" si="566"/>
        <v/>
      </c>
      <c r="Z1838" s="44" t="str">
        <f t="shared" si="553"/>
        <v/>
      </c>
      <c r="AA1838" s="44" t="str">
        <f t="shared" si="567"/>
        <v/>
      </c>
      <c r="AB1838" s="44" t="str">
        <f t="shared" si="568"/>
        <v/>
      </c>
      <c r="AC1838" s="45" t="str">
        <f t="shared" si="569"/>
        <v/>
      </c>
      <c r="AD1838" s="45" t="str">
        <f t="shared" si="570"/>
        <v/>
      </c>
      <c r="AG1838"/>
    </row>
    <row r="1839" spans="1:33" x14ac:dyDescent="0.25">
      <c r="A1839" s="41" t="str">
        <f>IF(B1839=$Z$1,MAX($A$1:A1838)+1,"")</f>
        <v/>
      </c>
      <c r="B1839" s="48" t="s">
        <v>38</v>
      </c>
      <c r="C1839" s="41" t="s">
        <v>506</v>
      </c>
      <c r="D1839" s="49" t="s">
        <v>1560</v>
      </c>
      <c r="E1839" s="50">
        <v>747050</v>
      </c>
      <c r="F1839" s="48" t="s">
        <v>24</v>
      </c>
      <c r="H1839" s="63">
        <f t="shared" si="552"/>
        <v>1838</v>
      </c>
      <c r="I1839" s="63" t="str">
        <f t="shared" si="554"/>
        <v/>
      </c>
      <c r="J1839" s="63" t="str">
        <f t="shared" si="555"/>
        <v/>
      </c>
      <c r="K1839" s="63" t="str">
        <f t="shared" si="556"/>
        <v/>
      </c>
      <c r="L1839" s="63" t="str">
        <f t="shared" si="557"/>
        <v/>
      </c>
      <c r="M1839" s="63" t="str">
        <f t="shared" si="558"/>
        <v/>
      </c>
      <c r="N1839" s="63" t="str">
        <f t="shared" si="559"/>
        <v/>
      </c>
      <c r="P1839" s="44" t="str">
        <f>IF($AB$1="NE","",IF(V1839=$V$1,MAX($P$1:P1838)+1,""))</f>
        <v/>
      </c>
      <c r="Q1839" s="44" t="str">
        <f t="shared" si="560"/>
        <v/>
      </c>
      <c r="R1839" s="44" t="str">
        <f t="shared" si="561"/>
        <v/>
      </c>
      <c r="S1839" s="44" t="str">
        <f t="shared" si="562"/>
        <v/>
      </c>
      <c r="T1839" s="44" t="str">
        <f t="shared" si="563"/>
        <v/>
      </c>
      <c r="U1839" s="44" t="str">
        <f t="shared" si="564"/>
        <v/>
      </c>
      <c r="V1839" s="44" t="str">
        <f t="shared" si="565"/>
        <v/>
      </c>
      <c r="X1839" s="44" t="str">
        <f>IF(AA1839=$AA$1,MAX($X$1:X1838)+1,"")</f>
        <v/>
      </c>
      <c r="Y1839" s="44" t="str">
        <f t="shared" si="566"/>
        <v/>
      </c>
      <c r="Z1839" s="44" t="str">
        <f t="shared" si="553"/>
        <v/>
      </c>
      <c r="AA1839" s="44" t="str">
        <f t="shared" si="567"/>
        <v/>
      </c>
      <c r="AB1839" s="44" t="str">
        <f t="shared" si="568"/>
        <v/>
      </c>
      <c r="AC1839" s="45" t="str">
        <f t="shared" si="569"/>
        <v/>
      </c>
      <c r="AD1839" s="45" t="str">
        <f t="shared" si="570"/>
        <v/>
      </c>
      <c r="AG1839"/>
    </row>
    <row r="1840" spans="1:33" x14ac:dyDescent="0.25">
      <c r="A1840" s="41" t="str">
        <f>IF(B1840=$Z$1,MAX($A$1:A1839)+1,"")</f>
        <v/>
      </c>
      <c r="B1840" s="48" t="s">
        <v>38</v>
      </c>
      <c r="C1840" s="41" t="s">
        <v>506</v>
      </c>
      <c r="D1840" s="49" t="s">
        <v>520</v>
      </c>
      <c r="E1840" s="50">
        <v>631361</v>
      </c>
      <c r="F1840" s="48" t="s">
        <v>24</v>
      </c>
      <c r="H1840" s="63">
        <f t="shared" si="552"/>
        <v>1839</v>
      </c>
      <c r="I1840" s="63" t="str">
        <f t="shared" si="554"/>
        <v/>
      </c>
      <c r="J1840" s="63" t="str">
        <f t="shared" si="555"/>
        <v/>
      </c>
      <c r="K1840" s="63" t="str">
        <f t="shared" si="556"/>
        <v/>
      </c>
      <c r="L1840" s="63" t="str">
        <f t="shared" si="557"/>
        <v/>
      </c>
      <c r="M1840" s="63" t="str">
        <f t="shared" si="558"/>
        <v/>
      </c>
      <c r="N1840" s="63" t="str">
        <f t="shared" si="559"/>
        <v/>
      </c>
      <c r="P1840" s="44" t="str">
        <f>IF($AB$1="NE","",IF(V1840=$V$1,MAX($P$1:P1839)+1,""))</f>
        <v/>
      </c>
      <c r="Q1840" s="44" t="str">
        <f t="shared" si="560"/>
        <v/>
      </c>
      <c r="R1840" s="44" t="str">
        <f t="shared" si="561"/>
        <v/>
      </c>
      <c r="S1840" s="44" t="str">
        <f t="shared" si="562"/>
        <v/>
      </c>
      <c r="T1840" s="44" t="str">
        <f t="shared" si="563"/>
        <v/>
      </c>
      <c r="U1840" s="44" t="str">
        <f t="shared" si="564"/>
        <v/>
      </c>
      <c r="V1840" s="44" t="str">
        <f t="shared" si="565"/>
        <v/>
      </c>
      <c r="X1840" s="44" t="str">
        <f>IF(AA1840=$AA$1,MAX($X$1:X1839)+1,"")</f>
        <v/>
      </c>
      <c r="Y1840" s="44" t="str">
        <f t="shared" si="566"/>
        <v/>
      </c>
      <c r="Z1840" s="44" t="str">
        <f t="shared" si="553"/>
        <v/>
      </c>
      <c r="AA1840" s="44" t="str">
        <f t="shared" si="567"/>
        <v/>
      </c>
      <c r="AB1840" s="44" t="str">
        <f t="shared" si="568"/>
        <v/>
      </c>
      <c r="AC1840" s="45" t="str">
        <f t="shared" si="569"/>
        <v/>
      </c>
      <c r="AD1840" s="45" t="str">
        <f t="shared" si="570"/>
        <v/>
      </c>
      <c r="AG1840"/>
    </row>
    <row r="1841" spans="1:33" x14ac:dyDescent="0.25">
      <c r="A1841" s="41" t="str">
        <f>IF(B1841=$Z$1,MAX($A$1:A1840)+1,"")</f>
        <v/>
      </c>
      <c r="B1841" s="48" t="s">
        <v>38</v>
      </c>
      <c r="C1841" s="41" t="s">
        <v>506</v>
      </c>
      <c r="D1841" s="49" t="s">
        <v>1561</v>
      </c>
      <c r="E1841" s="50">
        <v>762717</v>
      </c>
      <c r="F1841" s="48" t="s">
        <v>24</v>
      </c>
      <c r="H1841" s="63">
        <f t="shared" si="552"/>
        <v>1840</v>
      </c>
      <c r="I1841" s="63" t="str">
        <f t="shared" si="554"/>
        <v/>
      </c>
      <c r="J1841" s="63" t="str">
        <f t="shared" si="555"/>
        <v/>
      </c>
      <c r="K1841" s="63" t="str">
        <f t="shared" si="556"/>
        <v/>
      </c>
      <c r="L1841" s="63" t="str">
        <f t="shared" si="557"/>
        <v/>
      </c>
      <c r="M1841" s="63" t="str">
        <f t="shared" si="558"/>
        <v/>
      </c>
      <c r="N1841" s="63" t="str">
        <f t="shared" si="559"/>
        <v/>
      </c>
      <c r="P1841" s="44" t="str">
        <f>IF($AB$1="NE","",IF(V1841=$V$1,MAX($P$1:P1840)+1,""))</f>
        <v/>
      </c>
      <c r="Q1841" s="44" t="str">
        <f t="shared" si="560"/>
        <v/>
      </c>
      <c r="R1841" s="44" t="str">
        <f t="shared" si="561"/>
        <v/>
      </c>
      <c r="S1841" s="44" t="str">
        <f t="shared" si="562"/>
        <v/>
      </c>
      <c r="T1841" s="44" t="str">
        <f t="shared" si="563"/>
        <v/>
      </c>
      <c r="U1841" s="44" t="str">
        <f t="shared" si="564"/>
        <v/>
      </c>
      <c r="V1841" s="44" t="str">
        <f t="shared" si="565"/>
        <v/>
      </c>
      <c r="X1841" s="44" t="str">
        <f>IF(AA1841=$AA$1,MAX($X$1:X1840)+1,"")</f>
        <v/>
      </c>
      <c r="Y1841" s="44" t="str">
        <f t="shared" si="566"/>
        <v/>
      </c>
      <c r="Z1841" s="44" t="str">
        <f t="shared" si="553"/>
        <v/>
      </c>
      <c r="AA1841" s="44" t="str">
        <f t="shared" si="567"/>
        <v/>
      </c>
      <c r="AB1841" s="44" t="str">
        <f t="shared" si="568"/>
        <v/>
      </c>
      <c r="AC1841" s="45" t="str">
        <f t="shared" si="569"/>
        <v/>
      </c>
      <c r="AD1841" s="45" t="str">
        <f t="shared" si="570"/>
        <v/>
      </c>
      <c r="AG1841"/>
    </row>
    <row r="1842" spans="1:33" x14ac:dyDescent="0.25">
      <c r="A1842" s="41" t="str">
        <f>IF(B1842=$Z$1,MAX($A$1:A1841)+1,"")</f>
        <v/>
      </c>
      <c r="B1842" s="48" t="s">
        <v>38</v>
      </c>
      <c r="C1842" s="41" t="s">
        <v>506</v>
      </c>
      <c r="D1842" s="49" t="s">
        <v>1562</v>
      </c>
      <c r="E1842" s="50">
        <v>763276</v>
      </c>
      <c r="F1842" s="48" t="s">
        <v>24</v>
      </c>
      <c r="H1842" s="63">
        <f t="shared" si="552"/>
        <v>1841</v>
      </c>
      <c r="I1842" s="63" t="str">
        <f t="shared" si="554"/>
        <v/>
      </c>
      <c r="J1842" s="63" t="str">
        <f t="shared" si="555"/>
        <v/>
      </c>
      <c r="K1842" s="63" t="str">
        <f t="shared" si="556"/>
        <v/>
      </c>
      <c r="L1842" s="63" t="str">
        <f t="shared" si="557"/>
        <v/>
      </c>
      <c r="M1842" s="63" t="str">
        <f t="shared" si="558"/>
        <v/>
      </c>
      <c r="N1842" s="63" t="str">
        <f t="shared" si="559"/>
        <v/>
      </c>
      <c r="P1842" s="44" t="str">
        <f>IF($AB$1="NE","",IF(V1842=$V$1,MAX($P$1:P1841)+1,""))</f>
        <v/>
      </c>
      <c r="Q1842" s="44" t="str">
        <f t="shared" si="560"/>
        <v/>
      </c>
      <c r="R1842" s="44" t="str">
        <f t="shared" si="561"/>
        <v/>
      </c>
      <c r="S1842" s="44" t="str">
        <f t="shared" si="562"/>
        <v/>
      </c>
      <c r="T1842" s="44" t="str">
        <f t="shared" si="563"/>
        <v/>
      </c>
      <c r="U1842" s="44" t="str">
        <f t="shared" si="564"/>
        <v/>
      </c>
      <c r="V1842" s="44" t="str">
        <f t="shared" si="565"/>
        <v/>
      </c>
      <c r="X1842" s="44" t="str">
        <f>IF(AA1842=$AA$1,MAX($X$1:X1841)+1,"")</f>
        <v/>
      </c>
      <c r="Y1842" s="44" t="str">
        <f t="shared" si="566"/>
        <v/>
      </c>
      <c r="Z1842" s="44" t="str">
        <f t="shared" si="553"/>
        <v/>
      </c>
      <c r="AA1842" s="44" t="str">
        <f t="shared" si="567"/>
        <v/>
      </c>
      <c r="AB1842" s="44" t="str">
        <f t="shared" si="568"/>
        <v/>
      </c>
      <c r="AC1842" s="45" t="str">
        <f t="shared" si="569"/>
        <v/>
      </c>
      <c r="AD1842" s="45" t="str">
        <f t="shared" si="570"/>
        <v/>
      </c>
      <c r="AG1842"/>
    </row>
    <row r="1843" spans="1:33" x14ac:dyDescent="0.25">
      <c r="A1843" s="41" t="str">
        <f>IF(B1843=$Z$1,MAX($A$1:A1842)+1,"")</f>
        <v/>
      </c>
      <c r="B1843" s="48" t="s">
        <v>38</v>
      </c>
      <c r="C1843" s="41" t="s">
        <v>506</v>
      </c>
      <c r="D1843" s="49" t="s">
        <v>1563</v>
      </c>
      <c r="E1843" s="50">
        <v>763292</v>
      </c>
      <c r="F1843" s="48" t="s">
        <v>24</v>
      </c>
      <c r="H1843" s="63">
        <f t="shared" si="552"/>
        <v>1842</v>
      </c>
      <c r="I1843" s="63" t="str">
        <f t="shared" si="554"/>
        <v/>
      </c>
      <c r="J1843" s="63" t="str">
        <f t="shared" si="555"/>
        <v/>
      </c>
      <c r="K1843" s="63" t="str">
        <f t="shared" si="556"/>
        <v/>
      </c>
      <c r="L1843" s="63" t="str">
        <f t="shared" si="557"/>
        <v/>
      </c>
      <c r="M1843" s="63" t="str">
        <f t="shared" si="558"/>
        <v/>
      </c>
      <c r="N1843" s="63" t="str">
        <f t="shared" si="559"/>
        <v/>
      </c>
      <c r="P1843" s="44" t="str">
        <f>IF($AB$1="NE","",IF(V1843=$V$1,MAX($P$1:P1842)+1,""))</f>
        <v/>
      </c>
      <c r="Q1843" s="44" t="str">
        <f t="shared" si="560"/>
        <v/>
      </c>
      <c r="R1843" s="44" t="str">
        <f t="shared" si="561"/>
        <v/>
      </c>
      <c r="S1843" s="44" t="str">
        <f t="shared" si="562"/>
        <v/>
      </c>
      <c r="T1843" s="44" t="str">
        <f t="shared" si="563"/>
        <v/>
      </c>
      <c r="U1843" s="44" t="str">
        <f t="shared" si="564"/>
        <v/>
      </c>
      <c r="V1843" s="44" t="str">
        <f t="shared" si="565"/>
        <v/>
      </c>
      <c r="X1843" s="44" t="str">
        <f>IF(AA1843=$AA$1,MAX($X$1:X1842)+1,"")</f>
        <v/>
      </c>
      <c r="Y1843" s="44" t="str">
        <f t="shared" si="566"/>
        <v/>
      </c>
      <c r="Z1843" s="44" t="str">
        <f t="shared" si="553"/>
        <v/>
      </c>
      <c r="AA1843" s="44" t="str">
        <f t="shared" si="567"/>
        <v/>
      </c>
      <c r="AB1843" s="44" t="str">
        <f t="shared" si="568"/>
        <v/>
      </c>
      <c r="AC1843" s="45" t="str">
        <f t="shared" si="569"/>
        <v/>
      </c>
      <c r="AD1843" s="45" t="str">
        <f t="shared" si="570"/>
        <v/>
      </c>
      <c r="AG1843"/>
    </row>
    <row r="1844" spans="1:33" x14ac:dyDescent="0.25">
      <c r="A1844" s="41" t="str">
        <f>IF(B1844=$Z$1,MAX($A$1:A1843)+1,"")</f>
        <v/>
      </c>
      <c r="B1844" s="48" t="s">
        <v>38</v>
      </c>
      <c r="C1844" s="41" t="s">
        <v>506</v>
      </c>
      <c r="D1844" s="49" t="s">
        <v>1564</v>
      </c>
      <c r="E1844" s="50">
        <v>765279</v>
      </c>
      <c r="F1844" s="48" t="s">
        <v>24</v>
      </c>
      <c r="H1844" s="63">
        <f t="shared" si="552"/>
        <v>1843</v>
      </c>
      <c r="I1844" s="63" t="str">
        <f t="shared" si="554"/>
        <v/>
      </c>
      <c r="J1844" s="63" t="str">
        <f t="shared" si="555"/>
        <v/>
      </c>
      <c r="K1844" s="63" t="str">
        <f t="shared" si="556"/>
        <v/>
      </c>
      <c r="L1844" s="63" t="str">
        <f t="shared" si="557"/>
        <v/>
      </c>
      <c r="M1844" s="63" t="str">
        <f t="shared" si="558"/>
        <v/>
      </c>
      <c r="N1844" s="63" t="str">
        <f t="shared" si="559"/>
        <v/>
      </c>
      <c r="P1844" s="44" t="str">
        <f>IF($AB$1="NE","",IF(V1844=$V$1,MAX($P$1:P1843)+1,""))</f>
        <v/>
      </c>
      <c r="Q1844" s="44" t="str">
        <f t="shared" si="560"/>
        <v/>
      </c>
      <c r="R1844" s="44" t="str">
        <f t="shared" si="561"/>
        <v/>
      </c>
      <c r="S1844" s="44" t="str">
        <f t="shared" si="562"/>
        <v/>
      </c>
      <c r="T1844" s="44" t="str">
        <f t="shared" si="563"/>
        <v/>
      </c>
      <c r="U1844" s="44" t="str">
        <f t="shared" si="564"/>
        <v/>
      </c>
      <c r="V1844" s="44" t="str">
        <f t="shared" si="565"/>
        <v/>
      </c>
      <c r="X1844" s="44" t="str">
        <f>IF(AA1844=$AA$1,MAX($X$1:X1843)+1,"")</f>
        <v/>
      </c>
      <c r="Y1844" s="44" t="str">
        <f t="shared" si="566"/>
        <v/>
      </c>
      <c r="Z1844" s="44" t="str">
        <f t="shared" si="553"/>
        <v/>
      </c>
      <c r="AA1844" s="44" t="str">
        <f t="shared" si="567"/>
        <v/>
      </c>
      <c r="AB1844" s="44" t="str">
        <f t="shared" si="568"/>
        <v/>
      </c>
      <c r="AC1844" s="45" t="str">
        <f t="shared" si="569"/>
        <v/>
      </c>
      <c r="AD1844" s="45" t="str">
        <f t="shared" si="570"/>
        <v/>
      </c>
      <c r="AG1844"/>
    </row>
    <row r="1845" spans="1:33" x14ac:dyDescent="0.25">
      <c r="A1845" s="41" t="str">
        <f>IF(B1845=$Z$1,MAX($A$1:A1844)+1,"")</f>
        <v/>
      </c>
      <c r="B1845" s="48" t="s">
        <v>38</v>
      </c>
      <c r="C1845" s="41" t="s">
        <v>506</v>
      </c>
      <c r="D1845" s="49" t="s">
        <v>1529</v>
      </c>
      <c r="E1845" s="50"/>
      <c r="F1845" s="48" t="s">
        <v>24</v>
      </c>
      <c r="H1845" s="63">
        <f t="shared" si="552"/>
        <v>1844</v>
      </c>
      <c r="I1845" s="63" t="str">
        <f t="shared" si="554"/>
        <v/>
      </c>
      <c r="J1845" s="63" t="str">
        <f t="shared" si="555"/>
        <v/>
      </c>
      <c r="K1845" s="63" t="str">
        <f t="shared" si="556"/>
        <v/>
      </c>
      <c r="L1845" s="63" t="str">
        <f t="shared" si="557"/>
        <v/>
      </c>
      <c r="M1845" s="63" t="str">
        <f t="shared" si="558"/>
        <v/>
      </c>
      <c r="N1845" s="63" t="str">
        <f t="shared" si="559"/>
        <v/>
      </c>
      <c r="P1845" s="44" t="str">
        <f>IF($AB$1="NE","",IF(V1845=$V$1,MAX($P$1:P1844)+1,""))</f>
        <v/>
      </c>
      <c r="Q1845" s="44" t="str">
        <f t="shared" si="560"/>
        <v/>
      </c>
      <c r="R1845" s="44" t="str">
        <f t="shared" si="561"/>
        <v/>
      </c>
      <c r="S1845" s="44" t="str">
        <f t="shared" si="562"/>
        <v/>
      </c>
      <c r="T1845" s="44" t="str">
        <f t="shared" si="563"/>
        <v/>
      </c>
      <c r="U1845" s="44" t="str">
        <f t="shared" si="564"/>
        <v/>
      </c>
      <c r="V1845" s="44" t="str">
        <f t="shared" si="565"/>
        <v/>
      </c>
      <c r="X1845" s="44" t="str">
        <f>IF(AA1845=$AA$1,MAX($X$1:X1844)+1,"")</f>
        <v/>
      </c>
      <c r="Y1845" s="44" t="str">
        <f t="shared" si="566"/>
        <v/>
      </c>
      <c r="Z1845" s="44" t="str">
        <f t="shared" si="553"/>
        <v/>
      </c>
      <c r="AA1845" s="44" t="str">
        <f t="shared" si="567"/>
        <v/>
      </c>
      <c r="AB1845" s="44" t="str">
        <f t="shared" si="568"/>
        <v/>
      </c>
      <c r="AC1845" s="45" t="str">
        <f t="shared" si="569"/>
        <v/>
      </c>
      <c r="AD1845" s="45" t="str">
        <f t="shared" si="570"/>
        <v/>
      </c>
      <c r="AG1845"/>
    </row>
    <row r="1846" spans="1:33" x14ac:dyDescent="0.25">
      <c r="A1846" s="41" t="str">
        <f>IF(B1846=$Z$1,MAX($A$1:A1845)+1,"")</f>
        <v/>
      </c>
      <c r="B1846" s="48" t="s">
        <v>38</v>
      </c>
      <c r="C1846" s="41" t="s">
        <v>506</v>
      </c>
      <c r="D1846" s="49" t="s">
        <v>1565</v>
      </c>
      <c r="E1846" s="50">
        <v>700894</v>
      </c>
      <c r="F1846" s="48" t="s">
        <v>24</v>
      </c>
      <c r="H1846" s="63">
        <f t="shared" si="552"/>
        <v>1845</v>
      </c>
      <c r="I1846" s="63" t="str">
        <f t="shared" si="554"/>
        <v/>
      </c>
      <c r="J1846" s="63" t="str">
        <f t="shared" si="555"/>
        <v/>
      </c>
      <c r="K1846" s="63" t="str">
        <f t="shared" si="556"/>
        <v/>
      </c>
      <c r="L1846" s="63" t="str">
        <f t="shared" si="557"/>
        <v/>
      </c>
      <c r="M1846" s="63" t="str">
        <f t="shared" si="558"/>
        <v/>
      </c>
      <c r="N1846" s="63" t="str">
        <f t="shared" si="559"/>
        <v/>
      </c>
      <c r="P1846" s="44" t="str">
        <f>IF($AB$1="NE","",IF(V1846=$V$1,MAX($P$1:P1845)+1,""))</f>
        <v/>
      </c>
      <c r="Q1846" s="44" t="str">
        <f t="shared" si="560"/>
        <v/>
      </c>
      <c r="R1846" s="44" t="str">
        <f t="shared" si="561"/>
        <v/>
      </c>
      <c r="S1846" s="44" t="str">
        <f t="shared" si="562"/>
        <v/>
      </c>
      <c r="T1846" s="44" t="str">
        <f t="shared" si="563"/>
        <v/>
      </c>
      <c r="U1846" s="44" t="str">
        <f t="shared" si="564"/>
        <v/>
      </c>
      <c r="V1846" s="44" t="str">
        <f t="shared" si="565"/>
        <v/>
      </c>
      <c r="X1846" s="44" t="str">
        <f>IF(AA1846=$AA$1,MAX($X$1:X1845)+1,"")</f>
        <v/>
      </c>
      <c r="Y1846" s="44" t="str">
        <f t="shared" si="566"/>
        <v/>
      </c>
      <c r="Z1846" s="44" t="str">
        <f t="shared" si="553"/>
        <v/>
      </c>
      <c r="AA1846" s="44" t="str">
        <f t="shared" si="567"/>
        <v/>
      </c>
      <c r="AB1846" s="44" t="str">
        <f t="shared" si="568"/>
        <v/>
      </c>
      <c r="AC1846" s="45" t="str">
        <f t="shared" si="569"/>
        <v/>
      </c>
      <c r="AD1846" s="45" t="str">
        <f t="shared" si="570"/>
        <v/>
      </c>
      <c r="AG1846"/>
    </row>
    <row r="1847" spans="1:33" x14ac:dyDescent="0.25">
      <c r="A1847" s="41" t="str">
        <f>IF(B1847=$Z$1,MAX($A$1:A1846)+1,"")</f>
        <v/>
      </c>
      <c r="B1847" s="48" t="s">
        <v>38</v>
      </c>
      <c r="C1847" s="41" t="s">
        <v>506</v>
      </c>
      <c r="D1847" s="49" t="s">
        <v>522</v>
      </c>
      <c r="E1847" s="50">
        <v>784958</v>
      </c>
      <c r="F1847" s="48" t="s">
        <v>24</v>
      </c>
      <c r="H1847" s="63">
        <f t="shared" si="552"/>
        <v>1846</v>
      </c>
      <c r="I1847" s="63" t="str">
        <f t="shared" si="554"/>
        <v/>
      </c>
      <c r="J1847" s="63" t="str">
        <f t="shared" si="555"/>
        <v/>
      </c>
      <c r="K1847" s="63" t="str">
        <f t="shared" si="556"/>
        <v/>
      </c>
      <c r="L1847" s="63" t="str">
        <f t="shared" si="557"/>
        <v/>
      </c>
      <c r="M1847" s="63" t="str">
        <f t="shared" si="558"/>
        <v/>
      </c>
      <c r="N1847" s="63" t="str">
        <f t="shared" si="559"/>
        <v/>
      </c>
      <c r="P1847" s="44" t="str">
        <f>IF($AB$1="NE","",IF(V1847=$V$1,MAX($P$1:P1846)+1,""))</f>
        <v/>
      </c>
      <c r="Q1847" s="44" t="str">
        <f t="shared" si="560"/>
        <v/>
      </c>
      <c r="R1847" s="44" t="str">
        <f t="shared" si="561"/>
        <v/>
      </c>
      <c r="S1847" s="44" t="str">
        <f t="shared" si="562"/>
        <v/>
      </c>
      <c r="T1847" s="44" t="str">
        <f t="shared" si="563"/>
        <v/>
      </c>
      <c r="U1847" s="44" t="str">
        <f t="shared" si="564"/>
        <v/>
      </c>
      <c r="V1847" s="44" t="str">
        <f t="shared" si="565"/>
        <v/>
      </c>
      <c r="X1847" s="44" t="str">
        <f>IF(AA1847=$AA$1,MAX($X$1:X1846)+1,"")</f>
        <v/>
      </c>
      <c r="Y1847" s="44" t="str">
        <f t="shared" si="566"/>
        <v/>
      </c>
      <c r="Z1847" s="44" t="str">
        <f t="shared" si="553"/>
        <v/>
      </c>
      <c r="AA1847" s="44" t="str">
        <f t="shared" si="567"/>
        <v/>
      </c>
      <c r="AB1847" s="44" t="str">
        <f t="shared" si="568"/>
        <v/>
      </c>
      <c r="AC1847" s="45" t="str">
        <f t="shared" si="569"/>
        <v/>
      </c>
      <c r="AD1847" s="45" t="str">
        <f t="shared" si="570"/>
        <v/>
      </c>
      <c r="AG1847"/>
    </row>
    <row r="1848" spans="1:33" x14ac:dyDescent="0.25">
      <c r="A1848" s="41" t="str">
        <f>IF(B1848=$Z$1,MAX($A$1:A1847)+1,"")</f>
        <v/>
      </c>
      <c r="B1848" s="48" t="s">
        <v>38</v>
      </c>
      <c r="C1848" s="41" t="s">
        <v>506</v>
      </c>
      <c r="D1848" s="49" t="s">
        <v>1566</v>
      </c>
      <c r="E1848" s="50">
        <v>661953</v>
      </c>
      <c r="F1848" s="48" t="s">
        <v>24</v>
      </c>
      <c r="H1848" s="63">
        <f t="shared" si="552"/>
        <v>1847</v>
      </c>
      <c r="I1848" s="63" t="str">
        <f t="shared" si="554"/>
        <v/>
      </c>
      <c r="J1848" s="63" t="str">
        <f t="shared" si="555"/>
        <v/>
      </c>
      <c r="K1848" s="63" t="str">
        <f t="shared" si="556"/>
        <v/>
      </c>
      <c r="L1848" s="63" t="str">
        <f t="shared" si="557"/>
        <v/>
      </c>
      <c r="M1848" s="63" t="str">
        <f t="shared" si="558"/>
        <v/>
      </c>
      <c r="N1848" s="63" t="str">
        <f t="shared" si="559"/>
        <v/>
      </c>
      <c r="P1848" s="44" t="str">
        <f>IF($AB$1="NE","",IF(V1848=$V$1,MAX($P$1:P1847)+1,""))</f>
        <v/>
      </c>
      <c r="Q1848" s="44" t="str">
        <f t="shared" si="560"/>
        <v/>
      </c>
      <c r="R1848" s="44" t="str">
        <f t="shared" si="561"/>
        <v/>
      </c>
      <c r="S1848" s="44" t="str">
        <f t="shared" si="562"/>
        <v/>
      </c>
      <c r="T1848" s="44" t="str">
        <f t="shared" si="563"/>
        <v/>
      </c>
      <c r="U1848" s="44" t="str">
        <f t="shared" si="564"/>
        <v/>
      </c>
      <c r="V1848" s="44" t="str">
        <f t="shared" si="565"/>
        <v/>
      </c>
      <c r="X1848" s="44" t="str">
        <f>IF(AA1848=$AA$1,MAX($X$1:X1847)+1,"")</f>
        <v/>
      </c>
      <c r="Y1848" s="44" t="str">
        <f t="shared" si="566"/>
        <v/>
      </c>
      <c r="Z1848" s="44" t="str">
        <f t="shared" si="553"/>
        <v/>
      </c>
      <c r="AA1848" s="44" t="str">
        <f t="shared" si="567"/>
        <v/>
      </c>
      <c r="AB1848" s="44" t="str">
        <f t="shared" si="568"/>
        <v/>
      </c>
      <c r="AC1848" s="45" t="str">
        <f t="shared" si="569"/>
        <v/>
      </c>
      <c r="AD1848" s="45" t="str">
        <f t="shared" si="570"/>
        <v/>
      </c>
      <c r="AG1848"/>
    </row>
    <row r="1849" spans="1:33" x14ac:dyDescent="0.25">
      <c r="A1849" s="41" t="str">
        <f>IF(B1849=$Z$1,MAX($A$1:A1848)+1,"")</f>
        <v/>
      </c>
      <c r="B1849" s="48" t="s">
        <v>38</v>
      </c>
      <c r="C1849" s="41" t="s">
        <v>506</v>
      </c>
      <c r="D1849" s="49" t="s">
        <v>1567</v>
      </c>
      <c r="E1849" s="50">
        <v>700908</v>
      </c>
      <c r="F1849" s="48" t="s">
        <v>24</v>
      </c>
      <c r="H1849" s="63">
        <f t="shared" si="552"/>
        <v>1848</v>
      </c>
      <c r="I1849" s="63" t="str">
        <f t="shared" si="554"/>
        <v/>
      </c>
      <c r="J1849" s="63" t="str">
        <f t="shared" si="555"/>
        <v/>
      </c>
      <c r="K1849" s="63" t="str">
        <f t="shared" si="556"/>
        <v/>
      </c>
      <c r="L1849" s="63" t="str">
        <f t="shared" si="557"/>
        <v/>
      </c>
      <c r="M1849" s="63" t="str">
        <f t="shared" si="558"/>
        <v/>
      </c>
      <c r="N1849" s="63" t="str">
        <f t="shared" si="559"/>
        <v/>
      </c>
      <c r="P1849" s="44" t="str">
        <f>IF($AB$1="NE","",IF(V1849=$V$1,MAX($P$1:P1848)+1,""))</f>
        <v/>
      </c>
      <c r="Q1849" s="44" t="str">
        <f t="shared" si="560"/>
        <v/>
      </c>
      <c r="R1849" s="44" t="str">
        <f t="shared" si="561"/>
        <v/>
      </c>
      <c r="S1849" s="44" t="str">
        <f t="shared" si="562"/>
        <v/>
      </c>
      <c r="T1849" s="44" t="str">
        <f t="shared" si="563"/>
        <v/>
      </c>
      <c r="U1849" s="44" t="str">
        <f t="shared" si="564"/>
        <v/>
      </c>
      <c r="V1849" s="44" t="str">
        <f t="shared" si="565"/>
        <v/>
      </c>
      <c r="X1849" s="44" t="str">
        <f>IF(AA1849=$AA$1,MAX($X$1:X1848)+1,"")</f>
        <v/>
      </c>
      <c r="Y1849" s="44" t="str">
        <f t="shared" si="566"/>
        <v/>
      </c>
      <c r="Z1849" s="44" t="str">
        <f t="shared" si="553"/>
        <v/>
      </c>
      <c r="AA1849" s="44" t="str">
        <f t="shared" si="567"/>
        <v/>
      </c>
      <c r="AB1849" s="44" t="str">
        <f t="shared" si="568"/>
        <v/>
      </c>
      <c r="AC1849" s="45" t="str">
        <f t="shared" si="569"/>
        <v/>
      </c>
      <c r="AD1849" s="45" t="str">
        <f t="shared" si="570"/>
        <v/>
      </c>
      <c r="AG1849"/>
    </row>
    <row r="1850" spans="1:33" x14ac:dyDescent="0.25">
      <c r="A1850" s="41" t="str">
        <f>IF(B1850=$Z$1,MAX($A$1:A1849)+1,"")</f>
        <v/>
      </c>
      <c r="B1850" s="48" t="s">
        <v>38</v>
      </c>
      <c r="C1850" s="41" t="s">
        <v>506</v>
      </c>
      <c r="D1850" s="49" t="s">
        <v>1568</v>
      </c>
      <c r="E1850" s="50">
        <v>789313</v>
      </c>
      <c r="F1850" s="48" t="s">
        <v>24</v>
      </c>
      <c r="H1850" s="63">
        <f t="shared" si="552"/>
        <v>1849</v>
      </c>
      <c r="I1850" s="63" t="str">
        <f t="shared" si="554"/>
        <v/>
      </c>
      <c r="J1850" s="63" t="str">
        <f t="shared" si="555"/>
        <v/>
      </c>
      <c r="K1850" s="63" t="str">
        <f t="shared" si="556"/>
        <v/>
      </c>
      <c r="L1850" s="63" t="str">
        <f t="shared" si="557"/>
        <v/>
      </c>
      <c r="M1850" s="63" t="str">
        <f t="shared" si="558"/>
        <v/>
      </c>
      <c r="N1850" s="63" t="str">
        <f t="shared" si="559"/>
        <v/>
      </c>
      <c r="P1850" s="44" t="str">
        <f>IF($AB$1="NE","",IF(V1850=$V$1,MAX($P$1:P1849)+1,""))</f>
        <v/>
      </c>
      <c r="Q1850" s="44" t="str">
        <f t="shared" si="560"/>
        <v/>
      </c>
      <c r="R1850" s="44" t="str">
        <f t="shared" si="561"/>
        <v/>
      </c>
      <c r="S1850" s="44" t="str">
        <f t="shared" si="562"/>
        <v/>
      </c>
      <c r="T1850" s="44" t="str">
        <f t="shared" si="563"/>
        <v/>
      </c>
      <c r="U1850" s="44" t="str">
        <f t="shared" si="564"/>
        <v/>
      </c>
      <c r="V1850" s="44" t="str">
        <f t="shared" si="565"/>
        <v/>
      </c>
      <c r="X1850" s="44" t="str">
        <f>IF(AA1850=$AA$1,MAX($X$1:X1849)+1,"")</f>
        <v/>
      </c>
      <c r="Y1850" s="44" t="str">
        <f t="shared" si="566"/>
        <v/>
      </c>
      <c r="Z1850" s="44" t="str">
        <f t="shared" si="553"/>
        <v/>
      </c>
      <c r="AA1850" s="44" t="str">
        <f t="shared" si="567"/>
        <v/>
      </c>
      <c r="AB1850" s="44" t="str">
        <f t="shared" si="568"/>
        <v/>
      </c>
      <c r="AC1850" s="45" t="str">
        <f t="shared" si="569"/>
        <v/>
      </c>
      <c r="AD1850" s="45" t="str">
        <f t="shared" si="570"/>
        <v/>
      </c>
      <c r="AG1850"/>
    </row>
    <row r="1851" spans="1:33" x14ac:dyDescent="0.25">
      <c r="A1851" s="41" t="str">
        <f>IF(B1851=$Z$1,MAX($A$1:A1850)+1,"")</f>
        <v/>
      </c>
      <c r="B1851" s="48" t="s">
        <v>38</v>
      </c>
      <c r="C1851" s="41" t="s">
        <v>506</v>
      </c>
      <c r="D1851" s="49" t="s">
        <v>1569</v>
      </c>
      <c r="E1851" s="50">
        <v>701858</v>
      </c>
      <c r="F1851" s="48" t="s">
        <v>24</v>
      </c>
      <c r="H1851" s="63">
        <f t="shared" si="552"/>
        <v>1850</v>
      </c>
      <c r="I1851" s="63" t="str">
        <f t="shared" si="554"/>
        <v/>
      </c>
      <c r="J1851" s="63" t="str">
        <f t="shared" si="555"/>
        <v/>
      </c>
      <c r="K1851" s="63" t="str">
        <f t="shared" si="556"/>
        <v/>
      </c>
      <c r="L1851" s="63" t="str">
        <f t="shared" si="557"/>
        <v/>
      </c>
      <c r="M1851" s="63" t="str">
        <f t="shared" si="558"/>
        <v/>
      </c>
      <c r="N1851" s="63" t="str">
        <f t="shared" si="559"/>
        <v/>
      </c>
      <c r="P1851" s="44" t="str">
        <f>IF($AB$1="NE","",IF(V1851=$V$1,MAX($P$1:P1850)+1,""))</f>
        <v/>
      </c>
      <c r="Q1851" s="44" t="str">
        <f t="shared" si="560"/>
        <v/>
      </c>
      <c r="R1851" s="44" t="str">
        <f t="shared" si="561"/>
        <v/>
      </c>
      <c r="S1851" s="44" t="str">
        <f t="shared" si="562"/>
        <v/>
      </c>
      <c r="T1851" s="44" t="str">
        <f t="shared" si="563"/>
        <v/>
      </c>
      <c r="U1851" s="44" t="str">
        <f t="shared" si="564"/>
        <v/>
      </c>
      <c r="V1851" s="44" t="str">
        <f t="shared" si="565"/>
        <v/>
      </c>
      <c r="X1851" s="44" t="str">
        <f>IF(AA1851=$AA$1,MAX($X$1:X1850)+1,"")</f>
        <v/>
      </c>
      <c r="Y1851" s="44" t="str">
        <f t="shared" si="566"/>
        <v/>
      </c>
      <c r="Z1851" s="44" t="str">
        <f t="shared" si="553"/>
        <v/>
      </c>
      <c r="AA1851" s="44" t="str">
        <f t="shared" si="567"/>
        <v/>
      </c>
      <c r="AB1851" s="44" t="str">
        <f t="shared" si="568"/>
        <v/>
      </c>
      <c r="AC1851" s="45" t="str">
        <f t="shared" si="569"/>
        <v/>
      </c>
      <c r="AD1851" s="45" t="str">
        <f t="shared" si="570"/>
        <v/>
      </c>
      <c r="AG1851"/>
    </row>
    <row r="1852" spans="1:33" x14ac:dyDescent="0.25">
      <c r="A1852" s="41" t="str">
        <f>IF(B1852=$Z$1,MAX($A$1:A1851)+1,"")</f>
        <v/>
      </c>
      <c r="B1852" s="48" t="s">
        <v>38</v>
      </c>
      <c r="C1852" s="41" t="s">
        <v>506</v>
      </c>
      <c r="D1852" s="49" t="s">
        <v>1570</v>
      </c>
      <c r="E1852" s="50">
        <v>791288</v>
      </c>
      <c r="F1852" s="48" t="s">
        <v>24</v>
      </c>
      <c r="H1852" s="63">
        <f t="shared" si="552"/>
        <v>1851</v>
      </c>
      <c r="I1852" s="63" t="str">
        <f t="shared" si="554"/>
        <v/>
      </c>
      <c r="J1852" s="63" t="str">
        <f t="shared" si="555"/>
        <v/>
      </c>
      <c r="K1852" s="63" t="str">
        <f t="shared" si="556"/>
        <v/>
      </c>
      <c r="L1852" s="63" t="str">
        <f t="shared" si="557"/>
        <v/>
      </c>
      <c r="M1852" s="63" t="str">
        <f t="shared" si="558"/>
        <v/>
      </c>
      <c r="N1852" s="63" t="str">
        <f t="shared" si="559"/>
        <v/>
      </c>
      <c r="P1852" s="44" t="str">
        <f>IF($AB$1="NE","",IF(V1852=$V$1,MAX($P$1:P1851)+1,""))</f>
        <v/>
      </c>
      <c r="Q1852" s="44" t="str">
        <f t="shared" si="560"/>
        <v/>
      </c>
      <c r="R1852" s="44" t="str">
        <f t="shared" si="561"/>
        <v/>
      </c>
      <c r="S1852" s="44" t="str">
        <f t="shared" si="562"/>
        <v/>
      </c>
      <c r="T1852" s="44" t="str">
        <f t="shared" si="563"/>
        <v/>
      </c>
      <c r="U1852" s="44" t="str">
        <f t="shared" si="564"/>
        <v/>
      </c>
      <c r="V1852" s="44" t="str">
        <f t="shared" si="565"/>
        <v/>
      </c>
      <c r="X1852" s="44" t="str">
        <f>IF(AA1852=$AA$1,MAX($X$1:X1851)+1,"")</f>
        <v/>
      </c>
      <c r="Y1852" s="44" t="str">
        <f t="shared" si="566"/>
        <v/>
      </c>
      <c r="Z1852" s="44" t="str">
        <f t="shared" si="553"/>
        <v/>
      </c>
      <c r="AA1852" s="44" t="str">
        <f t="shared" si="567"/>
        <v/>
      </c>
      <c r="AB1852" s="44" t="str">
        <f t="shared" si="568"/>
        <v/>
      </c>
      <c r="AC1852" s="45" t="str">
        <f t="shared" si="569"/>
        <v/>
      </c>
      <c r="AD1852" s="45" t="str">
        <f t="shared" si="570"/>
        <v/>
      </c>
      <c r="AG1852"/>
    </row>
    <row r="1853" spans="1:33" x14ac:dyDescent="0.25">
      <c r="A1853" s="41" t="str">
        <f>IF(B1853=$Z$1,MAX($A$1:A1852)+1,"")</f>
        <v/>
      </c>
      <c r="B1853" s="48" t="s">
        <v>38</v>
      </c>
      <c r="C1853" s="41" t="s">
        <v>506</v>
      </c>
      <c r="D1853" s="49" t="s">
        <v>507</v>
      </c>
      <c r="E1853" s="50">
        <v>631345</v>
      </c>
      <c r="F1853" s="48" t="s">
        <v>1734</v>
      </c>
      <c r="H1853" s="63">
        <f t="shared" si="552"/>
        <v>1852</v>
      </c>
      <c r="I1853" s="63" t="str">
        <f t="shared" si="554"/>
        <v/>
      </c>
      <c r="J1853" s="63" t="str">
        <f t="shared" si="555"/>
        <v/>
      </c>
      <c r="K1853" s="63" t="str">
        <f t="shared" si="556"/>
        <v/>
      </c>
      <c r="L1853" s="63" t="str">
        <f t="shared" si="557"/>
        <v/>
      </c>
      <c r="M1853" s="63" t="str">
        <f t="shared" si="558"/>
        <v/>
      </c>
      <c r="N1853" s="63" t="str">
        <f t="shared" si="559"/>
        <v/>
      </c>
      <c r="P1853" s="44" t="str">
        <f>IF($AB$1="NE","",IF(V1853=$V$1,MAX($P$1:P1852)+1,""))</f>
        <v/>
      </c>
      <c r="Q1853" s="44" t="str">
        <f t="shared" si="560"/>
        <v/>
      </c>
      <c r="R1853" s="44" t="str">
        <f t="shared" si="561"/>
        <v/>
      </c>
      <c r="S1853" s="44" t="str">
        <f t="shared" si="562"/>
        <v/>
      </c>
      <c r="T1853" s="44" t="str">
        <f t="shared" si="563"/>
        <v/>
      </c>
      <c r="U1853" s="44" t="str">
        <f t="shared" si="564"/>
        <v/>
      </c>
      <c r="V1853" s="44" t="str">
        <f t="shared" si="565"/>
        <v/>
      </c>
      <c r="X1853" s="44" t="str">
        <f>IF(AA1853=$AA$1,MAX($X$1:X1852)+1,"")</f>
        <v/>
      </c>
      <c r="Y1853" s="44" t="str">
        <f t="shared" si="566"/>
        <v/>
      </c>
      <c r="Z1853" s="44" t="str">
        <f t="shared" si="553"/>
        <v/>
      </c>
      <c r="AA1853" s="44" t="str">
        <f t="shared" si="567"/>
        <v/>
      </c>
      <c r="AB1853" s="44" t="str">
        <f t="shared" si="568"/>
        <v/>
      </c>
      <c r="AC1853" s="45" t="str">
        <f t="shared" si="569"/>
        <v/>
      </c>
      <c r="AD1853" s="45" t="str">
        <f t="shared" si="570"/>
        <v/>
      </c>
      <c r="AG1853"/>
    </row>
    <row r="1854" spans="1:33" x14ac:dyDescent="0.25">
      <c r="A1854" s="41" t="str">
        <f>IF(B1854=$Z$1,MAX($A$1:A1853)+1,"")</f>
        <v/>
      </c>
      <c r="B1854" s="48" t="s">
        <v>38</v>
      </c>
      <c r="C1854" s="41" t="s">
        <v>506</v>
      </c>
      <c r="D1854" s="49" t="s">
        <v>508</v>
      </c>
      <c r="E1854" s="50">
        <v>667579</v>
      </c>
      <c r="F1854" s="48" t="s">
        <v>1734</v>
      </c>
      <c r="H1854" s="63">
        <f t="shared" si="552"/>
        <v>1853</v>
      </c>
      <c r="I1854" s="63" t="str">
        <f t="shared" si="554"/>
        <v/>
      </c>
      <c r="J1854" s="63" t="str">
        <f t="shared" si="555"/>
        <v/>
      </c>
      <c r="K1854" s="63" t="str">
        <f t="shared" si="556"/>
        <v/>
      </c>
      <c r="L1854" s="63" t="str">
        <f t="shared" si="557"/>
        <v/>
      </c>
      <c r="M1854" s="63" t="str">
        <f t="shared" si="558"/>
        <v/>
      </c>
      <c r="N1854" s="63" t="str">
        <f t="shared" si="559"/>
        <v/>
      </c>
      <c r="P1854" s="44" t="str">
        <f>IF($AB$1="NE","",IF(V1854=$V$1,MAX($P$1:P1853)+1,""))</f>
        <v/>
      </c>
      <c r="Q1854" s="44" t="str">
        <f t="shared" si="560"/>
        <v/>
      </c>
      <c r="R1854" s="44" t="str">
        <f t="shared" si="561"/>
        <v/>
      </c>
      <c r="S1854" s="44" t="str">
        <f t="shared" si="562"/>
        <v/>
      </c>
      <c r="T1854" s="44" t="str">
        <f t="shared" si="563"/>
        <v/>
      </c>
      <c r="U1854" s="44" t="str">
        <f t="shared" si="564"/>
        <v/>
      </c>
      <c r="V1854" s="44" t="str">
        <f t="shared" si="565"/>
        <v/>
      </c>
      <c r="X1854" s="44" t="str">
        <f>IF(AA1854=$AA$1,MAX($X$1:X1853)+1,"")</f>
        <v/>
      </c>
      <c r="Y1854" s="44" t="str">
        <f t="shared" si="566"/>
        <v/>
      </c>
      <c r="Z1854" s="44" t="str">
        <f t="shared" si="553"/>
        <v/>
      </c>
      <c r="AA1854" s="44" t="str">
        <f t="shared" si="567"/>
        <v/>
      </c>
      <c r="AB1854" s="44" t="str">
        <f t="shared" si="568"/>
        <v/>
      </c>
      <c r="AC1854" s="45" t="str">
        <f t="shared" si="569"/>
        <v/>
      </c>
      <c r="AD1854" s="45" t="str">
        <f t="shared" si="570"/>
        <v/>
      </c>
      <c r="AG1854"/>
    </row>
    <row r="1855" spans="1:33" x14ac:dyDescent="0.25">
      <c r="A1855" s="41" t="str">
        <f>IF(B1855=$Z$1,MAX($A$1:A1854)+1,"")</f>
        <v/>
      </c>
      <c r="B1855" s="48" t="s">
        <v>38</v>
      </c>
      <c r="C1855" s="41" t="s">
        <v>506</v>
      </c>
      <c r="D1855" s="49" t="s">
        <v>511</v>
      </c>
      <c r="E1855" s="50">
        <v>686247</v>
      </c>
      <c r="F1855" s="48" t="s">
        <v>1734</v>
      </c>
      <c r="H1855" s="63">
        <f t="shared" si="552"/>
        <v>1854</v>
      </c>
      <c r="I1855" s="63" t="str">
        <f t="shared" si="554"/>
        <v/>
      </c>
      <c r="J1855" s="63" t="str">
        <f t="shared" si="555"/>
        <v/>
      </c>
      <c r="K1855" s="63" t="str">
        <f t="shared" si="556"/>
        <v/>
      </c>
      <c r="L1855" s="63" t="str">
        <f t="shared" si="557"/>
        <v/>
      </c>
      <c r="M1855" s="63" t="str">
        <f t="shared" si="558"/>
        <v/>
      </c>
      <c r="N1855" s="63" t="str">
        <f t="shared" si="559"/>
        <v/>
      </c>
      <c r="P1855" s="44" t="str">
        <f>IF($AB$1="NE","",IF(V1855=$V$1,MAX($P$1:P1854)+1,""))</f>
        <v/>
      </c>
      <c r="Q1855" s="44" t="str">
        <f t="shared" si="560"/>
        <v/>
      </c>
      <c r="R1855" s="44" t="str">
        <f t="shared" si="561"/>
        <v/>
      </c>
      <c r="S1855" s="44" t="str">
        <f t="shared" si="562"/>
        <v/>
      </c>
      <c r="T1855" s="44" t="str">
        <f t="shared" si="563"/>
        <v/>
      </c>
      <c r="U1855" s="44" t="str">
        <f t="shared" si="564"/>
        <v/>
      </c>
      <c r="V1855" s="44" t="str">
        <f t="shared" si="565"/>
        <v/>
      </c>
      <c r="X1855" s="44" t="str">
        <f>IF(AA1855=$AA$1,MAX($X$1:X1854)+1,"")</f>
        <v/>
      </c>
      <c r="Y1855" s="44" t="str">
        <f t="shared" si="566"/>
        <v/>
      </c>
      <c r="Z1855" s="44" t="str">
        <f t="shared" si="553"/>
        <v/>
      </c>
      <c r="AA1855" s="44" t="str">
        <f t="shared" si="567"/>
        <v/>
      </c>
      <c r="AB1855" s="44" t="str">
        <f t="shared" si="568"/>
        <v/>
      </c>
      <c r="AC1855" s="45" t="str">
        <f t="shared" si="569"/>
        <v/>
      </c>
      <c r="AD1855" s="45" t="str">
        <f t="shared" si="570"/>
        <v/>
      </c>
      <c r="AG1855"/>
    </row>
    <row r="1856" spans="1:33" x14ac:dyDescent="0.25">
      <c r="A1856" s="41" t="str">
        <f>IF(B1856=$Z$1,MAX($A$1:A1855)+1,"")</f>
        <v/>
      </c>
      <c r="B1856" s="48" t="s">
        <v>38</v>
      </c>
      <c r="C1856" s="41" t="s">
        <v>506</v>
      </c>
      <c r="D1856" s="49" t="s">
        <v>513</v>
      </c>
      <c r="E1856" s="50">
        <v>704521</v>
      </c>
      <c r="F1856" s="48" t="s">
        <v>1734</v>
      </c>
      <c r="H1856" s="63">
        <f t="shared" si="552"/>
        <v>1855</v>
      </c>
      <c r="I1856" s="63" t="str">
        <f t="shared" si="554"/>
        <v/>
      </c>
      <c r="J1856" s="63" t="str">
        <f t="shared" si="555"/>
        <v/>
      </c>
      <c r="K1856" s="63" t="str">
        <f t="shared" si="556"/>
        <v/>
      </c>
      <c r="L1856" s="63" t="str">
        <f t="shared" si="557"/>
        <v/>
      </c>
      <c r="M1856" s="63" t="str">
        <f t="shared" si="558"/>
        <v/>
      </c>
      <c r="N1856" s="63" t="str">
        <f t="shared" si="559"/>
        <v/>
      </c>
      <c r="P1856" s="44" t="str">
        <f>IF($AB$1="NE","",IF(V1856=$V$1,MAX($P$1:P1855)+1,""))</f>
        <v/>
      </c>
      <c r="Q1856" s="44" t="str">
        <f t="shared" si="560"/>
        <v/>
      </c>
      <c r="R1856" s="44" t="str">
        <f t="shared" si="561"/>
        <v/>
      </c>
      <c r="S1856" s="44" t="str">
        <f t="shared" si="562"/>
        <v/>
      </c>
      <c r="T1856" s="44" t="str">
        <f t="shared" si="563"/>
        <v/>
      </c>
      <c r="U1856" s="44" t="str">
        <f t="shared" si="564"/>
        <v/>
      </c>
      <c r="V1856" s="44" t="str">
        <f t="shared" si="565"/>
        <v/>
      </c>
      <c r="X1856" s="44" t="str">
        <f>IF(AA1856=$AA$1,MAX($X$1:X1855)+1,"")</f>
        <v/>
      </c>
      <c r="Y1856" s="44" t="str">
        <f t="shared" si="566"/>
        <v/>
      </c>
      <c r="Z1856" s="44" t="str">
        <f t="shared" si="553"/>
        <v/>
      </c>
      <c r="AA1856" s="44" t="str">
        <f t="shared" si="567"/>
        <v/>
      </c>
      <c r="AB1856" s="44" t="str">
        <f t="shared" si="568"/>
        <v/>
      </c>
      <c r="AC1856" s="45" t="str">
        <f t="shared" si="569"/>
        <v/>
      </c>
      <c r="AD1856" s="45" t="str">
        <f t="shared" si="570"/>
        <v/>
      </c>
      <c r="AG1856"/>
    </row>
    <row r="1857" spans="1:33" x14ac:dyDescent="0.25">
      <c r="A1857" s="41" t="str">
        <f>IF(B1857=$Z$1,MAX($A$1:A1856)+1,"")</f>
        <v/>
      </c>
      <c r="B1857" s="48" t="s">
        <v>38</v>
      </c>
      <c r="C1857" s="41" t="s">
        <v>506</v>
      </c>
      <c r="D1857" s="49" t="s">
        <v>514</v>
      </c>
      <c r="E1857" s="50">
        <v>704539</v>
      </c>
      <c r="F1857" s="48" t="s">
        <v>1734</v>
      </c>
      <c r="H1857" s="63">
        <f t="shared" si="552"/>
        <v>1856</v>
      </c>
      <c r="I1857" s="63" t="str">
        <f t="shared" si="554"/>
        <v/>
      </c>
      <c r="J1857" s="63" t="str">
        <f t="shared" si="555"/>
        <v/>
      </c>
      <c r="K1857" s="63" t="str">
        <f t="shared" si="556"/>
        <v/>
      </c>
      <c r="L1857" s="63" t="str">
        <f t="shared" si="557"/>
        <v/>
      </c>
      <c r="M1857" s="63" t="str">
        <f t="shared" si="558"/>
        <v/>
      </c>
      <c r="N1857" s="63" t="str">
        <f t="shared" si="559"/>
        <v/>
      </c>
      <c r="P1857" s="44" t="str">
        <f>IF($AB$1="NE","",IF(V1857=$V$1,MAX($P$1:P1856)+1,""))</f>
        <v/>
      </c>
      <c r="Q1857" s="44" t="str">
        <f t="shared" si="560"/>
        <v/>
      </c>
      <c r="R1857" s="44" t="str">
        <f t="shared" si="561"/>
        <v/>
      </c>
      <c r="S1857" s="44" t="str">
        <f t="shared" si="562"/>
        <v/>
      </c>
      <c r="T1857" s="44" t="str">
        <f t="shared" si="563"/>
        <v/>
      </c>
      <c r="U1857" s="44" t="str">
        <f t="shared" si="564"/>
        <v/>
      </c>
      <c r="V1857" s="44" t="str">
        <f t="shared" si="565"/>
        <v/>
      </c>
      <c r="X1857" s="44" t="str">
        <f>IF(AA1857=$AA$1,MAX($X$1:X1856)+1,"")</f>
        <v/>
      </c>
      <c r="Y1857" s="44" t="str">
        <f t="shared" si="566"/>
        <v/>
      </c>
      <c r="Z1857" s="44" t="str">
        <f t="shared" si="553"/>
        <v/>
      </c>
      <c r="AA1857" s="44" t="str">
        <f t="shared" si="567"/>
        <v/>
      </c>
      <c r="AB1857" s="44" t="str">
        <f t="shared" si="568"/>
        <v/>
      </c>
      <c r="AC1857" s="45" t="str">
        <f t="shared" si="569"/>
        <v/>
      </c>
      <c r="AD1857" s="45" t="str">
        <f t="shared" si="570"/>
        <v/>
      </c>
      <c r="AG1857"/>
    </row>
    <row r="1858" spans="1:33" x14ac:dyDescent="0.25">
      <c r="A1858" s="41" t="str">
        <f>IF(B1858=$Z$1,MAX($A$1:A1857)+1,"")</f>
        <v/>
      </c>
      <c r="B1858" s="48" t="s">
        <v>38</v>
      </c>
      <c r="C1858" s="41" t="s">
        <v>506</v>
      </c>
      <c r="D1858" s="49" t="s">
        <v>518</v>
      </c>
      <c r="E1858" s="50">
        <v>774120</v>
      </c>
      <c r="F1858" s="48" t="s">
        <v>1734</v>
      </c>
      <c r="H1858" s="63">
        <f t="shared" si="552"/>
        <v>1857</v>
      </c>
      <c r="I1858" s="63" t="str">
        <f t="shared" si="554"/>
        <v/>
      </c>
      <c r="J1858" s="63" t="str">
        <f t="shared" si="555"/>
        <v/>
      </c>
      <c r="K1858" s="63" t="str">
        <f t="shared" si="556"/>
        <v/>
      </c>
      <c r="L1858" s="63" t="str">
        <f t="shared" si="557"/>
        <v/>
      </c>
      <c r="M1858" s="63" t="str">
        <f t="shared" si="558"/>
        <v/>
      </c>
      <c r="N1858" s="63" t="str">
        <f t="shared" si="559"/>
        <v/>
      </c>
      <c r="P1858" s="44" t="str">
        <f>IF($AB$1="NE","",IF(V1858=$V$1,MAX($P$1:P1857)+1,""))</f>
        <v/>
      </c>
      <c r="Q1858" s="44" t="str">
        <f t="shared" si="560"/>
        <v/>
      </c>
      <c r="R1858" s="44" t="str">
        <f t="shared" si="561"/>
        <v/>
      </c>
      <c r="S1858" s="44" t="str">
        <f t="shared" si="562"/>
        <v/>
      </c>
      <c r="T1858" s="44" t="str">
        <f t="shared" si="563"/>
        <v/>
      </c>
      <c r="U1858" s="44" t="str">
        <f t="shared" si="564"/>
        <v/>
      </c>
      <c r="V1858" s="44" t="str">
        <f t="shared" si="565"/>
        <v/>
      </c>
      <c r="X1858" s="44" t="str">
        <f>IF(AA1858=$AA$1,MAX($X$1:X1857)+1,"")</f>
        <v/>
      </c>
      <c r="Y1858" s="44" t="str">
        <f t="shared" si="566"/>
        <v/>
      </c>
      <c r="Z1858" s="44" t="str">
        <f t="shared" si="553"/>
        <v/>
      </c>
      <c r="AA1858" s="44" t="str">
        <f t="shared" si="567"/>
        <v/>
      </c>
      <c r="AB1858" s="44" t="str">
        <f t="shared" si="568"/>
        <v/>
      </c>
      <c r="AC1858" s="45" t="str">
        <f t="shared" si="569"/>
        <v/>
      </c>
      <c r="AD1858" s="45" t="str">
        <f t="shared" si="570"/>
        <v/>
      </c>
      <c r="AG1858"/>
    </row>
    <row r="1859" spans="1:33" x14ac:dyDescent="0.25">
      <c r="A1859" s="41" t="str">
        <f>IF(B1859=$Z$1,MAX($A$1:A1858)+1,"")</f>
        <v/>
      </c>
      <c r="B1859" s="48" t="s">
        <v>38</v>
      </c>
      <c r="C1859" s="41" t="s">
        <v>506</v>
      </c>
      <c r="D1859" s="49" t="s">
        <v>521</v>
      </c>
      <c r="E1859" s="50">
        <v>774138</v>
      </c>
      <c r="F1859" s="48" t="s">
        <v>1734</v>
      </c>
      <c r="H1859" s="63">
        <f t="shared" ref="H1859:H1922" si="571">IF($T$1="ANO",H1858+1,"")</f>
        <v>1858</v>
      </c>
      <c r="I1859" s="63" t="str">
        <f t="shared" si="554"/>
        <v/>
      </c>
      <c r="J1859" s="63" t="str">
        <f t="shared" si="555"/>
        <v/>
      </c>
      <c r="K1859" s="63" t="str">
        <f t="shared" si="556"/>
        <v/>
      </c>
      <c r="L1859" s="63" t="str">
        <f t="shared" si="557"/>
        <v/>
      </c>
      <c r="M1859" s="63" t="str">
        <f t="shared" si="558"/>
        <v/>
      </c>
      <c r="N1859" s="63" t="str">
        <f t="shared" si="559"/>
        <v/>
      </c>
      <c r="P1859" s="44" t="str">
        <f>IF($AB$1="NE","",IF(V1859=$V$1,MAX($P$1:P1858)+1,""))</f>
        <v/>
      </c>
      <c r="Q1859" s="44" t="str">
        <f t="shared" si="560"/>
        <v/>
      </c>
      <c r="R1859" s="44" t="str">
        <f t="shared" si="561"/>
        <v/>
      </c>
      <c r="S1859" s="44" t="str">
        <f t="shared" si="562"/>
        <v/>
      </c>
      <c r="T1859" s="44" t="str">
        <f t="shared" si="563"/>
        <v/>
      </c>
      <c r="U1859" s="44" t="str">
        <f t="shared" si="564"/>
        <v/>
      </c>
      <c r="V1859" s="44" t="str">
        <f t="shared" si="565"/>
        <v/>
      </c>
      <c r="X1859" s="44" t="str">
        <f>IF(AA1859=$AA$1,MAX($X$1:X1858)+1,"")</f>
        <v/>
      </c>
      <c r="Y1859" s="44" t="str">
        <f t="shared" si="566"/>
        <v/>
      </c>
      <c r="Z1859" s="44" t="str">
        <f t="shared" ref="Z1859:Z1922" si="572">IF(Y1859="","",LOOKUP(Y1859,$A$2:$A$10000,$B$2:$B$10000))</f>
        <v/>
      </c>
      <c r="AA1859" s="44" t="str">
        <f t="shared" si="567"/>
        <v/>
      </c>
      <c r="AB1859" s="44" t="str">
        <f t="shared" si="568"/>
        <v/>
      </c>
      <c r="AC1859" s="45" t="str">
        <f t="shared" si="569"/>
        <v/>
      </c>
      <c r="AD1859" s="45" t="str">
        <f t="shared" si="570"/>
        <v/>
      </c>
      <c r="AG1859"/>
    </row>
    <row r="1860" spans="1:33" x14ac:dyDescent="0.25">
      <c r="A1860" s="41" t="str">
        <f>IF(B1860=$Z$1,MAX($A$1:A1859)+1,"")</f>
        <v/>
      </c>
      <c r="B1860" s="48" t="s">
        <v>38</v>
      </c>
      <c r="C1860" s="41" t="s">
        <v>1571</v>
      </c>
      <c r="D1860" s="49" t="s">
        <v>1572</v>
      </c>
      <c r="E1860" s="50">
        <v>614181</v>
      </c>
      <c r="F1860" s="48" t="s">
        <v>24</v>
      </c>
      <c r="H1860" s="63">
        <f t="shared" si="571"/>
        <v>1859</v>
      </c>
      <c r="I1860" s="63" t="str">
        <f t="shared" si="554"/>
        <v/>
      </c>
      <c r="J1860" s="63" t="str">
        <f t="shared" si="555"/>
        <v/>
      </c>
      <c r="K1860" s="63" t="str">
        <f t="shared" si="556"/>
        <v/>
      </c>
      <c r="L1860" s="63" t="str">
        <f t="shared" si="557"/>
        <v/>
      </c>
      <c r="M1860" s="63" t="str">
        <f t="shared" si="558"/>
        <v/>
      </c>
      <c r="N1860" s="63" t="str">
        <f t="shared" si="559"/>
        <v/>
      </c>
      <c r="P1860" s="44" t="str">
        <f>IF($AB$1="NE","",IF(V1860=$V$1,MAX($P$1:P1859)+1,""))</f>
        <v/>
      </c>
      <c r="Q1860" s="44" t="str">
        <f t="shared" si="560"/>
        <v/>
      </c>
      <c r="R1860" s="44" t="str">
        <f t="shared" si="561"/>
        <v/>
      </c>
      <c r="S1860" s="44" t="str">
        <f t="shared" si="562"/>
        <v/>
      </c>
      <c r="T1860" s="44" t="str">
        <f t="shared" si="563"/>
        <v/>
      </c>
      <c r="U1860" s="44" t="str">
        <f t="shared" si="564"/>
        <v/>
      </c>
      <c r="V1860" s="44" t="str">
        <f t="shared" si="565"/>
        <v/>
      </c>
      <c r="X1860" s="44" t="str">
        <f>IF(AA1860=$AA$1,MAX($X$1:X1859)+1,"")</f>
        <v/>
      </c>
      <c r="Y1860" s="44" t="str">
        <f t="shared" si="566"/>
        <v/>
      </c>
      <c r="Z1860" s="44" t="str">
        <f t="shared" si="572"/>
        <v/>
      </c>
      <c r="AA1860" s="44" t="str">
        <f t="shared" si="567"/>
        <v/>
      </c>
      <c r="AB1860" s="44" t="str">
        <f t="shared" si="568"/>
        <v/>
      </c>
      <c r="AC1860" s="45" t="str">
        <f t="shared" si="569"/>
        <v/>
      </c>
      <c r="AD1860" s="45" t="str">
        <f t="shared" si="570"/>
        <v/>
      </c>
      <c r="AG1860"/>
    </row>
    <row r="1861" spans="1:33" x14ac:dyDescent="0.25">
      <c r="A1861" s="41" t="str">
        <f>IF(B1861=$Z$1,MAX($A$1:A1860)+1,"")</f>
        <v/>
      </c>
      <c r="B1861" s="48" t="s">
        <v>38</v>
      </c>
      <c r="C1861" s="41" t="s">
        <v>1571</v>
      </c>
      <c r="D1861" s="49" t="s">
        <v>1573</v>
      </c>
      <c r="E1861" s="50">
        <v>787981</v>
      </c>
      <c r="F1861" s="48" t="s">
        <v>24</v>
      </c>
      <c r="H1861" s="63">
        <f t="shared" si="571"/>
        <v>1860</v>
      </c>
      <c r="I1861" s="63" t="str">
        <f t="shared" si="554"/>
        <v/>
      </c>
      <c r="J1861" s="63" t="str">
        <f t="shared" si="555"/>
        <v/>
      </c>
      <c r="K1861" s="63" t="str">
        <f t="shared" si="556"/>
        <v/>
      </c>
      <c r="L1861" s="63" t="str">
        <f t="shared" si="557"/>
        <v/>
      </c>
      <c r="M1861" s="63" t="str">
        <f t="shared" si="558"/>
        <v/>
      </c>
      <c r="N1861" s="63" t="str">
        <f t="shared" si="559"/>
        <v/>
      </c>
      <c r="P1861" s="44" t="str">
        <f>IF($AB$1="NE","",IF(V1861=$V$1,MAX($P$1:P1860)+1,""))</f>
        <v/>
      </c>
      <c r="Q1861" s="44" t="str">
        <f t="shared" si="560"/>
        <v/>
      </c>
      <c r="R1861" s="44" t="str">
        <f t="shared" si="561"/>
        <v/>
      </c>
      <c r="S1861" s="44" t="str">
        <f t="shared" si="562"/>
        <v/>
      </c>
      <c r="T1861" s="44" t="str">
        <f t="shared" si="563"/>
        <v/>
      </c>
      <c r="U1861" s="44" t="str">
        <f t="shared" si="564"/>
        <v/>
      </c>
      <c r="V1861" s="44" t="str">
        <f t="shared" si="565"/>
        <v/>
      </c>
      <c r="X1861" s="44" t="str">
        <f>IF(AA1861=$AA$1,MAX($X$1:X1860)+1,"")</f>
        <v/>
      </c>
      <c r="Y1861" s="44" t="str">
        <f t="shared" si="566"/>
        <v/>
      </c>
      <c r="Z1861" s="44" t="str">
        <f t="shared" si="572"/>
        <v/>
      </c>
      <c r="AA1861" s="44" t="str">
        <f t="shared" si="567"/>
        <v/>
      </c>
      <c r="AB1861" s="44" t="str">
        <f t="shared" si="568"/>
        <v/>
      </c>
      <c r="AC1861" s="45" t="str">
        <f t="shared" si="569"/>
        <v/>
      </c>
      <c r="AD1861" s="45" t="str">
        <f t="shared" si="570"/>
        <v/>
      </c>
      <c r="AG1861"/>
    </row>
    <row r="1862" spans="1:33" x14ac:dyDescent="0.25">
      <c r="A1862" s="41" t="str">
        <f>IF(B1862=$Z$1,MAX($A$1:A1861)+1,"")</f>
        <v/>
      </c>
      <c r="B1862" s="48" t="s">
        <v>38</v>
      </c>
      <c r="C1862" s="41" t="s">
        <v>1571</v>
      </c>
      <c r="D1862" s="49" t="s">
        <v>1574</v>
      </c>
      <c r="E1862" s="50">
        <v>604771</v>
      </c>
      <c r="F1862" s="48" t="s">
        <v>24</v>
      </c>
      <c r="H1862" s="63">
        <f t="shared" si="571"/>
        <v>1861</v>
      </c>
      <c r="I1862" s="63" t="str">
        <f t="shared" si="554"/>
        <v/>
      </c>
      <c r="J1862" s="63" t="str">
        <f t="shared" si="555"/>
        <v/>
      </c>
      <c r="K1862" s="63" t="str">
        <f t="shared" si="556"/>
        <v/>
      </c>
      <c r="L1862" s="63" t="str">
        <f t="shared" si="557"/>
        <v/>
      </c>
      <c r="M1862" s="63" t="str">
        <f t="shared" si="558"/>
        <v/>
      </c>
      <c r="N1862" s="63" t="str">
        <f t="shared" si="559"/>
        <v/>
      </c>
      <c r="P1862" s="44" t="str">
        <f>IF($AB$1="NE","",IF(V1862=$V$1,MAX($P$1:P1861)+1,""))</f>
        <v/>
      </c>
      <c r="Q1862" s="44" t="str">
        <f t="shared" si="560"/>
        <v/>
      </c>
      <c r="R1862" s="44" t="str">
        <f t="shared" si="561"/>
        <v/>
      </c>
      <c r="S1862" s="44" t="str">
        <f t="shared" si="562"/>
        <v/>
      </c>
      <c r="T1862" s="44" t="str">
        <f t="shared" si="563"/>
        <v/>
      </c>
      <c r="U1862" s="44" t="str">
        <f t="shared" si="564"/>
        <v/>
      </c>
      <c r="V1862" s="44" t="str">
        <f t="shared" si="565"/>
        <v/>
      </c>
      <c r="X1862" s="44" t="str">
        <f>IF(AA1862=$AA$1,MAX($X$1:X1861)+1,"")</f>
        <v/>
      </c>
      <c r="Y1862" s="44" t="str">
        <f t="shared" si="566"/>
        <v/>
      </c>
      <c r="Z1862" s="44" t="str">
        <f t="shared" si="572"/>
        <v/>
      </c>
      <c r="AA1862" s="44" t="str">
        <f t="shared" si="567"/>
        <v/>
      </c>
      <c r="AB1862" s="44" t="str">
        <f t="shared" si="568"/>
        <v/>
      </c>
      <c r="AC1862" s="45" t="str">
        <f t="shared" si="569"/>
        <v/>
      </c>
      <c r="AD1862" s="45" t="str">
        <f t="shared" si="570"/>
        <v/>
      </c>
      <c r="AG1862"/>
    </row>
    <row r="1863" spans="1:33" x14ac:dyDescent="0.25">
      <c r="A1863" s="41" t="str">
        <f>IF(B1863=$Z$1,MAX($A$1:A1862)+1,"")</f>
        <v/>
      </c>
      <c r="B1863" s="48" t="s">
        <v>38</v>
      </c>
      <c r="C1863" s="41" t="s">
        <v>523</v>
      </c>
      <c r="D1863" s="49" t="s">
        <v>1575</v>
      </c>
      <c r="E1863" s="50">
        <v>631302</v>
      </c>
      <c r="F1863" s="48" t="s">
        <v>24</v>
      </c>
      <c r="H1863" s="63">
        <f t="shared" si="571"/>
        <v>1862</v>
      </c>
      <c r="I1863" s="63" t="str">
        <f t="shared" si="554"/>
        <v/>
      </c>
      <c r="J1863" s="63" t="str">
        <f t="shared" si="555"/>
        <v/>
      </c>
      <c r="K1863" s="63" t="str">
        <f t="shared" si="556"/>
        <v/>
      </c>
      <c r="L1863" s="63" t="str">
        <f t="shared" si="557"/>
        <v/>
      </c>
      <c r="M1863" s="63" t="str">
        <f t="shared" si="558"/>
        <v/>
      </c>
      <c r="N1863" s="63" t="str">
        <f t="shared" si="559"/>
        <v/>
      </c>
      <c r="P1863" s="44" t="str">
        <f>IF($AB$1="NE","",IF(V1863=$V$1,MAX($P$1:P1862)+1,""))</f>
        <v/>
      </c>
      <c r="Q1863" s="44" t="str">
        <f t="shared" si="560"/>
        <v/>
      </c>
      <c r="R1863" s="44" t="str">
        <f t="shared" si="561"/>
        <v/>
      </c>
      <c r="S1863" s="44" t="str">
        <f t="shared" si="562"/>
        <v/>
      </c>
      <c r="T1863" s="44" t="str">
        <f t="shared" si="563"/>
        <v/>
      </c>
      <c r="U1863" s="44" t="str">
        <f t="shared" si="564"/>
        <v/>
      </c>
      <c r="V1863" s="44" t="str">
        <f t="shared" si="565"/>
        <v/>
      </c>
      <c r="X1863" s="44" t="str">
        <f>IF(AA1863=$AA$1,MAX($X$1:X1862)+1,"")</f>
        <v/>
      </c>
      <c r="Y1863" s="44" t="str">
        <f t="shared" si="566"/>
        <v/>
      </c>
      <c r="Z1863" s="44" t="str">
        <f t="shared" si="572"/>
        <v/>
      </c>
      <c r="AA1863" s="44" t="str">
        <f t="shared" si="567"/>
        <v/>
      </c>
      <c r="AB1863" s="44" t="str">
        <f t="shared" si="568"/>
        <v/>
      </c>
      <c r="AC1863" s="45" t="str">
        <f t="shared" si="569"/>
        <v/>
      </c>
      <c r="AD1863" s="45" t="str">
        <f t="shared" si="570"/>
        <v/>
      </c>
      <c r="AG1863"/>
    </row>
    <row r="1864" spans="1:33" x14ac:dyDescent="0.25">
      <c r="A1864" s="41" t="str">
        <f>IF(B1864=$Z$1,MAX($A$1:A1863)+1,"")</f>
        <v/>
      </c>
      <c r="B1864" s="48" t="s">
        <v>38</v>
      </c>
      <c r="C1864" s="41" t="s">
        <v>523</v>
      </c>
      <c r="D1864" s="49" t="s">
        <v>1577</v>
      </c>
      <c r="E1864" s="50">
        <v>666548</v>
      </c>
      <c r="F1864" s="48" t="s">
        <v>24</v>
      </c>
      <c r="H1864" s="63">
        <f t="shared" si="571"/>
        <v>1863</v>
      </c>
      <c r="I1864" s="63" t="str">
        <f t="shared" si="554"/>
        <v/>
      </c>
      <c r="J1864" s="63" t="str">
        <f t="shared" si="555"/>
        <v/>
      </c>
      <c r="K1864" s="63" t="str">
        <f t="shared" si="556"/>
        <v/>
      </c>
      <c r="L1864" s="63" t="str">
        <f t="shared" si="557"/>
        <v/>
      </c>
      <c r="M1864" s="63" t="str">
        <f t="shared" si="558"/>
        <v/>
      </c>
      <c r="N1864" s="63" t="str">
        <f t="shared" si="559"/>
        <v/>
      </c>
      <c r="P1864" s="44" t="str">
        <f>IF($AB$1="NE","",IF(V1864=$V$1,MAX($P$1:P1863)+1,""))</f>
        <v/>
      </c>
      <c r="Q1864" s="44" t="str">
        <f t="shared" si="560"/>
        <v/>
      </c>
      <c r="R1864" s="44" t="str">
        <f t="shared" si="561"/>
        <v/>
      </c>
      <c r="S1864" s="44" t="str">
        <f t="shared" si="562"/>
        <v/>
      </c>
      <c r="T1864" s="44" t="str">
        <f t="shared" si="563"/>
        <v/>
      </c>
      <c r="U1864" s="44" t="str">
        <f t="shared" si="564"/>
        <v/>
      </c>
      <c r="V1864" s="44" t="str">
        <f t="shared" si="565"/>
        <v/>
      </c>
      <c r="X1864" s="44" t="str">
        <f>IF(AA1864=$AA$1,MAX($X$1:X1863)+1,"")</f>
        <v/>
      </c>
      <c r="Y1864" s="44" t="str">
        <f t="shared" si="566"/>
        <v/>
      </c>
      <c r="Z1864" s="44" t="str">
        <f t="shared" si="572"/>
        <v/>
      </c>
      <c r="AA1864" s="44" t="str">
        <f t="shared" si="567"/>
        <v/>
      </c>
      <c r="AB1864" s="44" t="str">
        <f t="shared" si="568"/>
        <v/>
      </c>
      <c r="AC1864" s="45" t="str">
        <f t="shared" si="569"/>
        <v/>
      </c>
      <c r="AD1864" s="45" t="str">
        <f t="shared" si="570"/>
        <v/>
      </c>
      <c r="AG1864"/>
    </row>
    <row r="1865" spans="1:33" x14ac:dyDescent="0.25">
      <c r="A1865" s="41" t="str">
        <f>IF(B1865=$Z$1,MAX($A$1:A1864)+1,"")</f>
        <v/>
      </c>
      <c r="B1865" s="48" t="s">
        <v>38</v>
      </c>
      <c r="C1865" s="41" t="s">
        <v>523</v>
      </c>
      <c r="D1865" s="49" t="s">
        <v>1578</v>
      </c>
      <c r="E1865" s="50">
        <v>718459</v>
      </c>
      <c r="F1865" s="48" t="s">
        <v>24</v>
      </c>
      <c r="H1865" s="63">
        <f t="shared" si="571"/>
        <v>1864</v>
      </c>
      <c r="I1865" s="63" t="str">
        <f t="shared" si="554"/>
        <v/>
      </c>
      <c r="J1865" s="63" t="str">
        <f t="shared" si="555"/>
        <v/>
      </c>
      <c r="K1865" s="63" t="str">
        <f t="shared" si="556"/>
        <v/>
      </c>
      <c r="L1865" s="63" t="str">
        <f t="shared" si="557"/>
        <v/>
      </c>
      <c r="M1865" s="63" t="str">
        <f t="shared" si="558"/>
        <v/>
      </c>
      <c r="N1865" s="63" t="str">
        <f t="shared" si="559"/>
        <v/>
      </c>
      <c r="P1865" s="44" t="str">
        <f>IF($AB$1="NE","",IF(V1865=$V$1,MAX($P$1:P1864)+1,""))</f>
        <v/>
      </c>
      <c r="Q1865" s="44" t="str">
        <f t="shared" si="560"/>
        <v/>
      </c>
      <c r="R1865" s="44" t="str">
        <f t="shared" si="561"/>
        <v/>
      </c>
      <c r="S1865" s="44" t="str">
        <f t="shared" si="562"/>
        <v/>
      </c>
      <c r="T1865" s="44" t="str">
        <f t="shared" si="563"/>
        <v/>
      </c>
      <c r="U1865" s="44" t="str">
        <f t="shared" si="564"/>
        <v/>
      </c>
      <c r="V1865" s="44" t="str">
        <f t="shared" si="565"/>
        <v/>
      </c>
      <c r="X1865" s="44" t="str">
        <f>IF(AA1865=$AA$1,MAX($X$1:X1864)+1,"")</f>
        <v/>
      </c>
      <c r="Y1865" s="44" t="str">
        <f t="shared" si="566"/>
        <v/>
      </c>
      <c r="Z1865" s="44" t="str">
        <f t="shared" si="572"/>
        <v/>
      </c>
      <c r="AA1865" s="44" t="str">
        <f t="shared" si="567"/>
        <v/>
      </c>
      <c r="AB1865" s="44" t="str">
        <f t="shared" si="568"/>
        <v/>
      </c>
      <c r="AC1865" s="45" t="str">
        <f t="shared" si="569"/>
        <v/>
      </c>
      <c r="AD1865" s="45" t="str">
        <f t="shared" si="570"/>
        <v/>
      </c>
      <c r="AG1865"/>
    </row>
    <row r="1866" spans="1:33" x14ac:dyDescent="0.25">
      <c r="A1866" s="41" t="str">
        <f>IF(B1866=$Z$1,MAX($A$1:A1865)+1,"")</f>
        <v/>
      </c>
      <c r="B1866" s="48" t="s">
        <v>38</v>
      </c>
      <c r="C1866" s="41" t="s">
        <v>523</v>
      </c>
      <c r="D1866" s="49" t="s">
        <v>1579</v>
      </c>
      <c r="E1866" s="50">
        <v>682926</v>
      </c>
      <c r="F1866" s="48" t="s">
        <v>24</v>
      </c>
      <c r="H1866" s="63">
        <f t="shared" si="571"/>
        <v>1865</v>
      </c>
      <c r="I1866" s="63" t="str">
        <f t="shared" si="554"/>
        <v/>
      </c>
      <c r="J1866" s="63" t="str">
        <f t="shared" si="555"/>
        <v/>
      </c>
      <c r="K1866" s="63" t="str">
        <f t="shared" si="556"/>
        <v/>
      </c>
      <c r="L1866" s="63" t="str">
        <f t="shared" si="557"/>
        <v/>
      </c>
      <c r="M1866" s="63" t="str">
        <f t="shared" si="558"/>
        <v/>
      </c>
      <c r="N1866" s="63" t="str">
        <f t="shared" si="559"/>
        <v/>
      </c>
      <c r="P1866" s="44" t="str">
        <f>IF($AB$1="NE","",IF(V1866=$V$1,MAX($P$1:P1865)+1,""))</f>
        <v/>
      </c>
      <c r="Q1866" s="44" t="str">
        <f t="shared" si="560"/>
        <v/>
      </c>
      <c r="R1866" s="44" t="str">
        <f t="shared" si="561"/>
        <v/>
      </c>
      <c r="S1866" s="44" t="str">
        <f t="shared" si="562"/>
        <v/>
      </c>
      <c r="T1866" s="44" t="str">
        <f t="shared" si="563"/>
        <v/>
      </c>
      <c r="U1866" s="44" t="str">
        <f t="shared" si="564"/>
        <v/>
      </c>
      <c r="V1866" s="44" t="str">
        <f t="shared" si="565"/>
        <v/>
      </c>
      <c r="X1866" s="44" t="str">
        <f>IF(AA1866=$AA$1,MAX($X$1:X1865)+1,"")</f>
        <v/>
      </c>
      <c r="Y1866" s="44" t="str">
        <f t="shared" si="566"/>
        <v/>
      </c>
      <c r="Z1866" s="44" t="str">
        <f t="shared" si="572"/>
        <v/>
      </c>
      <c r="AA1866" s="44" t="str">
        <f t="shared" si="567"/>
        <v/>
      </c>
      <c r="AB1866" s="44" t="str">
        <f t="shared" si="568"/>
        <v/>
      </c>
      <c r="AC1866" s="45" t="str">
        <f t="shared" si="569"/>
        <v/>
      </c>
      <c r="AD1866" s="45" t="str">
        <f t="shared" si="570"/>
        <v/>
      </c>
      <c r="AG1866"/>
    </row>
    <row r="1867" spans="1:33" x14ac:dyDescent="0.25">
      <c r="A1867" s="41" t="str">
        <f>IF(B1867=$Z$1,MAX($A$1:A1866)+1,"")</f>
        <v/>
      </c>
      <c r="B1867" s="48" t="s">
        <v>38</v>
      </c>
      <c r="C1867" s="41" t="s">
        <v>523</v>
      </c>
      <c r="D1867" s="49" t="s">
        <v>525</v>
      </c>
      <c r="E1867" s="50">
        <v>686883</v>
      </c>
      <c r="F1867" s="48" t="s">
        <v>24</v>
      </c>
      <c r="H1867" s="63">
        <f t="shared" si="571"/>
        <v>1866</v>
      </c>
      <c r="I1867" s="63" t="str">
        <f t="shared" ref="I1867:I1930" si="573">IF(I1866="","",IF(MAX($P$2:$P$10000)=I1866,"",I1866+1))</f>
        <v/>
      </c>
      <c r="J1867" s="63" t="str">
        <f t="shared" ref="J1867:J1930" si="574">IF(I1867="","",LOOKUP(Q1867,$P$2:$P$10000,$R$2:$R$10000))</f>
        <v/>
      </c>
      <c r="K1867" s="63" t="str">
        <f t="shared" ref="K1867:K1930" si="575">IF(I1867="","",LOOKUP(I1867,$P$2:$P$10000,$S$2:$S$10000))</f>
        <v/>
      </c>
      <c r="L1867" s="63" t="str">
        <f t="shared" ref="L1867:L1930" si="576">IF(I1867="","",LOOKUP(I1867,$P$2:$P$10000,$T$2:$T$10000))</f>
        <v/>
      </c>
      <c r="M1867" s="63" t="str">
        <f t="shared" ref="M1867:M1930" si="577">IF(I1867="","",LOOKUP(I1867,$P$2:$P$10000,$U$2:$U$10000))</f>
        <v/>
      </c>
      <c r="N1867" s="63" t="str">
        <f t="shared" ref="N1867:N1930" si="578">IF(I1867="","",LOOKUP(I1867,$P$2:$P$10000,$V$2:$V$10000))</f>
        <v/>
      </c>
      <c r="P1867" s="44" t="str">
        <f>IF($AB$1="NE","",IF(V1867=$V$1,MAX($P$1:P1866)+1,""))</f>
        <v/>
      </c>
      <c r="Q1867" s="44" t="str">
        <f t="shared" ref="Q1867:Q1930" si="579">IF(Q1866="","",IF(MAX($X$2:$X$10000)=Q1866,"",Q1866+1))</f>
        <v/>
      </c>
      <c r="R1867" s="44" t="str">
        <f t="shared" ref="R1867:R1930" si="580">IF(Q1867="","",LOOKUP(Q1867,$Y$2:$Y$10000,$Z$2:$Z$10000))</f>
        <v/>
      </c>
      <c r="S1867" s="44" t="str">
        <f t="shared" ref="S1867:S1930" si="581">IF(Q1867="","",LOOKUP(Q1867,$X$2:$X$10000,$AA$2:$AA$10000))</f>
        <v/>
      </c>
      <c r="T1867" s="44" t="str">
        <f t="shared" ref="T1867:T1930" si="582">IF(Q1867="","",LOOKUP(Q1867,$X$2:$X$10000,$AB$2:$AB$10000))</f>
        <v/>
      </c>
      <c r="U1867" s="44" t="str">
        <f t="shared" ref="U1867:U1930" si="583">IF(Q1867="","",LOOKUP(Q1867,$X$2:$X$10000,$AC$2:$AC$10000))</f>
        <v/>
      </c>
      <c r="V1867" s="44" t="str">
        <f t="shared" ref="V1867:V1930" si="584">IF(Q1867="","",LOOKUP(Q1867,$X$2:$X$10000,$AD$2:$AD$10000))</f>
        <v/>
      </c>
      <c r="X1867" s="44" t="str">
        <f>IF(AA1867=$AA$1,MAX($X$1:X1866)+1,"")</f>
        <v/>
      </c>
      <c r="Y1867" s="44" t="str">
        <f t="shared" ref="Y1867:Y1930" si="585">IF(Y1866="","",IF(MAX($A$2:$A$10000)=Y1866,"",Y1866+1))</f>
        <v/>
      </c>
      <c r="Z1867" s="44" t="str">
        <f t="shared" si="572"/>
        <v/>
      </c>
      <c r="AA1867" s="44" t="str">
        <f t="shared" ref="AA1867:AA1930" si="586">IF(Y1867="","",LOOKUP(Y1867,$A$2:$A$10000,$C$2:$C$10000))</f>
        <v/>
      </c>
      <c r="AB1867" s="44" t="str">
        <f t="shared" ref="AB1867:AB1930" si="587">IF(Y1867="","",LOOKUP(Y1867,$A$2:$A$10000,$D$2:$D$10000))</f>
        <v/>
      </c>
      <c r="AC1867" s="45" t="str">
        <f t="shared" ref="AC1867:AC1930" si="588">IF(Y1867="","",LOOKUP(Y1867,$A$2:$A$10000,$E$2:$E$10000))</f>
        <v/>
      </c>
      <c r="AD1867" s="45" t="str">
        <f t="shared" ref="AD1867:AD1930" si="589">IF(Y1867="","",LOOKUP(Y1867,$A$2:$A$10000,$F$2:$F$10000))</f>
        <v/>
      </c>
      <c r="AG1867"/>
    </row>
    <row r="1868" spans="1:33" x14ac:dyDescent="0.25">
      <c r="A1868" s="41" t="str">
        <f>IF(B1868=$Z$1,MAX($A$1:A1867)+1,"")</f>
        <v/>
      </c>
      <c r="B1868" s="48" t="s">
        <v>38</v>
      </c>
      <c r="C1868" s="41" t="s">
        <v>523</v>
      </c>
      <c r="D1868" s="49" t="s">
        <v>1580</v>
      </c>
      <c r="E1868" s="50">
        <v>688878</v>
      </c>
      <c r="F1868" s="48" t="s">
        <v>24</v>
      </c>
      <c r="H1868" s="63">
        <f t="shared" si="571"/>
        <v>1867</v>
      </c>
      <c r="I1868" s="63" t="str">
        <f t="shared" si="573"/>
        <v/>
      </c>
      <c r="J1868" s="63" t="str">
        <f t="shared" si="574"/>
        <v/>
      </c>
      <c r="K1868" s="63" t="str">
        <f t="shared" si="575"/>
        <v/>
      </c>
      <c r="L1868" s="63" t="str">
        <f t="shared" si="576"/>
        <v/>
      </c>
      <c r="M1868" s="63" t="str">
        <f t="shared" si="577"/>
        <v/>
      </c>
      <c r="N1868" s="63" t="str">
        <f t="shared" si="578"/>
        <v/>
      </c>
      <c r="P1868" s="44" t="str">
        <f>IF($AB$1="NE","",IF(V1868=$V$1,MAX($P$1:P1867)+1,""))</f>
        <v/>
      </c>
      <c r="Q1868" s="44" t="str">
        <f t="shared" si="579"/>
        <v/>
      </c>
      <c r="R1868" s="44" t="str">
        <f t="shared" si="580"/>
        <v/>
      </c>
      <c r="S1868" s="44" t="str">
        <f t="shared" si="581"/>
        <v/>
      </c>
      <c r="T1868" s="44" t="str">
        <f t="shared" si="582"/>
        <v/>
      </c>
      <c r="U1868" s="44" t="str">
        <f t="shared" si="583"/>
        <v/>
      </c>
      <c r="V1868" s="44" t="str">
        <f t="shared" si="584"/>
        <v/>
      </c>
      <c r="X1868" s="44" t="str">
        <f>IF(AA1868=$AA$1,MAX($X$1:X1867)+1,"")</f>
        <v/>
      </c>
      <c r="Y1868" s="44" t="str">
        <f t="shared" si="585"/>
        <v/>
      </c>
      <c r="Z1868" s="44" t="str">
        <f t="shared" si="572"/>
        <v/>
      </c>
      <c r="AA1868" s="44" t="str">
        <f t="shared" si="586"/>
        <v/>
      </c>
      <c r="AB1868" s="44" t="str">
        <f t="shared" si="587"/>
        <v/>
      </c>
      <c r="AC1868" s="45" t="str">
        <f t="shared" si="588"/>
        <v/>
      </c>
      <c r="AD1868" s="45" t="str">
        <f t="shared" si="589"/>
        <v/>
      </c>
      <c r="AG1868"/>
    </row>
    <row r="1869" spans="1:33" x14ac:dyDescent="0.25">
      <c r="A1869" s="41" t="str">
        <f>IF(B1869=$Z$1,MAX($A$1:A1868)+1,"")</f>
        <v/>
      </c>
      <c r="B1869" s="48" t="s">
        <v>38</v>
      </c>
      <c r="C1869" s="41" t="s">
        <v>523</v>
      </c>
      <c r="D1869" s="49" t="s">
        <v>671</v>
      </c>
      <c r="E1869" s="50">
        <v>698032</v>
      </c>
      <c r="F1869" s="48" t="s">
        <v>24</v>
      </c>
      <c r="H1869" s="63">
        <f t="shared" si="571"/>
        <v>1868</v>
      </c>
      <c r="I1869" s="63" t="str">
        <f t="shared" si="573"/>
        <v/>
      </c>
      <c r="J1869" s="63" t="str">
        <f t="shared" si="574"/>
        <v/>
      </c>
      <c r="K1869" s="63" t="str">
        <f t="shared" si="575"/>
        <v/>
      </c>
      <c r="L1869" s="63" t="str">
        <f t="shared" si="576"/>
        <v/>
      </c>
      <c r="M1869" s="63" t="str">
        <f t="shared" si="577"/>
        <v/>
      </c>
      <c r="N1869" s="63" t="str">
        <f t="shared" si="578"/>
        <v/>
      </c>
      <c r="P1869" s="44" t="str">
        <f>IF($AB$1="NE","",IF(V1869=$V$1,MAX($P$1:P1868)+1,""))</f>
        <v/>
      </c>
      <c r="Q1869" s="44" t="str">
        <f t="shared" si="579"/>
        <v/>
      </c>
      <c r="R1869" s="44" t="str">
        <f t="shared" si="580"/>
        <v/>
      </c>
      <c r="S1869" s="44" t="str">
        <f t="shared" si="581"/>
        <v/>
      </c>
      <c r="T1869" s="44" t="str">
        <f t="shared" si="582"/>
        <v/>
      </c>
      <c r="U1869" s="44" t="str">
        <f t="shared" si="583"/>
        <v/>
      </c>
      <c r="V1869" s="44" t="str">
        <f t="shared" si="584"/>
        <v/>
      </c>
      <c r="X1869" s="44" t="str">
        <f>IF(AA1869=$AA$1,MAX($X$1:X1868)+1,"")</f>
        <v/>
      </c>
      <c r="Y1869" s="44" t="str">
        <f t="shared" si="585"/>
        <v/>
      </c>
      <c r="Z1869" s="44" t="str">
        <f t="shared" si="572"/>
        <v/>
      </c>
      <c r="AA1869" s="44" t="str">
        <f t="shared" si="586"/>
        <v/>
      </c>
      <c r="AB1869" s="44" t="str">
        <f t="shared" si="587"/>
        <v/>
      </c>
      <c r="AC1869" s="45" t="str">
        <f t="shared" si="588"/>
        <v/>
      </c>
      <c r="AD1869" s="45" t="str">
        <f t="shared" si="589"/>
        <v/>
      </c>
      <c r="AG1869"/>
    </row>
    <row r="1870" spans="1:33" x14ac:dyDescent="0.25">
      <c r="A1870" s="41" t="str">
        <f>IF(B1870=$Z$1,MAX($A$1:A1869)+1,"")</f>
        <v/>
      </c>
      <c r="B1870" s="48" t="s">
        <v>38</v>
      </c>
      <c r="C1870" s="41" t="s">
        <v>523</v>
      </c>
      <c r="D1870" s="49" t="s">
        <v>526</v>
      </c>
      <c r="E1870" s="50">
        <v>698610</v>
      </c>
      <c r="F1870" s="48" t="s">
        <v>24</v>
      </c>
      <c r="H1870" s="63">
        <f t="shared" si="571"/>
        <v>1869</v>
      </c>
      <c r="I1870" s="63" t="str">
        <f t="shared" si="573"/>
        <v/>
      </c>
      <c r="J1870" s="63" t="str">
        <f t="shared" si="574"/>
        <v/>
      </c>
      <c r="K1870" s="63" t="str">
        <f t="shared" si="575"/>
        <v/>
      </c>
      <c r="L1870" s="63" t="str">
        <f t="shared" si="576"/>
        <v/>
      </c>
      <c r="M1870" s="63" t="str">
        <f t="shared" si="577"/>
        <v/>
      </c>
      <c r="N1870" s="63" t="str">
        <f t="shared" si="578"/>
        <v/>
      </c>
      <c r="P1870" s="44" t="str">
        <f>IF($AB$1="NE","",IF(V1870=$V$1,MAX($P$1:P1869)+1,""))</f>
        <v/>
      </c>
      <c r="Q1870" s="44" t="str">
        <f t="shared" si="579"/>
        <v/>
      </c>
      <c r="R1870" s="44" t="str">
        <f t="shared" si="580"/>
        <v/>
      </c>
      <c r="S1870" s="44" t="str">
        <f t="shared" si="581"/>
        <v/>
      </c>
      <c r="T1870" s="44" t="str">
        <f t="shared" si="582"/>
        <v/>
      </c>
      <c r="U1870" s="44" t="str">
        <f t="shared" si="583"/>
        <v/>
      </c>
      <c r="V1870" s="44" t="str">
        <f t="shared" si="584"/>
        <v/>
      </c>
      <c r="X1870" s="44" t="str">
        <f>IF(AA1870=$AA$1,MAX($X$1:X1869)+1,"")</f>
        <v/>
      </c>
      <c r="Y1870" s="44" t="str">
        <f t="shared" si="585"/>
        <v/>
      </c>
      <c r="Z1870" s="44" t="str">
        <f t="shared" si="572"/>
        <v/>
      </c>
      <c r="AA1870" s="44" t="str">
        <f t="shared" si="586"/>
        <v/>
      </c>
      <c r="AB1870" s="44" t="str">
        <f t="shared" si="587"/>
        <v/>
      </c>
      <c r="AC1870" s="45" t="str">
        <f t="shared" si="588"/>
        <v/>
      </c>
      <c r="AD1870" s="45" t="str">
        <f t="shared" si="589"/>
        <v/>
      </c>
      <c r="AG1870"/>
    </row>
    <row r="1871" spans="1:33" x14ac:dyDescent="0.25">
      <c r="A1871" s="41" t="str">
        <f>IF(B1871=$Z$1,MAX($A$1:A1870)+1,"")</f>
        <v/>
      </c>
      <c r="B1871" s="48" t="s">
        <v>38</v>
      </c>
      <c r="C1871" s="41" t="s">
        <v>523</v>
      </c>
      <c r="D1871" s="49" t="s">
        <v>1576</v>
      </c>
      <c r="E1871" s="50"/>
      <c r="F1871" s="48" t="s">
        <v>24</v>
      </c>
      <c r="H1871" s="63">
        <f t="shared" si="571"/>
        <v>1870</v>
      </c>
      <c r="I1871" s="63" t="str">
        <f t="shared" si="573"/>
        <v/>
      </c>
      <c r="J1871" s="63" t="str">
        <f t="shared" si="574"/>
        <v/>
      </c>
      <c r="K1871" s="63" t="str">
        <f t="shared" si="575"/>
        <v/>
      </c>
      <c r="L1871" s="63" t="str">
        <f t="shared" si="576"/>
        <v/>
      </c>
      <c r="M1871" s="63" t="str">
        <f t="shared" si="577"/>
        <v/>
      </c>
      <c r="N1871" s="63" t="str">
        <f t="shared" si="578"/>
        <v/>
      </c>
      <c r="P1871" s="44" t="str">
        <f>IF($AB$1="NE","",IF(V1871=$V$1,MAX($P$1:P1870)+1,""))</f>
        <v/>
      </c>
      <c r="Q1871" s="44" t="str">
        <f t="shared" si="579"/>
        <v/>
      </c>
      <c r="R1871" s="44" t="str">
        <f t="shared" si="580"/>
        <v/>
      </c>
      <c r="S1871" s="44" t="str">
        <f t="shared" si="581"/>
        <v/>
      </c>
      <c r="T1871" s="44" t="str">
        <f t="shared" si="582"/>
        <v/>
      </c>
      <c r="U1871" s="44" t="str">
        <f t="shared" si="583"/>
        <v/>
      </c>
      <c r="V1871" s="44" t="str">
        <f t="shared" si="584"/>
        <v/>
      </c>
      <c r="X1871" s="44" t="str">
        <f>IF(AA1871=$AA$1,MAX($X$1:X1870)+1,"")</f>
        <v/>
      </c>
      <c r="Y1871" s="44" t="str">
        <f t="shared" si="585"/>
        <v/>
      </c>
      <c r="Z1871" s="44" t="str">
        <f t="shared" si="572"/>
        <v/>
      </c>
      <c r="AA1871" s="44" t="str">
        <f t="shared" si="586"/>
        <v/>
      </c>
      <c r="AB1871" s="44" t="str">
        <f t="shared" si="587"/>
        <v/>
      </c>
      <c r="AC1871" s="45" t="str">
        <f t="shared" si="588"/>
        <v/>
      </c>
      <c r="AD1871" s="45" t="str">
        <f t="shared" si="589"/>
        <v/>
      </c>
      <c r="AG1871"/>
    </row>
    <row r="1872" spans="1:33" x14ac:dyDescent="0.25">
      <c r="A1872" s="41" t="str">
        <f>IF(B1872=$Z$1,MAX($A$1:A1871)+1,"")</f>
        <v/>
      </c>
      <c r="B1872" s="48" t="s">
        <v>38</v>
      </c>
      <c r="C1872" s="41" t="s">
        <v>523</v>
      </c>
      <c r="D1872" s="49" t="s">
        <v>1581</v>
      </c>
      <c r="E1872" s="50">
        <v>717479</v>
      </c>
      <c r="F1872" s="48" t="s">
        <v>24</v>
      </c>
      <c r="H1872" s="63">
        <f t="shared" si="571"/>
        <v>1871</v>
      </c>
      <c r="I1872" s="63" t="str">
        <f t="shared" si="573"/>
        <v/>
      </c>
      <c r="J1872" s="63" t="str">
        <f t="shared" si="574"/>
        <v/>
      </c>
      <c r="K1872" s="63" t="str">
        <f t="shared" si="575"/>
        <v/>
      </c>
      <c r="L1872" s="63" t="str">
        <f t="shared" si="576"/>
        <v/>
      </c>
      <c r="M1872" s="63" t="str">
        <f t="shared" si="577"/>
        <v/>
      </c>
      <c r="N1872" s="63" t="str">
        <f t="shared" si="578"/>
        <v/>
      </c>
      <c r="P1872" s="44" t="str">
        <f>IF($AB$1="NE","",IF(V1872=$V$1,MAX($P$1:P1871)+1,""))</f>
        <v/>
      </c>
      <c r="Q1872" s="44" t="str">
        <f t="shared" si="579"/>
        <v/>
      </c>
      <c r="R1872" s="44" t="str">
        <f t="shared" si="580"/>
        <v/>
      </c>
      <c r="S1872" s="44" t="str">
        <f t="shared" si="581"/>
        <v/>
      </c>
      <c r="T1872" s="44" t="str">
        <f t="shared" si="582"/>
        <v/>
      </c>
      <c r="U1872" s="44" t="str">
        <f t="shared" si="583"/>
        <v/>
      </c>
      <c r="V1872" s="44" t="str">
        <f t="shared" si="584"/>
        <v/>
      </c>
      <c r="X1872" s="44" t="str">
        <f>IF(AA1872=$AA$1,MAX($X$1:X1871)+1,"")</f>
        <v/>
      </c>
      <c r="Y1872" s="44" t="str">
        <f t="shared" si="585"/>
        <v/>
      </c>
      <c r="Z1872" s="44" t="str">
        <f t="shared" si="572"/>
        <v/>
      </c>
      <c r="AA1872" s="44" t="str">
        <f t="shared" si="586"/>
        <v/>
      </c>
      <c r="AB1872" s="44" t="str">
        <f t="shared" si="587"/>
        <v/>
      </c>
      <c r="AC1872" s="45" t="str">
        <f t="shared" si="588"/>
        <v/>
      </c>
      <c r="AD1872" s="45" t="str">
        <f t="shared" si="589"/>
        <v/>
      </c>
      <c r="AG1872"/>
    </row>
    <row r="1873" spans="1:33" x14ac:dyDescent="0.25">
      <c r="A1873" s="41" t="str">
        <f>IF(B1873=$Z$1,MAX($A$1:A1872)+1,"")</f>
        <v/>
      </c>
      <c r="B1873" s="48" t="s">
        <v>38</v>
      </c>
      <c r="C1873" s="41" t="s">
        <v>523</v>
      </c>
      <c r="D1873" s="49" t="s">
        <v>1582</v>
      </c>
      <c r="E1873" s="50">
        <v>718467</v>
      </c>
      <c r="F1873" s="48" t="s">
        <v>24</v>
      </c>
      <c r="H1873" s="63">
        <f t="shared" si="571"/>
        <v>1872</v>
      </c>
      <c r="I1873" s="63" t="str">
        <f t="shared" si="573"/>
        <v/>
      </c>
      <c r="J1873" s="63" t="str">
        <f t="shared" si="574"/>
        <v/>
      </c>
      <c r="K1873" s="63" t="str">
        <f t="shared" si="575"/>
        <v/>
      </c>
      <c r="L1873" s="63" t="str">
        <f t="shared" si="576"/>
        <v/>
      </c>
      <c r="M1873" s="63" t="str">
        <f t="shared" si="577"/>
        <v/>
      </c>
      <c r="N1873" s="63" t="str">
        <f t="shared" si="578"/>
        <v/>
      </c>
      <c r="P1873" s="44" t="str">
        <f>IF($AB$1="NE","",IF(V1873=$V$1,MAX($P$1:P1872)+1,""))</f>
        <v/>
      </c>
      <c r="Q1873" s="44" t="str">
        <f t="shared" si="579"/>
        <v/>
      </c>
      <c r="R1873" s="44" t="str">
        <f t="shared" si="580"/>
        <v/>
      </c>
      <c r="S1873" s="44" t="str">
        <f t="shared" si="581"/>
        <v/>
      </c>
      <c r="T1873" s="44" t="str">
        <f t="shared" si="582"/>
        <v/>
      </c>
      <c r="U1873" s="44" t="str">
        <f t="shared" si="583"/>
        <v/>
      </c>
      <c r="V1873" s="44" t="str">
        <f t="shared" si="584"/>
        <v/>
      </c>
      <c r="X1873" s="44" t="str">
        <f>IF(AA1873=$AA$1,MAX($X$1:X1872)+1,"")</f>
        <v/>
      </c>
      <c r="Y1873" s="44" t="str">
        <f t="shared" si="585"/>
        <v/>
      </c>
      <c r="Z1873" s="44" t="str">
        <f t="shared" si="572"/>
        <v/>
      </c>
      <c r="AA1873" s="44" t="str">
        <f t="shared" si="586"/>
        <v/>
      </c>
      <c r="AB1873" s="44" t="str">
        <f t="shared" si="587"/>
        <v/>
      </c>
      <c r="AC1873" s="45" t="str">
        <f t="shared" si="588"/>
        <v/>
      </c>
      <c r="AD1873" s="45" t="str">
        <f t="shared" si="589"/>
        <v/>
      </c>
      <c r="AG1873"/>
    </row>
    <row r="1874" spans="1:33" x14ac:dyDescent="0.25">
      <c r="A1874" s="41" t="str">
        <f>IF(B1874=$Z$1,MAX($A$1:A1873)+1,"")</f>
        <v/>
      </c>
      <c r="B1874" s="48" t="s">
        <v>38</v>
      </c>
      <c r="C1874" s="41" t="s">
        <v>523</v>
      </c>
      <c r="D1874" s="49" t="s">
        <v>527</v>
      </c>
      <c r="E1874" s="50">
        <v>738131</v>
      </c>
      <c r="F1874" s="48" t="s">
        <v>24</v>
      </c>
      <c r="H1874" s="63">
        <f t="shared" si="571"/>
        <v>1873</v>
      </c>
      <c r="I1874" s="63" t="str">
        <f t="shared" si="573"/>
        <v/>
      </c>
      <c r="J1874" s="63" t="str">
        <f t="shared" si="574"/>
        <v/>
      </c>
      <c r="K1874" s="63" t="str">
        <f t="shared" si="575"/>
        <v/>
      </c>
      <c r="L1874" s="63" t="str">
        <f t="shared" si="576"/>
        <v/>
      </c>
      <c r="M1874" s="63" t="str">
        <f t="shared" si="577"/>
        <v/>
      </c>
      <c r="N1874" s="63" t="str">
        <f t="shared" si="578"/>
        <v/>
      </c>
      <c r="P1874" s="44" t="str">
        <f>IF($AB$1="NE","",IF(V1874=$V$1,MAX($P$1:P1873)+1,""))</f>
        <v/>
      </c>
      <c r="Q1874" s="44" t="str">
        <f t="shared" si="579"/>
        <v/>
      </c>
      <c r="R1874" s="44" t="str">
        <f t="shared" si="580"/>
        <v/>
      </c>
      <c r="S1874" s="44" t="str">
        <f t="shared" si="581"/>
        <v/>
      </c>
      <c r="T1874" s="44" t="str">
        <f t="shared" si="582"/>
        <v/>
      </c>
      <c r="U1874" s="44" t="str">
        <f t="shared" si="583"/>
        <v/>
      </c>
      <c r="V1874" s="44" t="str">
        <f t="shared" si="584"/>
        <v/>
      </c>
      <c r="X1874" s="44" t="str">
        <f>IF(AA1874=$AA$1,MAX($X$1:X1873)+1,"")</f>
        <v/>
      </c>
      <c r="Y1874" s="44" t="str">
        <f t="shared" si="585"/>
        <v/>
      </c>
      <c r="Z1874" s="44" t="str">
        <f t="shared" si="572"/>
        <v/>
      </c>
      <c r="AA1874" s="44" t="str">
        <f t="shared" si="586"/>
        <v/>
      </c>
      <c r="AB1874" s="44" t="str">
        <f t="shared" si="587"/>
        <v/>
      </c>
      <c r="AC1874" s="45" t="str">
        <f t="shared" si="588"/>
        <v/>
      </c>
      <c r="AD1874" s="45" t="str">
        <f t="shared" si="589"/>
        <v/>
      </c>
      <c r="AG1874"/>
    </row>
    <row r="1875" spans="1:33" x14ac:dyDescent="0.25">
      <c r="A1875" s="41" t="str">
        <f>IF(B1875=$Z$1,MAX($A$1:A1874)+1,"")</f>
        <v/>
      </c>
      <c r="B1875" s="48" t="s">
        <v>38</v>
      </c>
      <c r="C1875" s="41" t="s">
        <v>523</v>
      </c>
      <c r="D1875" s="49" t="s">
        <v>528</v>
      </c>
      <c r="E1875" s="50">
        <v>755354</v>
      </c>
      <c r="F1875" s="48" t="s">
        <v>24</v>
      </c>
      <c r="H1875" s="63">
        <f t="shared" si="571"/>
        <v>1874</v>
      </c>
      <c r="I1875" s="63" t="str">
        <f t="shared" si="573"/>
        <v/>
      </c>
      <c r="J1875" s="63" t="str">
        <f t="shared" si="574"/>
        <v/>
      </c>
      <c r="K1875" s="63" t="str">
        <f t="shared" si="575"/>
        <v/>
      </c>
      <c r="L1875" s="63" t="str">
        <f t="shared" si="576"/>
        <v/>
      </c>
      <c r="M1875" s="63" t="str">
        <f t="shared" si="577"/>
        <v/>
      </c>
      <c r="N1875" s="63" t="str">
        <f t="shared" si="578"/>
        <v/>
      </c>
      <c r="P1875" s="44" t="str">
        <f>IF($AB$1="NE","",IF(V1875=$V$1,MAX($P$1:P1874)+1,""))</f>
        <v/>
      </c>
      <c r="Q1875" s="44" t="str">
        <f t="shared" si="579"/>
        <v/>
      </c>
      <c r="R1875" s="44" t="str">
        <f t="shared" si="580"/>
        <v/>
      </c>
      <c r="S1875" s="44" t="str">
        <f t="shared" si="581"/>
        <v/>
      </c>
      <c r="T1875" s="44" t="str">
        <f t="shared" si="582"/>
        <v/>
      </c>
      <c r="U1875" s="44" t="str">
        <f t="shared" si="583"/>
        <v/>
      </c>
      <c r="V1875" s="44" t="str">
        <f t="shared" si="584"/>
        <v/>
      </c>
      <c r="X1875" s="44" t="str">
        <f>IF(AA1875=$AA$1,MAX($X$1:X1874)+1,"")</f>
        <v/>
      </c>
      <c r="Y1875" s="44" t="str">
        <f t="shared" si="585"/>
        <v/>
      </c>
      <c r="Z1875" s="44" t="str">
        <f t="shared" si="572"/>
        <v/>
      </c>
      <c r="AA1875" s="44" t="str">
        <f t="shared" si="586"/>
        <v/>
      </c>
      <c r="AB1875" s="44" t="str">
        <f t="shared" si="587"/>
        <v/>
      </c>
      <c r="AC1875" s="45" t="str">
        <f t="shared" si="588"/>
        <v/>
      </c>
      <c r="AD1875" s="45" t="str">
        <f t="shared" si="589"/>
        <v/>
      </c>
      <c r="AG1875"/>
    </row>
    <row r="1876" spans="1:33" x14ac:dyDescent="0.25">
      <c r="A1876" s="41" t="str">
        <f>IF(B1876=$Z$1,MAX($A$1:A1875)+1,"")</f>
        <v/>
      </c>
      <c r="B1876" s="48" t="s">
        <v>38</v>
      </c>
      <c r="C1876" s="41" t="s">
        <v>523</v>
      </c>
      <c r="D1876" s="49" t="s">
        <v>672</v>
      </c>
      <c r="E1876" s="50">
        <v>770795</v>
      </c>
      <c r="F1876" s="48" t="s">
        <v>24</v>
      </c>
      <c r="H1876" s="63">
        <f t="shared" si="571"/>
        <v>1875</v>
      </c>
      <c r="I1876" s="63" t="str">
        <f t="shared" si="573"/>
        <v/>
      </c>
      <c r="J1876" s="63" t="str">
        <f t="shared" si="574"/>
        <v/>
      </c>
      <c r="K1876" s="63" t="str">
        <f t="shared" si="575"/>
        <v/>
      </c>
      <c r="L1876" s="63" t="str">
        <f t="shared" si="576"/>
        <v/>
      </c>
      <c r="M1876" s="63" t="str">
        <f t="shared" si="577"/>
        <v/>
      </c>
      <c r="N1876" s="63" t="str">
        <f t="shared" si="578"/>
        <v/>
      </c>
      <c r="P1876" s="44" t="str">
        <f>IF($AB$1="NE","",IF(V1876=$V$1,MAX($P$1:P1875)+1,""))</f>
        <v/>
      </c>
      <c r="Q1876" s="44" t="str">
        <f t="shared" si="579"/>
        <v/>
      </c>
      <c r="R1876" s="44" t="str">
        <f t="shared" si="580"/>
        <v/>
      </c>
      <c r="S1876" s="44" t="str">
        <f t="shared" si="581"/>
        <v/>
      </c>
      <c r="T1876" s="44" t="str">
        <f t="shared" si="582"/>
        <v/>
      </c>
      <c r="U1876" s="44" t="str">
        <f t="shared" si="583"/>
        <v/>
      </c>
      <c r="V1876" s="44" t="str">
        <f t="shared" si="584"/>
        <v/>
      </c>
      <c r="X1876" s="44" t="str">
        <f>IF(AA1876=$AA$1,MAX($X$1:X1875)+1,"")</f>
        <v/>
      </c>
      <c r="Y1876" s="44" t="str">
        <f t="shared" si="585"/>
        <v/>
      </c>
      <c r="Z1876" s="44" t="str">
        <f t="shared" si="572"/>
        <v/>
      </c>
      <c r="AA1876" s="44" t="str">
        <f t="shared" si="586"/>
        <v/>
      </c>
      <c r="AB1876" s="44" t="str">
        <f t="shared" si="587"/>
        <v/>
      </c>
      <c r="AC1876" s="45" t="str">
        <f t="shared" si="588"/>
        <v/>
      </c>
      <c r="AD1876" s="45" t="str">
        <f t="shared" si="589"/>
        <v/>
      </c>
      <c r="AG1876"/>
    </row>
    <row r="1877" spans="1:33" x14ac:dyDescent="0.25">
      <c r="A1877" s="41" t="str">
        <f>IF(B1877=$Z$1,MAX($A$1:A1876)+1,"")</f>
        <v/>
      </c>
      <c r="B1877" s="48" t="s">
        <v>38</v>
      </c>
      <c r="C1877" s="41" t="s">
        <v>523</v>
      </c>
      <c r="D1877" s="49" t="s">
        <v>673</v>
      </c>
      <c r="E1877" s="50">
        <v>773760</v>
      </c>
      <c r="F1877" s="48" t="s">
        <v>24</v>
      </c>
      <c r="H1877" s="63">
        <f t="shared" si="571"/>
        <v>1876</v>
      </c>
      <c r="I1877" s="63" t="str">
        <f t="shared" si="573"/>
        <v/>
      </c>
      <c r="J1877" s="63" t="str">
        <f t="shared" si="574"/>
        <v/>
      </c>
      <c r="K1877" s="63" t="str">
        <f t="shared" si="575"/>
        <v/>
      </c>
      <c r="L1877" s="63" t="str">
        <f t="shared" si="576"/>
        <v/>
      </c>
      <c r="M1877" s="63" t="str">
        <f t="shared" si="577"/>
        <v/>
      </c>
      <c r="N1877" s="63" t="str">
        <f t="shared" si="578"/>
        <v/>
      </c>
      <c r="P1877" s="44" t="str">
        <f>IF($AB$1="NE","",IF(V1877=$V$1,MAX($P$1:P1876)+1,""))</f>
        <v/>
      </c>
      <c r="Q1877" s="44" t="str">
        <f t="shared" si="579"/>
        <v/>
      </c>
      <c r="R1877" s="44" t="str">
        <f t="shared" si="580"/>
        <v/>
      </c>
      <c r="S1877" s="44" t="str">
        <f t="shared" si="581"/>
        <v/>
      </c>
      <c r="T1877" s="44" t="str">
        <f t="shared" si="582"/>
        <v/>
      </c>
      <c r="U1877" s="44" t="str">
        <f t="shared" si="583"/>
        <v/>
      </c>
      <c r="V1877" s="44" t="str">
        <f t="shared" si="584"/>
        <v/>
      </c>
      <c r="X1877" s="44" t="str">
        <f>IF(AA1877=$AA$1,MAX($X$1:X1876)+1,"")</f>
        <v/>
      </c>
      <c r="Y1877" s="44" t="str">
        <f t="shared" si="585"/>
        <v/>
      </c>
      <c r="Z1877" s="44" t="str">
        <f t="shared" si="572"/>
        <v/>
      </c>
      <c r="AA1877" s="44" t="str">
        <f t="shared" si="586"/>
        <v/>
      </c>
      <c r="AB1877" s="44" t="str">
        <f t="shared" si="587"/>
        <v/>
      </c>
      <c r="AC1877" s="45" t="str">
        <f t="shared" si="588"/>
        <v/>
      </c>
      <c r="AD1877" s="45" t="str">
        <f t="shared" si="589"/>
        <v/>
      </c>
      <c r="AG1877"/>
    </row>
    <row r="1878" spans="1:33" x14ac:dyDescent="0.25">
      <c r="A1878" s="41" t="str">
        <f>IF(B1878=$Z$1,MAX($A$1:A1877)+1,"")</f>
        <v/>
      </c>
      <c r="B1878" s="48" t="s">
        <v>38</v>
      </c>
      <c r="C1878" s="41" t="s">
        <v>523</v>
      </c>
      <c r="D1878" s="49" t="s">
        <v>674</v>
      </c>
      <c r="E1878" s="50">
        <v>774782</v>
      </c>
      <c r="F1878" s="48" t="s">
        <v>24</v>
      </c>
      <c r="H1878" s="63">
        <f t="shared" si="571"/>
        <v>1877</v>
      </c>
      <c r="I1878" s="63" t="str">
        <f t="shared" si="573"/>
        <v/>
      </c>
      <c r="J1878" s="63" t="str">
        <f t="shared" si="574"/>
        <v/>
      </c>
      <c r="K1878" s="63" t="str">
        <f t="shared" si="575"/>
        <v/>
      </c>
      <c r="L1878" s="63" t="str">
        <f t="shared" si="576"/>
        <v/>
      </c>
      <c r="M1878" s="63" t="str">
        <f t="shared" si="577"/>
        <v/>
      </c>
      <c r="N1878" s="63" t="str">
        <f t="shared" si="578"/>
        <v/>
      </c>
      <c r="P1878" s="44" t="str">
        <f>IF($AB$1="NE","",IF(V1878=$V$1,MAX($P$1:P1877)+1,""))</f>
        <v/>
      </c>
      <c r="Q1878" s="44" t="str">
        <f t="shared" si="579"/>
        <v/>
      </c>
      <c r="R1878" s="44" t="str">
        <f t="shared" si="580"/>
        <v/>
      </c>
      <c r="S1878" s="44" t="str">
        <f t="shared" si="581"/>
        <v/>
      </c>
      <c r="T1878" s="44" t="str">
        <f t="shared" si="582"/>
        <v/>
      </c>
      <c r="U1878" s="44" t="str">
        <f t="shared" si="583"/>
        <v/>
      </c>
      <c r="V1878" s="44" t="str">
        <f t="shared" si="584"/>
        <v/>
      </c>
      <c r="X1878" s="44" t="str">
        <f>IF(AA1878=$AA$1,MAX($X$1:X1877)+1,"")</f>
        <v/>
      </c>
      <c r="Y1878" s="44" t="str">
        <f t="shared" si="585"/>
        <v/>
      </c>
      <c r="Z1878" s="44" t="str">
        <f t="shared" si="572"/>
        <v/>
      </c>
      <c r="AA1878" s="44" t="str">
        <f t="shared" si="586"/>
        <v/>
      </c>
      <c r="AB1878" s="44" t="str">
        <f t="shared" si="587"/>
        <v/>
      </c>
      <c r="AC1878" s="45" t="str">
        <f t="shared" si="588"/>
        <v/>
      </c>
      <c r="AD1878" s="45" t="str">
        <f t="shared" si="589"/>
        <v/>
      </c>
      <c r="AG1878"/>
    </row>
    <row r="1879" spans="1:33" x14ac:dyDescent="0.25">
      <c r="A1879" s="41" t="str">
        <f>IF(B1879=$Z$1,MAX($A$1:A1878)+1,"")</f>
        <v/>
      </c>
      <c r="B1879" s="48" t="s">
        <v>38</v>
      </c>
      <c r="C1879" s="41" t="s">
        <v>523</v>
      </c>
      <c r="D1879" s="49" t="s">
        <v>1583</v>
      </c>
      <c r="E1879" s="50">
        <v>774791</v>
      </c>
      <c r="F1879" s="48" t="s">
        <v>24</v>
      </c>
      <c r="H1879" s="63">
        <f t="shared" si="571"/>
        <v>1878</v>
      </c>
      <c r="I1879" s="63" t="str">
        <f t="shared" si="573"/>
        <v/>
      </c>
      <c r="J1879" s="63" t="str">
        <f t="shared" si="574"/>
        <v/>
      </c>
      <c r="K1879" s="63" t="str">
        <f t="shared" si="575"/>
        <v/>
      </c>
      <c r="L1879" s="63" t="str">
        <f t="shared" si="576"/>
        <v/>
      </c>
      <c r="M1879" s="63" t="str">
        <f t="shared" si="577"/>
        <v/>
      </c>
      <c r="N1879" s="63" t="str">
        <f t="shared" si="578"/>
        <v/>
      </c>
      <c r="P1879" s="44" t="str">
        <f>IF($AB$1="NE","",IF(V1879=$V$1,MAX($P$1:P1878)+1,""))</f>
        <v/>
      </c>
      <c r="Q1879" s="44" t="str">
        <f t="shared" si="579"/>
        <v/>
      </c>
      <c r="R1879" s="44" t="str">
        <f t="shared" si="580"/>
        <v/>
      </c>
      <c r="S1879" s="44" t="str">
        <f t="shared" si="581"/>
        <v/>
      </c>
      <c r="T1879" s="44" t="str">
        <f t="shared" si="582"/>
        <v/>
      </c>
      <c r="U1879" s="44" t="str">
        <f t="shared" si="583"/>
        <v/>
      </c>
      <c r="V1879" s="44" t="str">
        <f t="shared" si="584"/>
        <v/>
      </c>
      <c r="X1879" s="44" t="str">
        <f>IF(AA1879=$AA$1,MAX($X$1:X1878)+1,"")</f>
        <v/>
      </c>
      <c r="Y1879" s="44" t="str">
        <f t="shared" si="585"/>
        <v/>
      </c>
      <c r="Z1879" s="44" t="str">
        <f t="shared" si="572"/>
        <v/>
      </c>
      <c r="AA1879" s="44" t="str">
        <f t="shared" si="586"/>
        <v/>
      </c>
      <c r="AB1879" s="44" t="str">
        <f t="shared" si="587"/>
        <v/>
      </c>
      <c r="AC1879" s="45" t="str">
        <f t="shared" si="588"/>
        <v/>
      </c>
      <c r="AD1879" s="45" t="str">
        <f t="shared" si="589"/>
        <v/>
      </c>
      <c r="AG1879"/>
    </row>
    <row r="1880" spans="1:33" x14ac:dyDescent="0.25">
      <c r="A1880" s="41" t="str">
        <f>IF(B1880=$Z$1,MAX($A$1:A1879)+1,"")</f>
        <v/>
      </c>
      <c r="B1880" s="48" t="s">
        <v>38</v>
      </c>
      <c r="C1880" s="41" t="s">
        <v>523</v>
      </c>
      <c r="D1880" s="49" t="s">
        <v>1584</v>
      </c>
      <c r="E1880" s="50">
        <v>780669</v>
      </c>
      <c r="F1880" s="48" t="s">
        <v>24</v>
      </c>
      <c r="H1880" s="63">
        <f t="shared" si="571"/>
        <v>1879</v>
      </c>
      <c r="I1880" s="63" t="str">
        <f t="shared" si="573"/>
        <v/>
      </c>
      <c r="J1880" s="63" t="str">
        <f t="shared" si="574"/>
        <v/>
      </c>
      <c r="K1880" s="63" t="str">
        <f t="shared" si="575"/>
        <v/>
      </c>
      <c r="L1880" s="63" t="str">
        <f t="shared" si="576"/>
        <v/>
      </c>
      <c r="M1880" s="63" t="str">
        <f t="shared" si="577"/>
        <v/>
      </c>
      <c r="N1880" s="63" t="str">
        <f t="shared" si="578"/>
        <v/>
      </c>
      <c r="P1880" s="44" t="str">
        <f>IF($AB$1="NE","",IF(V1880=$V$1,MAX($P$1:P1879)+1,""))</f>
        <v/>
      </c>
      <c r="Q1880" s="44" t="str">
        <f t="shared" si="579"/>
        <v/>
      </c>
      <c r="R1880" s="44" t="str">
        <f t="shared" si="580"/>
        <v/>
      </c>
      <c r="S1880" s="44" t="str">
        <f t="shared" si="581"/>
        <v/>
      </c>
      <c r="T1880" s="44" t="str">
        <f t="shared" si="582"/>
        <v/>
      </c>
      <c r="U1880" s="44" t="str">
        <f t="shared" si="583"/>
        <v/>
      </c>
      <c r="V1880" s="44" t="str">
        <f t="shared" si="584"/>
        <v/>
      </c>
      <c r="X1880" s="44" t="str">
        <f>IF(AA1880=$AA$1,MAX($X$1:X1879)+1,"")</f>
        <v/>
      </c>
      <c r="Y1880" s="44" t="str">
        <f t="shared" si="585"/>
        <v/>
      </c>
      <c r="Z1880" s="44" t="str">
        <f t="shared" si="572"/>
        <v/>
      </c>
      <c r="AA1880" s="44" t="str">
        <f t="shared" si="586"/>
        <v/>
      </c>
      <c r="AB1880" s="44" t="str">
        <f t="shared" si="587"/>
        <v/>
      </c>
      <c r="AC1880" s="45" t="str">
        <f t="shared" si="588"/>
        <v/>
      </c>
      <c r="AD1880" s="45" t="str">
        <f t="shared" si="589"/>
        <v/>
      </c>
      <c r="AG1880"/>
    </row>
    <row r="1881" spans="1:33" x14ac:dyDescent="0.25">
      <c r="A1881" s="41" t="str">
        <f>IF(B1881=$Z$1,MAX($A$1:A1880)+1,"")</f>
        <v/>
      </c>
      <c r="B1881" s="48" t="s">
        <v>38</v>
      </c>
      <c r="C1881" s="41" t="s">
        <v>523</v>
      </c>
      <c r="D1881" s="49" t="s">
        <v>1585</v>
      </c>
      <c r="E1881" s="50">
        <v>686891</v>
      </c>
      <c r="F1881" s="48" t="s">
        <v>24</v>
      </c>
      <c r="H1881" s="63">
        <f t="shared" si="571"/>
        <v>1880</v>
      </c>
      <c r="I1881" s="63" t="str">
        <f t="shared" si="573"/>
        <v/>
      </c>
      <c r="J1881" s="63" t="str">
        <f t="shared" si="574"/>
        <v/>
      </c>
      <c r="K1881" s="63" t="str">
        <f t="shared" si="575"/>
        <v/>
      </c>
      <c r="L1881" s="63" t="str">
        <f t="shared" si="576"/>
        <v/>
      </c>
      <c r="M1881" s="63" t="str">
        <f t="shared" si="577"/>
        <v/>
      </c>
      <c r="N1881" s="63" t="str">
        <f t="shared" si="578"/>
        <v/>
      </c>
      <c r="P1881" s="44" t="str">
        <f>IF($AB$1="NE","",IF(V1881=$V$1,MAX($P$1:P1880)+1,""))</f>
        <v/>
      </c>
      <c r="Q1881" s="44" t="str">
        <f t="shared" si="579"/>
        <v/>
      </c>
      <c r="R1881" s="44" t="str">
        <f t="shared" si="580"/>
        <v/>
      </c>
      <c r="S1881" s="44" t="str">
        <f t="shared" si="581"/>
        <v/>
      </c>
      <c r="T1881" s="44" t="str">
        <f t="shared" si="582"/>
        <v/>
      </c>
      <c r="U1881" s="44" t="str">
        <f t="shared" si="583"/>
        <v/>
      </c>
      <c r="V1881" s="44" t="str">
        <f t="shared" si="584"/>
        <v/>
      </c>
      <c r="X1881" s="44" t="str">
        <f>IF(AA1881=$AA$1,MAX($X$1:X1880)+1,"")</f>
        <v/>
      </c>
      <c r="Y1881" s="44" t="str">
        <f t="shared" si="585"/>
        <v/>
      </c>
      <c r="Z1881" s="44" t="str">
        <f t="shared" si="572"/>
        <v/>
      </c>
      <c r="AA1881" s="44" t="str">
        <f t="shared" si="586"/>
        <v/>
      </c>
      <c r="AB1881" s="44" t="str">
        <f t="shared" si="587"/>
        <v/>
      </c>
      <c r="AC1881" s="45" t="str">
        <f t="shared" si="588"/>
        <v/>
      </c>
      <c r="AD1881" s="45" t="str">
        <f t="shared" si="589"/>
        <v/>
      </c>
      <c r="AG1881"/>
    </row>
    <row r="1882" spans="1:33" x14ac:dyDescent="0.25">
      <c r="A1882" s="41" t="str">
        <f>IF(B1882=$Z$1,MAX($A$1:A1881)+1,"")</f>
        <v/>
      </c>
      <c r="B1882" s="48" t="s">
        <v>38</v>
      </c>
      <c r="C1882" s="41" t="s">
        <v>1586</v>
      </c>
      <c r="D1882" s="49" t="s">
        <v>1587</v>
      </c>
      <c r="E1882" s="50">
        <v>619493</v>
      </c>
      <c r="F1882" s="48" t="s">
        <v>24</v>
      </c>
      <c r="H1882" s="63">
        <f t="shared" si="571"/>
        <v>1881</v>
      </c>
      <c r="I1882" s="63" t="str">
        <f t="shared" si="573"/>
        <v/>
      </c>
      <c r="J1882" s="63" t="str">
        <f t="shared" si="574"/>
        <v/>
      </c>
      <c r="K1882" s="63" t="str">
        <f t="shared" si="575"/>
        <v/>
      </c>
      <c r="L1882" s="63" t="str">
        <f t="shared" si="576"/>
        <v/>
      </c>
      <c r="M1882" s="63" t="str">
        <f t="shared" si="577"/>
        <v/>
      </c>
      <c r="N1882" s="63" t="str">
        <f t="shared" si="578"/>
        <v/>
      </c>
      <c r="P1882" s="44" t="str">
        <f>IF($AB$1="NE","",IF(V1882=$V$1,MAX($P$1:P1881)+1,""))</f>
        <v/>
      </c>
      <c r="Q1882" s="44" t="str">
        <f t="shared" si="579"/>
        <v/>
      </c>
      <c r="R1882" s="44" t="str">
        <f t="shared" si="580"/>
        <v/>
      </c>
      <c r="S1882" s="44" t="str">
        <f t="shared" si="581"/>
        <v/>
      </c>
      <c r="T1882" s="44" t="str">
        <f t="shared" si="582"/>
        <v/>
      </c>
      <c r="U1882" s="44" t="str">
        <f t="shared" si="583"/>
        <v/>
      </c>
      <c r="V1882" s="44" t="str">
        <f t="shared" si="584"/>
        <v/>
      </c>
      <c r="X1882" s="44" t="str">
        <f>IF(AA1882=$AA$1,MAX($X$1:X1881)+1,"")</f>
        <v/>
      </c>
      <c r="Y1882" s="44" t="str">
        <f t="shared" si="585"/>
        <v/>
      </c>
      <c r="Z1882" s="44" t="str">
        <f t="shared" si="572"/>
        <v/>
      </c>
      <c r="AA1882" s="44" t="str">
        <f t="shared" si="586"/>
        <v/>
      </c>
      <c r="AB1882" s="44" t="str">
        <f t="shared" si="587"/>
        <v/>
      </c>
      <c r="AC1882" s="45" t="str">
        <f t="shared" si="588"/>
        <v/>
      </c>
      <c r="AD1882" s="45" t="str">
        <f t="shared" si="589"/>
        <v/>
      </c>
      <c r="AG1882"/>
    </row>
    <row r="1883" spans="1:33" x14ac:dyDescent="0.25">
      <c r="A1883" s="41" t="str">
        <f>IF(B1883=$Z$1,MAX($A$1:A1882)+1,"")</f>
        <v/>
      </c>
      <c r="B1883" s="48" t="s">
        <v>38</v>
      </c>
      <c r="C1883" s="41" t="s">
        <v>1586</v>
      </c>
      <c r="D1883" s="49" t="s">
        <v>1588</v>
      </c>
      <c r="E1883" s="50">
        <v>737879</v>
      </c>
      <c r="F1883" s="48" t="s">
        <v>24</v>
      </c>
      <c r="H1883" s="63">
        <f t="shared" si="571"/>
        <v>1882</v>
      </c>
      <c r="I1883" s="63" t="str">
        <f t="shared" si="573"/>
        <v/>
      </c>
      <c r="J1883" s="63" t="str">
        <f t="shared" si="574"/>
        <v/>
      </c>
      <c r="K1883" s="63" t="str">
        <f t="shared" si="575"/>
        <v/>
      </c>
      <c r="L1883" s="63" t="str">
        <f t="shared" si="576"/>
        <v/>
      </c>
      <c r="M1883" s="63" t="str">
        <f t="shared" si="577"/>
        <v/>
      </c>
      <c r="N1883" s="63" t="str">
        <f t="shared" si="578"/>
        <v/>
      </c>
      <c r="P1883" s="44" t="str">
        <f>IF($AB$1="NE","",IF(V1883=$V$1,MAX($P$1:P1882)+1,""))</f>
        <v/>
      </c>
      <c r="Q1883" s="44" t="str">
        <f t="shared" si="579"/>
        <v/>
      </c>
      <c r="R1883" s="44" t="str">
        <f t="shared" si="580"/>
        <v/>
      </c>
      <c r="S1883" s="44" t="str">
        <f t="shared" si="581"/>
        <v/>
      </c>
      <c r="T1883" s="44" t="str">
        <f t="shared" si="582"/>
        <v/>
      </c>
      <c r="U1883" s="44" t="str">
        <f t="shared" si="583"/>
        <v/>
      </c>
      <c r="V1883" s="44" t="str">
        <f t="shared" si="584"/>
        <v/>
      </c>
      <c r="X1883" s="44" t="str">
        <f>IF(AA1883=$AA$1,MAX($X$1:X1882)+1,"")</f>
        <v/>
      </c>
      <c r="Y1883" s="44" t="str">
        <f t="shared" si="585"/>
        <v/>
      </c>
      <c r="Z1883" s="44" t="str">
        <f t="shared" si="572"/>
        <v/>
      </c>
      <c r="AA1883" s="44" t="str">
        <f t="shared" si="586"/>
        <v/>
      </c>
      <c r="AB1883" s="44" t="str">
        <f t="shared" si="587"/>
        <v/>
      </c>
      <c r="AC1883" s="45" t="str">
        <f t="shared" si="588"/>
        <v/>
      </c>
      <c r="AD1883" s="45" t="str">
        <f t="shared" si="589"/>
        <v/>
      </c>
      <c r="AG1883"/>
    </row>
    <row r="1884" spans="1:33" x14ac:dyDescent="0.25">
      <c r="A1884" s="41" t="str">
        <f>IF(B1884=$Z$1,MAX($A$1:A1883)+1,"")</f>
        <v/>
      </c>
      <c r="B1884" s="48" t="s">
        <v>38</v>
      </c>
      <c r="C1884" s="41" t="s">
        <v>1586</v>
      </c>
      <c r="D1884" s="49" t="s">
        <v>1589</v>
      </c>
      <c r="E1884" s="50">
        <v>640263</v>
      </c>
      <c r="F1884" s="48" t="s">
        <v>24</v>
      </c>
      <c r="H1884" s="63">
        <f t="shared" si="571"/>
        <v>1883</v>
      </c>
      <c r="I1884" s="63" t="str">
        <f t="shared" si="573"/>
        <v/>
      </c>
      <c r="J1884" s="63" t="str">
        <f t="shared" si="574"/>
        <v/>
      </c>
      <c r="K1884" s="63" t="str">
        <f t="shared" si="575"/>
        <v/>
      </c>
      <c r="L1884" s="63" t="str">
        <f t="shared" si="576"/>
        <v/>
      </c>
      <c r="M1884" s="63" t="str">
        <f t="shared" si="577"/>
        <v/>
      </c>
      <c r="N1884" s="63" t="str">
        <f t="shared" si="578"/>
        <v/>
      </c>
      <c r="P1884" s="44" t="str">
        <f>IF($AB$1="NE","",IF(V1884=$V$1,MAX($P$1:P1883)+1,""))</f>
        <v/>
      </c>
      <c r="Q1884" s="44" t="str">
        <f t="shared" si="579"/>
        <v/>
      </c>
      <c r="R1884" s="44" t="str">
        <f t="shared" si="580"/>
        <v/>
      </c>
      <c r="S1884" s="44" t="str">
        <f t="shared" si="581"/>
        <v/>
      </c>
      <c r="T1884" s="44" t="str">
        <f t="shared" si="582"/>
        <v/>
      </c>
      <c r="U1884" s="44" t="str">
        <f t="shared" si="583"/>
        <v/>
      </c>
      <c r="V1884" s="44" t="str">
        <f t="shared" si="584"/>
        <v/>
      </c>
      <c r="X1884" s="44" t="str">
        <f>IF(AA1884=$AA$1,MAX($X$1:X1883)+1,"")</f>
        <v/>
      </c>
      <c r="Y1884" s="44" t="str">
        <f t="shared" si="585"/>
        <v/>
      </c>
      <c r="Z1884" s="44" t="str">
        <f t="shared" si="572"/>
        <v/>
      </c>
      <c r="AA1884" s="44" t="str">
        <f t="shared" si="586"/>
        <v/>
      </c>
      <c r="AB1884" s="44" t="str">
        <f t="shared" si="587"/>
        <v/>
      </c>
      <c r="AC1884" s="45" t="str">
        <f t="shared" si="588"/>
        <v/>
      </c>
      <c r="AD1884" s="45" t="str">
        <f t="shared" si="589"/>
        <v/>
      </c>
      <c r="AG1884"/>
    </row>
    <row r="1885" spans="1:33" x14ac:dyDescent="0.25">
      <c r="A1885" s="41" t="str">
        <f>IF(B1885=$Z$1,MAX($A$1:A1884)+1,"")</f>
        <v/>
      </c>
      <c r="B1885" s="48" t="s">
        <v>38</v>
      </c>
      <c r="C1885" s="41" t="s">
        <v>1586</v>
      </c>
      <c r="D1885" s="49" t="s">
        <v>1590</v>
      </c>
      <c r="E1885" s="50">
        <v>601560</v>
      </c>
      <c r="F1885" s="48" t="s">
        <v>24</v>
      </c>
      <c r="H1885" s="63">
        <f t="shared" si="571"/>
        <v>1884</v>
      </c>
      <c r="I1885" s="63" t="str">
        <f t="shared" si="573"/>
        <v/>
      </c>
      <c r="J1885" s="63" t="str">
        <f t="shared" si="574"/>
        <v/>
      </c>
      <c r="K1885" s="63" t="str">
        <f t="shared" si="575"/>
        <v/>
      </c>
      <c r="L1885" s="63" t="str">
        <f t="shared" si="576"/>
        <v/>
      </c>
      <c r="M1885" s="63" t="str">
        <f t="shared" si="577"/>
        <v/>
      </c>
      <c r="N1885" s="63" t="str">
        <f t="shared" si="578"/>
        <v/>
      </c>
      <c r="P1885" s="44" t="str">
        <f>IF($AB$1="NE","",IF(V1885=$V$1,MAX($P$1:P1884)+1,""))</f>
        <v/>
      </c>
      <c r="Q1885" s="44" t="str">
        <f t="shared" si="579"/>
        <v/>
      </c>
      <c r="R1885" s="44" t="str">
        <f t="shared" si="580"/>
        <v/>
      </c>
      <c r="S1885" s="44" t="str">
        <f t="shared" si="581"/>
        <v/>
      </c>
      <c r="T1885" s="44" t="str">
        <f t="shared" si="582"/>
        <v/>
      </c>
      <c r="U1885" s="44" t="str">
        <f t="shared" si="583"/>
        <v/>
      </c>
      <c r="V1885" s="44" t="str">
        <f t="shared" si="584"/>
        <v/>
      </c>
      <c r="X1885" s="44" t="str">
        <f>IF(AA1885=$AA$1,MAX($X$1:X1884)+1,"")</f>
        <v/>
      </c>
      <c r="Y1885" s="44" t="str">
        <f t="shared" si="585"/>
        <v/>
      </c>
      <c r="Z1885" s="44" t="str">
        <f t="shared" si="572"/>
        <v/>
      </c>
      <c r="AA1885" s="44" t="str">
        <f t="shared" si="586"/>
        <v/>
      </c>
      <c r="AB1885" s="44" t="str">
        <f t="shared" si="587"/>
        <v/>
      </c>
      <c r="AC1885" s="45" t="str">
        <f t="shared" si="588"/>
        <v/>
      </c>
      <c r="AD1885" s="45" t="str">
        <f t="shared" si="589"/>
        <v/>
      </c>
      <c r="AG1885"/>
    </row>
    <row r="1886" spans="1:33" x14ac:dyDescent="0.25">
      <c r="A1886" s="41" t="str">
        <f>IF(B1886=$Z$1,MAX($A$1:A1885)+1,"")</f>
        <v/>
      </c>
      <c r="B1886" s="48" t="s">
        <v>38</v>
      </c>
      <c r="C1886" s="41" t="s">
        <v>1586</v>
      </c>
      <c r="D1886" s="49" t="s">
        <v>1591</v>
      </c>
      <c r="E1886" s="50">
        <v>758876</v>
      </c>
      <c r="F1886" s="48" t="s">
        <v>24</v>
      </c>
      <c r="H1886" s="63">
        <f t="shared" si="571"/>
        <v>1885</v>
      </c>
      <c r="I1886" s="63" t="str">
        <f t="shared" si="573"/>
        <v/>
      </c>
      <c r="J1886" s="63" t="str">
        <f t="shared" si="574"/>
        <v/>
      </c>
      <c r="K1886" s="63" t="str">
        <f t="shared" si="575"/>
        <v/>
      </c>
      <c r="L1886" s="63" t="str">
        <f t="shared" si="576"/>
        <v/>
      </c>
      <c r="M1886" s="63" t="str">
        <f t="shared" si="577"/>
        <v/>
      </c>
      <c r="N1886" s="63" t="str">
        <f t="shared" si="578"/>
        <v/>
      </c>
      <c r="P1886" s="44" t="str">
        <f>IF($AB$1="NE","",IF(V1886=$V$1,MAX($P$1:P1885)+1,""))</f>
        <v/>
      </c>
      <c r="Q1886" s="44" t="str">
        <f t="shared" si="579"/>
        <v/>
      </c>
      <c r="R1886" s="44" t="str">
        <f t="shared" si="580"/>
        <v/>
      </c>
      <c r="S1886" s="44" t="str">
        <f t="shared" si="581"/>
        <v/>
      </c>
      <c r="T1886" s="44" t="str">
        <f t="shared" si="582"/>
        <v/>
      </c>
      <c r="U1886" s="44" t="str">
        <f t="shared" si="583"/>
        <v/>
      </c>
      <c r="V1886" s="44" t="str">
        <f t="shared" si="584"/>
        <v/>
      </c>
      <c r="X1886" s="44" t="str">
        <f>IF(AA1886=$AA$1,MAX($X$1:X1885)+1,"")</f>
        <v/>
      </c>
      <c r="Y1886" s="44" t="str">
        <f t="shared" si="585"/>
        <v/>
      </c>
      <c r="Z1886" s="44" t="str">
        <f t="shared" si="572"/>
        <v/>
      </c>
      <c r="AA1886" s="44" t="str">
        <f t="shared" si="586"/>
        <v/>
      </c>
      <c r="AB1886" s="44" t="str">
        <f t="shared" si="587"/>
        <v/>
      </c>
      <c r="AC1886" s="45" t="str">
        <f t="shared" si="588"/>
        <v/>
      </c>
      <c r="AD1886" s="45" t="str">
        <f t="shared" si="589"/>
        <v/>
      </c>
      <c r="AG1886"/>
    </row>
    <row r="1887" spans="1:33" x14ac:dyDescent="0.25">
      <c r="A1887" s="41" t="str">
        <f>IF(B1887=$Z$1,MAX($A$1:A1886)+1,"")</f>
        <v/>
      </c>
      <c r="B1887" s="48" t="s">
        <v>38</v>
      </c>
      <c r="C1887" s="41" t="s">
        <v>1586</v>
      </c>
      <c r="D1887" s="49" t="s">
        <v>1592</v>
      </c>
      <c r="E1887" s="50">
        <v>775436</v>
      </c>
      <c r="F1887" s="48" t="s">
        <v>24</v>
      </c>
      <c r="H1887" s="63">
        <f t="shared" si="571"/>
        <v>1886</v>
      </c>
      <c r="I1887" s="63" t="str">
        <f t="shared" si="573"/>
        <v/>
      </c>
      <c r="J1887" s="63" t="str">
        <f t="shared" si="574"/>
        <v/>
      </c>
      <c r="K1887" s="63" t="str">
        <f t="shared" si="575"/>
        <v/>
      </c>
      <c r="L1887" s="63" t="str">
        <f t="shared" si="576"/>
        <v/>
      </c>
      <c r="M1887" s="63" t="str">
        <f t="shared" si="577"/>
        <v/>
      </c>
      <c r="N1887" s="63" t="str">
        <f t="shared" si="578"/>
        <v/>
      </c>
      <c r="P1887" s="44" t="str">
        <f>IF($AB$1="NE","",IF(V1887=$V$1,MAX($P$1:P1886)+1,""))</f>
        <v/>
      </c>
      <c r="Q1887" s="44" t="str">
        <f t="shared" si="579"/>
        <v/>
      </c>
      <c r="R1887" s="44" t="str">
        <f t="shared" si="580"/>
        <v/>
      </c>
      <c r="S1887" s="44" t="str">
        <f t="shared" si="581"/>
        <v/>
      </c>
      <c r="T1887" s="44" t="str">
        <f t="shared" si="582"/>
        <v/>
      </c>
      <c r="U1887" s="44" t="str">
        <f t="shared" si="583"/>
        <v/>
      </c>
      <c r="V1887" s="44" t="str">
        <f t="shared" si="584"/>
        <v/>
      </c>
      <c r="X1887" s="44" t="str">
        <f>IF(AA1887=$AA$1,MAX($X$1:X1886)+1,"")</f>
        <v/>
      </c>
      <c r="Y1887" s="44" t="str">
        <f t="shared" si="585"/>
        <v/>
      </c>
      <c r="Z1887" s="44" t="str">
        <f t="shared" si="572"/>
        <v/>
      </c>
      <c r="AA1887" s="44" t="str">
        <f t="shared" si="586"/>
        <v/>
      </c>
      <c r="AB1887" s="44" t="str">
        <f t="shared" si="587"/>
        <v/>
      </c>
      <c r="AC1887" s="45" t="str">
        <f t="shared" si="588"/>
        <v/>
      </c>
      <c r="AD1887" s="45" t="str">
        <f t="shared" si="589"/>
        <v/>
      </c>
      <c r="AG1887"/>
    </row>
    <row r="1888" spans="1:33" x14ac:dyDescent="0.25">
      <c r="A1888" s="41" t="str">
        <f>IF(B1888=$Z$1,MAX($A$1:A1887)+1,"")</f>
        <v/>
      </c>
      <c r="B1888" s="48" t="s">
        <v>38</v>
      </c>
      <c r="C1888" s="41" t="s">
        <v>529</v>
      </c>
      <c r="D1888" s="49" t="s">
        <v>1593</v>
      </c>
      <c r="E1888" s="50">
        <v>602531</v>
      </c>
      <c r="F1888" s="48" t="s">
        <v>24</v>
      </c>
      <c r="H1888" s="63">
        <f t="shared" si="571"/>
        <v>1887</v>
      </c>
      <c r="I1888" s="63" t="str">
        <f t="shared" si="573"/>
        <v/>
      </c>
      <c r="J1888" s="63" t="str">
        <f t="shared" si="574"/>
        <v/>
      </c>
      <c r="K1888" s="63" t="str">
        <f t="shared" si="575"/>
        <v/>
      </c>
      <c r="L1888" s="63" t="str">
        <f t="shared" si="576"/>
        <v/>
      </c>
      <c r="M1888" s="63" t="str">
        <f t="shared" si="577"/>
        <v/>
      </c>
      <c r="N1888" s="63" t="str">
        <f t="shared" si="578"/>
        <v/>
      </c>
      <c r="P1888" s="44" t="str">
        <f>IF($AB$1="NE","",IF(V1888=$V$1,MAX($P$1:P1887)+1,""))</f>
        <v/>
      </c>
      <c r="Q1888" s="44" t="str">
        <f t="shared" si="579"/>
        <v/>
      </c>
      <c r="R1888" s="44" t="str">
        <f t="shared" si="580"/>
        <v/>
      </c>
      <c r="S1888" s="44" t="str">
        <f t="shared" si="581"/>
        <v/>
      </c>
      <c r="T1888" s="44" t="str">
        <f t="shared" si="582"/>
        <v/>
      </c>
      <c r="U1888" s="44" t="str">
        <f t="shared" si="583"/>
        <v/>
      </c>
      <c r="V1888" s="44" t="str">
        <f t="shared" si="584"/>
        <v/>
      </c>
      <c r="X1888" s="44" t="str">
        <f>IF(AA1888=$AA$1,MAX($X$1:X1887)+1,"")</f>
        <v/>
      </c>
      <c r="Y1888" s="44" t="str">
        <f t="shared" si="585"/>
        <v/>
      </c>
      <c r="Z1888" s="44" t="str">
        <f t="shared" si="572"/>
        <v/>
      </c>
      <c r="AA1888" s="44" t="str">
        <f t="shared" si="586"/>
        <v/>
      </c>
      <c r="AB1888" s="44" t="str">
        <f t="shared" si="587"/>
        <v/>
      </c>
      <c r="AC1888" s="45" t="str">
        <f t="shared" si="588"/>
        <v/>
      </c>
      <c r="AD1888" s="45" t="str">
        <f t="shared" si="589"/>
        <v/>
      </c>
      <c r="AG1888"/>
    </row>
    <row r="1889" spans="1:33" x14ac:dyDescent="0.25">
      <c r="A1889" s="41" t="str">
        <f>IF(B1889=$Z$1,MAX($A$1:A1888)+1,"")</f>
        <v/>
      </c>
      <c r="B1889" s="48" t="s">
        <v>38</v>
      </c>
      <c r="C1889" s="41" t="s">
        <v>529</v>
      </c>
      <c r="D1889" s="49" t="s">
        <v>1316</v>
      </c>
      <c r="E1889" s="50">
        <v>770655</v>
      </c>
      <c r="F1889" s="48" t="s">
        <v>24</v>
      </c>
      <c r="H1889" s="63">
        <f t="shared" si="571"/>
        <v>1888</v>
      </c>
      <c r="I1889" s="63" t="str">
        <f t="shared" si="573"/>
        <v/>
      </c>
      <c r="J1889" s="63" t="str">
        <f t="shared" si="574"/>
        <v/>
      </c>
      <c r="K1889" s="63" t="str">
        <f t="shared" si="575"/>
        <v/>
      </c>
      <c r="L1889" s="63" t="str">
        <f t="shared" si="576"/>
        <v/>
      </c>
      <c r="M1889" s="63" t="str">
        <f t="shared" si="577"/>
        <v/>
      </c>
      <c r="N1889" s="63" t="str">
        <f t="shared" si="578"/>
        <v/>
      </c>
      <c r="P1889" s="44" t="str">
        <f>IF($AB$1="NE","",IF(V1889=$V$1,MAX($P$1:P1888)+1,""))</f>
        <v/>
      </c>
      <c r="Q1889" s="44" t="str">
        <f t="shared" si="579"/>
        <v/>
      </c>
      <c r="R1889" s="44" t="str">
        <f t="shared" si="580"/>
        <v/>
      </c>
      <c r="S1889" s="44" t="str">
        <f t="shared" si="581"/>
        <v/>
      </c>
      <c r="T1889" s="44" t="str">
        <f t="shared" si="582"/>
        <v/>
      </c>
      <c r="U1889" s="44" t="str">
        <f t="shared" si="583"/>
        <v/>
      </c>
      <c r="V1889" s="44" t="str">
        <f t="shared" si="584"/>
        <v/>
      </c>
      <c r="X1889" s="44" t="str">
        <f>IF(AA1889=$AA$1,MAX($X$1:X1888)+1,"")</f>
        <v/>
      </c>
      <c r="Y1889" s="44" t="str">
        <f t="shared" si="585"/>
        <v/>
      </c>
      <c r="Z1889" s="44" t="str">
        <f t="shared" si="572"/>
        <v/>
      </c>
      <c r="AA1889" s="44" t="str">
        <f t="shared" si="586"/>
        <v/>
      </c>
      <c r="AB1889" s="44" t="str">
        <f t="shared" si="587"/>
        <v/>
      </c>
      <c r="AC1889" s="45" t="str">
        <f t="shared" si="588"/>
        <v/>
      </c>
      <c r="AD1889" s="45" t="str">
        <f t="shared" si="589"/>
        <v/>
      </c>
      <c r="AG1889"/>
    </row>
    <row r="1890" spans="1:33" x14ac:dyDescent="0.25">
      <c r="A1890" s="41" t="str">
        <f>IF(B1890=$Z$1,MAX($A$1:A1889)+1,"")</f>
        <v/>
      </c>
      <c r="B1890" s="48" t="s">
        <v>38</v>
      </c>
      <c r="C1890" s="41" t="s">
        <v>529</v>
      </c>
      <c r="D1890" s="49" t="s">
        <v>1594</v>
      </c>
      <c r="E1890" s="50">
        <v>624705</v>
      </c>
      <c r="F1890" s="48" t="s">
        <v>24</v>
      </c>
      <c r="H1890" s="63">
        <f t="shared" si="571"/>
        <v>1889</v>
      </c>
      <c r="I1890" s="63" t="str">
        <f t="shared" si="573"/>
        <v/>
      </c>
      <c r="J1890" s="63" t="str">
        <f t="shared" si="574"/>
        <v/>
      </c>
      <c r="K1890" s="63" t="str">
        <f t="shared" si="575"/>
        <v/>
      </c>
      <c r="L1890" s="63" t="str">
        <f t="shared" si="576"/>
        <v/>
      </c>
      <c r="M1890" s="63" t="str">
        <f t="shared" si="577"/>
        <v/>
      </c>
      <c r="N1890" s="63" t="str">
        <f t="shared" si="578"/>
        <v/>
      </c>
      <c r="P1890" s="44" t="str">
        <f>IF($AB$1="NE","",IF(V1890=$V$1,MAX($P$1:P1889)+1,""))</f>
        <v/>
      </c>
      <c r="Q1890" s="44" t="str">
        <f t="shared" si="579"/>
        <v/>
      </c>
      <c r="R1890" s="44" t="str">
        <f t="shared" si="580"/>
        <v/>
      </c>
      <c r="S1890" s="44" t="str">
        <f t="shared" si="581"/>
        <v/>
      </c>
      <c r="T1890" s="44" t="str">
        <f t="shared" si="582"/>
        <v/>
      </c>
      <c r="U1890" s="44" t="str">
        <f t="shared" si="583"/>
        <v/>
      </c>
      <c r="V1890" s="44" t="str">
        <f t="shared" si="584"/>
        <v/>
      </c>
      <c r="X1890" s="44" t="str">
        <f>IF(AA1890=$AA$1,MAX($X$1:X1889)+1,"")</f>
        <v/>
      </c>
      <c r="Y1890" s="44" t="str">
        <f t="shared" si="585"/>
        <v/>
      </c>
      <c r="Z1890" s="44" t="str">
        <f t="shared" si="572"/>
        <v/>
      </c>
      <c r="AA1890" s="44" t="str">
        <f t="shared" si="586"/>
        <v/>
      </c>
      <c r="AB1890" s="44" t="str">
        <f t="shared" si="587"/>
        <v/>
      </c>
      <c r="AC1890" s="45" t="str">
        <f t="shared" si="588"/>
        <v/>
      </c>
      <c r="AD1890" s="45" t="str">
        <f t="shared" si="589"/>
        <v/>
      </c>
      <c r="AG1890"/>
    </row>
    <row r="1891" spans="1:33" x14ac:dyDescent="0.25">
      <c r="A1891" s="41" t="str">
        <f>IF(B1891=$Z$1,MAX($A$1:A1890)+1,"")</f>
        <v/>
      </c>
      <c r="B1891" s="48" t="s">
        <v>38</v>
      </c>
      <c r="C1891" s="41" t="s">
        <v>529</v>
      </c>
      <c r="D1891" s="49" t="s">
        <v>1596</v>
      </c>
      <c r="E1891" s="50">
        <v>710261</v>
      </c>
      <c r="F1891" s="48" t="s">
        <v>24</v>
      </c>
      <c r="H1891" s="63">
        <f t="shared" si="571"/>
        <v>1890</v>
      </c>
      <c r="I1891" s="63" t="str">
        <f t="shared" si="573"/>
        <v/>
      </c>
      <c r="J1891" s="63" t="str">
        <f t="shared" si="574"/>
        <v/>
      </c>
      <c r="K1891" s="63" t="str">
        <f t="shared" si="575"/>
        <v/>
      </c>
      <c r="L1891" s="63" t="str">
        <f t="shared" si="576"/>
        <v/>
      </c>
      <c r="M1891" s="63" t="str">
        <f t="shared" si="577"/>
        <v/>
      </c>
      <c r="N1891" s="63" t="str">
        <f t="shared" si="578"/>
        <v/>
      </c>
      <c r="P1891" s="44" t="str">
        <f>IF($AB$1="NE","",IF(V1891=$V$1,MAX($P$1:P1890)+1,""))</f>
        <v/>
      </c>
      <c r="Q1891" s="44" t="str">
        <f t="shared" si="579"/>
        <v/>
      </c>
      <c r="R1891" s="44" t="str">
        <f t="shared" si="580"/>
        <v/>
      </c>
      <c r="S1891" s="44" t="str">
        <f t="shared" si="581"/>
        <v/>
      </c>
      <c r="T1891" s="44" t="str">
        <f t="shared" si="582"/>
        <v/>
      </c>
      <c r="U1891" s="44" t="str">
        <f t="shared" si="583"/>
        <v/>
      </c>
      <c r="V1891" s="44" t="str">
        <f t="shared" si="584"/>
        <v/>
      </c>
      <c r="X1891" s="44" t="str">
        <f>IF(AA1891=$AA$1,MAX($X$1:X1890)+1,"")</f>
        <v/>
      </c>
      <c r="Y1891" s="44" t="str">
        <f t="shared" si="585"/>
        <v/>
      </c>
      <c r="Z1891" s="44" t="str">
        <f t="shared" si="572"/>
        <v/>
      </c>
      <c r="AA1891" s="44" t="str">
        <f t="shared" si="586"/>
        <v/>
      </c>
      <c r="AB1891" s="44" t="str">
        <f t="shared" si="587"/>
        <v/>
      </c>
      <c r="AC1891" s="45" t="str">
        <f t="shared" si="588"/>
        <v/>
      </c>
      <c r="AD1891" s="45" t="str">
        <f t="shared" si="589"/>
        <v/>
      </c>
      <c r="AG1891"/>
    </row>
    <row r="1892" spans="1:33" x14ac:dyDescent="0.25">
      <c r="A1892" s="41" t="str">
        <f>IF(B1892=$Z$1,MAX($A$1:A1891)+1,"")</f>
        <v/>
      </c>
      <c r="B1892" s="48" t="s">
        <v>38</v>
      </c>
      <c r="C1892" s="41" t="s">
        <v>529</v>
      </c>
      <c r="D1892" s="49" t="s">
        <v>1597</v>
      </c>
      <c r="E1892" s="50">
        <v>607312</v>
      </c>
      <c r="F1892" s="48" t="s">
        <v>24</v>
      </c>
      <c r="H1892" s="63">
        <f t="shared" si="571"/>
        <v>1891</v>
      </c>
      <c r="I1892" s="63" t="str">
        <f t="shared" si="573"/>
        <v/>
      </c>
      <c r="J1892" s="63" t="str">
        <f t="shared" si="574"/>
        <v/>
      </c>
      <c r="K1892" s="63" t="str">
        <f t="shared" si="575"/>
        <v/>
      </c>
      <c r="L1892" s="63" t="str">
        <f t="shared" si="576"/>
        <v/>
      </c>
      <c r="M1892" s="63" t="str">
        <f t="shared" si="577"/>
        <v/>
      </c>
      <c r="N1892" s="63" t="str">
        <f t="shared" si="578"/>
        <v/>
      </c>
      <c r="P1892" s="44" t="str">
        <f>IF($AB$1="NE","",IF(V1892=$V$1,MAX($P$1:P1891)+1,""))</f>
        <v/>
      </c>
      <c r="Q1892" s="44" t="str">
        <f t="shared" si="579"/>
        <v/>
      </c>
      <c r="R1892" s="44" t="str">
        <f t="shared" si="580"/>
        <v/>
      </c>
      <c r="S1892" s="44" t="str">
        <f t="shared" si="581"/>
        <v/>
      </c>
      <c r="T1892" s="44" t="str">
        <f t="shared" si="582"/>
        <v/>
      </c>
      <c r="U1892" s="44" t="str">
        <f t="shared" si="583"/>
        <v/>
      </c>
      <c r="V1892" s="44" t="str">
        <f t="shared" si="584"/>
        <v/>
      </c>
      <c r="X1892" s="44" t="str">
        <f>IF(AA1892=$AA$1,MAX($X$1:X1891)+1,"")</f>
        <v/>
      </c>
      <c r="Y1892" s="44" t="str">
        <f t="shared" si="585"/>
        <v/>
      </c>
      <c r="Z1892" s="44" t="str">
        <f t="shared" si="572"/>
        <v/>
      </c>
      <c r="AA1892" s="44" t="str">
        <f t="shared" si="586"/>
        <v/>
      </c>
      <c r="AB1892" s="44" t="str">
        <f t="shared" si="587"/>
        <v/>
      </c>
      <c r="AC1892" s="45" t="str">
        <f t="shared" si="588"/>
        <v/>
      </c>
      <c r="AD1892" s="45" t="str">
        <f t="shared" si="589"/>
        <v/>
      </c>
      <c r="AG1892"/>
    </row>
    <row r="1893" spans="1:33" x14ac:dyDescent="0.25">
      <c r="A1893" s="41" t="str">
        <f>IF(B1893=$Z$1,MAX($A$1:A1892)+1,"")</f>
        <v/>
      </c>
      <c r="B1893" s="48" t="s">
        <v>38</v>
      </c>
      <c r="C1893" s="41" t="s">
        <v>529</v>
      </c>
      <c r="D1893" s="49" t="s">
        <v>1598</v>
      </c>
      <c r="E1893" s="50">
        <v>612669</v>
      </c>
      <c r="F1893" s="48" t="s">
        <v>24</v>
      </c>
      <c r="H1893" s="63">
        <f t="shared" si="571"/>
        <v>1892</v>
      </c>
      <c r="I1893" s="63" t="str">
        <f t="shared" si="573"/>
        <v/>
      </c>
      <c r="J1893" s="63" t="str">
        <f t="shared" si="574"/>
        <v/>
      </c>
      <c r="K1893" s="63" t="str">
        <f t="shared" si="575"/>
        <v/>
      </c>
      <c r="L1893" s="63" t="str">
        <f t="shared" si="576"/>
        <v/>
      </c>
      <c r="M1893" s="63" t="str">
        <f t="shared" si="577"/>
        <v/>
      </c>
      <c r="N1893" s="63" t="str">
        <f t="shared" si="578"/>
        <v/>
      </c>
      <c r="P1893" s="44" t="str">
        <f>IF($AB$1="NE","",IF(V1893=$V$1,MAX($P$1:P1892)+1,""))</f>
        <v/>
      </c>
      <c r="Q1893" s="44" t="str">
        <f t="shared" si="579"/>
        <v/>
      </c>
      <c r="R1893" s="44" t="str">
        <f t="shared" si="580"/>
        <v/>
      </c>
      <c r="S1893" s="44" t="str">
        <f t="shared" si="581"/>
        <v/>
      </c>
      <c r="T1893" s="44" t="str">
        <f t="shared" si="582"/>
        <v/>
      </c>
      <c r="U1893" s="44" t="str">
        <f t="shared" si="583"/>
        <v/>
      </c>
      <c r="V1893" s="44" t="str">
        <f t="shared" si="584"/>
        <v/>
      </c>
      <c r="X1893" s="44" t="str">
        <f>IF(AA1893=$AA$1,MAX($X$1:X1892)+1,"")</f>
        <v/>
      </c>
      <c r="Y1893" s="44" t="str">
        <f t="shared" si="585"/>
        <v/>
      </c>
      <c r="Z1893" s="44" t="str">
        <f t="shared" si="572"/>
        <v/>
      </c>
      <c r="AA1893" s="44" t="str">
        <f t="shared" si="586"/>
        <v/>
      </c>
      <c r="AB1893" s="44" t="str">
        <f t="shared" si="587"/>
        <v/>
      </c>
      <c r="AC1893" s="45" t="str">
        <f t="shared" si="588"/>
        <v/>
      </c>
      <c r="AD1893" s="45" t="str">
        <f t="shared" si="589"/>
        <v/>
      </c>
      <c r="AG1893"/>
    </row>
    <row r="1894" spans="1:33" x14ac:dyDescent="0.25">
      <c r="A1894" s="41" t="str">
        <f>IF(B1894=$Z$1,MAX($A$1:A1893)+1,"")</f>
        <v/>
      </c>
      <c r="B1894" s="48" t="s">
        <v>38</v>
      </c>
      <c r="C1894" s="41" t="s">
        <v>529</v>
      </c>
      <c r="D1894" s="49" t="s">
        <v>1599</v>
      </c>
      <c r="E1894" s="50">
        <v>785377</v>
      </c>
      <c r="F1894" s="48" t="s">
        <v>24</v>
      </c>
      <c r="H1894" s="63">
        <f t="shared" si="571"/>
        <v>1893</v>
      </c>
      <c r="I1894" s="63" t="str">
        <f t="shared" si="573"/>
        <v/>
      </c>
      <c r="J1894" s="63" t="str">
        <f t="shared" si="574"/>
        <v/>
      </c>
      <c r="K1894" s="63" t="str">
        <f t="shared" si="575"/>
        <v/>
      </c>
      <c r="L1894" s="63" t="str">
        <f t="shared" si="576"/>
        <v/>
      </c>
      <c r="M1894" s="63" t="str">
        <f t="shared" si="577"/>
        <v/>
      </c>
      <c r="N1894" s="63" t="str">
        <f t="shared" si="578"/>
        <v/>
      </c>
      <c r="P1894" s="44" t="str">
        <f>IF($AB$1="NE","",IF(V1894=$V$1,MAX($P$1:P1893)+1,""))</f>
        <v/>
      </c>
      <c r="Q1894" s="44" t="str">
        <f t="shared" si="579"/>
        <v/>
      </c>
      <c r="R1894" s="44" t="str">
        <f t="shared" si="580"/>
        <v/>
      </c>
      <c r="S1894" s="44" t="str">
        <f t="shared" si="581"/>
        <v/>
      </c>
      <c r="T1894" s="44" t="str">
        <f t="shared" si="582"/>
        <v/>
      </c>
      <c r="U1894" s="44" t="str">
        <f t="shared" si="583"/>
        <v/>
      </c>
      <c r="V1894" s="44" t="str">
        <f t="shared" si="584"/>
        <v/>
      </c>
      <c r="X1894" s="44" t="str">
        <f>IF(AA1894=$AA$1,MAX($X$1:X1893)+1,"")</f>
        <v/>
      </c>
      <c r="Y1894" s="44" t="str">
        <f t="shared" si="585"/>
        <v/>
      </c>
      <c r="Z1894" s="44" t="str">
        <f t="shared" si="572"/>
        <v/>
      </c>
      <c r="AA1894" s="44" t="str">
        <f t="shared" si="586"/>
        <v/>
      </c>
      <c r="AB1894" s="44" t="str">
        <f t="shared" si="587"/>
        <v/>
      </c>
      <c r="AC1894" s="45" t="str">
        <f t="shared" si="588"/>
        <v/>
      </c>
      <c r="AD1894" s="45" t="str">
        <f t="shared" si="589"/>
        <v/>
      </c>
      <c r="AG1894"/>
    </row>
    <row r="1895" spans="1:33" x14ac:dyDescent="0.25">
      <c r="A1895" s="41" t="str">
        <f>IF(B1895=$Z$1,MAX($A$1:A1894)+1,"")</f>
        <v/>
      </c>
      <c r="B1895" s="48" t="s">
        <v>38</v>
      </c>
      <c r="C1895" s="41" t="s">
        <v>529</v>
      </c>
      <c r="D1895" s="49" t="s">
        <v>1600</v>
      </c>
      <c r="E1895" s="50">
        <v>607321</v>
      </c>
      <c r="F1895" s="48" t="s">
        <v>24</v>
      </c>
      <c r="H1895" s="63">
        <f t="shared" si="571"/>
        <v>1894</v>
      </c>
      <c r="I1895" s="63" t="str">
        <f t="shared" si="573"/>
        <v/>
      </c>
      <c r="J1895" s="63" t="str">
        <f t="shared" si="574"/>
        <v/>
      </c>
      <c r="K1895" s="63" t="str">
        <f t="shared" si="575"/>
        <v/>
      </c>
      <c r="L1895" s="63" t="str">
        <f t="shared" si="576"/>
        <v/>
      </c>
      <c r="M1895" s="63" t="str">
        <f t="shared" si="577"/>
        <v/>
      </c>
      <c r="N1895" s="63" t="str">
        <f t="shared" si="578"/>
        <v/>
      </c>
      <c r="P1895" s="44" t="str">
        <f>IF($AB$1="NE","",IF(V1895=$V$1,MAX($P$1:P1894)+1,""))</f>
        <v/>
      </c>
      <c r="Q1895" s="44" t="str">
        <f t="shared" si="579"/>
        <v/>
      </c>
      <c r="R1895" s="44" t="str">
        <f t="shared" si="580"/>
        <v/>
      </c>
      <c r="S1895" s="44" t="str">
        <f t="shared" si="581"/>
        <v/>
      </c>
      <c r="T1895" s="44" t="str">
        <f t="shared" si="582"/>
        <v/>
      </c>
      <c r="U1895" s="44" t="str">
        <f t="shared" si="583"/>
        <v/>
      </c>
      <c r="V1895" s="44" t="str">
        <f t="shared" si="584"/>
        <v/>
      </c>
      <c r="X1895" s="44" t="str">
        <f>IF(AA1895=$AA$1,MAX($X$1:X1894)+1,"")</f>
        <v/>
      </c>
      <c r="Y1895" s="44" t="str">
        <f t="shared" si="585"/>
        <v/>
      </c>
      <c r="Z1895" s="44" t="str">
        <f t="shared" si="572"/>
        <v/>
      </c>
      <c r="AA1895" s="44" t="str">
        <f t="shared" si="586"/>
        <v/>
      </c>
      <c r="AB1895" s="44" t="str">
        <f t="shared" si="587"/>
        <v/>
      </c>
      <c r="AC1895" s="45" t="str">
        <f t="shared" si="588"/>
        <v/>
      </c>
      <c r="AD1895" s="45" t="str">
        <f t="shared" si="589"/>
        <v/>
      </c>
      <c r="AG1895"/>
    </row>
    <row r="1896" spans="1:33" x14ac:dyDescent="0.25">
      <c r="A1896" s="41" t="str">
        <f>IF(B1896=$Z$1,MAX($A$1:A1895)+1,"")</f>
        <v/>
      </c>
      <c r="B1896" s="48" t="s">
        <v>38</v>
      </c>
      <c r="C1896" s="41" t="s">
        <v>529</v>
      </c>
      <c r="D1896" s="49" t="s">
        <v>1601</v>
      </c>
      <c r="E1896" s="50">
        <v>624713</v>
      </c>
      <c r="F1896" s="48" t="s">
        <v>24</v>
      </c>
      <c r="H1896" s="63">
        <f t="shared" si="571"/>
        <v>1895</v>
      </c>
      <c r="I1896" s="63" t="str">
        <f t="shared" si="573"/>
        <v/>
      </c>
      <c r="J1896" s="63" t="str">
        <f t="shared" si="574"/>
        <v/>
      </c>
      <c r="K1896" s="63" t="str">
        <f t="shared" si="575"/>
        <v/>
      </c>
      <c r="L1896" s="63" t="str">
        <f t="shared" si="576"/>
        <v/>
      </c>
      <c r="M1896" s="63" t="str">
        <f t="shared" si="577"/>
        <v/>
      </c>
      <c r="N1896" s="63" t="str">
        <f t="shared" si="578"/>
        <v/>
      </c>
      <c r="P1896" s="44" t="str">
        <f>IF($AB$1="NE","",IF(V1896=$V$1,MAX($P$1:P1895)+1,""))</f>
        <v/>
      </c>
      <c r="Q1896" s="44" t="str">
        <f t="shared" si="579"/>
        <v/>
      </c>
      <c r="R1896" s="44" t="str">
        <f t="shared" si="580"/>
        <v/>
      </c>
      <c r="S1896" s="44" t="str">
        <f t="shared" si="581"/>
        <v/>
      </c>
      <c r="T1896" s="44" t="str">
        <f t="shared" si="582"/>
        <v/>
      </c>
      <c r="U1896" s="44" t="str">
        <f t="shared" si="583"/>
        <v/>
      </c>
      <c r="V1896" s="44" t="str">
        <f t="shared" si="584"/>
        <v/>
      </c>
      <c r="X1896" s="44" t="str">
        <f>IF(AA1896=$AA$1,MAX($X$1:X1895)+1,"")</f>
        <v/>
      </c>
      <c r="Y1896" s="44" t="str">
        <f t="shared" si="585"/>
        <v/>
      </c>
      <c r="Z1896" s="44" t="str">
        <f t="shared" si="572"/>
        <v/>
      </c>
      <c r="AA1896" s="44" t="str">
        <f t="shared" si="586"/>
        <v/>
      </c>
      <c r="AB1896" s="44" t="str">
        <f t="shared" si="587"/>
        <v/>
      </c>
      <c r="AC1896" s="45" t="str">
        <f t="shared" si="588"/>
        <v/>
      </c>
      <c r="AD1896" s="45" t="str">
        <f t="shared" si="589"/>
        <v/>
      </c>
      <c r="AG1896"/>
    </row>
    <row r="1897" spans="1:33" x14ac:dyDescent="0.25">
      <c r="A1897" s="41" t="str">
        <f>IF(B1897=$Z$1,MAX($A$1:A1896)+1,"")</f>
        <v/>
      </c>
      <c r="B1897" s="48" t="s">
        <v>38</v>
      </c>
      <c r="C1897" s="41" t="s">
        <v>529</v>
      </c>
      <c r="D1897" s="49" t="s">
        <v>1602</v>
      </c>
      <c r="E1897" s="50">
        <v>754731</v>
      </c>
      <c r="F1897" s="48" t="s">
        <v>24</v>
      </c>
      <c r="H1897" s="63">
        <f t="shared" si="571"/>
        <v>1896</v>
      </c>
      <c r="I1897" s="63" t="str">
        <f t="shared" si="573"/>
        <v/>
      </c>
      <c r="J1897" s="63" t="str">
        <f t="shared" si="574"/>
        <v/>
      </c>
      <c r="K1897" s="63" t="str">
        <f t="shared" si="575"/>
        <v/>
      </c>
      <c r="L1897" s="63" t="str">
        <f t="shared" si="576"/>
        <v/>
      </c>
      <c r="M1897" s="63" t="str">
        <f t="shared" si="577"/>
        <v/>
      </c>
      <c r="N1897" s="63" t="str">
        <f t="shared" si="578"/>
        <v/>
      </c>
      <c r="P1897" s="44" t="str">
        <f>IF($AB$1="NE","",IF(V1897=$V$1,MAX($P$1:P1896)+1,""))</f>
        <v/>
      </c>
      <c r="Q1897" s="44" t="str">
        <f t="shared" si="579"/>
        <v/>
      </c>
      <c r="R1897" s="44" t="str">
        <f t="shared" si="580"/>
        <v/>
      </c>
      <c r="S1897" s="44" t="str">
        <f t="shared" si="581"/>
        <v/>
      </c>
      <c r="T1897" s="44" t="str">
        <f t="shared" si="582"/>
        <v/>
      </c>
      <c r="U1897" s="44" t="str">
        <f t="shared" si="583"/>
        <v/>
      </c>
      <c r="V1897" s="44" t="str">
        <f t="shared" si="584"/>
        <v/>
      </c>
      <c r="X1897" s="44" t="str">
        <f>IF(AA1897=$AA$1,MAX($X$1:X1896)+1,"")</f>
        <v/>
      </c>
      <c r="Y1897" s="44" t="str">
        <f t="shared" si="585"/>
        <v/>
      </c>
      <c r="Z1897" s="44" t="str">
        <f t="shared" si="572"/>
        <v/>
      </c>
      <c r="AA1897" s="44" t="str">
        <f t="shared" si="586"/>
        <v/>
      </c>
      <c r="AB1897" s="44" t="str">
        <f t="shared" si="587"/>
        <v/>
      </c>
      <c r="AC1897" s="45" t="str">
        <f t="shared" si="588"/>
        <v/>
      </c>
      <c r="AD1897" s="45" t="str">
        <f t="shared" si="589"/>
        <v/>
      </c>
      <c r="AG1897"/>
    </row>
    <row r="1898" spans="1:33" x14ac:dyDescent="0.25">
      <c r="A1898" s="41" t="str">
        <f>IF(B1898=$Z$1,MAX($A$1:A1897)+1,"")</f>
        <v/>
      </c>
      <c r="B1898" s="48" t="s">
        <v>38</v>
      </c>
      <c r="C1898" s="41" t="s">
        <v>529</v>
      </c>
      <c r="D1898" s="49" t="s">
        <v>1603</v>
      </c>
      <c r="E1898" s="50">
        <v>602728</v>
      </c>
      <c r="F1898" s="48" t="s">
        <v>24</v>
      </c>
      <c r="H1898" s="63">
        <f t="shared" si="571"/>
        <v>1897</v>
      </c>
      <c r="I1898" s="63" t="str">
        <f t="shared" si="573"/>
        <v/>
      </c>
      <c r="J1898" s="63" t="str">
        <f t="shared" si="574"/>
        <v/>
      </c>
      <c r="K1898" s="63" t="str">
        <f t="shared" si="575"/>
        <v/>
      </c>
      <c r="L1898" s="63" t="str">
        <f t="shared" si="576"/>
        <v/>
      </c>
      <c r="M1898" s="63" t="str">
        <f t="shared" si="577"/>
        <v/>
      </c>
      <c r="N1898" s="63" t="str">
        <f t="shared" si="578"/>
        <v/>
      </c>
      <c r="P1898" s="44" t="str">
        <f>IF($AB$1="NE","",IF(V1898=$V$1,MAX($P$1:P1897)+1,""))</f>
        <v/>
      </c>
      <c r="Q1898" s="44" t="str">
        <f t="shared" si="579"/>
        <v/>
      </c>
      <c r="R1898" s="44" t="str">
        <f t="shared" si="580"/>
        <v/>
      </c>
      <c r="S1898" s="44" t="str">
        <f t="shared" si="581"/>
        <v/>
      </c>
      <c r="T1898" s="44" t="str">
        <f t="shared" si="582"/>
        <v/>
      </c>
      <c r="U1898" s="44" t="str">
        <f t="shared" si="583"/>
        <v/>
      </c>
      <c r="V1898" s="44" t="str">
        <f t="shared" si="584"/>
        <v/>
      </c>
      <c r="X1898" s="44" t="str">
        <f>IF(AA1898=$AA$1,MAX($X$1:X1897)+1,"")</f>
        <v/>
      </c>
      <c r="Y1898" s="44" t="str">
        <f t="shared" si="585"/>
        <v/>
      </c>
      <c r="Z1898" s="44" t="str">
        <f t="shared" si="572"/>
        <v/>
      </c>
      <c r="AA1898" s="44" t="str">
        <f t="shared" si="586"/>
        <v/>
      </c>
      <c r="AB1898" s="44" t="str">
        <f t="shared" si="587"/>
        <v/>
      </c>
      <c r="AC1898" s="45" t="str">
        <f t="shared" si="588"/>
        <v/>
      </c>
      <c r="AD1898" s="45" t="str">
        <f t="shared" si="589"/>
        <v/>
      </c>
      <c r="AG1898"/>
    </row>
    <row r="1899" spans="1:33" x14ac:dyDescent="0.25">
      <c r="A1899" s="41" t="str">
        <f>IF(B1899=$Z$1,MAX($A$1:A1898)+1,"")</f>
        <v/>
      </c>
      <c r="B1899" s="48" t="s">
        <v>38</v>
      </c>
      <c r="C1899" s="41" t="s">
        <v>529</v>
      </c>
      <c r="D1899" s="49" t="s">
        <v>1604</v>
      </c>
      <c r="E1899" s="50">
        <v>716405</v>
      </c>
      <c r="F1899" s="48" t="s">
        <v>24</v>
      </c>
      <c r="H1899" s="63">
        <f t="shared" si="571"/>
        <v>1898</v>
      </c>
      <c r="I1899" s="63" t="str">
        <f t="shared" si="573"/>
        <v/>
      </c>
      <c r="J1899" s="63" t="str">
        <f t="shared" si="574"/>
        <v/>
      </c>
      <c r="K1899" s="63" t="str">
        <f t="shared" si="575"/>
        <v/>
      </c>
      <c r="L1899" s="63" t="str">
        <f t="shared" si="576"/>
        <v/>
      </c>
      <c r="M1899" s="63" t="str">
        <f t="shared" si="577"/>
        <v/>
      </c>
      <c r="N1899" s="63" t="str">
        <f t="shared" si="578"/>
        <v/>
      </c>
      <c r="P1899" s="44" t="str">
        <f>IF($AB$1="NE","",IF(V1899=$V$1,MAX($P$1:P1898)+1,""))</f>
        <v/>
      </c>
      <c r="Q1899" s="44" t="str">
        <f t="shared" si="579"/>
        <v/>
      </c>
      <c r="R1899" s="44" t="str">
        <f t="shared" si="580"/>
        <v/>
      </c>
      <c r="S1899" s="44" t="str">
        <f t="shared" si="581"/>
        <v/>
      </c>
      <c r="T1899" s="44" t="str">
        <f t="shared" si="582"/>
        <v/>
      </c>
      <c r="U1899" s="44" t="str">
        <f t="shared" si="583"/>
        <v/>
      </c>
      <c r="V1899" s="44" t="str">
        <f t="shared" si="584"/>
        <v/>
      </c>
      <c r="X1899" s="44" t="str">
        <f>IF(AA1899=$AA$1,MAX($X$1:X1898)+1,"")</f>
        <v/>
      </c>
      <c r="Y1899" s="44" t="str">
        <f t="shared" si="585"/>
        <v/>
      </c>
      <c r="Z1899" s="44" t="str">
        <f t="shared" si="572"/>
        <v/>
      </c>
      <c r="AA1899" s="44" t="str">
        <f t="shared" si="586"/>
        <v/>
      </c>
      <c r="AB1899" s="44" t="str">
        <f t="shared" si="587"/>
        <v/>
      </c>
      <c r="AC1899" s="45" t="str">
        <f t="shared" si="588"/>
        <v/>
      </c>
      <c r="AD1899" s="45" t="str">
        <f t="shared" si="589"/>
        <v/>
      </c>
      <c r="AG1899"/>
    </row>
    <row r="1900" spans="1:33" x14ac:dyDescent="0.25">
      <c r="A1900" s="41" t="str">
        <f>IF(B1900=$Z$1,MAX($A$1:A1899)+1,"")</f>
        <v/>
      </c>
      <c r="B1900" s="48" t="s">
        <v>38</v>
      </c>
      <c r="C1900" s="41" t="s">
        <v>529</v>
      </c>
      <c r="D1900" s="49" t="s">
        <v>1605</v>
      </c>
      <c r="E1900" s="50">
        <v>770663</v>
      </c>
      <c r="F1900" s="48" t="s">
        <v>24</v>
      </c>
      <c r="H1900" s="63">
        <f t="shared" si="571"/>
        <v>1899</v>
      </c>
      <c r="I1900" s="63" t="str">
        <f t="shared" si="573"/>
        <v/>
      </c>
      <c r="J1900" s="63" t="str">
        <f t="shared" si="574"/>
        <v/>
      </c>
      <c r="K1900" s="63" t="str">
        <f t="shared" si="575"/>
        <v/>
      </c>
      <c r="L1900" s="63" t="str">
        <f t="shared" si="576"/>
        <v/>
      </c>
      <c r="M1900" s="63" t="str">
        <f t="shared" si="577"/>
        <v/>
      </c>
      <c r="N1900" s="63" t="str">
        <f t="shared" si="578"/>
        <v/>
      </c>
      <c r="P1900" s="44" t="str">
        <f>IF($AB$1="NE","",IF(V1900=$V$1,MAX($P$1:P1899)+1,""))</f>
        <v/>
      </c>
      <c r="Q1900" s="44" t="str">
        <f t="shared" si="579"/>
        <v/>
      </c>
      <c r="R1900" s="44" t="str">
        <f t="shared" si="580"/>
        <v/>
      </c>
      <c r="S1900" s="44" t="str">
        <f t="shared" si="581"/>
        <v/>
      </c>
      <c r="T1900" s="44" t="str">
        <f t="shared" si="582"/>
        <v/>
      </c>
      <c r="U1900" s="44" t="str">
        <f t="shared" si="583"/>
        <v/>
      </c>
      <c r="V1900" s="44" t="str">
        <f t="shared" si="584"/>
        <v/>
      </c>
      <c r="X1900" s="44" t="str">
        <f>IF(AA1900=$AA$1,MAX($X$1:X1899)+1,"")</f>
        <v/>
      </c>
      <c r="Y1900" s="44" t="str">
        <f t="shared" si="585"/>
        <v/>
      </c>
      <c r="Z1900" s="44" t="str">
        <f t="shared" si="572"/>
        <v/>
      </c>
      <c r="AA1900" s="44" t="str">
        <f t="shared" si="586"/>
        <v/>
      </c>
      <c r="AB1900" s="44" t="str">
        <f t="shared" si="587"/>
        <v/>
      </c>
      <c r="AC1900" s="45" t="str">
        <f t="shared" si="588"/>
        <v/>
      </c>
      <c r="AD1900" s="45" t="str">
        <f t="shared" si="589"/>
        <v/>
      </c>
      <c r="AG1900"/>
    </row>
    <row r="1901" spans="1:33" x14ac:dyDescent="0.25">
      <c r="A1901" s="41" t="str">
        <f>IF(B1901=$Z$1,MAX($A$1:A1900)+1,"")</f>
        <v/>
      </c>
      <c r="B1901" s="48" t="s">
        <v>38</v>
      </c>
      <c r="C1901" s="41" t="s">
        <v>529</v>
      </c>
      <c r="D1901" s="49" t="s">
        <v>1606</v>
      </c>
      <c r="E1901" s="50">
        <v>641308</v>
      </c>
      <c r="F1901" s="48" t="s">
        <v>24</v>
      </c>
      <c r="H1901" s="63">
        <f t="shared" si="571"/>
        <v>1900</v>
      </c>
      <c r="I1901" s="63" t="str">
        <f t="shared" si="573"/>
        <v/>
      </c>
      <c r="J1901" s="63" t="str">
        <f t="shared" si="574"/>
        <v/>
      </c>
      <c r="K1901" s="63" t="str">
        <f t="shared" si="575"/>
        <v/>
      </c>
      <c r="L1901" s="63" t="str">
        <f t="shared" si="576"/>
        <v/>
      </c>
      <c r="M1901" s="63" t="str">
        <f t="shared" si="577"/>
        <v/>
      </c>
      <c r="N1901" s="63" t="str">
        <f t="shared" si="578"/>
        <v/>
      </c>
      <c r="P1901" s="44" t="str">
        <f>IF($AB$1="NE","",IF(V1901=$V$1,MAX($P$1:P1900)+1,""))</f>
        <v/>
      </c>
      <c r="Q1901" s="44" t="str">
        <f t="shared" si="579"/>
        <v/>
      </c>
      <c r="R1901" s="44" t="str">
        <f t="shared" si="580"/>
        <v/>
      </c>
      <c r="S1901" s="44" t="str">
        <f t="shared" si="581"/>
        <v/>
      </c>
      <c r="T1901" s="44" t="str">
        <f t="shared" si="582"/>
        <v/>
      </c>
      <c r="U1901" s="44" t="str">
        <f t="shared" si="583"/>
        <v/>
      </c>
      <c r="V1901" s="44" t="str">
        <f t="shared" si="584"/>
        <v/>
      </c>
      <c r="X1901" s="44" t="str">
        <f>IF(AA1901=$AA$1,MAX($X$1:X1900)+1,"")</f>
        <v/>
      </c>
      <c r="Y1901" s="44" t="str">
        <f t="shared" si="585"/>
        <v/>
      </c>
      <c r="Z1901" s="44" t="str">
        <f t="shared" si="572"/>
        <v/>
      </c>
      <c r="AA1901" s="44" t="str">
        <f t="shared" si="586"/>
        <v/>
      </c>
      <c r="AB1901" s="44" t="str">
        <f t="shared" si="587"/>
        <v/>
      </c>
      <c r="AC1901" s="45" t="str">
        <f t="shared" si="588"/>
        <v/>
      </c>
      <c r="AD1901" s="45" t="str">
        <f t="shared" si="589"/>
        <v/>
      </c>
      <c r="AG1901"/>
    </row>
    <row r="1902" spans="1:33" x14ac:dyDescent="0.25">
      <c r="A1902" s="41" t="str">
        <f>IF(B1902=$Z$1,MAX($A$1:A1901)+1,"")</f>
        <v/>
      </c>
      <c r="B1902" s="48" t="s">
        <v>38</v>
      </c>
      <c r="C1902" s="41" t="s">
        <v>529</v>
      </c>
      <c r="D1902" s="49" t="s">
        <v>1607</v>
      </c>
      <c r="E1902" s="50">
        <v>716413</v>
      </c>
      <c r="F1902" s="48" t="s">
        <v>24</v>
      </c>
      <c r="H1902" s="63">
        <f t="shared" si="571"/>
        <v>1901</v>
      </c>
      <c r="I1902" s="63" t="str">
        <f t="shared" si="573"/>
        <v/>
      </c>
      <c r="J1902" s="63" t="str">
        <f t="shared" si="574"/>
        <v/>
      </c>
      <c r="K1902" s="63" t="str">
        <f t="shared" si="575"/>
        <v/>
      </c>
      <c r="L1902" s="63" t="str">
        <f t="shared" si="576"/>
        <v/>
      </c>
      <c r="M1902" s="63" t="str">
        <f t="shared" si="577"/>
        <v/>
      </c>
      <c r="N1902" s="63" t="str">
        <f t="shared" si="578"/>
        <v/>
      </c>
      <c r="P1902" s="44" t="str">
        <f>IF($AB$1="NE","",IF(V1902=$V$1,MAX($P$1:P1901)+1,""))</f>
        <v/>
      </c>
      <c r="Q1902" s="44" t="str">
        <f t="shared" si="579"/>
        <v/>
      </c>
      <c r="R1902" s="44" t="str">
        <f t="shared" si="580"/>
        <v/>
      </c>
      <c r="S1902" s="44" t="str">
        <f t="shared" si="581"/>
        <v/>
      </c>
      <c r="T1902" s="44" t="str">
        <f t="shared" si="582"/>
        <v/>
      </c>
      <c r="U1902" s="44" t="str">
        <f t="shared" si="583"/>
        <v/>
      </c>
      <c r="V1902" s="44" t="str">
        <f t="shared" si="584"/>
        <v/>
      </c>
      <c r="X1902" s="44" t="str">
        <f>IF(AA1902=$AA$1,MAX($X$1:X1901)+1,"")</f>
        <v/>
      </c>
      <c r="Y1902" s="44" t="str">
        <f t="shared" si="585"/>
        <v/>
      </c>
      <c r="Z1902" s="44" t="str">
        <f t="shared" si="572"/>
        <v/>
      </c>
      <c r="AA1902" s="44" t="str">
        <f t="shared" si="586"/>
        <v/>
      </c>
      <c r="AB1902" s="44" t="str">
        <f t="shared" si="587"/>
        <v/>
      </c>
      <c r="AC1902" s="45" t="str">
        <f t="shared" si="588"/>
        <v/>
      </c>
      <c r="AD1902" s="45" t="str">
        <f t="shared" si="589"/>
        <v/>
      </c>
      <c r="AG1902"/>
    </row>
    <row r="1903" spans="1:33" x14ac:dyDescent="0.25">
      <c r="A1903" s="41" t="str">
        <f>IF(B1903=$Z$1,MAX($A$1:A1902)+1,"")</f>
        <v/>
      </c>
      <c r="B1903" s="48" t="s">
        <v>38</v>
      </c>
      <c r="C1903" s="41" t="s">
        <v>529</v>
      </c>
      <c r="D1903" s="49" t="s">
        <v>1608</v>
      </c>
      <c r="E1903" s="50">
        <v>778702</v>
      </c>
      <c r="F1903" s="48" t="s">
        <v>24</v>
      </c>
      <c r="H1903" s="63">
        <f t="shared" si="571"/>
        <v>1902</v>
      </c>
      <c r="I1903" s="63" t="str">
        <f t="shared" si="573"/>
        <v/>
      </c>
      <c r="J1903" s="63" t="str">
        <f t="shared" si="574"/>
        <v/>
      </c>
      <c r="K1903" s="63" t="str">
        <f t="shared" si="575"/>
        <v/>
      </c>
      <c r="L1903" s="63" t="str">
        <f t="shared" si="576"/>
        <v/>
      </c>
      <c r="M1903" s="63" t="str">
        <f t="shared" si="577"/>
        <v/>
      </c>
      <c r="N1903" s="63" t="str">
        <f t="shared" si="578"/>
        <v/>
      </c>
      <c r="P1903" s="44" t="str">
        <f>IF($AB$1="NE","",IF(V1903=$V$1,MAX($P$1:P1902)+1,""))</f>
        <v/>
      </c>
      <c r="Q1903" s="44" t="str">
        <f t="shared" si="579"/>
        <v/>
      </c>
      <c r="R1903" s="44" t="str">
        <f t="shared" si="580"/>
        <v/>
      </c>
      <c r="S1903" s="44" t="str">
        <f t="shared" si="581"/>
        <v/>
      </c>
      <c r="T1903" s="44" t="str">
        <f t="shared" si="582"/>
        <v/>
      </c>
      <c r="U1903" s="44" t="str">
        <f t="shared" si="583"/>
        <v/>
      </c>
      <c r="V1903" s="44" t="str">
        <f t="shared" si="584"/>
        <v/>
      </c>
      <c r="X1903" s="44" t="str">
        <f>IF(AA1903=$AA$1,MAX($X$1:X1902)+1,"")</f>
        <v/>
      </c>
      <c r="Y1903" s="44" t="str">
        <f t="shared" si="585"/>
        <v/>
      </c>
      <c r="Z1903" s="44" t="str">
        <f t="shared" si="572"/>
        <v/>
      </c>
      <c r="AA1903" s="44" t="str">
        <f t="shared" si="586"/>
        <v/>
      </c>
      <c r="AB1903" s="44" t="str">
        <f t="shared" si="587"/>
        <v/>
      </c>
      <c r="AC1903" s="45" t="str">
        <f t="shared" si="588"/>
        <v/>
      </c>
      <c r="AD1903" s="45" t="str">
        <f t="shared" si="589"/>
        <v/>
      </c>
      <c r="AG1903"/>
    </row>
    <row r="1904" spans="1:33" x14ac:dyDescent="0.25">
      <c r="A1904" s="41" t="str">
        <f>IF(B1904=$Z$1,MAX($A$1:A1903)+1,"")</f>
        <v/>
      </c>
      <c r="B1904" s="48" t="s">
        <v>38</v>
      </c>
      <c r="C1904" s="41" t="s">
        <v>529</v>
      </c>
      <c r="D1904" s="49" t="s">
        <v>1609</v>
      </c>
      <c r="E1904" s="50">
        <v>765341</v>
      </c>
      <c r="F1904" s="48" t="s">
        <v>24</v>
      </c>
      <c r="H1904" s="63">
        <f t="shared" si="571"/>
        <v>1903</v>
      </c>
      <c r="I1904" s="63" t="str">
        <f t="shared" si="573"/>
        <v/>
      </c>
      <c r="J1904" s="63" t="str">
        <f t="shared" si="574"/>
        <v/>
      </c>
      <c r="K1904" s="63" t="str">
        <f t="shared" si="575"/>
        <v/>
      </c>
      <c r="L1904" s="63" t="str">
        <f t="shared" si="576"/>
        <v/>
      </c>
      <c r="M1904" s="63" t="str">
        <f t="shared" si="577"/>
        <v/>
      </c>
      <c r="N1904" s="63" t="str">
        <f t="shared" si="578"/>
        <v/>
      </c>
      <c r="P1904" s="44" t="str">
        <f>IF($AB$1="NE","",IF(V1904=$V$1,MAX($P$1:P1903)+1,""))</f>
        <v/>
      </c>
      <c r="Q1904" s="44" t="str">
        <f t="shared" si="579"/>
        <v/>
      </c>
      <c r="R1904" s="44" t="str">
        <f t="shared" si="580"/>
        <v/>
      </c>
      <c r="S1904" s="44" t="str">
        <f t="shared" si="581"/>
        <v/>
      </c>
      <c r="T1904" s="44" t="str">
        <f t="shared" si="582"/>
        <v/>
      </c>
      <c r="U1904" s="44" t="str">
        <f t="shared" si="583"/>
        <v/>
      </c>
      <c r="V1904" s="44" t="str">
        <f t="shared" si="584"/>
        <v/>
      </c>
      <c r="X1904" s="44" t="str">
        <f>IF(AA1904=$AA$1,MAX($X$1:X1903)+1,"")</f>
        <v/>
      </c>
      <c r="Y1904" s="44" t="str">
        <f t="shared" si="585"/>
        <v/>
      </c>
      <c r="Z1904" s="44" t="str">
        <f t="shared" si="572"/>
        <v/>
      </c>
      <c r="AA1904" s="44" t="str">
        <f t="shared" si="586"/>
        <v/>
      </c>
      <c r="AB1904" s="44" t="str">
        <f t="shared" si="587"/>
        <v/>
      </c>
      <c r="AC1904" s="45" t="str">
        <f t="shared" si="588"/>
        <v/>
      </c>
      <c r="AD1904" s="45" t="str">
        <f t="shared" si="589"/>
        <v/>
      </c>
      <c r="AG1904"/>
    </row>
    <row r="1905" spans="1:33" x14ac:dyDescent="0.25">
      <c r="A1905" s="41" t="str">
        <f>IF(B1905=$Z$1,MAX($A$1:A1904)+1,"")</f>
        <v/>
      </c>
      <c r="B1905" s="48" t="s">
        <v>38</v>
      </c>
      <c r="C1905" s="41" t="s">
        <v>529</v>
      </c>
      <c r="D1905" s="49" t="s">
        <v>1610</v>
      </c>
      <c r="E1905" s="50">
        <v>665355</v>
      </c>
      <c r="F1905" s="48" t="s">
        <v>24</v>
      </c>
      <c r="H1905" s="63">
        <f t="shared" si="571"/>
        <v>1904</v>
      </c>
      <c r="I1905" s="63" t="str">
        <f t="shared" si="573"/>
        <v/>
      </c>
      <c r="J1905" s="63" t="str">
        <f t="shared" si="574"/>
        <v/>
      </c>
      <c r="K1905" s="63" t="str">
        <f t="shared" si="575"/>
        <v/>
      </c>
      <c r="L1905" s="63" t="str">
        <f t="shared" si="576"/>
        <v/>
      </c>
      <c r="M1905" s="63" t="str">
        <f t="shared" si="577"/>
        <v/>
      </c>
      <c r="N1905" s="63" t="str">
        <f t="shared" si="578"/>
        <v/>
      </c>
      <c r="P1905" s="44" t="str">
        <f>IF($AB$1="NE","",IF(V1905=$V$1,MAX($P$1:P1904)+1,""))</f>
        <v/>
      </c>
      <c r="Q1905" s="44" t="str">
        <f t="shared" si="579"/>
        <v/>
      </c>
      <c r="R1905" s="44" t="str">
        <f t="shared" si="580"/>
        <v/>
      </c>
      <c r="S1905" s="44" t="str">
        <f t="shared" si="581"/>
        <v/>
      </c>
      <c r="T1905" s="44" t="str">
        <f t="shared" si="582"/>
        <v/>
      </c>
      <c r="U1905" s="44" t="str">
        <f t="shared" si="583"/>
        <v/>
      </c>
      <c r="V1905" s="44" t="str">
        <f t="shared" si="584"/>
        <v/>
      </c>
      <c r="X1905" s="44" t="str">
        <f>IF(AA1905=$AA$1,MAX($X$1:X1904)+1,"")</f>
        <v/>
      </c>
      <c r="Y1905" s="44" t="str">
        <f t="shared" si="585"/>
        <v/>
      </c>
      <c r="Z1905" s="44" t="str">
        <f t="shared" si="572"/>
        <v/>
      </c>
      <c r="AA1905" s="44" t="str">
        <f t="shared" si="586"/>
        <v/>
      </c>
      <c r="AB1905" s="44" t="str">
        <f t="shared" si="587"/>
        <v/>
      </c>
      <c r="AC1905" s="45" t="str">
        <f t="shared" si="588"/>
        <v/>
      </c>
      <c r="AD1905" s="45" t="str">
        <f t="shared" si="589"/>
        <v/>
      </c>
      <c r="AG1905"/>
    </row>
    <row r="1906" spans="1:33" x14ac:dyDescent="0.25">
      <c r="A1906" s="41" t="str">
        <f>IF(B1906=$Z$1,MAX($A$1:A1905)+1,"")</f>
        <v/>
      </c>
      <c r="B1906" s="48" t="s">
        <v>38</v>
      </c>
      <c r="C1906" s="41" t="s">
        <v>529</v>
      </c>
      <c r="D1906" s="49" t="s">
        <v>1611</v>
      </c>
      <c r="E1906" s="50">
        <v>607347</v>
      </c>
      <c r="F1906" s="48" t="s">
        <v>24</v>
      </c>
      <c r="H1906" s="63">
        <f t="shared" si="571"/>
        <v>1905</v>
      </c>
      <c r="I1906" s="63" t="str">
        <f t="shared" si="573"/>
        <v/>
      </c>
      <c r="J1906" s="63" t="str">
        <f t="shared" si="574"/>
        <v/>
      </c>
      <c r="K1906" s="63" t="str">
        <f t="shared" si="575"/>
        <v/>
      </c>
      <c r="L1906" s="63" t="str">
        <f t="shared" si="576"/>
        <v/>
      </c>
      <c r="M1906" s="63" t="str">
        <f t="shared" si="577"/>
        <v/>
      </c>
      <c r="N1906" s="63" t="str">
        <f t="shared" si="578"/>
        <v/>
      </c>
      <c r="P1906" s="44" t="str">
        <f>IF($AB$1="NE","",IF(V1906=$V$1,MAX($P$1:P1905)+1,""))</f>
        <v/>
      </c>
      <c r="Q1906" s="44" t="str">
        <f t="shared" si="579"/>
        <v/>
      </c>
      <c r="R1906" s="44" t="str">
        <f t="shared" si="580"/>
        <v/>
      </c>
      <c r="S1906" s="44" t="str">
        <f t="shared" si="581"/>
        <v/>
      </c>
      <c r="T1906" s="44" t="str">
        <f t="shared" si="582"/>
        <v/>
      </c>
      <c r="U1906" s="44" t="str">
        <f t="shared" si="583"/>
        <v/>
      </c>
      <c r="V1906" s="44" t="str">
        <f t="shared" si="584"/>
        <v/>
      </c>
      <c r="X1906" s="44" t="str">
        <f>IF(AA1906=$AA$1,MAX($X$1:X1905)+1,"")</f>
        <v/>
      </c>
      <c r="Y1906" s="44" t="str">
        <f t="shared" si="585"/>
        <v/>
      </c>
      <c r="Z1906" s="44" t="str">
        <f t="shared" si="572"/>
        <v/>
      </c>
      <c r="AA1906" s="44" t="str">
        <f t="shared" si="586"/>
        <v/>
      </c>
      <c r="AB1906" s="44" t="str">
        <f t="shared" si="587"/>
        <v/>
      </c>
      <c r="AC1906" s="45" t="str">
        <f t="shared" si="588"/>
        <v/>
      </c>
      <c r="AD1906" s="45" t="str">
        <f t="shared" si="589"/>
        <v/>
      </c>
      <c r="AG1906"/>
    </row>
    <row r="1907" spans="1:33" x14ac:dyDescent="0.25">
      <c r="A1907" s="41" t="str">
        <f>IF(B1907=$Z$1,MAX($A$1:A1906)+1,"")</f>
        <v/>
      </c>
      <c r="B1907" s="48" t="s">
        <v>38</v>
      </c>
      <c r="C1907" s="41" t="s">
        <v>529</v>
      </c>
      <c r="D1907" s="49" t="s">
        <v>1612</v>
      </c>
      <c r="E1907" s="50">
        <v>670090</v>
      </c>
      <c r="F1907" s="48" t="s">
        <v>24</v>
      </c>
      <c r="H1907" s="63">
        <f t="shared" si="571"/>
        <v>1906</v>
      </c>
      <c r="I1907" s="63" t="str">
        <f t="shared" si="573"/>
        <v/>
      </c>
      <c r="J1907" s="63" t="str">
        <f t="shared" si="574"/>
        <v/>
      </c>
      <c r="K1907" s="63" t="str">
        <f t="shared" si="575"/>
        <v/>
      </c>
      <c r="L1907" s="63" t="str">
        <f t="shared" si="576"/>
        <v/>
      </c>
      <c r="M1907" s="63" t="str">
        <f t="shared" si="577"/>
        <v/>
      </c>
      <c r="N1907" s="63" t="str">
        <f t="shared" si="578"/>
        <v/>
      </c>
      <c r="P1907" s="44" t="str">
        <f>IF($AB$1="NE","",IF(V1907=$V$1,MAX($P$1:P1906)+1,""))</f>
        <v/>
      </c>
      <c r="Q1907" s="44" t="str">
        <f t="shared" si="579"/>
        <v/>
      </c>
      <c r="R1907" s="44" t="str">
        <f t="shared" si="580"/>
        <v/>
      </c>
      <c r="S1907" s="44" t="str">
        <f t="shared" si="581"/>
        <v/>
      </c>
      <c r="T1907" s="44" t="str">
        <f t="shared" si="582"/>
        <v/>
      </c>
      <c r="U1907" s="44" t="str">
        <f t="shared" si="583"/>
        <v/>
      </c>
      <c r="V1907" s="44" t="str">
        <f t="shared" si="584"/>
        <v/>
      </c>
      <c r="X1907" s="44" t="str">
        <f>IF(AA1907=$AA$1,MAX($X$1:X1906)+1,"")</f>
        <v/>
      </c>
      <c r="Y1907" s="44" t="str">
        <f t="shared" si="585"/>
        <v/>
      </c>
      <c r="Z1907" s="44" t="str">
        <f t="shared" si="572"/>
        <v/>
      </c>
      <c r="AA1907" s="44" t="str">
        <f t="shared" si="586"/>
        <v/>
      </c>
      <c r="AB1907" s="44" t="str">
        <f t="shared" si="587"/>
        <v/>
      </c>
      <c r="AC1907" s="45" t="str">
        <f t="shared" si="588"/>
        <v/>
      </c>
      <c r="AD1907" s="45" t="str">
        <f t="shared" si="589"/>
        <v/>
      </c>
      <c r="AG1907"/>
    </row>
    <row r="1908" spans="1:33" x14ac:dyDescent="0.25">
      <c r="A1908" s="41" t="str">
        <f>IF(B1908=$Z$1,MAX($A$1:A1907)+1,"")</f>
        <v/>
      </c>
      <c r="B1908" s="48" t="s">
        <v>38</v>
      </c>
      <c r="C1908" s="41" t="s">
        <v>529</v>
      </c>
      <c r="D1908" s="49" t="s">
        <v>1613</v>
      </c>
      <c r="E1908" s="50">
        <v>748188</v>
      </c>
      <c r="F1908" s="48" t="s">
        <v>24</v>
      </c>
      <c r="H1908" s="63">
        <f t="shared" si="571"/>
        <v>1907</v>
      </c>
      <c r="I1908" s="63" t="str">
        <f t="shared" si="573"/>
        <v/>
      </c>
      <c r="J1908" s="63" t="str">
        <f t="shared" si="574"/>
        <v/>
      </c>
      <c r="K1908" s="63" t="str">
        <f t="shared" si="575"/>
        <v/>
      </c>
      <c r="L1908" s="63" t="str">
        <f t="shared" si="576"/>
        <v/>
      </c>
      <c r="M1908" s="63" t="str">
        <f t="shared" si="577"/>
        <v/>
      </c>
      <c r="N1908" s="63" t="str">
        <f t="shared" si="578"/>
        <v/>
      </c>
      <c r="P1908" s="44" t="str">
        <f>IF($AB$1="NE","",IF(V1908=$V$1,MAX($P$1:P1907)+1,""))</f>
        <v/>
      </c>
      <c r="Q1908" s="44" t="str">
        <f t="shared" si="579"/>
        <v/>
      </c>
      <c r="R1908" s="44" t="str">
        <f t="shared" si="580"/>
        <v/>
      </c>
      <c r="S1908" s="44" t="str">
        <f t="shared" si="581"/>
        <v/>
      </c>
      <c r="T1908" s="44" t="str">
        <f t="shared" si="582"/>
        <v/>
      </c>
      <c r="U1908" s="44" t="str">
        <f t="shared" si="583"/>
        <v/>
      </c>
      <c r="V1908" s="44" t="str">
        <f t="shared" si="584"/>
        <v/>
      </c>
      <c r="X1908" s="44" t="str">
        <f>IF(AA1908=$AA$1,MAX($X$1:X1907)+1,"")</f>
        <v/>
      </c>
      <c r="Y1908" s="44" t="str">
        <f t="shared" si="585"/>
        <v/>
      </c>
      <c r="Z1908" s="44" t="str">
        <f t="shared" si="572"/>
        <v/>
      </c>
      <c r="AA1908" s="44" t="str">
        <f t="shared" si="586"/>
        <v/>
      </c>
      <c r="AB1908" s="44" t="str">
        <f t="shared" si="587"/>
        <v/>
      </c>
      <c r="AC1908" s="45" t="str">
        <f t="shared" si="588"/>
        <v/>
      </c>
      <c r="AD1908" s="45" t="str">
        <f t="shared" si="589"/>
        <v/>
      </c>
      <c r="AG1908"/>
    </row>
    <row r="1909" spans="1:33" x14ac:dyDescent="0.25">
      <c r="A1909" s="41" t="str">
        <f>IF(B1909=$Z$1,MAX($A$1:A1908)+1,"")</f>
        <v/>
      </c>
      <c r="B1909" s="48" t="s">
        <v>38</v>
      </c>
      <c r="C1909" s="41" t="s">
        <v>529</v>
      </c>
      <c r="D1909" s="49" t="s">
        <v>1614</v>
      </c>
      <c r="E1909" s="50">
        <v>778711</v>
      </c>
      <c r="F1909" s="48" t="s">
        <v>24</v>
      </c>
      <c r="H1909" s="63">
        <f t="shared" si="571"/>
        <v>1908</v>
      </c>
      <c r="I1909" s="63" t="str">
        <f t="shared" si="573"/>
        <v/>
      </c>
      <c r="J1909" s="63" t="str">
        <f t="shared" si="574"/>
        <v/>
      </c>
      <c r="K1909" s="63" t="str">
        <f t="shared" si="575"/>
        <v/>
      </c>
      <c r="L1909" s="63" t="str">
        <f t="shared" si="576"/>
        <v/>
      </c>
      <c r="M1909" s="63" t="str">
        <f t="shared" si="577"/>
        <v/>
      </c>
      <c r="N1909" s="63" t="str">
        <f t="shared" si="578"/>
        <v/>
      </c>
      <c r="P1909" s="44" t="str">
        <f>IF($AB$1="NE","",IF(V1909=$V$1,MAX($P$1:P1908)+1,""))</f>
        <v/>
      </c>
      <c r="Q1909" s="44" t="str">
        <f t="shared" si="579"/>
        <v/>
      </c>
      <c r="R1909" s="44" t="str">
        <f t="shared" si="580"/>
        <v/>
      </c>
      <c r="S1909" s="44" t="str">
        <f t="shared" si="581"/>
        <v/>
      </c>
      <c r="T1909" s="44" t="str">
        <f t="shared" si="582"/>
        <v/>
      </c>
      <c r="U1909" s="44" t="str">
        <f t="shared" si="583"/>
        <v/>
      </c>
      <c r="V1909" s="44" t="str">
        <f t="shared" si="584"/>
        <v/>
      </c>
      <c r="X1909" s="44" t="str">
        <f>IF(AA1909=$AA$1,MAX($X$1:X1908)+1,"")</f>
        <v/>
      </c>
      <c r="Y1909" s="44" t="str">
        <f t="shared" si="585"/>
        <v/>
      </c>
      <c r="Z1909" s="44" t="str">
        <f t="shared" si="572"/>
        <v/>
      </c>
      <c r="AA1909" s="44" t="str">
        <f t="shared" si="586"/>
        <v/>
      </c>
      <c r="AB1909" s="44" t="str">
        <f t="shared" si="587"/>
        <v/>
      </c>
      <c r="AC1909" s="45" t="str">
        <f t="shared" si="588"/>
        <v/>
      </c>
      <c r="AD1909" s="45" t="str">
        <f t="shared" si="589"/>
        <v/>
      </c>
      <c r="AG1909"/>
    </row>
    <row r="1910" spans="1:33" x14ac:dyDescent="0.25">
      <c r="A1910" s="41" t="str">
        <f>IF(B1910=$Z$1,MAX($A$1:A1909)+1,"")</f>
        <v/>
      </c>
      <c r="B1910" s="48" t="s">
        <v>38</v>
      </c>
      <c r="C1910" s="41" t="s">
        <v>529</v>
      </c>
      <c r="D1910" s="49" t="s">
        <v>1615</v>
      </c>
      <c r="E1910" s="50">
        <v>665363</v>
      </c>
      <c r="F1910" s="48" t="s">
        <v>24</v>
      </c>
      <c r="H1910" s="63">
        <f t="shared" si="571"/>
        <v>1909</v>
      </c>
      <c r="I1910" s="63" t="str">
        <f t="shared" si="573"/>
        <v/>
      </c>
      <c r="J1910" s="63" t="str">
        <f t="shared" si="574"/>
        <v/>
      </c>
      <c r="K1910" s="63" t="str">
        <f t="shared" si="575"/>
        <v/>
      </c>
      <c r="L1910" s="63" t="str">
        <f t="shared" si="576"/>
        <v/>
      </c>
      <c r="M1910" s="63" t="str">
        <f t="shared" si="577"/>
        <v/>
      </c>
      <c r="N1910" s="63" t="str">
        <f t="shared" si="578"/>
        <v/>
      </c>
      <c r="P1910" s="44" t="str">
        <f>IF($AB$1="NE","",IF(V1910=$V$1,MAX($P$1:P1909)+1,""))</f>
        <v/>
      </c>
      <c r="Q1910" s="44" t="str">
        <f t="shared" si="579"/>
        <v/>
      </c>
      <c r="R1910" s="44" t="str">
        <f t="shared" si="580"/>
        <v/>
      </c>
      <c r="S1910" s="44" t="str">
        <f t="shared" si="581"/>
        <v/>
      </c>
      <c r="T1910" s="44" t="str">
        <f t="shared" si="582"/>
        <v/>
      </c>
      <c r="U1910" s="44" t="str">
        <f t="shared" si="583"/>
        <v/>
      </c>
      <c r="V1910" s="44" t="str">
        <f t="shared" si="584"/>
        <v/>
      </c>
      <c r="X1910" s="44" t="str">
        <f>IF(AA1910=$AA$1,MAX($X$1:X1909)+1,"")</f>
        <v/>
      </c>
      <c r="Y1910" s="44" t="str">
        <f t="shared" si="585"/>
        <v/>
      </c>
      <c r="Z1910" s="44" t="str">
        <f t="shared" si="572"/>
        <v/>
      </c>
      <c r="AA1910" s="44" t="str">
        <f t="shared" si="586"/>
        <v/>
      </c>
      <c r="AB1910" s="44" t="str">
        <f t="shared" si="587"/>
        <v/>
      </c>
      <c r="AC1910" s="45" t="str">
        <f t="shared" si="588"/>
        <v/>
      </c>
      <c r="AD1910" s="45" t="str">
        <f t="shared" si="589"/>
        <v/>
      </c>
      <c r="AG1910"/>
    </row>
    <row r="1911" spans="1:33" x14ac:dyDescent="0.25">
      <c r="A1911" s="41" t="str">
        <f>IF(B1911=$Z$1,MAX($A$1:A1910)+1,"")</f>
        <v/>
      </c>
      <c r="B1911" s="48" t="s">
        <v>38</v>
      </c>
      <c r="C1911" s="41" t="s">
        <v>529</v>
      </c>
      <c r="D1911" s="49" t="s">
        <v>1616</v>
      </c>
      <c r="E1911" s="50">
        <v>620424</v>
      </c>
      <c r="F1911" s="48" t="s">
        <v>24</v>
      </c>
      <c r="H1911" s="63">
        <f t="shared" si="571"/>
        <v>1910</v>
      </c>
      <c r="I1911" s="63" t="str">
        <f t="shared" si="573"/>
        <v/>
      </c>
      <c r="J1911" s="63" t="str">
        <f t="shared" si="574"/>
        <v/>
      </c>
      <c r="K1911" s="63" t="str">
        <f t="shared" si="575"/>
        <v/>
      </c>
      <c r="L1911" s="63" t="str">
        <f t="shared" si="576"/>
        <v/>
      </c>
      <c r="M1911" s="63" t="str">
        <f t="shared" si="577"/>
        <v/>
      </c>
      <c r="N1911" s="63" t="str">
        <f t="shared" si="578"/>
        <v/>
      </c>
      <c r="P1911" s="44" t="str">
        <f>IF($AB$1="NE","",IF(V1911=$V$1,MAX($P$1:P1910)+1,""))</f>
        <v/>
      </c>
      <c r="Q1911" s="44" t="str">
        <f t="shared" si="579"/>
        <v/>
      </c>
      <c r="R1911" s="44" t="str">
        <f t="shared" si="580"/>
        <v/>
      </c>
      <c r="S1911" s="44" t="str">
        <f t="shared" si="581"/>
        <v/>
      </c>
      <c r="T1911" s="44" t="str">
        <f t="shared" si="582"/>
        <v/>
      </c>
      <c r="U1911" s="44" t="str">
        <f t="shared" si="583"/>
        <v/>
      </c>
      <c r="V1911" s="44" t="str">
        <f t="shared" si="584"/>
        <v/>
      </c>
      <c r="X1911" s="44" t="str">
        <f>IF(AA1911=$AA$1,MAX($X$1:X1910)+1,"")</f>
        <v/>
      </c>
      <c r="Y1911" s="44" t="str">
        <f t="shared" si="585"/>
        <v/>
      </c>
      <c r="Z1911" s="44" t="str">
        <f t="shared" si="572"/>
        <v/>
      </c>
      <c r="AA1911" s="44" t="str">
        <f t="shared" si="586"/>
        <v/>
      </c>
      <c r="AB1911" s="44" t="str">
        <f t="shared" si="587"/>
        <v/>
      </c>
      <c r="AC1911" s="45" t="str">
        <f t="shared" si="588"/>
        <v/>
      </c>
      <c r="AD1911" s="45" t="str">
        <f t="shared" si="589"/>
        <v/>
      </c>
      <c r="AG1911"/>
    </row>
    <row r="1912" spans="1:33" x14ac:dyDescent="0.25">
      <c r="A1912" s="41" t="str">
        <f>IF(B1912=$Z$1,MAX($A$1:A1911)+1,"")</f>
        <v/>
      </c>
      <c r="B1912" s="48" t="s">
        <v>38</v>
      </c>
      <c r="C1912" s="41" t="s">
        <v>529</v>
      </c>
      <c r="D1912" s="49" t="s">
        <v>1617</v>
      </c>
      <c r="E1912" s="50">
        <v>761885</v>
      </c>
      <c r="F1912" s="48" t="s">
        <v>24</v>
      </c>
      <c r="H1912" s="63">
        <f t="shared" si="571"/>
        <v>1911</v>
      </c>
      <c r="I1912" s="63" t="str">
        <f t="shared" si="573"/>
        <v/>
      </c>
      <c r="J1912" s="63" t="str">
        <f t="shared" si="574"/>
        <v/>
      </c>
      <c r="K1912" s="63" t="str">
        <f t="shared" si="575"/>
        <v/>
      </c>
      <c r="L1912" s="63" t="str">
        <f t="shared" si="576"/>
        <v/>
      </c>
      <c r="M1912" s="63" t="str">
        <f t="shared" si="577"/>
        <v/>
      </c>
      <c r="N1912" s="63" t="str">
        <f t="shared" si="578"/>
        <v/>
      </c>
      <c r="P1912" s="44" t="str">
        <f>IF($AB$1="NE","",IF(V1912=$V$1,MAX($P$1:P1911)+1,""))</f>
        <v/>
      </c>
      <c r="Q1912" s="44" t="str">
        <f t="shared" si="579"/>
        <v/>
      </c>
      <c r="R1912" s="44" t="str">
        <f t="shared" si="580"/>
        <v/>
      </c>
      <c r="S1912" s="44" t="str">
        <f t="shared" si="581"/>
        <v/>
      </c>
      <c r="T1912" s="44" t="str">
        <f t="shared" si="582"/>
        <v/>
      </c>
      <c r="U1912" s="44" t="str">
        <f t="shared" si="583"/>
        <v/>
      </c>
      <c r="V1912" s="44" t="str">
        <f t="shared" si="584"/>
        <v/>
      </c>
      <c r="X1912" s="44" t="str">
        <f>IF(AA1912=$AA$1,MAX($X$1:X1911)+1,"")</f>
        <v/>
      </c>
      <c r="Y1912" s="44" t="str">
        <f t="shared" si="585"/>
        <v/>
      </c>
      <c r="Z1912" s="44" t="str">
        <f t="shared" si="572"/>
        <v/>
      </c>
      <c r="AA1912" s="44" t="str">
        <f t="shared" si="586"/>
        <v/>
      </c>
      <c r="AB1912" s="44" t="str">
        <f t="shared" si="587"/>
        <v/>
      </c>
      <c r="AC1912" s="45" t="str">
        <f t="shared" si="588"/>
        <v/>
      </c>
      <c r="AD1912" s="45" t="str">
        <f t="shared" si="589"/>
        <v/>
      </c>
      <c r="AG1912"/>
    </row>
    <row r="1913" spans="1:33" x14ac:dyDescent="0.25">
      <c r="A1913" s="41" t="str">
        <f>IF(B1913=$Z$1,MAX($A$1:A1912)+1,"")</f>
        <v/>
      </c>
      <c r="B1913" s="48" t="s">
        <v>38</v>
      </c>
      <c r="C1913" s="41" t="s">
        <v>529</v>
      </c>
      <c r="D1913" s="49" t="s">
        <v>1618</v>
      </c>
      <c r="E1913" s="50">
        <v>715964</v>
      </c>
      <c r="F1913" s="48" t="s">
        <v>24</v>
      </c>
      <c r="H1913" s="63">
        <f t="shared" si="571"/>
        <v>1912</v>
      </c>
      <c r="I1913" s="63" t="str">
        <f t="shared" si="573"/>
        <v/>
      </c>
      <c r="J1913" s="63" t="str">
        <f t="shared" si="574"/>
        <v/>
      </c>
      <c r="K1913" s="63" t="str">
        <f t="shared" si="575"/>
        <v/>
      </c>
      <c r="L1913" s="63" t="str">
        <f t="shared" si="576"/>
        <v/>
      </c>
      <c r="M1913" s="63" t="str">
        <f t="shared" si="577"/>
        <v/>
      </c>
      <c r="N1913" s="63" t="str">
        <f t="shared" si="578"/>
        <v/>
      </c>
      <c r="P1913" s="44" t="str">
        <f>IF($AB$1="NE","",IF(V1913=$V$1,MAX($P$1:P1912)+1,""))</f>
        <v/>
      </c>
      <c r="Q1913" s="44" t="str">
        <f t="shared" si="579"/>
        <v/>
      </c>
      <c r="R1913" s="44" t="str">
        <f t="shared" si="580"/>
        <v/>
      </c>
      <c r="S1913" s="44" t="str">
        <f t="shared" si="581"/>
        <v/>
      </c>
      <c r="T1913" s="44" t="str">
        <f t="shared" si="582"/>
        <v/>
      </c>
      <c r="U1913" s="44" t="str">
        <f t="shared" si="583"/>
        <v/>
      </c>
      <c r="V1913" s="44" t="str">
        <f t="shared" si="584"/>
        <v/>
      </c>
      <c r="X1913" s="44" t="str">
        <f>IF(AA1913=$AA$1,MAX($X$1:X1912)+1,"")</f>
        <v/>
      </c>
      <c r="Y1913" s="44" t="str">
        <f t="shared" si="585"/>
        <v/>
      </c>
      <c r="Z1913" s="44" t="str">
        <f t="shared" si="572"/>
        <v/>
      </c>
      <c r="AA1913" s="44" t="str">
        <f t="shared" si="586"/>
        <v/>
      </c>
      <c r="AB1913" s="44" t="str">
        <f t="shared" si="587"/>
        <v/>
      </c>
      <c r="AC1913" s="45" t="str">
        <f t="shared" si="588"/>
        <v/>
      </c>
      <c r="AD1913" s="45" t="str">
        <f t="shared" si="589"/>
        <v/>
      </c>
      <c r="AG1913"/>
    </row>
    <row r="1914" spans="1:33" x14ac:dyDescent="0.25">
      <c r="A1914" s="41" t="str">
        <f>IF(B1914=$Z$1,MAX($A$1:A1913)+1,"")</f>
        <v/>
      </c>
      <c r="B1914" s="48" t="s">
        <v>38</v>
      </c>
      <c r="C1914" s="41" t="s">
        <v>529</v>
      </c>
      <c r="D1914" s="49" t="s">
        <v>1619</v>
      </c>
      <c r="E1914" s="50">
        <v>716421</v>
      </c>
      <c r="F1914" s="48" t="s">
        <v>24</v>
      </c>
      <c r="H1914" s="63">
        <f t="shared" si="571"/>
        <v>1913</v>
      </c>
      <c r="I1914" s="63" t="str">
        <f t="shared" si="573"/>
        <v/>
      </c>
      <c r="J1914" s="63" t="str">
        <f t="shared" si="574"/>
        <v/>
      </c>
      <c r="K1914" s="63" t="str">
        <f t="shared" si="575"/>
        <v/>
      </c>
      <c r="L1914" s="63" t="str">
        <f t="shared" si="576"/>
        <v/>
      </c>
      <c r="M1914" s="63" t="str">
        <f t="shared" si="577"/>
        <v/>
      </c>
      <c r="N1914" s="63" t="str">
        <f t="shared" si="578"/>
        <v/>
      </c>
      <c r="P1914" s="44" t="str">
        <f>IF($AB$1="NE","",IF(V1914=$V$1,MAX($P$1:P1913)+1,""))</f>
        <v/>
      </c>
      <c r="Q1914" s="44" t="str">
        <f t="shared" si="579"/>
        <v/>
      </c>
      <c r="R1914" s="44" t="str">
        <f t="shared" si="580"/>
        <v/>
      </c>
      <c r="S1914" s="44" t="str">
        <f t="shared" si="581"/>
        <v/>
      </c>
      <c r="T1914" s="44" t="str">
        <f t="shared" si="582"/>
        <v/>
      </c>
      <c r="U1914" s="44" t="str">
        <f t="shared" si="583"/>
        <v/>
      </c>
      <c r="V1914" s="44" t="str">
        <f t="shared" si="584"/>
        <v/>
      </c>
      <c r="X1914" s="44" t="str">
        <f>IF(AA1914=$AA$1,MAX($X$1:X1913)+1,"")</f>
        <v/>
      </c>
      <c r="Y1914" s="44" t="str">
        <f t="shared" si="585"/>
        <v/>
      </c>
      <c r="Z1914" s="44" t="str">
        <f t="shared" si="572"/>
        <v/>
      </c>
      <c r="AA1914" s="44" t="str">
        <f t="shared" si="586"/>
        <v/>
      </c>
      <c r="AB1914" s="44" t="str">
        <f t="shared" si="587"/>
        <v/>
      </c>
      <c r="AC1914" s="45" t="str">
        <f t="shared" si="588"/>
        <v/>
      </c>
      <c r="AD1914" s="45" t="str">
        <f t="shared" si="589"/>
        <v/>
      </c>
      <c r="AG1914"/>
    </row>
    <row r="1915" spans="1:33" x14ac:dyDescent="0.25">
      <c r="A1915" s="41" t="str">
        <f>IF(B1915=$Z$1,MAX($A$1:A1914)+1,"")</f>
        <v/>
      </c>
      <c r="B1915" s="48" t="s">
        <v>38</v>
      </c>
      <c r="C1915" s="41" t="s">
        <v>529</v>
      </c>
      <c r="D1915" s="49" t="s">
        <v>1620</v>
      </c>
      <c r="E1915" s="50">
        <v>602540</v>
      </c>
      <c r="F1915" s="48" t="s">
        <v>24</v>
      </c>
      <c r="H1915" s="63">
        <f t="shared" si="571"/>
        <v>1914</v>
      </c>
      <c r="I1915" s="63" t="str">
        <f t="shared" si="573"/>
        <v/>
      </c>
      <c r="J1915" s="63" t="str">
        <f t="shared" si="574"/>
        <v/>
      </c>
      <c r="K1915" s="63" t="str">
        <f t="shared" si="575"/>
        <v/>
      </c>
      <c r="L1915" s="63" t="str">
        <f t="shared" si="576"/>
        <v/>
      </c>
      <c r="M1915" s="63" t="str">
        <f t="shared" si="577"/>
        <v/>
      </c>
      <c r="N1915" s="63" t="str">
        <f t="shared" si="578"/>
        <v/>
      </c>
      <c r="P1915" s="44" t="str">
        <f>IF($AB$1="NE","",IF(V1915=$V$1,MAX($P$1:P1914)+1,""))</f>
        <v/>
      </c>
      <c r="Q1915" s="44" t="str">
        <f t="shared" si="579"/>
        <v/>
      </c>
      <c r="R1915" s="44" t="str">
        <f t="shared" si="580"/>
        <v/>
      </c>
      <c r="S1915" s="44" t="str">
        <f t="shared" si="581"/>
        <v/>
      </c>
      <c r="T1915" s="44" t="str">
        <f t="shared" si="582"/>
        <v/>
      </c>
      <c r="U1915" s="44" t="str">
        <f t="shared" si="583"/>
        <v/>
      </c>
      <c r="V1915" s="44" t="str">
        <f t="shared" si="584"/>
        <v/>
      </c>
      <c r="X1915" s="44" t="str">
        <f>IF(AA1915=$AA$1,MAX($X$1:X1914)+1,"")</f>
        <v/>
      </c>
      <c r="Y1915" s="44" t="str">
        <f t="shared" si="585"/>
        <v/>
      </c>
      <c r="Z1915" s="44" t="str">
        <f t="shared" si="572"/>
        <v/>
      </c>
      <c r="AA1915" s="44" t="str">
        <f t="shared" si="586"/>
        <v/>
      </c>
      <c r="AB1915" s="44" t="str">
        <f t="shared" si="587"/>
        <v/>
      </c>
      <c r="AC1915" s="45" t="str">
        <f t="shared" si="588"/>
        <v/>
      </c>
      <c r="AD1915" s="45" t="str">
        <f t="shared" si="589"/>
        <v/>
      </c>
      <c r="AG1915"/>
    </row>
    <row r="1916" spans="1:33" x14ac:dyDescent="0.25">
      <c r="A1916" s="41" t="str">
        <f>IF(B1916=$Z$1,MAX($A$1:A1915)+1,"")</f>
        <v/>
      </c>
      <c r="B1916" s="48" t="s">
        <v>38</v>
      </c>
      <c r="C1916" s="41" t="s">
        <v>529</v>
      </c>
      <c r="D1916" s="49" t="s">
        <v>1621</v>
      </c>
      <c r="E1916" s="50">
        <v>634417</v>
      </c>
      <c r="F1916" s="48" t="s">
        <v>24</v>
      </c>
      <c r="H1916" s="63">
        <f t="shared" si="571"/>
        <v>1915</v>
      </c>
      <c r="I1916" s="63" t="str">
        <f t="shared" si="573"/>
        <v/>
      </c>
      <c r="J1916" s="63" t="str">
        <f t="shared" si="574"/>
        <v/>
      </c>
      <c r="K1916" s="63" t="str">
        <f t="shared" si="575"/>
        <v/>
      </c>
      <c r="L1916" s="63" t="str">
        <f t="shared" si="576"/>
        <v/>
      </c>
      <c r="M1916" s="63" t="str">
        <f t="shared" si="577"/>
        <v/>
      </c>
      <c r="N1916" s="63" t="str">
        <f t="shared" si="578"/>
        <v/>
      </c>
      <c r="P1916" s="44" t="str">
        <f>IF($AB$1="NE","",IF(V1916=$V$1,MAX($P$1:P1915)+1,""))</f>
        <v/>
      </c>
      <c r="Q1916" s="44" t="str">
        <f t="shared" si="579"/>
        <v/>
      </c>
      <c r="R1916" s="44" t="str">
        <f t="shared" si="580"/>
        <v/>
      </c>
      <c r="S1916" s="44" t="str">
        <f t="shared" si="581"/>
        <v/>
      </c>
      <c r="T1916" s="44" t="str">
        <f t="shared" si="582"/>
        <v/>
      </c>
      <c r="U1916" s="44" t="str">
        <f t="shared" si="583"/>
        <v/>
      </c>
      <c r="V1916" s="44" t="str">
        <f t="shared" si="584"/>
        <v/>
      </c>
      <c r="X1916" s="44" t="str">
        <f>IF(AA1916=$AA$1,MAX($X$1:X1915)+1,"")</f>
        <v/>
      </c>
      <c r="Y1916" s="44" t="str">
        <f t="shared" si="585"/>
        <v/>
      </c>
      <c r="Z1916" s="44" t="str">
        <f t="shared" si="572"/>
        <v/>
      </c>
      <c r="AA1916" s="44" t="str">
        <f t="shared" si="586"/>
        <v/>
      </c>
      <c r="AB1916" s="44" t="str">
        <f t="shared" si="587"/>
        <v/>
      </c>
      <c r="AC1916" s="45" t="str">
        <f t="shared" si="588"/>
        <v/>
      </c>
      <c r="AD1916" s="45" t="str">
        <f t="shared" si="589"/>
        <v/>
      </c>
      <c r="AG1916"/>
    </row>
    <row r="1917" spans="1:33" x14ac:dyDescent="0.25">
      <c r="A1917" s="41" t="str">
        <f>IF(B1917=$Z$1,MAX($A$1:A1916)+1,"")</f>
        <v/>
      </c>
      <c r="B1917" s="48" t="s">
        <v>38</v>
      </c>
      <c r="C1917" s="41" t="s">
        <v>529</v>
      </c>
      <c r="D1917" s="49" t="s">
        <v>1622</v>
      </c>
      <c r="E1917" s="50">
        <v>670103</v>
      </c>
      <c r="F1917" s="48" t="s">
        <v>24</v>
      </c>
      <c r="H1917" s="63">
        <f t="shared" si="571"/>
        <v>1916</v>
      </c>
      <c r="I1917" s="63" t="str">
        <f t="shared" si="573"/>
        <v/>
      </c>
      <c r="J1917" s="63" t="str">
        <f t="shared" si="574"/>
        <v/>
      </c>
      <c r="K1917" s="63" t="str">
        <f t="shared" si="575"/>
        <v/>
      </c>
      <c r="L1917" s="63" t="str">
        <f t="shared" si="576"/>
        <v/>
      </c>
      <c r="M1917" s="63" t="str">
        <f t="shared" si="577"/>
        <v/>
      </c>
      <c r="N1917" s="63" t="str">
        <f t="shared" si="578"/>
        <v/>
      </c>
      <c r="P1917" s="44" t="str">
        <f>IF($AB$1="NE","",IF(V1917=$V$1,MAX($P$1:P1916)+1,""))</f>
        <v/>
      </c>
      <c r="Q1917" s="44" t="str">
        <f t="shared" si="579"/>
        <v/>
      </c>
      <c r="R1917" s="44" t="str">
        <f t="shared" si="580"/>
        <v/>
      </c>
      <c r="S1917" s="44" t="str">
        <f t="shared" si="581"/>
        <v/>
      </c>
      <c r="T1917" s="44" t="str">
        <f t="shared" si="582"/>
        <v/>
      </c>
      <c r="U1917" s="44" t="str">
        <f t="shared" si="583"/>
        <v/>
      </c>
      <c r="V1917" s="44" t="str">
        <f t="shared" si="584"/>
        <v/>
      </c>
      <c r="X1917" s="44" t="str">
        <f>IF(AA1917=$AA$1,MAX($X$1:X1916)+1,"")</f>
        <v/>
      </c>
      <c r="Y1917" s="44" t="str">
        <f t="shared" si="585"/>
        <v/>
      </c>
      <c r="Z1917" s="44" t="str">
        <f t="shared" si="572"/>
        <v/>
      </c>
      <c r="AA1917" s="44" t="str">
        <f t="shared" si="586"/>
        <v/>
      </c>
      <c r="AB1917" s="44" t="str">
        <f t="shared" si="587"/>
        <v/>
      </c>
      <c r="AC1917" s="45" t="str">
        <f t="shared" si="588"/>
        <v/>
      </c>
      <c r="AD1917" s="45" t="str">
        <f t="shared" si="589"/>
        <v/>
      </c>
      <c r="AG1917"/>
    </row>
    <row r="1918" spans="1:33" x14ac:dyDescent="0.25">
      <c r="A1918" s="41" t="str">
        <f>IF(B1918=$Z$1,MAX($A$1:A1917)+1,"")</f>
        <v/>
      </c>
      <c r="B1918" s="48" t="s">
        <v>38</v>
      </c>
      <c r="C1918" s="41" t="s">
        <v>529</v>
      </c>
      <c r="D1918" s="49" t="s">
        <v>1623</v>
      </c>
      <c r="E1918" s="50">
        <v>778729</v>
      </c>
      <c r="F1918" s="48" t="s">
        <v>24</v>
      </c>
      <c r="H1918" s="63">
        <f t="shared" si="571"/>
        <v>1917</v>
      </c>
      <c r="I1918" s="63" t="str">
        <f t="shared" si="573"/>
        <v/>
      </c>
      <c r="J1918" s="63" t="str">
        <f t="shared" si="574"/>
        <v/>
      </c>
      <c r="K1918" s="63" t="str">
        <f t="shared" si="575"/>
        <v/>
      </c>
      <c r="L1918" s="63" t="str">
        <f t="shared" si="576"/>
        <v/>
      </c>
      <c r="M1918" s="63" t="str">
        <f t="shared" si="577"/>
        <v/>
      </c>
      <c r="N1918" s="63" t="str">
        <f t="shared" si="578"/>
        <v/>
      </c>
      <c r="P1918" s="44" t="str">
        <f>IF($AB$1="NE","",IF(V1918=$V$1,MAX($P$1:P1917)+1,""))</f>
        <v/>
      </c>
      <c r="Q1918" s="44" t="str">
        <f t="shared" si="579"/>
        <v/>
      </c>
      <c r="R1918" s="44" t="str">
        <f t="shared" si="580"/>
        <v/>
      </c>
      <c r="S1918" s="44" t="str">
        <f t="shared" si="581"/>
        <v/>
      </c>
      <c r="T1918" s="44" t="str">
        <f t="shared" si="582"/>
        <v/>
      </c>
      <c r="U1918" s="44" t="str">
        <f t="shared" si="583"/>
        <v/>
      </c>
      <c r="V1918" s="44" t="str">
        <f t="shared" si="584"/>
        <v/>
      </c>
      <c r="X1918" s="44" t="str">
        <f>IF(AA1918=$AA$1,MAX($X$1:X1917)+1,"")</f>
        <v/>
      </c>
      <c r="Y1918" s="44" t="str">
        <f t="shared" si="585"/>
        <v/>
      </c>
      <c r="Z1918" s="44" t="str">
        <f t="shared" si="572"/>
        <v/>
      </c>
      <c r="AA1918" s="44" t="str">
        <f t="shared" si="586"/>
        <v/>
      </c>
      <c r="AB1918" s="44" t="str">
        <f t="shared" si="587"/>
        <v/>
      </c>
      <c r="AC1918" s="45" t="str">
        <f t="shared" si="588"/>
        <v/>
      </c>
      <c r="AD1918" s="45" t="str">
        <f t="shared" si="589"/>
        <v/>
      </c>
      <c r="AG1918"/>
    </row>
    <row r="1919" spans="1:33" x14ac:dyDescent="0.25">
      <c r="A1919" s="41" t="str">
        <f>IF(B1919=$Z$1,MAX($A$1:A1918)+1,"")</f>
        <v/>
      </c>
      <c r="B1919" s="48" t="s">
        <v>38</v>
      </c>
      <c r="C1919" s="41" t="s">
        <v>529</v>
      </c>
      <c r="D1919" s="49" t="s">
        <v>1624</v>
      </c>
      <c r="E1919" s="50">
        <v>736091</v>
      </c>
      <c r="F1919" s="48" t="s">
        <v>24</v>
      </c>
      <c r="H1919" s="63">
        <f t="shared" si="571"/>
        <v>1918</v>
      </c>
      <c r="I1919" s="63" t="str">
        <f t="shared" si="573"/>
        <v/>
      </c>
      <c r="J1919" s="63" t="str">
        <f t="shared" si="574"/>
        <v/>
      </c>
      <c r="K1919" s="63" t="str">
        <f t="shared" si="575"/>
        <v/>
      </c>
      <c r="L1919" s="63" t="str">
        <f t="shared" si="576"/>
        <v/>
      </c>
      <c r="M1919" s="63" t="str">
        <f t="shared" si="577"/>
        <v/>
      </c>
      <c r="N1919" s="63" t="str">
        <f t="shared" si="578"/>
        <v/>
      </c>
      <c r="P1919" s="44" t="str">
        <f>IF($AB$1="NE","",IF(V1919=$V$1,MAX($P$1:P1918)+1,""))</f>
        <v/>
      </c>
      <c r="Q1919" s="44" t="str">
        <f t="shared" si="579"/>
        <v/>
      </c>
      <c r="R1919" s="44" t="str">
        <f t="shared" si="580"/>
        <v/>
      </c>
      <c r="S1919" s="44" t="str">
        <f t="shared" si="581"/>
        <v/>
      </c>
      <c r="T1919" s="44" t="str">
        <f t="shared" si="582"/>
        <v/>
      </c>
      <c r="U1919" s="44" t="str">
        <f t="shared" si="583"/>
        <v/>
      </c>
      <c r="V1919" s="44" t="str">
        <f t="shared" si="584"/>
        <v/>
      </c>
      <c r="X1919" s="44" t="str">
        <f>IF(AA1919=$AA$1,MAX($X$1:X1918)+1,"")</f>
        <v/>
      </c>
      <c r="Y1919" s="44" t="str">
        <f t="shared" si="585"/>
        <v/>
      </c>
      <c r="Z1919" s="44" t="str">
        <f t="shared" si="572"/>
        <v/>
      </c>
      <c r="AA1919" s="44" t="str">
        <f t="shared" si="586"/>
        <v/>
      </c>
      <c r="AB1919" s="44" t="str">
        <f t="shared" si="587"/>
        <v/>
      </c>
      <c r="AC1919" s="45" t="str">
        <f t="shared" si="588"/>
        <v/>
      </c>
      <c r="AD1919" s="45" t="str">
        <f t="shared" si="589"/>
        <v/>
      </c>
      <c r="AG1919"/>
    </row>
    <row r="1920" spans="1:33" x14ac:dyDescent="0.25">
      <c r="A1920" s="41" t="str">
        <f>IF(B1920=$Z$1,MAX($A$1:A1919)+1,"")</f>
        <v/>
      </c>
      <c r="B1920" s="48" t="s">
        <v>38</v>
      </c>
      <c r="C1920" s="41" t="s">
        <v>529</v>
      </c>
      <c r="D1920" s="49" t="s">
        <v>1625</v>
      </c>
      <c r="E1920" s="50">
        <v>677612</v>
      </c>
      <c r="F1920" s="48" t="s">
        <v>24</v>
      </c>
      <c r="H1920" s="63">
        <f t="shared" si="571"/>
        <v>1919</v>
      </c>
      <c r="I1920" s="63" t="str">
        <f t="shared" si="573"/>
        <v/>
      </c>
      <c r="J1920" s="63" t="str">
        <f t="shared" si="574"/>
        <v/>
      </c>
      <c r="K1920" s="63" t="str">
        <f t="shared" si="575"/>
        <v/>
      </c>
      <c r="L1920" s="63" t="str">
        <f t="shared" si="576"/>
        <v/>
      </c>
      <c r="M1920" s="63" t="str">
        <f t="shared" si="577"/>
        <v/>
      </c>
      <c r="N1920" s="63" t="str">
        <f t="shared" si="578"/>
        <v/>
      </c>
      <c r="P1920" s="44" t="str">
        <f>IF($AB$1="NE","",IF(V1920=$V$1,MAX($P$1:P1919)+1,""))</f>
        <v/>
      </c>
      <c r="Q1920" s="44" t="str">
        <f t="shared" si="579"/>
        <v/>
      </c>
      <c r="R1920" s="44" t="str">
        <f t="shared" si="580"/>
        <v/>
      </c>
      <c r="S1920" s="44" t="str">
        <f t="shared" si="581"/>
        <v/>
      </c>
      <c r="T1920" s="44" t="str">
        <f t="shared" si="582"/>
        <v/>
      </c>
      <c r="U1920" s="44" t="str">
        <f t="shared" si="583"/>
        <v/>
      </c>
      <c r="V1920" s="44" t="str">
        <f t="shared" si="584"/>
        <v/>
      </c>
      <c r="X1920" s="44" t="str">
        <f>IF(AA1920=$AA$1,MAX($X$1:X1919)+1,"")</f>
        <v/>
      </c>
      <c r="Y1920" s="44" t="str">
        <f t="shared" si="585"/>
        <v/>
      </c>
      <c r="Z1920" s="44" t="str">
        <f t="shared" si="572"/>
        <v/>
      </c>
      <c r="AA1920" s="44" t="str">
        <f t="shared" si="586"/>
        <v/>
      </c>
      <c r="AB1920" s="44" t="str">
        <f t="shared" si="587"/>
        <v/>
      </c>
      <c r="AC1920" s="45" t="str">
        <f t="shared" si="588"/>
        <v/>
      </c>
      <c r="AD1920" s="45" t="str">
        <f t="shared" si="589"/>
        <v/>
      </c>
      <c r="AG1920"/>
    </row>
    <row r="1921" spans="1:33" x14ac:dyDescent="0.25">
      <c r="A1921" s="41" t="str">
        <f>IF(B1921=$Z$1,MAX($A$1:A1920)+1,"")</f>
        <v/>
      </c>
      <c r="B1921" s="48" t="s">
        <v>38</v>
      </c>
      <c r="C1921" s="41" t="s">
        <v>529</v>
      </c>
      <c r="D1921" s="49" t="s">
        <v>1626</v>
      </c>
      <c r="E1921" s="50">
        <v>634425</v>
      </c>
      <c r="F1921" s="48" t="s">
        <v>24</v>
      </c>
      <c r="H1921" s="63">
        <f t="shared" si="571"/>
        <v>1920</v>
      </c>
      <c r="I1921" s="63" t="str">
        <f t="shared" si="573"/>
        <v/>
      </c>
      <c r="J1921" s="63" t="str">
        <f t="shared" si="574"/>
        <v/>
      </c>
      <c r="K1921" s="63" t="str">
        <f t="shared" si="575"/>
        <v/>
      </c>
      <c r="L1921" s="63" t="str">
        <f t="shared" si="576"/>
        <v/>
      </c>
      <c r="M1921" s="63" t="str">
        <f t="shared" si="577"/>
        <v/>
      </c>
      <c r="N1921" s="63" t="str">
        <f t="shared" si="578"/>
        <v/>
      </c>
      <c r="P1921" s="44" t="str">
        <f>IF($AB$1="NE","",IF(V1921=$V$1,MAX($P$1:P1920)+1,""))</f>
        <v/>
      </c>
      <c r="Q1921" s="44" t="str">
        <f t="shared" si="579"/>
        <v/>
      </c>
      <c r="R1921" s="44" t="str">
        <f t="shared" si="580"/>
        <v/>
      </c>
      <c r="S1921" s="44" t="str">
        <f t="shared" si="581"/>
        <v/>
      </c>
      <c r="T1921" s="44" t="str">
        <f t="shared" si="582"/>
        <v/>
      </c>
      <c r="U1921" s="44" t="str">
        <f t="shared" si="583"/>
        <v/>
      </c>
      <c r="V1921" s="44" t="str">
        <f t="shared" si="584"/>
        <v/>
      </c>
      <c r="X1921" s="44" t="str">
        <f>IF(AA1921=$AA$1,MAX($X$1:X1920)+1,"")</f>
        <v/>
      </c>
      <c r="Y1921" s="44" t="str">
        <f t="shared" si="585"/>
        <v/>
      </c>
      <c r="Z1921" s="44" t="str">
        <f t="shared" si="572"/>
        <v/>
      </c>
      <c r="AA1921" s="44" t="str">
        <f t="shared" si="586"/>
        <v/>
      </c>
      <c r="AB1921" s="44" t="str">
        <f t="shared" si="587"/>
        <v/>
      </c>
      <c r="AC1921" s="45" t="str">
        <f t="shared" si="588"/>
        <v/>
      </c>
      <c r="AD1921" s="45" t="str">
        <f t="shared" si="589"/>
        <v/>
      </c>
      <c r="AG1921"/>
    </row>
    <row r="1922" spans="1:33" x14ac:dyDescent="0.25">
      <c r="A1922" s="41" t="str">
        <f>IF(B1922=$Z$1,MAX($A$1:A1921)+1,"")</f>
        <v/>
      </c>
      <c r="B1922" s="48" t="s">
        <v>38</v>
      </c>
      <c r="C1922" s="41" t="s">
        <v>529</v>
      </c>
      <c r="D1922" s="49" t="s">
        <v>1627</v>
      </c>
      <c r="E1922" s="50">
        <v>665371</v>
      </c>
      <c r="F1922" s="48" t="s">
        <v>24</v>
      </c>
      <c r="H1922" s="63">
        <f t="shared" si="571"/>
        <v>1921</v>
      </c>
      <c r="I1922" s="63" t="str">
        <f t="shared" si="573"/>
        <v/>
      </c>
      <c r="J1922" s="63" t="str">
        <f t="shared" si="574"/>
        <v/>
      </c>
      <c r="K1922" s="63" t="str">
        <f t="shared" si="575"/>
        <v/>
      </c>
      <c r="L1922" s="63" t="str">
        <f t="shared" si="576"/>
        <v/>
      </c>
      <c r="M1922" s="63" t="str">
        <f t="shared" si="577"/>
        <v/>
      </c>
      <c r="N1922" s="63" t="str">
        <f t="shared" si="578"/>
        <v/>
      </c>
      <c r="P1922" s="44" t="str">
        <f>IF($AB$1="NE","",IF(V1922=$V$1,MAX($P$1:P1921)+1,""))</f>
        <v/>
      </c>
      <c r="Q1922" s="44" t="str">
        <f t="shared" si="579"/>
        <v/>
      </c>
      <c r="R1922" s="44" t="str">
        <f t="shared" si="580"/>
        <v/>
      </c>
      <c r="S1922" s="44" t="str">
        <f t="shared" si="581"/>
        <v/>
      </c>
      <c r="T1922" s="44" t="str">
        <f t="shared" si="582"/>
        <v/>
      </c>
      <c r="U1922" s="44" t="str">
        <f t="shared" si="583"/>
        <v/>
      </c>
      <c r="V1922" s="44" t="str">
        <f t="shared" si="584"/>
        <v/>
      </c>
      <c r="X1922" s="44" t="str">
        <f>IF(AA1922=$AA$1,MAX($X$1:X1921)+1,"")</f>
        <v/>
      </c>
      <c r="Y1922" s="44" t="str">
        <f t="shared" si="585"/>
        <v/>
      </c>
      <c r="Z1922" s="44" t="str">
        <f t="shared" si="572"/>
        <v/>
      </c>
      <c r="AA1922" s="44" t="str">
        <f t="shared" si="586"/>
        <v/>
      </c>
      <c r="AB1922" s="44" t="str">
        <f t="shared" si="587"/>
        <v/>
      </c>
      <c r="AC1922" s="45" t="str">
        <f t="shared" si="588"/>
        <v/>
      </c>
      <c r="AD1922" s="45" t="str">
        <f t="shared" si="589"/>
        <v/>
      </c>
      <c r="AG1922"/>
    </row>
    <row r="1923" spans="1:33" x14ac:dyDescent="0.25">
      <c r="A1923" s="41" t="str">
        <f>IF(B1923=$Z$1,MAX($A$1:A1922)+1,"")</f>
        <v/>
      </c>
      <c r="B1923" s="48" t="s">
        <v>38</v>
      </c>
      <c r="C1923" s="41" t="s">
        <v>529</v>
      </c>
      <c r="D1923" s="49" t="s">
        <v>1628</v>
      </c>
      <c r="E1923" s="50">
        <v>757799</v>
      </c>
      <c r="F1923" s="48" t="s">
        <v>24</v>
      </c>
      <c r="H1923" s="63">
        <f t="shared" ref="H1923:H1986" si="590">IF($T$1="ANO",H1922+1,"")</f>
        <v>1922</v>
      </c>
      <c r="I1923" s="63" t="str">
        <f t="shared" si="573"/>
        <v/>
      </c>
      <c r="J1923" s="63" t="str">
        <f t="shared" si="574"/>
        <v/>
      </c>
      <c r="K1923" s="63" t="str">
        <f t="shared" si="575"/>
        <v/>
      </c>
      <c r="L1923" s="63" t="str">
        <f t="shared" si="576"/>
        <v/>
      </c>
      <c r="M1923" s="63" t="str">
        <f t="shared" si="577"/>
        <v/>
      </c>
      <c r="N1923" s="63" t="str">
        <f t="shared" si="578"/>
        <v/>
      </c>
      <c r="P1923" s="44" t="str">
        <f>IF($AB$1="NE","",IF(V1923=$V$1,MAX($P$1:P1922)+1,""))</f>
        <v/>
      </c>
      <c r="Q1923" s="44" t="str">
        <f t="shared" si="579"/>
        <v/>
      </c>
      <c r="R1923" s="44" t="str">
        <f t="shared" si="580"/>
        <v/>
      </c>
      <c r="S1923" s="44" t="str">
        <f t="shared" si="581"/>
        <v/>
      </c>
      <c r="T1923" s="44" t="str">
        <f t="shared" si="582"/>
        <v/>
      </c>
      <c r="U1923" s="44" t="str">
        <f t="shared" si="583"/>
        <v/>
      </c>
      <c r="V1923" s="44" t="str">
        <f t="shared" si="584"/>
        <v/>
      </c>
      <c r="X1923" s="44" t="str">
        <f>IF(AA1923=$AA$1,MAX($X$1:X1922)+1,"")</f>
        <v/>
      </c>
      <c r="Y1923" s="44" t="str">
        <f t="shared" si="585"/>
        <v/>
      </c>
      <c r="Z1923" s="44" t="str">
        <f t="shared" ref="Z1923:Z1986" si="591">IF(Y1923="","",LOOKUP(Y1923,$A$2:$A$10000,$B$2:$B$10000))</f>
        <v/>
      </c>
      <c r="AA1923" s="44" t="str">
        <f t="shared" si="586"/>
        <v/>
      </c>
      <c r="AB1923" s="44" t="str">
        <f t="shared" si="587"/>
        <v/>
      </c>
      <c r="AC1923" s="45" t="str">
        <f t="shared" si="588"/>
        <v/>
      </c>
      <c r="AD1923" s="45" t="str">
        <f t="shared" si="589"/>
        <v/>
      </c>
      <c r="AG1923"/>
    </row>
    <row r="1924" spans="1:33" x14ac:dyDescent="0.25">
      <c r="A1924" s="41" t="str">
        <f>IF(B1924=$Z$1,MAX($A$1:A1923)+1,"")</f>
        <v/>
      </c>
      <c r="B1924" s="48" t="s">
        <v>38</v>
      </c>
      <c r="C1924" s="41" t="s">
        <v>529</v>
      </c>
      <c r="D1924" s="49" t="s">
        <v>1629</v>
      </c>
      <c r="E1924" s="50">
        <v>773816</v>
      </c>
      <c r="F1924" s="48" t="s">
        <v>24</v>
      </c>
      <c r="H1924" s="63">
        <f t="shared" si="590"/>
        <v>1923</v>
      </c>
      <c r="I1924" s="63" t="str">
        <f t="shared" si="573"/>
        <v/>
      </c>
      <c r="J1924" s="63" t="str">
        <f t="shared" si="574"/>
        <v/>
      </c>
      <c r="K1924" s="63" t="str">
        <f t="shared" si="575"/>
        <v/>
      </c>
      <c r="L1924" s="63" t="str">
        <f t="shared" si="576"/>
        <v/>
      </c>
      <c r="M1924" s="63" t="str">
        <f t="shared" si="577"/>
        <v/>
      </c>
      <c r="N1924" s="63" t="str">
        <f t="shared" si="578"/>
        <v/>
      </c>
      <c r="P1924" s="44" t="str">
        <f>IF($AB$1="NE","",IF(V1924=$V$1,MAX($P$1:P1923)+1,""))</f>
        <v/>
      </c>
      <c r="Q1924" s="44" t="str">
        <f t="shared" si="579"/>
        <v/>
      </c>
      <c r="R1924" s="44" t="str">
        <f t="shared" si="580"/>
        <v/>
      </c>
      <c r="S1924" s="44" t="str">
        <f t="shared" si="581"/>
        <v/>
      </c>
      <c r="T1924" s="44" t="str">
        <f t="shared" si="582"/>
        <v/>
      </c>
      <c r="U1924" s="44" t="str">
        <f t="shared" si="583"/>
        <v/>
      </c>
      <c r="V1924" s="44" t="str">
        <f t="shared" si="584"/>
        <v/>
      </c>
      <c r="X1924" s="44" t="str">
        <f>IF(AA1924=$AA$1,MAX($X$1:X1923)+1,"")</f>
        <v/>
      </c>
      <c r="Y1924" s="44" t="str">
        <f t="shared" si="585"/>
        <v/>
      </c>
      <c r="Z1924" s="44" t="str">
        <f t="shared" si="591"/>
        <v/>
      </c>
      <c r="AA1924" s="44" t="str">
        <f t="shared" si="586"/>
        <v/>
      </c>
      <c r="AB1924" s="44" t="str">
        <f t="shared" si="587"/>
        <v/>
      </c>
      <c r="AC1924" s="45" t="str">
        <f t="shared" si="588"/>
        <v/>
      </c>
      <c r="AD1924" s="45" t="str">
        <f t="shared" si="589"/>
        <v/>
      </c>
      <c r="AG1924"/>
    </row>
    <row r="1925" spans="1:33" x14ac:dyDescent="0.25">
      <c r="A1925" s="41" t="str">
        <f>IF(B1925=$Z$1,MAX($A$1:A1924)+1,"")</f>
        <v/>
      </c>
      <c r="B1925" s="48" t="s">
        <v>38</v>
      </c>
      <c r="C1925" s="41" t="s">
        <v>529</v>
      </c>
      <c r="D1925" s="49" t="s">
        <v>1630</v>
      </c>
      <c r="E1925" s="50">
        <v>670111</v>
      </c>
      <c r="F1925" s="48" t="s">
        <v>24</v>
      </c>
      <c r="H1925" s="63">
        <f t="shared" si="590"/>
        <v>1924</v>
      </c>
      <c r="I1925" s="63" t="str">
        <f t="shared" si="573"/>
        <v/>
      </c>
      <c r="J1925" s="63" t="str">
        <f t="shared" si="574"/>
        <v/>
      </c>
      <c r="K1925" s="63" t="str">
        <f t="shared" si="575"/>
        <v/>
      </c>
      <c r="L1925" s="63" t="str">
        <f t="shared" si="576"/>
        <v/>
      </c>
      <c r="M1925" s="63" t="str">
        <f t="shared" si="577"/>
        <v/>
      </c>
      <c r="N1925" s="63" t="str">
        <f t="shared" si="578"/>
        <v/>
      </c>
      <c r="P1925" s="44" t="str">
        <f>IF($AB$1="NE","",IF(V1925=$V$1,MAX($P$1:P1924)+1,""))</f>
        <v/>
      </c>
      <c r="Q1925" s="44" t="str">
        <f t="shared" si="579"/>
        <v/>
      </c>
      <c r="R1925" s="44" t="str">
        <f t="shared" si="580"/>
        <v/>
      </c>
      <c r="S1925" s="44" t="str">
        <f t="shared" si="581"/>
        <v/>
      </c>
      <c r="T1925" s="44" t="str">
        <f t="shared" si="582"/>
        <v/>
      </c>
      <c r="U1925" s="44" t="str">
        <f t="shared" si="583"/>
        <v/>
      </c>
      <c r="V1925" s="44" t="str">
        <f t="shared" si="584"/>
        <v/>
      </c>
      <c r="X1925" s="44" t="str">
        <f>IF(AA1925=$AA$1,MAX($X$1:X1924)+1,"")</f>
        <v/>
      </c>
      <c r="Y1925" s="44" t="str">
        <f t="shared" si="585"/>
        <v/>
      </c>
      <c r="Z1925" s="44" t="str">
        <f t="shared" si="591"/>
        <v/>
      </c>
      <c r="AA1925" s="44" t="str">
        <f t="shared" si="586"/>
        <v/>
      </c>
      <c r="AB1925" s="44" t="str">
        <f t="shared" si="587"/>
        <v/>
      </c>
      <c r="AC1925" s="45" t="str">
        <f t="shared" si="588"/>
        <v/>
      </c>
      <c r="AD1925" s="45" t="str">
        <f t="shared" si="589"/>
        <v/>
      </c>
      <c r="AG1925"/>
    </row>
    <row r="1926" spans="1:33" x14ac:dyDescent="0.25">
      <c r="A1926" s="41" t="str">
        <f>IF(B1926=$Z$1,MAX($A$1:A1925)+1,"")</f>
        <v/>
      </c>
      <c r="B1926" s="48" t="s">
        <v>38</v>
      </c>
      <c r="C1926" s="41" t="s">
        <v>529</v>
      </c>
      <c r="D1926" s="49" t="s">
        <v>1631</v>
      </c>
      <c r="E1926" s="50">
        <v>761435</v>
      </c>
      <c r="F1926" s="48" t="s">
        <v>24</v>
      </c>
      <c r="H1926" s="63">
        <f t="shared" si="590"/>
        <v>1925</v>
      </c>
      <c r="I1926" s="63" t="str">
        <f t="shared" si="573"/>
        <v/>
      </c>
      <c r="J1926" s="63" t="str">
        <f t="shared" si="574"/>
        <v/>
      </c>
      <c r="K1926" s="63" t="str">
        <f t="shared" si="575"/>
        <v/>
      </c>
      <c r="L1926" s="63" t="str">
        <f t="shared" si="576"/>
        <v/>
      </c>
      <c r="M1926" s="63" t="str">
        <f t="shared" si="577"/>
        <v/>
      </c>
      <c r="N1926" s="63" t="str">
        <f t="shared" si="578"/>
        <v/>
      </c>
      <c r="P1926" s="44" t="str">
        <f>IF($AB$1="NE","",IF(V1926=$V$1,MAX($P$1:P1925)+1,""))</f>
        <v/>
      </c>
      <c r="Q1926" s="44" t="str">
        <f t="shared" si="579"/>
        <v/>
      </c>
      <c r="R1926" s="44" t="str">
        <f t="shared" si="580"/>
        <v/>
      </c>
      <c r="S1926" s="44" t="str">
        <f t="shared" si="581"/>
        <v/>
      </c>
      <c r="T1926" s="44" t="str">
        <f t="shared" si="582"/>
        <v/>
      </c>
      <c r="U1926" s="44" t="str">
        <f t="shared" si="583"/>
        <v/>
      </c>
      <c r="V1926" s="44" t="str">
        <f t="shared" si="584"/>
        <v/>
      </c>
      <c r="X1926" s="44" t="str">
        <f>IF(AA1926=$AA$1,MAX($X$1:X1925)+1,"")</f>
        <v/>
      </c>
      <c r="Y1926" s="44" t="str">
        <f t="shared" si="585"/>
        <v/>
      </c>
      <c r="Z1926" s="44" t="str">
        <f t="shared" si="591"/>
        <v/>
      </c>
      <c r="AA1926" s="44" t="str">
        <f t="shared" si="586"/>
        <v/>
      </c>
      <c r="AB1926" s="44" t="str">
        <f t="shared" si="587"/>
        <v/>
      </c>
      <c r="AC1926" s="45" t="str">
        <f t="shared" si="588"/>
        <v/>
      </c>
      <c r="AD1926" s="45" t="str">
        <f t="shared" si="589"/>
        <v/>
      </c>
      <c r="AG1926"/>
    </row>
    <row r="1927" spans="1:33" x14ac:dyDescent="0.25">
      <c r="A1927" s="41" t="str">
        <f>IF(B1927=$Z$1,MAX($A$1:A1926)+1,"")</f>
        <v/>
      </c>
      <c r="B1927" s="48" t="s">
        <v>38</v>
      </c>
      <c r="C1927" s="41" t="s">
        <v>529</v>
      </c>
      <c r="D1927" s="49" t="s">
        <v>1632</v>
      </c>
      <c r="E1927" s="50">
        <v>716073</v>
      </c>
      <c r="F1927" s="48" t="s">
        <v>24</v>
      </c>
      <c r="H1927" s="63">
        <f t="shared" si="590"/>
        <v>1926</v>
      </c>
      <c r="I1927" s="63" t="str">
        <f t="shared" si="573"/>
        <v/>
      </c>
      <c r="J1927" s="63" t="str">
        <f t="shared" si="574"/>
        <v/>
      </c>
      <c r="K1927" s="63" t="str">
        <f t="shared" si="575"/>
        <v/>
      </c>
      <c r="L1927" s="63" t="str">
        <f t="shared" si="576"/>
        <v/>
      </c>
      <c r="M1927" s="63" t="str">
        <f t="shared" si="577"/>
        <v/>
      </c>
      <c r="N1927" s="63" t="str">
        <f t="shared" si="578"/>
        <v/>
      </c>
      <c r="P1927" s="44" t="str">
        <f>IF($AB$1="NE","",IF(V1927=$V$1,MAX($P$1:P1926)+1,""))</f>
        <v/>
      </c>
      <c r="Q1927" s="44" t="str">
        <f t="shared" si="579"/>
        <v/>
      </c>
      <c r="R1927" s="44" t="str">
        <f t="shared" si="580"/>
        <v/>
      </c>
      <c r="S1927" s="44" t="str">
        <f t="shared" si="581"/>
        <v/>
      </c>
      <c r="T1927" s="44" t="str">
        <f t="shared" si="582"/>
        <v/>
      </c>
      <c r="U1927" s="44" t="str">
        <f t="shared" si="583"/>
        <v/>
      </c>
      <c r="V1927" s="44" t="str">
        <f t="shared" si="584"/>
        <v/>
      </c>
      <c r="X1927" s="44" t="str">
        <f>IF(AA1927=$AA$1,MAX($X$1:X1926)+1,"")</f>
        <v/>
      </c>
      <c r="Y1927" s="44" t="str">
        <f t="shared" si="585"/>
        <v/>
      </c>
      <c r="Z1927" s="44" t="str">
        <f t="shared" si="591"/>
        <v/>
      </c>
      <c r="AA1927" s="44" t="str">
        <f t="shared" si="586"/>
        <v/>
      </c>
      <c r="AB1927" s="44" t="str">
        <f t="shared" si="587"/>
        <v/>
      </c>
      <c r="AC1927" s="45" t="str">
        <f t="shared" si="588"/>
        <v/>
      </c>
      <c r="AD1927" s="45" t="str">
        <f t="shared" si="589"/>
        <v/>
      </c>
      <c r="AG1927"/>
    </row>
    <row r="1928" spans="1:33" x14ac:dyDescent="0.25">
      <c r="A1928" s="41" t="str">
        <f>IF(B1928=$Z$1,MAX($A$1:A1927)+1,"")</f>
        <v/>
      </c>
      <c r="B1928" s="48" t="s">
        <v>38</v>
      </c>
      <c r="C1928" s="41" t="s">
        <v>529</v>
      </c>
      <c r="D1928" s="49" t="s">
        <v>1633</v>
      </c>
      <c r="E1928" s="50">
        <v>715972</v>
      </c>
      <c r="F1928" s="48" t="s">
        <v>24</v>
      </c>
      <c r="H1928" s="63">
        <f t="shared" si="590"/>
        <v>1927</v>
      </c>
      <c r="I1928" s="63" t="str">
        <f t="shared" si="573"/>
        <v/>
      </c>
      <c r="J1928" s="63" t="str">
        <f t="shared" si="574"/>
        <v/>
      </c>
      <c r="K1928" s="63" t="str">
        <f t="shared" si="575"/>
        <v/>
      </c>
      <c r="L1928" s="63" t="str">
        <f t="shared" si="576"/>
        <v/>
      </c>
      <c r="M1928" s="63" t="str">
        <f t="shared" si="577"/>
        <v/>
      </c>
      <c r="N1928" s="63" t="str">
        <f t="shared" si="578"/>
        <v/>
      </c>
      <c r="P1928" s="44" t="str">
        <f>IF($AB$1="NE","",IF(V1928=$V$1,MAX($P$1:P1927)+1,""))</f>
        <v/>
      </c>
      <c r="Q1928" s="44" t="str">
        <f t="shared" si="579"/>
        <v/>
      </c>
      <c r="R1928" s="44" t="str">
        <f t="shared" si="580"/>
        <v/>
      </c>
      <c r="S1928" s="44" t="str">
        <f t="shared" si="581"/>
        <v/>
      </c>
      <c r="T1928" s="44" t="str">
        <f t="shared" si="582"/>
        <v/>
      </c>
      <c r="U1928" s="44" t="str">
        <f t="shared" si="583"/>
        <v/>
      </c>
      <c r="V1928" s="44" t="str">
        <f t="shared" si="584"/>
        <v/>
      </c>
      <c r="X1928" s="44" t="str">
        <f>IF(AA1928=$AA$1,MAX($X$1:X1927)+1,"")</f>
        <v/>
      </c>
      <c r="Y1928" s="44" t="str">
        <f t="shared" si="585"/>
        <v/>
      </c>
      <c r="Z1928" s="44" t="str">
        <f t="shared" si="591"/>
        <v/>
      </c>
      <c r="AA1928" s="44" t="str">
        <f t="shared" si="586"/>
        <v/>
      </c>
      <c r="AB1928" s="44" t="str">
        <f t="shared" si="587"/>
        <v/>
      </c>
      <c r="AC1928" s="45" t="str">
        <f t="shared" si="588"/>
        <v/>
      </c>
      <c r="AD1928" s="45" t="str">
        <f t="shared" si="589"/>
        <v/>
      </c>
      <c r="AG1928"/>
    </row>
    <row r="1929" spans="1:33" x14ac:dyDescent="0.25">
      <c r="A1929" s="41" t="str">
        <f>IF(B1929=$Z$1,MAX($A$1:A1928)+1,"")</f>
        <v/>
      </c>
      <c r="B1929" s="48" t="s">
        <v>38</v>
      </c>
      <c r="C1929" s="41" t="s">
        <v>529</v>
      </c>
      <c r="D1929" s="49" t="s">
        <v>1634</v>
      </c>
      <c r="E1929" s="50">
        <v>770671</v>
      </c>
      <c r="F1929" s="48" t="s">
        <v>24</v>
      </c>
      <c r="H1929" s="63">
        <f t="shared" si="590"/>
        <v>1928</v>
      </c>
      <c r="I1929" s="63" t="str">
        <f t="shared" si="573"/>
        <v/>
      </c>
      <c r="J1929" s="63" t="str">
        <f t="shared" si="574"/>
        <v/>
      </c>
      <c r="K1929" s="63" t="str">
        <f t="shared" si="575"/>
        <v/>
      </c>
      <c r="L1929" s="63" t="str">
        <f t="shared" si="576"/>
        <v/>
      </c>
      <c r="M1929" s="63" t="str">
        <f t="shared" si="577"/>
        <v/>
      </c>
      <c r="N1929" s="63" t="str">
        <f t="shared" si="578"/>
        <v/>
      </c>
      <c r="P1929" s="44" t="str">
        <f>IF($AB$1="NE","",IF(V1929=$V$1,MAX($P$1:P1928)+1,""))</f>
        <v/>
      </c>
      <c r="Q1929" s="44" t="str">
        <f t="shared" si="579"/>
        <v/>
      </c>
      <c r="R1929" s="44" t="str">
        <f t="shared" si="580"/>
        <v/>
      </c>
      <c r="S1929" s="44" t="str">
        <f t="shared" si="581"/>
        <v/>
      </c>
      <c r="T1929" s="44" t="str">
        <f t="shared" si="582"/>
        <v/>
      </c>
      <c r="U1929" s="44" t="str">
        <f t="shared" si="583"/>
        <v/>
      </c>
      <c r="V1929" s="44" t="str">
        <f t="shared" si="584"/>
        <v/>
      </c>
      <c r="X1929" s="44" t="str">
        <f>IF(AA1929=$AA$1,MAX($X$1:X1928)+1,"")</f>
        <v/>
      </c>
      <c r="Y1929" s="44" t="str">
        <f t="shared" si="585"/>
        <v/>
      </c>
      <c r="Z1929" s="44" t="str">
        <f t="shared" si="591"/>
        <v/>
      </c>
      <c r="AA1929" s="44" t="str">
        <f t="shared" si="586"/>
        <v/>
      </c>
      <c r="AB1929" s="44" t="str">
        <f t="shared" si="587"/>
        <v/>
      </c>
      <c r="AC1929" s="45" t="str">
        <f t="shared" si="588"/>
        <v/>
      </c>
      <c r="AD1929" s="45" t="str">
        <f t="shared" si="589"/>
        <v/>
      </c>
      <c r="AG1929"/>
    </row>
    <row r="1930" spans="1:33" x14ac:dyDescent="0.25">
      <c r="A1930" s="41" t="str">
        <f>IF(B1930=$Z$1,MAX($A$1:A1929)+1,"")</f>
        <v/>
      </c>
      <c r="B1930" s="48" t="s">
        <v>38</v>
      </c>
      <c r="C1930" s="41" t="s">
        <v>529</v>
      </c>
      <c r="D1930" s="49" t="s">
        <v>1635</v>
      </c>
      <c r="E1930" s="50">
        <v>718521</v>
      </c>
      <c r="F1930" s="48" t="s">
        <v>24</v>
      </c>
      <c r="H1930" s="63">
        <f t="shared" si="590"/>
        <v>1929</v>
      </c>
      <c r="I1930" s="63" t="str">
        <f t="shared" si="573"/>
        <v/>
      </c>
      <c r="J1930" s="63" t="str">
        <f t="shared" si="574"/>
        <v/>
      </c>
      <c r="K1930" s="63" t="str">
        <f t="shared" si="575"/>
        <v/>
      </c>
      <c r="L1930" s="63" t="str">
        <f t="shared" si="576"/>
        <v/>
      </c>
      <c r="M1930" s="63" t="str">
        <f t="shared" si="577"/>
        <v/>
      </c>
      <c r="N1930" s="63" t="str">
        <f t="shared" si="578"/>
        <v/>
      </c>
      <c r="P1930" s="44" t="str">
        <f>IF($AB$1="NE","",IF(V1930=$V$1,MAX($P$1:P1929)+1,""))</f>
        <v/>
      </c>
      <c r="Q1930" s="44" t="str">
        <f t="shared" si="579"/>
        <v/>
      </c>
      <c r="R1930" s="44" t="str">
        <f t="shared" si="580"/>
        <v/>
      </c>
      <c r="S1930" s="44" t="str">
        <f t="shared" si="581"/>
        <v/>
      </c>
      <c r="T1930" s="44" t="str">
        <f t="shared" si="582"/>
        <v/>
      </c>
      <c r="U1930" s="44" t="str">
        <f t="shared" si="583"/>
        <v/>
      </c>
      <c r="V1930" s="44" t="str">
        <f t="shared" si="584"/>
        <v/>
      </c>
      <c r="X1930" s="44" t="str">
        <f>IF(AA1930=$AA$1,MAX($X$1:X1929)+1,"")</f>
        <v/>
      </c>
      <c r="Y1930" s="44" t="str">
        <f t="shared" si="585"/>
        <v/>
      </c>
      <c r="Z1930" s="44" t="str">
        <f t="shared" si="591"/>
        <v/>
      </c>
      <c r="AA1930" s="44" t="str">
        <f t="shared" si="586"/>
        <v/>
      </c>
      <c r="AB1930" s="44" t="str">
        <f t="shared" si="587"/>
        <v/>
      </c>
      <c r="AC1930" s="45" t="str">
        <f t="shared" si="588"/>
        <v/>
      </c>
      <c r="AD1930" s="45" t="str">
        <f t="shared" si="589"/>
        <v/>
      </c>
      <c r="AG1930"/>
    </row>
    <row r="1931" spans="1:33" x14ac:dyDescent="0.25">
      <c r="A1931" s="41" t="str">
        <f>IF(B1931=$Z$1,MAX($A$1:A1930)+1,"")</f>
        <v/>
      </c>
      <c r="B1931" s="48" t="s">
        <v>38</v>
      </c>
      <c r="C1931" s="41" t="s">
        <v>529</v>
      </c>
      <c r="D1931" s="49" t="s">
        <v>1636</v>
      </c>
      <c r="E1931" s="50">
        <v>665380</v>
      </c>
      <c r="F1931" s="48" t="s">
        <v>24</v>
      </c>
      <c r="H1931" s="63">
        <f t="shared" si="590"/>
        <v>1930</v>
      </c>
      <c r="I1931" s="63" t="str">
        <f t="shared" ref="I1931:I1994" si="592">IF(I1930="","",IF(MAX($P$2:$P$10000)=I1930,"",I1930+1))</f>
        <v/>
      </c>
      <c r="J1931" s="63" t="str">
        <f t="shared" ref="J1931:J1994" si="593">IF(I1931="","",LOOKUP(Q1931,$P$2:$P$10000,$R$2:$R$10000))</f>
        <v/>
      </c>
      <c r="K1931" s="63" t="str">
        <f t="shared" ref="K1931:K1994" si="594">IF(I1931="","",LOOKUP(I1931,$P$2:$P$10000,$S$2:$S$10000))</f>
        <v/>
      </c>
      <c r="L1931" s="63" t="str">
        <f t="shared" ref="L1931:L1994" si="595">IF(I1931="","",LOOKUP(I1931,$P$2:$P$10000,$T$2:$T$10000))</f>
        <v/>
      </c>
      <c r="M1931" s="63" t="str">
        <f t="shared" ref="M1931:M1994" si="596">IF(I1931="","",LOOKUP(I1931,$P$2:$P$10000,$U$2:$U$10000))</f>
        <v/>
      </c>
      <c r="N1931" s="63" t="str">
        <f t="shared" ref="N1931:N1994" si="597">IF(I1931="","",LOOKUP(I1931,$P$2:$P$10000,$V$2:$V$10000))</f>
        <v/>
      </c>
      <c r="P1931" s="44" t="str">
        <f>IF($AB$1="NE","",IF(V1931=$V$1,MAX($P$1:P1930)+1,""))</f>
        <v/>
      </c>
      <c r="Q1931" s="44" t="str">
        <f t="shared" ref="Q1931:Q1994" si="598">IF(Q1930="","",IF(MAX($X$2:$X$10000)=Q1930,"",Q1930+1))</f>
        <v/>
      </c>
      <c r="R1931" s="44" t="str">
        <f t="shared" ref="R1931:R1994" si="599">IF(Q1931="","",LOOKUP(Q1931,$Y$2:$Y$10000,$Z$2:$Z$10000))</f>
        <v/>
      </c>
      <c r="S1931" s="44" t="str">
        <f t="shared" ref="S1931:S1994" si="600">IF(Q1931="","",LOOKUP(Q1931,$X$2:$X$10000,$AA$2:$AA$10000))</f>
        <v/>
      </c>
      <c r="T1931" s="44" t="str">
        <f t="shared" ref="T1931:T1994" si="601">IF(Q1931="","",LOOKUP(Q1931,$X$2:$X$10000,$AB$2:$AB$10000))</f>
        <v/>
      </c>
      <c r="U1931" s="44" t="str">
        <f t="shared" ref="U1931:U1994" si="602">IF(Q1931="","",LOOKUP(Q1931,$X$2:$X$10000,$AC$2:$AC$10000))</f>
        <v/>
      </c>
      <c r="V1931" s="44" t="str">
        <f t="shared" ref="V1931:V1994" si="603">IF(Q1931="","",LOOKUP(Q1931,$X$2:$X$10000,$AD$2:$AD$10000))</f>
        <v/>
      </c>
      <c r="X1931" s="44" t="str">
        <f>IF(AA1931=$AA$1,MAX($X$1:X1930)+1,"")</f>
        <v/>
      </c>
      <c r="Y1931" s="44" t="str">
        <f t="shared" ref="Y1931:Y1994" si="604">IF(Y1930="","",IF(MAX($A$2:$A$10000)=Y1930,"",Y1930+1))</f>
        <v/>
      </c>
      <c r="Z1931" s="44" t="str">
        <f t="shared" si="591"/>
        <v/>
      </c>
      <c r="AA1931" s="44" t="str">
        <f t="shared" ref="AA1931:AA1994" si="605">IF(Y1931="","",LOOKUP(Y1931,$A$2:$A$10000,$C$2:$C$10000))</f>
        <v/>
      </c>
      <c r="AB1931" s="44" t="str">
        <f t="shared" ref="AB1931:AB1994" si="606">IF(Y1931="","",LOOKUP(Y1931,$A$2:$A$10000,$D$2:$D$10000))</f>
        <v/>
      </c>
      <c r="AC1931" s="45" t="str">
        <f t="shared" ref="AC1931:AC1994" si="607">IF(Y1931="","",LOOKUP(Y1931,$A$2:$A$10000,$E$2:$E$10000))</f>
        <v/>
      </c>
      <c r="AD1931" s="45" t="str">
        <f t="shared" ref="AD1931:AD1994" si="608">IF(Y1931="","",LOOKUP(Y1931,$A$2:$A$10000,$F$2:$F$10000))</f>
        <v/>
      </c>
      <c r="AG1931"/>
    </row>
    <row r="1932" spans="1:33" x14ac:dyDescent="0.25">
      <c r="A1932" s="41" t="str">
        <f>IF(B1932=$Z$1,MAX($A$1:A1931)+1,"")</f>
        <v/>
      </c>
      <c r="B1932" s="48" t="s">
        <v>38</v>
      </c>
      <c r="C1932" s="41" t="s">
        <v>529</v>
      </c>
      <c r="D1932" s="49" t="s">
        <v>531</v>
      </c>
      <c r="E1932" s="50">
        <v>733717</v>
      </c>
      <c r="F1932" s="48" t="s">
        <v>24</v>
      </c>
      <c r="H1932" s="63">
        <f t="shared" si="590"/>
        <v>1931</v>
      </c>
      <c r="I1932" s="63" t="str">
        <f t="shared" si="592"/>
        <v/>
      </c>
      <c r="J1932" s="63" t="str">
        <f t="shared" si="593"/>
        <v/>
      </c>
      <c r="K1932" s="63" t="str">
        <f t="shared" si="594"/>
        <v/>
      </c>
      <c r="L1932" s="63" t="str">
        <f t="shared" si="595"/>
        <v/>
      </c>
      <c r="M1932" s="63" t="str">
        <f t="shared" si="596"/>
        <v/>
      </c>
      <c r="N1932" s="63" t="str">
        <f t="shared" si="597"/>
        <v/>
      </c>
      <c r="P1932" s="44" t="str">
        <f>IF($AB$1="NE","",IF(V1932=$V$1,MAX($P$1:P1931)+1,""))</f>
        <v/>
      </c>
      <c r="Q1932" s="44" t="str">
        <f t="shared" si="598"/>
        <v/>
      </c>
      <c r="R1932" s="44" t="str">
        <f t="shared" si="599"/>
        <v/>
      </c>
      <c r="S1932" s="44" t="str">
        <f t="shared" si="600"/>
        <v/>
      </c>
      <c r="T1932" s="44" t="str">
        <f t="shared" si="601"/>
        <v/>
      </c>
      <c r="U1932" s="44" t="str">
        <f t="shared" si="602"/>
        <v/>
      </c>
      <c r="V1932" s="44" t="str">
        <f t="shared" si="603"/>
        <v/>
      </c>
      <c r="X1932" s="44" t="str">
        <f>IF(AA1932=$AA$1,MAX($X$1:X1931)+1,"")</f>
        <v/>
      </c>
      <c r="Y1932" s="44" t="str">
        <f t="shared" si="604"/>
        <v/>
      </c>
      <c r="Z1932" s="44" t="str">
        <f t="shared" si="591"/>
        <v/>
      </c>
      <c r="AA1932" s="44" t="str">
        <f t="shared" si="605"/>
        <v/>
      </c>
      <c r="AB1932" s="44" t="str">
        <f t="shared" si="606"/>
        <v/>
      </c>
      <c r="AC1932" s="45" t="str">
        <f t="shared" si="607"/>
        <v/>
      </c>
      <c r="AD1932" s="45" t="str">
        <f t="shared" si="608"/>
        <v/>
      </c>
      <c r="AG1932"/>
    </row>
    <row r="1933" spans="1:33" x14ac:dyDescent="0.25">
      <c r="A1933" s="41" t="str">
        <f>IF(B1933=$Z$1,MAX($A$1:A1932)+1,"")</f>
        <v/>
      </c>
      <c r="B1933" s="48" t="s">
        <v>38</v>
      </c>
      <c r="C1933" s="41" t="s">
        <v>529</v>
      </c>
      <c r="D1933" s="49" t="s">
        <v>1637</v>
      </c>
      <c r="E1933" s="50">
        <v>761443</v>
      </c>
      <c r="F1933" s="48" t="s">
        <v>24</v>
      </c>
      <c r="H1933" s="63">
        <f t="shared" si="590"/>
        <v>1932</v>
      </c>
      <c r="I1933" s="63" t="str">
        <f t="shared" si="592"/>
        <v/>
      </c>
      <c r="J1933" s="63" t="str">
        <f t="shared" si="593"/>
        <v/>
      </c>
      <c r="K1933" s="63" t="str">
        <f t="shared" si="594"/>
        <v/>
      </c>
      <c r="L1933" s="63" t="str">
        <f t="shared" si="595"/>
        <v/>
      </c>
      <c r="M1933" s="63" t="str">
        <f t="shared" si="596"/>
        <v/>
      </c>
      <c r="N1933" s="63" t="str">
        <f t="shared" si="597"/>
        <v/>
      </c>
      <c r="P1933" s="44" t="str">
        <f>IF($AB$1="NE","",IF(V1933=$V$1,MAX($P$1:P1932)+1,""))</f>
        <v/>
      </c>
      <c r="Q1933" s="44" t="str">
        <f t="shared" si="598"/>
        <v/>
      </c>
      <c r="R1933" s="44" t="str">
        <f t="shared" si="599"/>
        <v/>
      </c>
      <c r="S1933" s="44" t="str">
        <f t="shared" si="600"/>
        <v/>
      </c>
      <c r="T1933" s="44" t="str">
        <f t="shared" si="601"/>
        <v/>
      </c>
      <c r="U1933" s="44" t="str">
        <f t="shared" si="602"/>
        <v/>
      </c>
      <c r="V1933" s="44" t="str">
        <f t="shared" si="603"/>
        <v/>
      </c>
      <c r="X1933" s="44" t="str">
        <f>IF(AA1933=$AA$1,MAX($X$1:X1932)+1,"")</f>
        <v/>
      </c>
      <c r="Y1933" s="44" t="str">
        <f t="shared" si="604"/>
        <v/>
      </c>
      <c r="Z1933" s="44" t="str">
        <f t="shared" si="591"/>
        <v/>
      </c>
      <c r="AA1933" s="44" t="str">
        <f t="shared" si="605"/>
        <v/>
      </c>
      <c r="AB1933" s="44" t="str">
        <f t="shared" si="606"/>
        <v/>
      </c>
      <c r="AC1933" s="45" t="str">
        <f t="shared" si="607"/>
        <v/>
      </c>
      <c r="AD1933" s="45" t="str">
        <f t="shared" si="608"/>
        <v/>
      </c>
      <c r="AG1933"/>
    </row>
    <row r="1934" spans="1:33" x14ac:dyDescent="0.25">
      <c r="A1934" s="41" t="str">
        <f>IF(B1934=$Z$1,MAX($A$1:A1933)+1,"")</f>
        <v/>
      </c>
      <c r="B1934" s="48" t="s">
        <v>38</v>
      </c>
      <c r="C1934" s="41" t="s">
        <v>529</v>
      </c>
      <c r="D1934" s="49" t="s">
        <v>1638</v>
      </c>
      <c r="E1934" s="50">
        <v>754757</v>
      </c>
      <c r="F1934" s="48" t="s">
        <v>24</v>
      </c>
      <c r="H1934" s="63">
        <f t="shared" si="590"/>
        <v>1933</v>
      </c>
      <c r="I1934" s="63" t="str">
        <f t="shared" si="592"/>
        <v/>
      </c>
      <c r="J1934" s="63" t="str">
        <f t="shared" si="593"/>
        <v/>
      </c>
      <c r="K1934" s="63" t="str">
        <f t="shared" si="594"/>
        <v/>
      </c>
      <c r="L1934" s="63" t="str">
        <f t="shared" si="595"/>
        <v/>
      </c>
      <c r="M1934" s="63" t="str">
        <f t="shared" si="596"/>
        <v/>
      </c>
      <c r="N1934" s="63" t="str">
        <f t="shared" si="597"/>
        <v/>
      </c>
      <c r="P1934" s="44" t="str">
        <f>IF($AB$1="NE","",IF(V1934=$V$1,MAX($P$1:P1933)+1,""))</f>
        <v/>
      </c>
      <c r="Q1934" s="44" t="str">
        <f t="shared" si="598"/>
        <v/>
      </c>
      <c r="R1934" s="44" t="str">
        <f t="shared" si="599"/>
        <v/>
      </c>
      <c r="S1934" s="44" t="str">
        <f t="shared" si="600"/>
        <v/>
      </c>
      <c r="T1934" s="44" t="str">
        <f t="shared" si="601"/>
        <v/>
      </c>
      <c r="U1934" s="44" t="str">
        <f t="shared" si="602"/>
        <v/>
      </c>
      <c r="V1934" s="44" t="str">
        <f t="shared" si="603"/>
        <v/>
      </c>
      <c r="X1934" s="44" t="str">
        <f>IF(AA1934=$AA$1,MAX($X$1:X1933)+1,"")</f>
        <v/>
      </c>
      <c r="Y1934" s="44" t="str">
        <f t="shared" si="604"/>
        <v/>
      </c>
      <c r="Z1934" s="44" t="str">
        <f t="shared" si="591"/>
        <v/>
      </c>
      <c r="AA1934" s="44" t="str">
        <f t="shared" si="605"/>
        <v/>
      </c>
      <c r="AB1934" s="44" t="str">
        <f t="shared" si="606"/>
        <v/>
      </c>
      <c r="AC1934" s="45" t="str">
        <f t="shared" si="607"/>
        <v/>
      </c>
      <c r="AD1934" s="45" t="str">
        <f t="shared" si="608"/>
        <v/>
      </c>
      <c r="AG1934"/>
    </row>
    <row r="1935" spans="1:33" x14ac:dyDescent="0.25">
      <c r="A1935" s="41" t="str">
        <f>IF(B1935=$Z$1,MAX($A$1:A1934)+1,"")</f>
        <v/>
      </c>
      <c r="B1935" s="48" t="s">
        <v>38</v>
      </c>
      <c r="C1935" s="41" t="s">
        <v>529</v>
      </c>
      <c r="D1935" s="49" t="s">
        <v>1639</v>
      </c>
      <c r="E1935" s="50">
        <v>756369</v>
      </c>
      <c r="F1935" s="48" t="s">
        <v>24</v>
      </c>
      <c r="H1935" s="63">
        <f t="shared" si="590"/>
        <v>1934</v>
      </c>
      <c r="I1935" s="63" t="str">
        <f t="shared" si="592"/>
        <v/>
      </c>
      <c r="J1935" s="63" t="str">
        <f t="shared" si="593"/>
        <v/>
      </c>
      <c r="K1935" s="63" t="str">
        <f t="shared" si="594"/>
        <v/>
      </c>
      <c r="L1935" s="63" t="str">
        <f t="shared" si="595"/>
        <v/>
      </c>
      <c r="M1935" s="63" t="str">
        <f t="shared" si="596"/>
        <v/>
      </c>
      <c r="N1935" s="63" t="str">
        <f t="shared" si="597"/>
        <v/>
      </c>
      <c r="P1935" s="44" t="str">
        <f>IF($AB$1="NE","",IF(V1935=$V$1,MAX($P$1:P1934)+1,""))</f>
        <v/>
      </c>
      <c r="Q1935" s="44" t="str">
        <f t="shared" si="598"/>
        <v/>
      </c>
      <c r="R1935" s="44" t="str">
        <f t="shared" si="599"/>
        <v/>
      </c>
      <c r="S1935" s="44" t="str">
        <f t="shared" si="600"/>
        <v/>
      </c>
      <c r="T1935" s="44" t="str">
        <f t="shared" si="601"/>
        <v/>
      </c>
      <c r="U1935" s="44" t="str">
        <f t="shared" si="602"/>
        <v/>
      </c>
      <c r="V1935" s="44" t="str">
        <f t="shared" si="603"/>
        <v/>
      </c>
      <c r="X1935" s="44" t="str">
        <f>IF(AA1935=$AA$1,MAX($X$1:X1934)+1,"")</f>
        <v/>
      </c>
      <c r="Y1935" s="44" t="str">
        <f t="shared" si="604"/>
        <v/>
      </c>
      <c r="Z1935" s="44" t="str">
        <f t="shared" si="591"/>
        <v/>
      </c>
      <c r="AA1935" s="44" t="str">
        <f t="shared" si="605"/>
        <v/>
      </c>
      <c r="AB1935" s="44" t="str">
        <f t="shared" si="606"/>
        <v/>
      </c>
      <c r="AC1935" s="45" t="str">
        <f t="shared" si="607"/>
        <v/>
      </c>
      <c r="AD1935" s="45" t="str">
        <f t="shared" si="608"/>
        <v/>
      </c>
      <c r="AG1935"/>
    </row>
    <row r="1936" spans="1:33" x14ac:dyDescent="0.25">
      <c r="A1936" s="41" t="str">
        <f>IF(B1936=$Z$1,MAX($A$1:A1935)+1,"")</f>
        <v/>
      </c>
      <c r="B1936" s="48" t="s">
        <v>38</v>
      </c>
      <c r="C1936" s="41" t="s">
        <v>529</v>
      </c>
      <c r="D1936" s="49" t="s">
        <v>1640</v>
      </c>
      <c r="E1936" s="50">
        <v>757837</v>
      </c>
      <c r="F1936" s="48" t="s">
        <v>24</v>
      </c>
      <c r="H1936" s="63">
        <f t="shared" si="590"/>
        <v>1935</v>
      </c>
      <c r="I1936" s="63" t="str">
        <f t="shared" si="592"/>
        <v/>
      </c>
      <c r="J1936" s="63" t="str">
        <f t="shared" si="593"/>
        <v/>
      </c>
      <c r="K1936" s="63" t="str">
        <f t="shared" si="594"/>
        <v/>
      </c>
      <c r="L1936" s="63" t="str">
        <f t="shared" si="595"/>
        <v/>
      </c>
      <c r="M1936" s="63" t="str">
        <f t="shared" si="596"/>
        <v/>
      </c>
      <c r="N1936" s="63" t="str">
        <f t="shared" si="597"/>
        <v/>
      </c>
      <c r="P1936" s="44" t="str">
        <f>IF($AB$1="NE","",IF(V1936=$V$1,MAX($P$1:P1935)+1,""))</f>
        <v/>
      </c>
      <c r="Q1936" s="44" t="str">
        <f t="shared" si="598"/>
        <v/>
      </c>
      <c r="R1936" s="44" t="str">
        <f t="shared" si="599"/>
        <v/>
      </c>
      <c r="S1936" s="44" t="str">
        <f t="shared" si="600"/>
        <v/>
      </c>
      <c r="T1936" s="44" t="str">
        <f t="shared" si="601"/>
        <v/>
      </c>
      <c r="U1936" s="44" t="str">
        <f t="shared" si="602"/>
        <v/>
      </c>
      <c r="V1936" s="44" t="str">
        <f t="shared" si="603"/>
        <v/>
      </c>
      <c r="X1936" s="44" t="str">
        <f>IF(AA1936=$AA$1,MAX($X$1:X1935)+1,"")</f>
        <v/>
      </c>
      <c r="Y1936" s="44" t="str">
        <f t="shared" si="604"/>
        <v/>
      </c>
      <c r="Z1936" s="44" t="str">
        <f t="shared" si="591"/>
        <v/>
      </c>
      <c r="AA1936" s="44" t="str">
        <f t="shared" si="605"/>
        <v/>
      </c>
      <c r="AB1936" s="44" t="str">
        <f t="shared" si="606"/>
        <v/>
      </c>
      <c r="AC1936" s="45" t="str">
        <f t="shared" si="607"/>
        <v/>
      </c>
      <c r="AD1936" s="45" t="str">
        <f t="shared" si="608"/>
        <v/>
      </c>
      <c r="AG1936"/>
    </row>
    <row r="1937" spans="1:33" x14ac:dyDescent="0.25">
      <c r="A1937" s="41" t="str">
        <f>IF(B1937=$Z$1,MAX($A$1:A1936)+1,"")</f>
        <v/>
      </c>
      <c r="B1937" s="48" t="s">
        <v>38</v>
      </c>
      <c r="C1937" s="41" t="s">
        <v>529</v>
      </c>
      <c r="D1937" s="49" t="s">
        <v>1641</v>
      </c>
      <c r="E1937" s="50">
        <v>759503</v>
      </c>
      <c r="F1937" s="48" t="s">
        <v>24</v>
      </c>
      <c r="H1937" s="63">
        <f t="shared" si="590"/>
        <v>1936</v>
      </c>
      <c r="I1937" s="63" t="str">
        <f t="shared" si="592"/>
        <v/>
      </c>
      <c r="J1937" s="63" t="str">
        <f t="shared" si="593"/>
        <v/>
      </c>
      <c r="K1937" s="63" t="str">
        <f t="shared" si="594"/>
        <v/>
      </c>
      <c r="L1937" s="63" t="str">
        <f t="shared" si="595"/>
        <v/>
      </c>
      <c r="M1937" s="63" t="str">
        <f t="shared" si="596"/>
        <v/>
      </c>
      <c r="N1937" s="63" t="str">
        <f t="shared" si="597"/>
        <v/>
      </c>
      <c r="P1937" s="44" t="str">
        <f>IF($AB$1="NE","",IF(V1937=$V$1,MAX($P$1:P1936)+1,""))</f>
        <v/>
      </c>
      <c r="Q1937" s="44" t="str">
        <f t="shared" si="598"/>
        <v/>
      </c>
      <c r="R1937" s="44" t="str">
        <f t="shared" si="599"/>
        <v/>
      </c>
      <c r="S1937" s="44" t="str">
        <f t="shared" si="600"/>
        <v/>
      </c>
      <c r="T1937" s="44" t="str">
        <f t="shared" si="601"/>
        <v/>
      </c>
      <c r="U1937" s="44" t="str">
        <f t="shared" si="602"/>
        <v/>
      </c>
      <c r="V1937" s="44" t="str">
        <f t="shared" si="603"/>
        <v/>
      </c>
      <c r="X1937" s="44" t="str">
        <f>IF(AA1937=$AA$1,MAX($X$1:X1936)+1,"")</f>
        <v/>
      </c>
      <c r="Y1937" s="44" t="str">
        <f t="shared" si="604"/>
        <v/>
      </c>
      <c r="Z1937" s="44" t="str">
        <f t="shared" si="591"/>
        <v/>
      </c>
      <c r="AA1937" s="44" t="str">
        <f t="shared" si="605"/>
        <v/>
      </c>
      <c r="AB1937" s="44" t="str">
        <f t="shared" si="606"/>
        <v/>
      </c>
      <c r="AC1937" s="45" t="str">
        <f t="shared" si="607"/>
        <v/>
      </c>
      <c r="AD1937" s="45" t="str">
        <f t="shared" si="608"/>
        <v/>
      </c>
      <c r="AG1937"/>
    </row>
    <row r="1938" spans="1:33" x14ac:dyDescent="0.25">
      <c r="A1938" s="41" t="str">
        <f>IF(B1938=$Z$1,MAX($A$1:A1937)+1,"")</f>
        <v/>
      </c>
      <c r="B1938" s="48" t="s">
        <v>38</v>
      </c>
      <c r="C1938" s="41" t="s">
        <v>529</v>
      </c>
      <c r="D1938" s="49" t="s">
        <v>1642</v>
      </c>
      <c r="E1938" s="50">
        <v>761893</v>
      </c>
      <c r="F1938" s="48" t="s">
        <v>24</v>
      </c>
      <c r="H1938" s="63">
        <f t="shared" si="590"/>
        <v>1937</v>
      </c>
      <c r="I1938" s="63" t="str">
        <f t="shared" si="592"/>
        <v/>
      </c>
      <c r="J1938" s="63" t="str">
        <f t="shared" si="593"/>
        <v/>
      </c>
      <c r="K1938" s="63" t="str">
        <f t="shared" si="594"/>
        <v/>
      </c>
      <c r="L1938" s="63" t="str">
        <f t="shared" si="595"/>
        <v/>
      </c>
      <c r="M1938" s="63" t="str">
        <f t="shared" si="596"/>
        <v/>
      </c>
      <c r="N1938" s="63" t="str">
        <f t="shared" si="597"/>
        <v/>
      </c>
      <c r="P1938" s="44" t="str">
        <f>IF($AB$1="NE","",IF(V1938=$V$1,MAX($P$1:P1937)+1,""))</f>
        <v/>
      </c>
      <c r="Q1938" s="44" t="str">
        <f t="shared" si="598"/>
        <v/>
      </c>
      <c r="R1938" s="44" t="str">
        <f t="shared" si="599"/>
        <v/>
      </c>
      <c r="S1938" s="44" t="str">
        <f t="shared" si="600"/>
        <v/>
      </c>
      <c r="T1938" s="44" t="str">
        <f t="shared" si="601"/>
        <v/>
      </c>
      <c r="U1938" s="44" t="str">
        <f t="shared" si="602"/>
        <v/>
      </c>
      <c r="V1938" s="44" t="str">
        <f t="shared" si="603"/>
        <v/>
      </c>
      <c r="X1938" s="44" t="str">
        <f>IF(AA1938=$AA$1,MAX($X$1:X1937)+1,"")</f>
        <v/>
      </c>
      <c r="Y1938" s="44" t="str">
        <f t="shared" si="604"/>
        <v/>
      </c>
      <c r="Z1938" s="44" t="str">
        <f t="shared" si="591"/>
        <v/>
      </c>
      <c r="AA1938" s="44" t="str">
        <f t="shared" si="605"/>
        <v/>
      </c>
      <c r="AB1938" s="44" t="str">
        <f t="shared" si="606"/>
        <v/>
      </c>
      <c r="AC1938" s="45" t="str">
        <f t="shared" si="607"/>
        <v/>
      </c>
      <c r="AD1938" s="45" t="str">
        <f t="shared" si="608"/>
        <v/>
      </c>
      <c r="AG1938"/>
    </row>
    <row r="1939" spans="1:33" x14ac:dyDescent="0.25">
      <c r="A1939" s="41" t="str">
        <f>IF(B1939=$Z$1,MAX($A$1:A1938)+1,"")</f>
        <v/>
      </c>
      <c r="B1939" s="48" t="s">
        <v>38</v>
      </c>
      <c r="C1939" s="41" t="s">
        <v>529</v>
      </c>
      <c r="D1939" s="49" t="s">
        <v>1643</v>
      </c>
      <c r="E1939" s="50">
        <v>765368</v>
      </c>
      <c r="F1939" s="48" t="s">
        <v>24</v>
      </c>
      <c r="H1939" s="63">
        <f t="shared" si="590"/>
        <v>1938</v>
      </c>
      <c r="I1939" s="63" t="str">
        <f t="shared" si="592"/>
        <v/>
      </c>
      <c r="J1939" s="63" t="str">
        <f t="shared" si="593"/>
        <v/>
      </c>
      <c r="K1939" s="63" t="str">
        <f t="shared" si="594"/>
        <v/>
      </c>
      <c r="L1939" s="63" t="str">
        <f t="shared" si="595"/>
        <v/>
      </c>
      <c r="M1939" s="63" t="str">
        <f t="shared" si="596"/>
        <v/>
      </c>
      <c r="N1939" s="63" t="str">
        <f t="shared" si="597"/>
        <v/>
      </c>
      <c r="P1939" s="44" t="str">
        <f>IF($AB$1="NE","",IF(V1939=$V$1,MAX($P$1:P1938)+1,""))</f>
        <v/>
      </c>
      <c r="Q1939" s="44" t="str">
        <f t="shared" si="598"/>
        <v/>
      </c>
      <c r="R1939" s="44" t="str">
        <f t="shared" si="599"/>
        <v/>
      </c>
      <c r="S1939" s="44" t="str">
        <f t="shared" si="600"/>
        <v/>
      </c>
      <c r="T1939" s="44" t="str">
        <f t="shared" si="601"/>
        <v/>
      </c>
      <c r="U1939" s="44" t="str">
        <f t="shared" si="602"/>
        <v/>
      </c>
      <c r="V1939" s="44" t="str">
        <f t="shared" si="603"/>
        <v/>
      </c>
      <c r="X1939" s="44" t="str">
        <f>IF(AA1939=$AA$1,MAX($X$1:X1938)+1,"")</f>
        <v/>
      </c>
      <c r="Y1939" s="44" t="str">
        <f t="shared" si="604"/>
        <v/>
      </c>
      <c r="Z1939" s="44" t="str">
        <f t="shared" si="591"/>
        <v/>
      </c>
      <c r="AA1939" s="44" t="str">
        <f t="shared" si="605"/>
        <v/>
      </c>
      <c r="AB1939" s="44" t="str">
        <f t="shared" si="606"/>
        <v/>
      </c>
      <c r="AC1939" s="45" t="str">
        <f t="shared" si="607"/>
        <v/>
      </c>
      <c r="AD1939" s="45" t="str">
        <f t="shared" si="608"/>
        <v/>
      </c>
      <c r="AG1939"/>
    </row>
    <row r="1940" spans="1:33" x14ac:dyDescent="0.25">
      <c r="A1940" s="41" t="str">
        <f>IF(B1940=$Z$1,MAX($A$1:A1939)+1,"")</f>
        <v/>
      </c>
      <c r="B1940" s="48" t="s">
        <v>38</v>
      </c>
      <c r="C1940" s="41" t="s">
        <v>529</v>
      </c>
      <c r="D1940" s="49" t="s">
        <v>1644</v>
      </c>
      <c r="E1940" s="50">
        <v>768766</v>
      </c>
      <c r="F1940" s="48" t="s">
        <v>24</v>
      </c>
      <c r="H1940" s="63">
        <f t="shared" si="590"/>
        <v>1939</v>
      </c>
      <c r="I1940" s="63" t="str">
        <f t="shared" si="592"/>
        <v/>
      </c>
      <c r="J1940" s="63" t="str">
        <f t="shared" si="593"/>
        <v/>
      </c>
      <c r="K1940" s="63" t="str">
        <f t="shared" si="594"/>
        <v/>
      </c>
      <c r="L1940" s="63" t="str">
        <f t="shared" si="595"/>
        <v/>
      </c>
      <c r="M1940" s="63" t="str">
        <f t="shared" si="596"/>
        <v/>
      </c>
      <c r="N1940" s="63" t="str">
        <f t="shared" si="597"/>
        <v/>
      </c>
      <c r="P1940" s="44" t="str">
        <f>IF($AB$1="NE","",IF(V1940=$V$1,MAX($P$1:P1939)+1,""))</f>
        <v/>
      </c>
      <c r="Q1940" s="44" t="str">
        <f t="shared" si="598"/>
        <v/>
      </c>
      <c r="R1940" s="44" t="str">
        <f t="shared" si="599"/>
        <v/>
      </c>
      <c r="S1940" s="44" t="str">
        <f t="shared" si="600"/>
        <v/>
      </c>
      <c r="T1940" s="44" t="str">
        <f t="shared" si="601"/>
        <v/>
      </c>
      <c r="U1940" s="44" t="str">
        <f t="shared" si="602"/>
        <v/>
      </c>
      <c r="V1940" s="44" t="str">
        <f t="shared" si="603"/>
        <v/>
      </c>
      <c r="X1940" s="44" t="str">
        <f>IF(AA1940=$AA$1,MAX($X$1:X1939)+1,"")</f>
        <v/>
      </c>
      <c r="Y1940" s="44" t="str">
        <f t="shared" si="604"/>
        <v/>
      </c>
      <c r="Z1940" s="44" t="str">
        <f t="shared" si="591"/>
        <v/>
      </c>
      <c r="AA1940" s="44" t="str">
        <f t="shared" si="605"/>
        <v/>
      </c>
      <c r="AB1940" s="44" t="str">
        <f t="shared" si="606"/>
        <v/>
      </c>
      <c r="AC1940" s="45" t="str">
        <f t="shared" si="607"/>
        <v/>
      </c>
      <c r="AD1940" s="45" t="str">
        <f t="shared" si="608"/>
        <v/>
      </c>
      <c r="AG1940"/>
    </row>
    <row r="1941" spans="1:33" x14ac:dyDescent="0.25">
      <c r="A1941" s="41" t="str">
        <f>IF(B1941=$Z$1,MAX($A$1:A1940)+1,"")</f>
        <v/>
      </c>
      <c r="B1941" s="48" t="s">
        <v>38</v>
      </c>
      <c r="C1941" s="41" t="s">
        <v>529</v>
      </c>
      <c r="D1941" s="49" t="s">
        <v>1645</v>
      </c>
      <c r="E1941" s="50">
        <v>612677</v>
      </c>
      <c r="F1941" s="48" t="s">
        <v>24</v>
      </c>
      <c r="H1941" s="63">
        <f t="shared" si="590"/>
        <v>1940</v>
      </c>
      <c r="I1941" s="63" t="str">
        <f t="shared" si="592"/>
        <v/>
      </c>
      <c r="J1941" s="63" t="str">
        <f t="shared" si="593"/>
        <v/>
      </c>
      <c r="K1941" s="63" t="str">
        <f t="shared" si="594"/>
        <v/>
      </c>
      <c r="L1941" s="63" t="str">
        <f t="shared" si="595"/>
        <v/>
      </c>
      <c r="M1941" s="63" t="str">
        <f t="shared" si="596"/>
        <v/>
      </c>
      <c r="N1941" s="63" t="str">
        <f t="shared" si="597"/>
        <v/>
      </c>
      <c r="P1941" s="44" t="str">
        <f>IF($AB$1="NE","",IF(V1941=$V$1,MAX($P$1:P1940)+1,""))</f>
        <v/>
      </c>
      <c r="Q1941" s="44" t="str">
        <f t="shared" si="598"/>
        <v/>
      </c>
      <c r="R1941" s="44" t="str">
        <f t="shared" si="599"/>
        <v/>
      </c>
      <c r="S1941" s="44" t="str">
        <f t="shared" si="600"/>
        <v/>
      </c>
      <c r="T1941" s="44" t="str">
        <f t="shared" si="601"/>
        <v/>
      </c>
      <c r="U1941" s="44" t="str">
        <f t="shared" si="602"/>
        <v/>
      </c>
      <c r="V1941" s="44" t="str">
        <f t="shared" si="603"/>
        <v/>
      </c>
      <c r="X1941" s="44" t="str">
        <f>IF(AA1941=$AA$1,MAX($X$1:X1940)+1,"")</f>
        <v/>
      </c>
      <c r="Y1941" s="44" t="str">
        <f t="shared" si="604"/>
        <v/>
      </c>
      <c r="Z1941" s="44" t="str">
        <f t="shared" si="591"/>
        <v/>
      </c>
      <c r="AA1941" s="44" t="str">
        <f t="shared" si="605"/>
        <v/>
      </c>
      <c r="AB1941" s="44" t="str">
        <f t="shared" si="606"/>
        <v/>
      </c>
      <c r="AC1941" s="45" t="str">
        <f t="shared" si="607"/>
        <v/>
      </c>
      <c r="AD1941" s="45" t="str">
        <f t="shared" si="608"/>
        <v/>
      </c>
      <c r="AG1941"/>
    </row>
    <row r="1942" spans="1:33" x14ac:dyDescent="0.25">
      <c r="A1942" s="41" t="str">
        <f>IF(B1942=$Z$1,MAX($A$1:A1941)+1,"")</f>
        <v/>
      </c>
      <c r="B1942" s="48" t="s">
        <v>38</v>
      </c>
      <c r="C1942" s="41" t="s">
        <v>529</v>
      </c>
      <c r="D1942" s="49" t="s">
        <v>1595</v>
      </c>
      <c r="E1942" s="50"/>
      <c r="F1942" s="48" t="s">
        <v>24</v>
      </c>
      <c r="H1942" s="63">
        <f t="shared" si="590"/>
        <v>1941</v>
      </c>
      <c r="I1942" s="63" t="str">
        <f t="shared" si="592"/>
        <v/>
      </c>
      <c r="J1942" s="63" t="str">
        <f t="shared" si="593"/>
        <v/>
      </c>
      <c r="K1942" s="63" t="str">
        <f t="shared" si="594"/>
        <v/>
      </c>
      <c r="L1942" s="63" t="str">
        <f t="shared" si="595"/>
        <v/>
      </c>
      <c r="M1942" s="63" t="str">
        <f t="shared" si="596"/>
        <v/>
      </c>
      <c r="N1942" s="63" t="str">
        <f t="shared" si="597"/>
        <v/>
      </c>
      <c r="P1942" s="44" t="str">
        <f>IF($AB$1="NE","",IF(V1942=$V$1,MAX($P$1:P1941)+1,""))</f>
        <v/>
      </c>
      <c r="Q1942" s="44" t="str">
        <f t="shared" si="598"/>
        <v/>
      </c>
      <c r="R1942" s="44" t="str">
        <f t="shared" si="599"/>
        <v/>
      </c>
      <c r="S1942" s="44" t="str">
        <f t="shared" si="600"/>
        <v/>
      </c>
      <c r="T1942" s="44" t="str">
        <f t="shared" si="601"/>
        <v/>
      </c>
      <c r="U1942" s="44" t="str">
        <f t="shared" si="602"/>
        <v/>
      </c>
      <c r="V1942" s="44" t="str">
        <f t="shared" si="603"/>
        <v/>
      </c>
      <c r="X1942" s="44" t="str">
        <f>IF(AA1942=$AA$1,MAX($X$1:X1941)+1,"")</f>
        <v/>
      </c>
      <c r="Y1942" s="44" t="str">
        <f t="shared" si="604"/>
        <v/>
      </c>
      <c r="Z1942" s="44" t="str">
        <f t="shared" si="591"/>
        <v/>
      </c>
      <c r="AA1942" s="44" t="str">
        <f t="shared" si="605"/>
        <v/>
      </c>
      <c r="AB1942" s="44" t="str">
        <f t="shared" si="606"/>
        <v/>
      </c>
      <c r="AC1942" s="45" t="str">
        <f t="shared" si="607"/>
        <v/>
      </c>
      <c r="AD1942" s="45" t="str">
        <f t="shared" si="608"/>
        <v/>
      </c>
      <c r="AG1942"/>
    </row>
    <row r="1943" spans="1:33" x14ac:dyDescent="0.25">
      <c r="A1943" s="41" t="str">
        <f>IF(B1943=$Z$1,MAX($A$1:A1942)+1,"")</f>
        <v/>
      </c>
      <c r="B1943" s="48" t="s">
        <v>38</v>
      </c>
      <c r="C1943" s="41" t="s">
        <v>529</v>
      </c>
      <c r="D1943" s="49" t="s">
        <v>1595</v>
      </c>
      <c r="E1943" s="50"/>
      <c r="F1943" s="48" t="s">
        <v>24</v>
      </c>
      <c r="H1943" s="63">
        <f t="shared" si="590"/>
        <v>1942</v>
      </c>
      <c r="I1943" s="63" t="str">
        <f t="shared" si="592"/>
        <v/>
      </c>
      <c r="J1943" s="63" t="str">
        <f t="shared" si="593"/>
        <v/>
      </c>
      <c r="K1943" s="63" t="str">
        <f t="shared" si="594"/>
        <v/>
      </c>
      <c r="L1943" s="63" t="str">
        <f t="shared" si="595"/>
        <v/>
      </c>
      <c r="M1943" s="63" t="str">
        <f t="shared" si="596"/>
        <v/>
      </c>
      <c r="N1943" s="63" t="str">
        <f t="shared" si="597"/>
        <v/>
      </c>
      <c r="P1943" s="44" t="str">
        <f>IF($AB$1="NE","",IF(V1943=$V$1,MAX($P$1:P1942)+1,""))</f>
        <v/>
      </c>
      <c r="Q1943" s="44" t="str">
        <f t="shared" si="598"/>
        <v/>
      </c>
      <c r="R1943" s="44" t="str">
        <f t="shared" si="599"/>
        <v/>
      </c>
      <c r="S1943" s="44" t="str">
        <f t="shared" si="600"/>
        <v/>
      </c>
      <c r="T1943" s="44" t="str">
        <f t="shared" si="601"/>
        <v/>
      </c>
      <c r="U1943" s="44" t="str">
        <f t="shared" si="602"/>
        <v/>
      </c>
      <c r="V1943" s="44" t="str">
        <f t="shared" si="603"/>
        <v/>
      </c>
      <c r="X1943" s="44" t="str">
        <f>IF(AA1943=$AA$1,MAX($X$1:X1942)+1,"")</f>
        <v/>
      </c>
      <c r="Y1943" s="44" t="str">
        <f t="shared" si="604"/>
        <v/>
      </c>
      <c r="Z1943" s="44" t="str">
        <f t="shared" si="591"/>
        <v/>
      </c>
      <c r="AA1943" s="44" t="str">
        <f t="shared" si="605"/>
        <v/>
      </c>
      <c r="AB1943" s="44" t="str">
        <f t="shared" si="606"/>
        <v/>
      </c>
      <c r="AC1943" s="45" t="str">
        <f t="shared" si="607"/>
        <v/>
      </c>
      <c r="AD1943" s="45" t="str">
        <f t="shared" si="608"/>
        <v/>
      </c>
      <c r="AG1943"/>
    </row>
    <row r="1944" spans="1:33" x14ac:dyDescent="0.25">
      <c r="A1944" s="41" t="str">
        <f>IF(B1944=$Z$1,MAX($A$1:A1943)+1,"")</f>
        <v/>
      </c>
      <c r="B1944" s="48" t="s">
        <v>38</v>
      </c>
      <c r="C1944" s="41" t="s">
        <v>529</v>
      </c>
      <c r="D1944" s="49" t="s">
        <v>1646</v>
      </c>
      <c r="E1944" s="50">
        <v>754676</v>
      </c>
      <c r="F1944" s="48" t="s">
        <v>24</v>
      </c>
      <c r="H1944" s="63">
        <f t="shared" si="590"/>
        <v>1943</v>
      </c>
      <c r="I1944" s="63" t="str">
        <f t="shared" si="592"/>
        <v/>
      </c>
      <c r="J1944" s="63" t="str">
        <f t="shared" si="593"/>
        <v/>
      </c>
      <c r="K1944" s="63" t="str">
        <f t="shared" si="594"/>
        <v/>
      </c>
      <c r="L1944" s="63" t="str">
        <f t="shared" si="595"/>
        <v/>
      </c>
      <c r="M1944" s="63" t="str">
        <f t="shared" si="596"/>
        <v/>
      </c>
      <c r="N1944" s="63" t="str">
        <f t="shared" si="597"/>
        <v/>
      </c>
      <c r="P1944" s="44" t="str">
        <f>IF($AB$1="NE","",IF(V1944=$V$1,MAX($P$1:P1943)+1,""))</f>
        <v/>
      </c>
      <c r="Q1944" s="44" t="str">
        <f t="shared" si="598"/>
        <v/>
      </c>
      <c r="R1944" s="44" t="str">
        <f t="shared" si="599"/>
        <v/>
      </c>
      <c r="S1944" s="44" t="str">
        <f t="shared" si="600"/>
        <v/>
      </c>
      <c r="T1944" s="44" t="str">
        <f t="shared" si="601"/>
        <v/>
      </c>
      <c r="U1944" s="44" t="str">
        <f t="shared" si="602"/>
        <v/>
      </c>
      <c r="V1944" s="44" t="str">
        <f t="shared" si="603"/>
        <v/>
      </c>
      <c r="X1944" s="44" t="str">
        <f>IF(AA1944=$AA$1,MAX($X$1:X1943)+1,"")</f>
        <v/>
      </c>
      <c r="Y1944" s="44" t="str">
        <f t="shared" si="604"/>
        <v/>
      </c>
      <c r="Z1944" s="44" t="str">
        <f t="shared" si="591"/>
        <v/>
      </c>
      <c r="AA1944" s="44" t="str">
        <f t="shared" si="605"/>
        <v/>
      </c>
      <c r="AB1944" s="44" t="str">
        <f t="shared" si="606"/>
        <v/>
      </c>
      <c r="AC1944" s="45" t="str">
        <f t="shared" si="607"/>
        <v/>
      </c>
      <c r="AD1944" s="45" t="str">
        <f t="shared" si="608"/>
        <v/>
      </c>
      <c r="AG1944"/>
    </row>
    <row r="1945" spans="1:33" x14ac:dyDescent="0.25">
      <c r="A1945" s="41" t="str">
        <f>IF(B1945=$Z$1,MAX($A$1:A1944)+1,"")</f>
        <v/>
      </c>
      <c r="B1945" s="48" t="s">
        <v>38</v>
      </c>
      <c r="C1945" s="41" t="s">
        <v>529</v>
      </c>
      <c r="D1945" s="49" t="s">
        <v>1647</v>
      </c>
      <c r="E1945" s="50">
        <v>759864</v>
      </c>
      <c r="F1945" s="48" t="s">
        <v>24</v>
      </c>
      <c r="H1945" s="63">
        <f t="shared" si="590"/>
        <v>1944</v>
      </c>
      <c r="I1945" s="63" t="str">
        <f t="shared" si="592"/>
        <v/>
      </c>
      <c r="J1945" s="63" t="str">
        <f t="shared" si="593"/>
        <v/>
      </c>
      <c r="K1945" s="63" t="str">
        <f t="shared" si="594"/>
        <v/>
      </c>
      <c r="L1945" s="63" t="str">
        <f t="shared" si="595"/>
        <v/>
      </c>
      <c r="M1945" s="63" t="str">
        <f t="shared" si="596"/>
        <v/>
      </c>
      <c r="N1945" s="63" t="str">
        <f t="shared" si="597"/>
        <v/>
      </c>
      <c r="P1945" s="44" t="str">
        <f>IF($AB$1="NE","",IF(V1945=$V$1,MAX($P$1:P1944)+1,""))</f>
        <v/>
      </c>
      <c r="Q1945" s="44" t="str">
        <f t="shared" si="598"/>
        <v/>
      </c>
      <c r="R1945" s="44" t="str">
        <f t="shared" si="599"/>
        <v/>
      </c>
      <c r="S1945" s="44" t="str">
        <f t="shared" si="600"/>
        <v/>
      </c>
      <c r="T1945" s="44" t="str">
        <f t="shared" si="601"/>
        <v/>
      </c>
      <c r="U1945" s="44" t="str">
        <f t="shared" si="602"/>
        <v/>
      </c>
      <c r="V1945" s="44" t="str">
        <f t="shared" si="603"/>
        <v/>
      </c>
      <c r="X1945" s="44" t="str">
        <f>IF(AA1945=$AA$1,MAX($X$1:X1944)+1,"")</f>
        <v/>
      </c>
      <c r="Y1945" s="44" t="str">
        <f t="shared" si="604"/>
        <v/>
      </c>
      <c r="Z1945" s="44" t="str">
        <f t="shared" si="591"/>
        <v/>
      </c>
      <c r="AA1945" s="44" t="str">
        <f t="shared" si="605"/>
        <v/>
      </c>
      <c r="AB1945" s="44" t="str">
        <f t="shared" si="606"/>
        <v/>
      </c>
      <c r="AC1945" s="45" t="str">
        <f t="shared" si="607"/>
        <v/>
      </c>
      <c r="AD1945" s="45" t="str">
        <f t="shared" si="608"/>
        <v/>
      </c>
      <c r="AG1945"/>
    </row>
    <row r="1946" spans="1:33" x14ac:dyDescent="0.25">
      <c r="A1946" s="41" t="str">
        <f>IF(B1946=$Z$1,MAX($A$1:A1945)+1,"")</f>
        <v/>
      </c>
      <c r="B1946" s="48" t="s">
        <v>38</v>
      </c>
      <c r="C1946" s="41" t="s">
        <v>529</v>
      </c>
      <c r="D1946" s="49" t="s">
        <v>1648</v>
      </c>
      <c r="E1946" s="50">
        <v>665398</v>
      </c>
      <c r="F1946" s="48" t="s">
        <v>24</v>
      </c>
      <c r="H1946" s="63">
        <f t="shared" si="590"/>
        <v>1945</v>
      </c>
      <c r="I1946" s="63" t="str">
        <f t="shared" si="592"/>
        <v/>
      </c>
      <c r="J1946" s="63" t="str">
        <f t="shared" si="593"/>
        <v/>
      </c>
      <c r="K1946" s="63" t="str">
        <f t="shared" si="594"/>
        <v/>
      </c>
      <c r="L1946" s="63" t="str">
        <f t="shared" si="595"/>
        <v/>
      </c>
      <c r="M1946" s="63" t="str">
        <f t="shared" si="596"/>
        <v/>
      </c>
      <c r="N1946" s="63" t="str">
        <f t="shared" si="597"/>
        <v/>
      </c>
      <c r="P1946" s="44" t="str">
        <f>IF($AB$1="NE","",IF(V1946=$V$1,MAX($P$1:P1945)+1,""))</f>
        <v/>
      </c>
      <c r="Q1946" s="44" t="str">
        <f t="shared" si="598"/>
        <v/>
      </c>
      <c r="R1946" s="44" t="str">
        <f t="shared" si="599"/>
        <v/>
      </c>
      <c r="S1946" s="44" t="str">
        <f t="shared" si="600"/>
        <v/>
      </c>
      <c r="T1946" s="44" t="str">
        <f t="shared" si="601"/>
        <v/>
      </c>
      <c r="U1946" s="44" t="str">
        <f t="shared" si="602"/>
        <v/>
      </c>
      <c r="V1946" s="44" t="str">
        <f t="shared" si="603"/>
        <v/>
      </c>
      <c r="X1946" s="44" t="str">
        <f>IF(AA1946=$AA$1,MAX($X$1:X1945)+1,"")</f>
        <v/>
      </c>
      <c r="Y1946" s="44" t="str">
        <f t="shared" si="604"/>
        <v/>
      </c>
      <c r="Z1946" s="44" t="str">
        <f t="shared" si="591"/>
        <v/>
      </c>
      <c r="AA1946" s="44" t="str">
        <f t="shared" si="605"/>
        <v/>
      </c>
      <c r="AB1946" s="44" t="str">
        <f t="shared" si="606"/>
        <v/>
      </c>
      <c r="AC1946" s="45" t="str">
        <f t="shared" si="607"/>
        <v/>
      </c>
      <c r="AD1946" s="45" t="str">
        <f t="shared" si="608"/>
        <v/>
      </c>
      <c r="AG1946"/>
    </row>
    <row r="1947" spans="1:33" x14ac:dyDescent="0.25">
      <c r="A1947" s="41" t="str">
        <f>IF(B1947=$Z$1,MAX($A$1:A1946)+1,"")</f>
        <v/>
      </c>
      <c r="B1947" s="48" t="s">
        <v>38</v>
      </c>
      <c r="C1947" s="41" t="s">
        <v>529</v>
      </c>
      <c r="D1947" s="49" t="s">
        <v>1649</v>
      </c>
      <c r="E1947" s="50">
        <v>721301</v>
      </c>
      <c r="F1947" s="48" t="s">
        <v>24</v>
      </c>
      <c r="H1947" s="63">
        <f t="shared" si="590"/>
        <v>1946</v>
      </c>
      <c r="I1947" s="63" t="str">
        <f t="shared" si="592"/>
        <v/>
      </c>
      <c r="J1947" s="63" t="str">
        <f t="shared" si="593"/>
        <v/>
      </c>
      <c r="K1947" s="63" t="str">
        <f t="shared" si="594"/>
        <v/>
      </c>
      <c r="L1947" s="63" t="str">
        <f t="shared" si="595"/>
        <v/>
      </c>
      <c r="M1947" s="63" t="str">
        <f t="shared" si="596"/>
        <v/>
      </c>
      <c r="N1947" s="63" t="str">
        <f t="shared" si="597"/>
        <v/>
      </c>
      <c r="P1947" s="44" t="str">
        <f>IF($AB$1="NE","",IF(V1947=$V$1,MAX($P$1:P1946)+1,""))</f>
        <v/>
      </c>
      <c r="Q1947" s="44" t="str">
        <f t="shared" si="598"/>
        <v/>
      </c>
      <c r="R1947" s="44" t="str">
        <f t="shared" si="599"/>
        <v/>
      </c>
      <c r="S1947" s="44" t="str">
        <f t="shared" si="600"/>
        <v/>
      </c>
      <c r="T1947" s="44" t="str">
        <f t="shared" si="601"/>
        <v/>
      </c>
      <c r="U1947" s="44" t="str">
        <f t="shared" si="602"/>
        <v/>
      </c>
      <c r="V1947" s="44" t="str">
        <f t="shared" si="603"/>
        <v/>
      </c>
      <c r="X1947" s="44" t="str">
        <f>IF(AA1947=$AA$1,MAX($X$1:X1946)+1,"")</f>
        <v/>
      </c>
      <c r="Y1947" s="44" t="str">
        <f t="shared" si="604"/>
        <v/>
      </c>
      <c r="Z1947" s="44" t="str">
        <f t="shared" si="591"/>
        <v/>
      </c>
      <c r="AA1947" s="44" t="str">
        <f t="shared" si="605"/>
        <v/>
      </c>
      <c r="AB1947" s="44" t="str">
        <f t="shared" si="606"/>
        <v/>
      </c>
      <c r="AC1947" s="45" t="str">
        <f t="shared" si="607"/>
        <v/>
      </c>
      <c r="AD1947" s="45" t="str">
        <f t="shared" si="608"/>
        <v/>
      </c>
      <c r="AG1947"/>
    </row>
    <row r="1948" spans="1:33" x14ac:dyDescent="0.25">
      <c r="A1948" s="41" t="str">
        <f>IF(B1948=$Z$1,MAX($A$1:A1947)+1,"")</f>
        <v/>
      </c>
      <c r="B1948" s="48" t="s">
        <v>38</v>
      </c>
      <c r="C1948" s="41" t="s">
        <v>529</v>
      </c>
      <c r="D1948" s="49" t="s">
        <v>1650</v>
      </c>
      <c r="E1948" s="50">
        <v>620475</v>
      </c>
      <c r="F1948" s="48" t="s">
        <v>24</v>
      </c>
      <c r="H1948" s="63">
        <f t="shared" si="590"/>
        <v>1947</v>
      </c>
      <c r="I1948" s="63" t="str">
        <f t="shared" si="592"/>
        <v/>
      </c>
      <c r="J1948" s="63" t="str">
        <f t="shared" si="593"/>
        <v/>
      </c>
      <c r="K1948" s="63" t="str">
        <f t="shared" si="594"/>
        <v/>
      </c>
      <c r="L1948" s="63" t="str">
        <f t="shared" si="595"/>
        <v/>
      </c>
      <c r="M1948" s="63" t="str">
        <f t="shared" si="596"/>
        <v/>
      </c>
      <c r="N1948" s="63" t="str">
        <f t="shared" si="597"/>
        <v/>
      </c>
      <c r="P1948" s="44" t="str">
        <f>IF($AB$1="NE","",IF(V1948=$V$1,MAX($P$1:P1947)+1,""))</f>
        <v/>
      </c>
      <c r="Q1948" s="44" t="str">
        <f t="shared" si="598"/>
        <v/>
      </c>
      <c r="R1948" s="44" t="str">
        <f t="shared" si="599"/>
        <v/>
      </c>
      <c r="S1948" s="44" t="str">
        <f t="shared" si="600"/>
        <v/>
      </c>
      <c r="T1948" s="44" t="str">
        <f t="shared" si="601"/>
        <v/>
      </c>
      <c r="U1948" s="44" t="str">
        <f t="shared" si="602"/>
        <v/>
      </c>
      <c r="V1948" s="44" t="str">
        <f t="shared" si="603"/>
        <v/>
      </c>
      <c r="X1948" s="44" t="str">
        <f>IF(AA1948=$AA$1,MAX($X$1:X1947)+1,"")</f>
        <v/>
      </c>
      <c r="Y1948" s="44" t="str">
        <f t="shared" si="604"/>
        <v/>
      </c>
      <c r="Z1948" s="44" t="str">
        <f t="shared" si="591"/>
        <v/>
      </c>
      <c r="AA1948" s="44" t="str">
        <f t="shared" si="605"/>
        <v/>
      </c>
      <c r="AB1948" s="44" t="str">
        <f t="shared" si="606"/>
        <v/>
      </c>
      <c r="AC1948" s="45" t="str">
        <f t="shared" si="607"/>
        <v/>
      </c>
      <c r="AD1948" s="45" t="str">
        <f t="shared" si="608"/>
        <v/>
      </c>
      <c r="AG1948"/>
    </row>
    <row r="1949" spans="1:33" x14ac:dyDescent="0.25">
      <c r="A1949" s="41" t="str">
        <f>IF(B1949=$Z$1,MAX($A$1:A1948)+1,"")</f>
        <v/>
      </c>
      <c r="B1949" s="48" t="s">
        <v>38</v>
      </c>
      <c r="C1949" s="41" t="s">
        <v>534</v>
      </c>
      <c r="D1949" s="49" t="s">
        <v>1651</v>
      </c>
      <c r="E1949" s="50">
        <v>604208</v>
      </c>
      <c r="F1949" s="48" t="s">
        <v>24</v>
      </c>
      <c r="H1949" s="63">
        <f t="shared" si="590"/>
        <v>1948</v>
      </c>
      <c r="I1949" s="63" t="str">
        <f t="shared" si="592"/>
        <v/>
      </c>
      <c r="J1949" s="63" t="str">
        <f t="shared" si="593"/>
        <v/>
      </c>
      <c r="K1949" s="63" t="str">
        <f t="shared" si="594"/>
        <v/>
      </c>
      <c r="L1949" s="63" t="str">
        <f t="shared" si="595"/>
        <v/>
      </c>
      <c r="M1949" s="63" t="str">
        <f t="shared" si="596"/>
        <v/>
      </c>
      <c r="N1949" s="63" t="str">
        <f t="shared" si="597"/>
        <v/>
      </c>
      <c r="P1949" s="44" t="str">
        <f>IF($AB$1="NE","",IF(V1949=$V$1,MAX($P$1:P1948)+1,""))</f>
        <v/>
      </c>
      <c r="Q1949" s="44" t="str">
        <f t="shared" si="598"/>
        <v/>
      </c>
      <c r="R1949" s="44" t="str">
        <f t="shared" si="599"/>
        <v/>
      </c>
      <c r="S1949" s="44" t="str">
        <f t="shared" si="600"/>
        <v/>
      </c>
      <c r="T1949" s="44" t="str">
        <f t="shared" si="601"/>
        <v/>
      </c>
      <c r="U1949" s="44" t="str">
        <f t="shared" si="602"/>
        <v/>
      </c>
      <c r="V1949" s="44" t="str">
        <f t="shared" si="603"/>
        <v/>
      </c>
      <c r="X1949" s="44" t="str">
        <f>IF(AA1949=$AA$1,MAX($X$1:X1948)+1,"")</f>
        <v/>
      </c>
      <c r="Y1949" s="44" t="str">
        <f t="shared" si="604"/>
        <v/>
      </c>
      <c r="Z1949" s="44" t="str">
        <f t="shared" si="591"/>
        <v/>
      </c>
      <c r="AA1949" s="44" t="str">
        <f t="shared" si="605"/>
        <v/>
      </c>
      <c r="AB1949" s="44" t="str">
        <f t="shared" si="606"/>
        <v/>
      </c>
      <c r="AC1949" s="45" t="str">
        <f t="shared" si="607"/>
        <v/>
      </c>
      <c r="AD1949" s="45" t="str">
        <f t="shared" si="608"/>
        <v/>
      </c>
      <c r="AG1949"/>
    </row>
    <row r="1950" spans="1:33" x14ac:dyDescent="0.25">
      <c r="A1950" s="41" t="str">
        <f>IF(B1950=$Z$1,MAX($A$1:A1949)+1,"")</f>
        <v/>
      </c>
      <c r="B1950" s="48" t="s">
        <v>38</v>
      </c>
      <c r="C1950" s="41" t="s">
        <v>534</v>
      </c>
      <c r="D1950" s="49" t="s">
        <v>1652</v>
      </c>
      <c r="E1950" s="50">
        <v>604283</v>
      </c>
      <c r="F1950" s="48" t="s">
        <v>24</v>
      </c>
      <c r="H1950" s="63">
        <f t="shared" si="590"/>
        <v>1949</v>
      </c>
      <c r="I1950" s="63" t="str">
        <f t="shared" si="592"/>
        <v/>
      </c>
      <c r="J1950" s="63" t="str">
        <f t="shared" si="593"/>
        <v/>
      </c>
      <c r="K1950" s="63" t="str">
        <f t="shared" si="594"/>
        <v/>
      </c>
      <c r="L1950" s="63" t="str">
        <f t="shared" si="595"/>
        <v/>
      </c>
      <c r="M1950" s="63" t="str">
        <f t="shared" si="596"/>
        <v/>
      </c>
      <c r="N1950" s="63" t="str">
        <f t="shared" si="597"/>
        <v/>
      </c>
      <c r="P1950" s="44" t="str">
        <f>IF($AB$1="NE","",IF(V1950=$V$1,MAX($P$1:P1949)+1,""))</f>
        <v/>
      </c>
      <c r="Q1950" s="44" t="str">
        <f t="shared" si="598"/>
        <v/>
      </c>
      <c r="R1950" s="44" t="str">
        <f t="shared" si="599"/>
        <v/>
      </c>
      <c r="S1950" s="44" t="str">
        <f t="shared" si="600"/>
        <v/>
      </c>
      <c r="T1950" s="44" t="str">
        <f t="shared" si="601"/>
        <v/>
      </c>
      <c r="U1950" s="44" t="str">
        <f t="shared" si="602"/>
        <v/>
      </c>
      <c r="V1950" s="44" t="str">
        <f t="shared" si="603"/>
        <v/>
      </c>
      <c r="X1950" s="44" t="str">
        <f>IF(AA1950=$AA$1,MAX($X$1:X1949)+1,"")</f>
        <v/>
      </c>
      <c r="Y1950" s="44" t="str">
        <f t="shared" si="604"/>
        <v/>
      </c>
      <c r="Z1950" s="44" t="str">
        <f t="shared" si="591"/>
        <v/>
      </c>
      <c r="AA1950" s="44" t="str">
        <f t="shared" si="605"/>
        <v/>
      </c>
      <c r="AB1950" s="44" t="str">
        <f t="shared" si="606"/>
        <v/>
      </c>
      <c r="AC1950" s="45" t="str">
        <f t="shared" si="607"/>
        <v/>
      </c>
      <c r="AD1950" s="45" t="str">
        <f t="shared" si="608"/>
        <v/>
      </c>
      <c r="AG1950"/>
    </row>
    <row r="1951" spans="1:33" x14ac:dyDescent="0.25">
      <c r="A1951" s="41" t="str">
        <f>IF(B1951=$Z$1,MAX($A$1:A1950)+1,"")</f>
        <v/>
      </c>
      <c r="B1951" s="48" t="s">
        <v>38</v>
      </c>
      <c r="C1951" s="41" t="s">
        <v>534</v>
      </c>
      <c r="D1951" s="49" t="s">
        <v>1653</v>
      </c>
      <c r="E1951" s="50">
        <v>608254</v>
      </c>
      <c r="F1951" s="48" t="s">
        <v>24</v>
      </c>
      <c r="H1951" s="63">
        <f t="shared" si="590"/>
        <v>1950</v>
      </c>
      <c r="I1951" s="63" t="str">
        <f t="shared" si="592"/>
        <v/>
      </c>
      <c r="J1951" s="63" t="str">
        <f t="shared" si="593"/>
        <v/>
      </c>
      <c r="K1951" s="63" t="str">
        <f t="shared" si="594"/>
        <v/>
      </c>
      <c r="L1951" s="63" t="str">
        <f t="shared" si="595"/>
        <v/>
      </c>
      <c r="M1951" s="63" t="str">
        <f t="shared" si="596"/>
        <v/>
      </c>
      <c r="N1951" s="63" t="str">
        <f t="shared" si="597"/>
        <v/>
      </c>
      <c r="P1951" s="44" t="str">
        <f>IF($AB$1="NE","",IF(V1951=$V$1,MAX($P$1:P1950)+1,""))</f>
        <v/>
      </c>
      <c r="Q1951" s="44" t="str">
        <f t="shared" si="598"/>
        <v/>
      </c>
      <c r="R1951" s="44" t="str">
        <f t="shared" si="599"/>
        <v/>
      </c>
      <c r="S1951" s="44" t="str">
        <f t="shared" si="600"/>
        <v/>
      </c>
      <c r="T1951" s="44" t="str">
        <f t="shared" si="601"/>
        <v/>
      </c>
      <c r="U1951" s="44" t="str">
        <f t="shared" si="602"/>
        <v/>
      </c>
      <c r="V1951" s="44" t="str">
        <f t="shared" si="603"/>
        <v/>
      </c>
      <c r="X1951" s="44" t="str">
        <f>IF(AA1951=$AA$1,MAX($X$1:X1950)+1,"")</f>
        <v/>
      </c>
      <c r="Y1951" s="44" t="str">
        <f t="shared" si="604"/>
        <v/>
      </c>
      <c r="Z1951" s="44" t="str">
        <f t="shared" si="591"/>
        <v/>
      </c>
      <c r="AA1951" s="44" t="str">
        <f t="shared" si="605"/>
        <v/>
      </c>
      <c r="AB1951" s="44" t="str">
        <f t="shared" si="606"/>
        <v/>
      </c>
      <c r="AC1951" s="45" t="str">
        <f t="shared" si="607"/>
        <v/>
      </c>
      <c r="AD1951" s="45" t="str">
        <f t="shared" si="608"/>
        <v/>
      </c>
      <c r="AG1951"/>
    </row>
    <row r="1952" spans="1:33" x14ac:dyDescent="0.25">
      <c r="A1952" s="41" t="str">
        <f>IF(B1952=$Z$1,MAX($A$1:A1951)+1,"")</f>
        <v/>
      </c>
      <c r="B1952" s="48" t="s">
        <v>38</v>
      </c>
      <c r="C1952" s="41" t="s">
        <v>534</v>
      </c>
      <c r="D1952" s="49" t="s">
        <v>535</v>
      </c>
      <c r="E1952" s="50">
        <v>614866</v>
      </c>
      <c r="F1952" s="48" t="s">
        <v>24</v>
      </c>
      <c r="H1952" s="63">
        <f t="shared" si="590"/>
        <v>1951</v>
      </c>
      <c r="I1952" s="63" t="str">
        <f t="shared" si="592"/>
        <v/>
      </c>
      <c r="J1952" s="63" t="str">
        <f t="shared" si="593"/>
        <v/>
      </c>
      <c r="K1952" s="63" t="str">
        <f t="shared" si="594"/>
        <v/>
      </c>
      <c r="L1952" s="63" t="str">
        <f t="shared" si="595"/>
        <v/>
      </c>
      <c r="M1952" s="63" t="str">
        <f t="shared" si="596"/>
        <v/>
      </c>
      <c r="N1952" s="63" t="str">
        <f t="shared" si="597"/>
        <v/>
      </c>
      <c r="P1952" s="44" t="str">
        <f>IF($AB$1="NE","",IF(V1952=$V$1,MAX($P$1:P1951)+1,""))</f>
        <v/>
      </c>
      <c r="Q1952" s="44" t="str">
        <f t="shared" si="598"/>
        <v/>
      </c>
      <c r="R1952" s="44" t="str">
        <f t="shared" si="599"/>
        <v/>
      </c>
      <c r="S1952" s="44" t="str">
        <f t="shared" si="600"/>
        <v/>
      </c>
      <c r="T1952" s="44" t="str">
        <f t="shared" si="601"/>
        <v/>
      </c>
      <c r="U1952" s="44" t="str">
        <f t="shared" si="602"/>
        <v/>
      </c>
      <c r="V1952" s="44" t="str">
        <f t="shared" si="603"/>
        <v/>
      </c>
      <c r="X1952" s="44" t="str">
        <f>IF(AA1952=$AA$1,MAX($X$1:X1951)+1,"")</f>
        <v/>
      </c>
      <c r="Y1952" s="44" t="str">
        <f t="shared" si="604"/>
        <v/>
      </c>
      <c r="Z1952" s="44" t="str">
        <f t="shared" si="591"/>
        <v/>
      </c>
      <c r="AA1952" s="44" t="str">
        <f t="shared" si="605"/>
        <v/>
      </c>
      <c r="AB1952" s="44" t="str">
        <f t="shared" si="606"/>
        <v/>
      </c>
      <c r="AC1952" s="45" t="str">
        <f t="shared" si="607"/>
        <v/>
      </c>
      <c r="AD1952" s="45" t="str">
        <f t="shared" si="608"/>
        <v/>
      </c>
      <c r="AG1952"/>
    </row>
    <row r="1953" spans="1:33" x14ac:dyDescent="0.25">
      <c r="A1953" s="41" t="str">
        <f>IF(B1953=$Z$1,MAX($A$1:A1952)+1,"")</f>
        <v/>
      </c>
      <c r="B1953" s="48" t="s">
        <v>38</v>
      </c>
      <c r="C1953" s="41" t="s">
        <v>534</v>
      </c>
      <c r="D1953" s="49" t="s">
        <v>1654</v>
      </c>
      <c r="E1953" s="50">
        <v>616702</v>
      </c>
      <c r="F1953" s="48" t="s">
        <v>24</v>
      </c>
      <c r="H1953" s="63">
        <f t="shared" si="590"/>
        <v>1952</v>
      </c>
      <c r="I1953" s="63" t="str">
        <f t="shared" si="592"/>
        <v/>
      </c>
      <c r="J1953" s="63" t="str">
        <f t="shared" si="593"/>
        <v/>
      </c>
      <c r="K1953" s="63" t="str">
        <f t="shared" si="594"/>
        <v/>
      </c>
      <c r="L1953" s="63" t="str">
        <f t="shared" si="595"/>
        <v/>
      </c>
      <c r="M1953" s="63" t="str">
        <f t="shared" si="596"/>
        <v/>
      </c>
      <c r="N1953" s="63" t="str">
        <f t="shared" si="597"/>
        <v/>
      </c>
      <c r="P1953" s="44" t="str">
        <f>IF($AB$1="NE","",IF(V1953=$V$1,MAX($P$1:P1952)+1,""))</f>
        <v/>
      </c>
      <c r="Q1953" s="44" t="str">
        <f t="shared" si="598"/>
        <v/>
      </c>
      <c r="R1953" s="44" t="str">
        <f t="shared" si="599"/>
        <v/>
      </c>
      <c r="S1953" s="44" t="str">
        <f t="shared" si="600"/>
        <v/>
      </c>
      <c r="T1953" s="44" t="str">
        <f t="shared" si="601"/>
        <v/>
      </c>
      <c r="U1953" s="44" t="str">
        <f t="shared" si="602"/>
        <v/>
      </c>
      <c r="V1953" s="44" t="str">
        <f t="shared" si="603"/>
        <v/>
      </c>
      <c r="X1953" s="44" t="str">
        <f>IF(AA1953=$AA$1,MAX($X$1:X1952)+1,"")</f>
        <v/>
      </c>
      <c r="Y1953" s="44" t="str">
        <f t="shared" si="604"/>
        <v/>
      </c>
      <c r="Z1953" s="44" t="str">
        <f t="shared" si="591"/>
        <v/>
      </c>
      <c r="AA1953" s="44" t="str">
        <f t="shared" si="605"/>
        <v/>
      </c>
      <c r="AB1953" s="44" t="str">
        <f t="shared" si="606"/>
        <v/>
      </c>
      <c r="AC1953" s="45" t="str">
        <f t="shared" si="607"/>
        <v/>
      </c>
      <c r="AD1953" s="45" t="str">
        <f t="shared" si="608"/>
        <v/>
      </c>
      <c r="AG1953"/>
    </row>
    <row r="1954" spans="1:33" x14ac:dyDescent="0.25">
      <c r="A1954" s="41" t="str">
        <f>IF(B1954=$Z$1,MAX($A$1:A1953)+1,"")</f>
        <v/>
      </c>
      <c r="B1954" s="48" t="s">
        <v>38</v>
      </c>
      <c r="C1954" s="41" t="s">
        <v>534</v>
      </c>
      <c r="D1954" s="49" t="s">
        <v>1655</v>
      </c>
      <c r="E1954" s="50">
        <v>616737</v>
      </c>
      <c r="F1954" s="48" t="s">
        <v>24</v>
      </c>
      <c r="H1954" s="63">
        <f t="shared" si="590"/>
        <v>1953</v>
      </c>
      <c r="I1954" s="63" t="str">
        <f t="shared" si="592"/>
        <v/>
      </c>
      <c r="J1954" s="63" t="str">
        <f t="shared" si="593"/>
        <v/>
      </c>
      <c r="K1954" s="63" t="str">
        <f t="shared" si="594"/>
        <v/>
      </c>
      <c r="L1954" s="63" t="str">
        <f t="shared" si="595"/>
        <v/>
      </c>
      <c r="M1954" s="63" t="str">
        <f t="shared" si="596"/>
        <v/>
      </c>
      <c r="N1954" s="63" t="str">
        <f t="shared" si="597"/>
        <v/>
      </c>
      <c r="P1954" s="44" t="str">
        <f>IF($AB$1="NE","",IF(V1954=$V$1,MAX($P$1:P1953)+1,""))</f>
        <v/>
      </c>
      <c r="Q1954" s="44" t="str">
        <f t="shared" si="598"/>
        <v/>
      </c>
      <c r="R1954" s="44" t="str">
        <f t="shared" si="599"/>
        <v/>
      </c>
      <c r="S1954" s="44" t="str">
        <f t="shared" si="600"/>
        <v/>
      </c>
      <c r="T1954" s="44" t="str">
        <f t="shared" si="601"/>
        <v/>
      </c>
      <c r="U1954" s="44" t="str">
        <f t="shared" si="602"/>
        <v/>
      </c>
      <c r="V1954" s="44" t="str">
        <f t="shared" si="603"/>
        <v/>
      </c>
      <c r="X1954" s="44" t="str">
        <f>IF(AA1954=$AA$1,MAX($X$1:X1953)+1,"")</f>
        <v/>
      </c>
      <c r="Y1954" s="44" t="str">
        <f t="shared" si="604"/>
        <v/>
      </c>
      <c r="Z1954" s="44" t="str">
        <f t="shared" si="591"/>
        <v/>
      </c>
      <c r="AA1954" s="44" t="str">
        <f t="shared" si="605"/>
        <v/>
      </c>
      <c r="AB1954" s="44" t="str">
        <f t="shared" si="606"/>
        <v/>
      </c>
      <c r="AC1954" s="45" t="str">
        <f t="shared" si="607"/>
        <v/>
      </c>
      <c r="AD1954" s="45" t="str">
        <f t="shared" si="608"/>
        <v/>
      </c>
      <c r="AG1954"/>
    </row>
    <row r="1955" spans="1:33" x14ac:dyDescent="0.25">
      <c r="A1955" s="41" t="str">
        <f>IF(B1955=$Z$1,MAX($A$1:A1954)+1,"")</f>
        <v/>
      </c>
      <c r="B1955" s="48" t="s">
        <v>38</v>
      </c>
      <c r="C1955" s="41" t="s">
        <v>534</v>
      </c>
      <c r="D1955" s="49" t="s">
        <v>1656</v>
      </c>
      <c r="E1955" s="50">
        <v>794309</v>
      </c>
      <c r="F1955" s="48" t="s">
        <v>24</v>
      </c>
      <c r="H1955" s="63">
        <f t="shared" si="590"/>
        <v>1954</v>
      </c>
      <c r="I1955" s="63" t="str">
        <f t="shared" si="592"/>
        <v/>
      </c>
      <c r="J1955" s="63" t="str">
        <f t="shared" si="593"/>
        <v/>
      </c>
      <c r="K1955" s="63" t="str">
        <f t="shared" si="594"/>
        <v/>
      </c>
      <c r="L1955" s="63" t="str">
        <f t="shared" si="595"/>
        <v/>
      </c>
      <c r="M1955" s="63" t="str">
        <f t="shared" si="596"/>
        <v/>
      </c>
      <c r="N1955" s="63" t="str">
        <f t="shared" si="597"/>
        <v/>
      </c>
      <c r="P1955" s="44" t="str">
        <f>IF($AB$1="NE","",IF(V1955=$V$1,MAX($P$1:P1954)+1,""))</f>
        <v/>
      </c>
      <c r="Q1955" s="44" t="str">
        <f t="shared" si="598"/>
        <v/>
      </c>
      <c r="R1955" s="44" t="str">
        <f t="shared" si="599"/>
        <v/>
      </c>
      <c r="S1955" s="44" t="str">
        <f t="shared" si="600"/>
        <v/>
      </c>
      <c r="T1955" s="44" t="str">
        <f t="shared" si="601"/>
        <v/>
      </c>
      <c r="U1955" s="44" t="str">
        <f t="shared" si="602"/>
        <v/>
      </c>
      <c r="V1955" s="44" t="str">
        <f t="shared" si="603"/>
        <v/>
      </c>
      <c r="X1955" s="44" t="str">
        <f>IF(AA1955=$AA$1,MAX($X$1:X1954)+1,"")</f>
        <v/>
      </c>
      <c r="Y1955" s="44" t="str">
        <f t="shared" si="604"/>
        <v/>
      </c>
      <c r="Z1955" s="44" t="str">
        <f t="shared" si="591"/>
        <v/>
      </c>
      <c r="AA1955" s="44" t="str">
        <f t="shared" si="605"/>
        <v/>
      </c>
      <c r="AB1955" s="44" t="str">
        <f t="shared" si="606"/>
        <v/>
      </c>
      <c r="AC1955" s="45" t="str">
        <f t="shared" si="607"/>
        <v/>
      </c>
      <c r="AD1955" s="45" t="str">
        <f t="shared" si="608"/>
        <v/>
      </c>
      <c r="AG1955"/>
    </row>
    <row r="1956" spans="1:33" x14ac:dyDescent="0.25">
      <c r="A1956" s="41" t="str">
        <f>IF(B1956=$Z$1,MAX($A$1:A1955)+1,"")</f>
        <v/>
      </c>
      <c r="B1956" s="48" t="s">
        <v>38</v>
      </c>
      <c r="C1956" s="41" t="s">
        <v>534</v>
      </c>
      <c r="D1956" s="49" t="s">
        <v>1657</v>
      </c>
      <c r="E1956" s="50">
        <v>633461</v>
      </c>
      <c r="F1956" s="48" t="s">
        <v>24</v>
      </c>
      <c r="H1956" s="63">
        <f t="shared" si="590"/>
        <v>1955</v>
      </c>
      <c r="I1956" s="63" t="str">
        <f t="shared" si="592"/>
        <v/>
      </c>
      <c r="J1956" s="63" t="str">
        <f t="shared" si="593"/>
        <v/>
      </c>
      <c r="K1956" s="63" t="str">
        <f t="shared" si="594"/>
        <v/>
      </c>
      <c r="L1956" s="63" t="str">
        <f t="shared" si="595"/>
        <v/>
      </c>
      <c r="M1956" s="63" t="str">
        <f t="shared" si="596"/>
        <v/>
      </c>
      <c r="N1956" s="63" t="str">
        <f t="shared" si="597"/>
        <v/>
      </c>
      <c r="P1956" s="44" t="str">
        <f>IF($AB$1="NE","",IF(V1956=$V$1,MAX($P$1:P1955)+1,""))</f>
        <v/>
      </c>
      <c r="Q1956" s="44" t="str">
        <f t="shared" si="598"/>
        <v/>
      </c>
      <c r="R1956" s="44" t="str">
        <f t="shared" si="599"/>
        <v/>
      </c>
      <c r="S1956" s="44" t="str">
        <f t="shared" si="600"/>
        <v/>
      </c>
      <c r="T1956" s="44" t="str">
        <f t="shared" si="601"/>
        <v/>
      </c>
      <c r="U1956" s="44" t="str">
        <f t="shared" si="602"/>
        <v/>
      </c>
      <c r="V1956" s="44" t="str">
        <f t="shared" si="603"/>
        <v/>
      </c>
      <c r="X1956" s="44" t="str">
        <f>IF(AA1956=$AA$1,MAX($X$1:X1955)+1,"")</f>
        <v/>
      </c>
      <c r="Y1956" s="44" t="str">
        <f t="shared" si="604"/>
        <v/>
      </c>
      <c r="Z1956" s="44" t="str">
        <f t="shared" si="591"/>
        <v/>
      </c>
      <c r="AA1956" s="44" t="str">
        <f t="shared" si="605"/>
        <v/>
      </c>
      <c r="AB1956" s="44" t="str">
        <f t="shared" si="606"/>
        <v/>
      </c>
      <c r="AC1956" s="45" t="str">
        <f t="shared" si="607"/>
        <v/>
      </c>
      <c r="AD1956" s="45" t="str">
        <f t="shared" si="608"/>
        <v/>
      </c>
      <c r="AG1956"/>
    </row>
    <row r="1957" spans="1:33" x14ac:dyDescent="0.25">
      <c r="A1957" s="41" t="str">
        <f>IF(B1957=$Z$1,MAX($A$1:A1956)+1,"")</f>
        <v/>
      </c>
      <c r="B1957" s="48" t="s">
        <v>38</v>
      </c>
      <c r="C1957" s="41" t="s">
        <v>534</v>
      </c>
      <c r="D1957" s="49" t="s">
        <v>1658</v>
      </c>
      <c r="E1957" s="50">
        <v>633712</v>
      </c>
      <c r="F1957" s="48" t="s">
        <v>24</v>
      </c>
      <c r="H1957" s="63">
        <f t="shared" si="590"/>
        <v>1956</v>
      </c>
      <c r="I1957" s="63" t="str">
        <f t="shared" si="592"/>
        <v/>
      </c>
      <c r="J1957" s="63" t="str">
        <f t="shared" si="593"/>
        <v/>
      </c>
      <c r="K1957" s="63" t="str">
        <f t="shared" si="594"/>
        <v/>
      </c>
      <c r="L1957" s="63" t="str">
        <f t="shared" si="595"/>
        <v/>
      </c>
      <c r="M1957" s="63" t="str">
        <f t="shared" si="596"/>
        <v/>
      </c>
      <c r="N1957" s="63" t="str">
        <f t="shared" si="597"/>
        <v/>
      </c>
      <c r="P1957" s="44" t="str">
        <f>IF($AB$1="NE","",IF(V1957=$V$1,MAX($P$1:P1956)+1,""))</f>
        <v/>
      </c>
      <c r="Q1957" s="44" t="str">
        <f t="shared" si="598"/>
        <v/>
      </c>
      <c r="R1957" s="44" t="str">
        <f t="shared" si="599"/>
        <v/>
      </c>
      <c r="S1957" s="44" t="str">
        <f t="shared" si="600"/>
        <v/>
      </c>
      <c r="T1957" s="44" t="str">
        <f t="shared" si="601"/>
        <v/>
      </c>
      <c r="U1957" s="44" t="str">
        <f t="shared" si="602"/>
        <v/>
      </c>
      <c r="V1957" s="44" t="str">
        <f t="shared" si="603"/>
        <v/>
      </c>
      <c r="X1957" s="44" t="str">
        <f>IF(AA1957=$AA$1,MAX($X$1:X1956)+1,"")</f>
        <v/>
      </c>
      <c r="Y1957" s="44" t="str">
        <f t="shared" si="604"/>
        <v/>
      </c>
      <c r="Z1957" s="44" t="str">
        <f t="shared" si="591"/>
        <v/>
      </c>
      <c r="AA1957" s="44" t="str">
        <f t="shared" si="605"/>
        <v/>
      </c>
      <c r="AB1957" s="44" t="str">
        <f t="shared" si="606"/>
        <v/>
      </c>
      <c r="AC1957" s="45" t="str">
        <f t="shared" si="607"/>
        <v/>
      </c>
      <c r="AD1957" s="45" t="str">
        <f t="shared" si="608"/>
        <v/>
      </c>
      <c r="AG1957"/>
    </row>
    <row r="1958" spans="1:33" x14ac:dyDescent="0.25">
      <c r="A1958" s="41" t="str">
        <f>IF(B1958=$Z$1,MAX($A$1:A1957)+1,"")</f>
        <v/>
      </c>
      <c r="B1958" s="48" t="s">
        <v>38</v>
      </c>
      <c r="C1958" s="41" t="s">
        <v>534</v>
      </c>
      <c r="D1958" s="49" t="s">
        <v>536</v>
      </c>
      <c r="E1958" s="50">
        <v>760331</v>
      </c>
      <c r="F1958" s="48" t="s">
        <v>24</v>
      </c>
      <c r="H1958" s="63">
        <f t="shared" si="590"/>
        <v>1957</v>
      </c>
      <c r="I1958" s="63" t="str">
        <f t="shared" si="592"/>
        <v/>
      </c>
      <c r="J1958" s="63" t="str">
        <f t="shared" si="593"/>
        <v/>
      </c>
      <c r="K1958" s="63" t="str">
        <f t="shared" si="594"/>
        <v/>
      </c>
      <c r="L1958" s="63" t="str">
        <f t="shared" si="595"/>
        <v/>
      </c>
      <c r="M1958" s="63" t="str">
        <f t="shared" si="596"/>
        <v/>
      </c>
      <c r="N1958" s="63" t="str">
        <f t="shared" si="597"/>
        <v/>
      </c>
      <c r="P1958" s="44" t="str">
        <f>IF($AB$1="NE","",IF(V1958=$V$1,MAX($P$1:P1957)+1,""))</f>
        <v/>
      </c>
      <c r="Q1958" s="44" t="str">
        <f t="shared" si="598"/>
        <v/>
      </c>
      <c r="R1958" s="44" t="str">
        <f t="shared" si="599"/>
        <v/>
      </c>
      <c r="S1958" s="44" t="str">
        <f t="shared" si="600"/>
        <v/>
      </c>
      <c r="T1958" s="44" t="str">
        <f t="shared" si="601"/>
        <v/>
      </c>
      <c r="U1958" s="44" t="str">
        <f t="shared" si="602"/>
        <v/>
      </c>
      <c r="V1958" s="44" t="str">
        <f t="shared" si="603"/>
        <v/>
      </c>
      <c r="X1958" s="44" t="str">
        <f>IF(AA1958=$AA$1,MAX($X$1:X1957)+1,"")</f>
        <v/>
      </c>
      <c r="Y1958" s="44" t="str">
        <f t="shared" si="604"/>
        <v/>
      </c>
      <c r="Z1958" s="44" t="str">
        <f t="shared" si="591"/>
        <v/>
      </c>
      <c r="AA1958" s="44" t="str">
        <f t="shared" si="605"/>
        <v/>
      </c>
      <c r="AB1958" s="44" t="str">
        <f t="shared" si="606"/>
        <v/>
      </c>
      <c r="AC1958" s="45" t="str">
        <f t="shared" si="607"/>
        <v/>
      </c>
      <c r="AD1958" s="45" t="str">
        <f t="shared" si="608"/>
        <v/>
      </c>
      <c r="AG1958"/>
    </row>
    <row r="1959" spans="1:33" x14ac:dyDescent="0.25">
      <c r="A1959" s="41" t="str">
        <f>IF(B1959=$Z$1,MAX($A$1:A1958)+1,"")</f>
        <v/>
      </c>
      <c r="B1959" s="48" t="s">
        <v>38</v>
      </c>
      <c r="C1959" s="41" t="s">
        <v>534</v>
      </c>
      <c r="D1959" s="49" t="s">
        <v>1659</v>
      </c>
      <c r="E1959" s="50">
        <v>760340</v>
      </c>
      <c r="F1959" s="48" t="s">
        <v>24</v>
      </c>
      <c r="H1959" s="63">
        <f t="shared" si="590"/>
        <v>1958</v>
      </c>
      <c r="I1959" s="63" t="str">
        <f t="shared" si="592"/>
        <v/>
      </c>
      <c r="J1959" s="63" t="str">
        <f t="shared" si="593"/>
        <v/>
      </c>
      <c r="K1959" s="63" t="str">
        <f t="shared" si="594"/>
        <v/>
      </c>
      <c r="L1959" s="63" t="str">
        <f t="shared" si="595"/>
        <v/>
      </c>
      <c r="M1959" s="63" t="str">
        <f t="shared" si="596"/>
        <v/>
      </c>
      <c r="N1959" s="63" t="str">
        <f t="shared" si="597"/>
        <v/>
      </c>
      <c r="P1959" s="44" t="str">
        <f>IF($AB$1="NE","",IF(V1959=$V$1,MAX($P$1:P1958)+1,""))</f>
        <v/>
      </c>
      <c r="Q1959" s="44" t="str">
        <f t="shared" si="598"/>
        <v/>
      </c>
      <c r="R1959" s="44" t="str">
        <f t="shared" si="599"/>
        <v/>
      </c>
      <c r="S1959" s="44" t="str">
        <f t="shared" si="600"/>
        <v/>
      </c>
      <c r="T1959" s="44" t="str">
        <f t="shared" si="601"/>
        <v/>
      </c>
      <c r="U1959" s="44" t="str">
        <f t="shared" si="602"/>
        <v/>
      </c>
      <c r="V1959" s="44" t="str">
        <f t="shared" si="603"/>
        <v/>
      </c>
      <c r="X1959" s="44" t="str">
        <f>IF(AA1959=$AA$1,MAX($X$1:X1958)+1,"")</f>
        <v/>
      </c>
      <c r="Y1959" s="44" t="str">
        <f t="shared" si="604"/>
        <v/>
      </c>
      <c r="Z1959" s="44" t="str">
        <f t="shared" si="591"/>
        <v/>
      </c>
      <c r="AA1959" s="44" t="str">
        <f t="shared" si="605"/>
        <v/>
      </c>
      <c r="AB1959" s="44" t="str">
        <f t="shared" si="606"/>
        <v/>
      </c>
      <c r="AC1959" s="45" t="str">
        <f t="shared" si="607"/>
        <v/>
      </c>
      <c r="AD1959" s="45" t="str">
        <f t="shared" si="608"/>
        <v/>
      </c>
      <c r="AG1959"/>
    </row>
    <row r="1960" spans="1:33" x14ac:dyDescent="0.25">
      <c r="A1960" s="41" t="str">
        <f>IF(B1960=$Z$1,MAX($A$1:A1959)+1,"")</f>
        <v/>
      </c>
      <c r="B1960" s="48" t="s">
        <v>38</v>
      </c>
      <c r="C1960" s="41" t="s">
        <v>534</v>
      </c>
      <c r="D1960" s="49" t="s">
        <v>1660</v>
      </c>
      <c r="E1960" s="50">
        <v>658472</v>
      </c>
      <c r="F1960" s="48" t="s">
        <v>24</v>
      </c>
      <c r="H1960" s="63">
        <f t="shared" si="590"/>
        <v>1959</v>
      </c>
      <c r="I1960" s="63" t="str">
        <f t="shared" si="592"/>
        <v/>
      </c>
      <c r="J1960" s="63" t="str">
        <f t="shared" si="593"/>
        <v/>
      </c>
      <c r="K1960" s="63" t="str">
        <f t="shared" si="594"/>
        <v/>
      </c>
      <c r="L1960" s="63" t="str">
        <f t="shared" si="595"/>
        <v/>
      </c>
      <c r="M1960" s="63" t="str">
        <f t="shared" si="596"/>
        <v/>
      </c>
      <c r="N1960" s="63" t="str">
        <f t="shared" si="597"/>
        <v/>
      </c>
      <c r="P1960" s="44" t="str">
        <f>IF($AB$1="NE","",IF(V1960=$V$1,MAX($P$1:P1959)+1,""))</f>
        <v/>
      </c>
      <c r="Q1960" s="44" t="str">
        <f t="shared" si="598"/>
        <v/>
      </c>
      <c r="R1960" s="44" t="str">
        <f t="shared" si="599"/>
        <v/>
      </c>
      <c r="S1960" s="44" t="str">
        <f t="shared" si="600"/>
        <v/>
      </c>
      <c r="T1960" s="44" t="str">
        <f t="shared" si="601"/>
        <v/>
      </c>
      <c r="U1960" s="44" t="str">
        <f t="shared" si="602"/>
        <v/>
      </c>
      <c r="V1960" s="44" t="str">
        <f t="shared" si="603"/>
        <v/>
      </c>
      <c r="X1960" s="44" t="str">
        <f>IF(AA1960=$AA$1,MAX($X$1:X1959)+1,"")</f>
        <v/>
      </c>
      <c r="Y1960" s="44" t="str">
        <f t="shared" si="604"/>
        <v/>
      </c>
      <c r="Z1960" s="44" t="str">
        <f t="shared" si="591"/>
        <v/>
      </c>
      <c r="AA1960" s="44" t="str">
        <f t="shared" si="605"/>
        <v/>
      </c>
      <c r="AB1960" s="44" t="str">
        <f t="shared" si="606"/>
        <v/>
      </c>
      <c r="AC1960" s="45" t="str">
        <f t="shared" si="607"/>
        <v/>
      </c>
      <c r="AD1960" s="45" t="str">
        <f t="shared" si="608"/>
        <v/>
      </c>
      <c r="AG1960"/>
    </row>
    <row r="1961" spans="1:33" x14ac:dyDescent="0.25">
      <c r="A1961" s="41" t="str">
        <f>IF(B1961=$Z$1,MAX($A$1:A1960)+1,"")</f>
        <v/>
      </c>
      <c r="B1961" s="48" t="s">
        <v>38</v>
      </c>
      <c r="C1961" s="41" t="s">
        <v>534</v>
      </c>
      <c r="D1961" s="49" t="s">
        <v>537</v>
      </c>
      <c r="E1961" s="50">
        <v>679844</v>
      </c>
      <c r="F1961" s="48" t="s">
        <v>24</v>
      </c>
      <c r="H1961" s="63">
        <f t="shared" si="590"/>
        <v>1960</v>
      </c>
      <c r="I1961" s="63" t="str">
        <f t="shared" si="592"/>
        <v/>
      </c>
      <c r="J1961" s="63" t="str">
        <f t="shared" si="593"/>
        <v/>
      </c>
      <c r="K1961" s="63" t="str">
        <f t="shared" si="594"/>
        <v/>
      </c>
      <c r="L1961" s="63" t="str">
        <f t="shared" si="595"/>
        <v/>
      </c>
      <c r="M1961" s="63" t="str">
        <f t="shared" si="596"/>
        <v/>
      </c>
      <c r="N1961" s="63" t="str">
        <f t="shared" si="597"/>
        <v/>
      </c>
      <c r="P1961" s="44" t="str">
        <f>IF($AB$1="NE","",IF(V1961=$V$1,MAX($P$1:P1960)+1,""))</f>
        <v/>
      </c>
      <c r="Q1961" s="44" t="str">
        <f t="shared" si="598"/>
        <v/>
      </c>
      <c r="R1961" s="44" t="str">
        <f t="shared" si="599"/>
        <v/>
      </c>
      <c r="S1961" s="44" t="str">
        <f t="shared" si="600"/>
        <v/>
      </c>
      <c r="T1961" s="44" t="str">
        <f t="shared" si="601"/>
        <v/>
      </c>
      <c r="U1961" s="44" t="str">
        <f t="shared" si="602"/>
        <v/>
      </c>
      <c r="V1961" s="44" t="str">
        <f t="shared" si="603"/>
        <v/>
      </c>
      <c r="X1961" s="44" t="str">
        <f>IF(AA1961=$AA$1,MAX($X$1:X1960)+1,"")</f>
        <v/>
      </c>
      <c r="Y1961" s="44" t="str">
        <f t="shared" si="604"/>
        <v/>
      </c>
      <c r="Z1961" s="44" t="str">
        <f t="shared" si="591"/>
        <v/>
      </c>
      <c r="AA1961" s="44" t="str">
        <f t="shared" si="605"/>
        <v/>
      </c>
      <c r="AB1961" s="44" t="str">
        <f t="shared" si="606"/>
        <v/>
      </c>
      <c r="AC1961" s="45" t="str">
        <f t="shared" si="607"/>
        <v/>
      </c>
      <c r="AD1961" s="45" t="str">
        <f t="shared" si="608"/>
        <v/>
      </c>
      <c r="AG1961"/>
    </row>
    <row r="1962" spans="1:33" x14ac:dyDescent="0.25">
      <c r="A1962" s="41" t="str">
        <f>IF(B1962=$Z$1,MAX($A$1:A1961)+1,"")</f>
        <v/>
      </c>
      <c r="B1962" s="48" t="s">
        <v>38</v>
      </c>
      <c r="C1962" s="41" t="s">
        <v>534</v>
      </c>
      <c r="D1962" s="49" t="s">
        <v>538</v>
      </c>
      <c r="E1962" s="50">
        <v>684821</v>
      </c>
      <c r="F1962" s="48" t="s">
        <v>24</v>
      </c>
      <c r="H1962" s="63">
        <f t="shared" si="590"/>
        <v>1961</v>
      </c>
      <c r="I1962" s="63" t="str">
        <f t="shared" si="592"/>
        <v/>
      </c>
      <c r="J1962" s="63" t="str">
        <f t="shared" si="593"/>
        <v/>
      </c>
      <c r="K1962" s="63" t="str">
        <f t="shared" si="594"/>
        <v/>
      </c>
      <c r="L1962" s="63" t="str">
        <f t="shared" si="595"/>
        <v/>
      </c>
      <c r="M1962" s="63" t="str">
        <f t="shared" si="596"/>
        <v/>
      </c>
      <c r="N1962" s="63" t="str">
        <f t="shared" si="597"/>
        <v/>
      </c>
      <c r="P1962" s="44" t="str">
        <f>IF($AB$1="NE","",IF(V1962=$V$1,MAX($P$1:P1961)+1,""))</f>
        <v/>
      </c>
      <c r="Q1962" s="44" t="str">
        <f t="shared" si="598"/>
        <v/>
      </c>
      <c r="R1962" s="44" t="str">
        <f t="shared" si="599"/>
        <v/>
      </c>
      <c r="S1962" s="44" t="str">
        <f t="shared" si="600"/>
        <v/>
      </c>
      <c r="T1962" s="44" t="str">
        <f t="shared" si="601"/>
        <v/>
      </c>
      <c r="U1962" s="44" t="str">
        <f t="shared" si="602"/>
        <v/>
      </c>
      <c r="V1962" s="44" t="str">
        <f t="shared" si="603"/>
        <v/>
      </c>
      <c r="X1962" s="44" t="str">
        <f>IF(AA1962=$AA$1,MAX($X$1:X1961)+1,"")</f>
        <v/>
      </c>
      <c r="Y1962" s="44" t="str">
        <f t="shared" si="604"/>
        <v/>
      </c>
      <c r="Z1962" s="44" t="str">
        <f t="shared" si="591"/>
        <v/>
      </c>
      <c r="AA1962" s="44" t="str">
        <f t="shared" si="605"/>
        <v/>
      </c>
      <c r="AB1962" s="44" t="str">
        <f t="shared" si="606"/>
        <v/>
      </c>
      <c r="AC1962" s="45" t="str">
        <f t="shared" si="607"/>
        <v/>
      </c>
      <c r="AD1962" s="45" t="str">
        <f t="shared" si="608"/>
        <v/>
      </c>
      <c r="AG1962"/>
    </row>
    <row r="1963" spans="1:33" x14ac:dyDescent="0.25">
      <c r="A1963" s="41" t="str">
        <f>IF(B1963=$Z$1,MAX($A$1:A1962)+1,"")</f>
        <v/>
      </c>
      <c r="B1963" s="48" t="s">
        <v>38</v>
      </c>
      <c r="C1963" s="41" t="s">
        <v>534</v>
      </c>
      <c r="D1963" s="49" t="s">
        <v>539</v>
      </c>
      <c r="E1963" s="50">
        <v>689653</v>
      </c>
      <c r="F1963" s="48" t="s">
        <v>24</v>
      </c>
      <c r="H1963" s="63">
        <f t="shared" si="590"/>
        <v>1962</v>
      </c>
      <c r="I1963" s="63" t="str">
        <f t="shared" si="592"/>
        <v/>
      </c>
      <c r="J1963" s="63" t="str">
        <f t="shared" si="593"/>
        <v/>
      </c>
      <c r="K1963" s="63" t="str">
        <f t="shared" si="594"/>
        <v/>
      </c>
      <c r="L1963" s="63" t="str">
        <f t="shared" si="595"/>
        <v/>
      </c>
      <c r="M1963" s="63" t="str">
        <f t="shared" si="596"/>
        <v/>
      </c>
      <c r="N1963" s="63" t="str">
        <f t="shared" si="597"/>
        <v/>
      </c>
      <c r="P1963" s="44" t="str">
        <f>IF($AB$1="NE","",IF(V1963=$V$1,MAX($P$1:P1962)+1,""))</f>
        <v/>
      </c>
      <c r="Q1963" s="44" t="str">
        <f t="shared" si="598"/>
        <v/>
      </c>
      <c r="R1963" s="44" t="str">
        <f t="shared" si="599"/>
        <v/>
      </c>
      <c r="S1963" s="44" t="str">
        <f t="shared" si="600"/>
        <v/>
      </c>
      <c r="T1963" s="44" t="str">
        <f t="shared" si="601"/>
        <v/>
      </c>
      <c r="U1963" s="44" t="str">
        <f t="shared" si="602"/>
        <v/>
      </c>
      <c r="V1963" s="44" t="str">
        <f t="shared" si="603"/>
        <v/>
      </c>
      <c r="X1963" s="44" t="str">
        <f>IF(AA1963=$AA$1,MAX($X$1:X1962)+1,"")</f>
        <v/>
      </c>
      <c r="Y1963" s="44" t="str">
        <f t="shared" si="604"/>
        <v/>
      </c>
      <c r="Z1963" s="44" t="str">
        <f t="shared" si="591"/>
        <v/>
      </c>
      <c r="AA1963" s="44" t="str">
        <f t="shared" si="605"/>
        <v/>
      </c>
      <c r="AB1963" s="44" t="str">
        <f t="shared" si="606"/>
        <v/>
      </c>
      <c r="AC1963" s="45" t="str">
        <f t="shared" si="607"/>
        <v/>
      </c>
      <c r="AD1963" s="45" t="str">
        <f t="shared" si="608"/>
        <v/>
      </c>
      <c r="AG1963"/>
    </row>
    <row r="1964" spans="1:33" x14ac:dyDescent="0.25">
      <c r="A1964" s="41" t="str">
        <f>IF(B1964=$Z$1,MAX($A$1:A1963)+1,"")</f>
        <v/>
      </c>
      <c r="B1964" s="48" t="s">
        <v>38</v>
      </c>
      <c r="C1964" s="41" t="s">
        <v>534</v>
      </c>
      <c r="D1964" s="49" t="s">
        <v>1661</v>
      </c>
      <c r="E1964" s="50">
        <v>697711</v>
      </c>
      <c r="F1964" s="48" t="s">
        <v>24</v>
      </c>
      <c r="H1964" s="63">
        <f t="shared" si="590"/>
        <v>1963</v>
      </c>
      <c r="I1964" s="63" t="str">
        <f t="shared" si="592"/>
        <v/>
      </c>
      <c r="J1964" s="63" t="str">
        <f t="shared" si="593"/>
        <v/>
      </c>
      <c r="K1964" s="63" t="str">
        <f t="shared" si="594"/>
        <v/>
      </c>
      <c r="L1964" s="63" t="str">
        <f t="shared" si="595"/>
        <v/>
      </c>
      <c r="M1964" s="63" t="str">
        <f t="shared" si="596"/>
        <v/>
      </c>
      <c r="N1964" s="63" t="str">
        <f t="shared" si="597"/>
        <v/>
      </c>
      <c r="P1964" s="44" t="str">
        <f>IF($AB$1="NE","",IF(V1964=$V$1,MAX($P$1:P1963)+1,""))</f>
        <v/>
      </c>
      <c r="Q1964" s="44" t="str">
        <f t="shared" si="598"/>
        <v/>
      </c>
      <c r="R1964" s="44" t="str">
        <f t="shared" si="599"/>
        <v/>
      </c>
      <c r="S1964" s="44" t="str">
        <f t="shared" si="600"/>
        <v/>
      </c>
      <c r="T1964" s="44" t="str">
        <f t="shared" si="601"/>
        <v/>
      </c>
      <c r="U1964" s="44" t="str">
        <f t="shared" si="602"/>
        <v/>
      </c>
      <c r="V1964" s="44" t="str">
        <f t="shared" si="603"/>
        <v/>
      </c>
      <c r="X1964" s="44" t="str">
        <f>IF(AA1964=$AA$1,MAX($X$1:X1963)+1,"")</f>
        <v/>
      </c>
      <c r="Y1964" s="44" t="str">
        <f t="shared" si="604"/>
        <v/>
      </c>
      <c r="Z1964" s="44" t="str">
        <f t="shared" si="591"/>
        <v/>
      </c>
      <c r="AA1964" s="44" t="str">
        <f t="shared" si="605"/>
        <v/>
      </c>
      <c r="AB1964" s="44" t="str">
        <f t="shared" si="606"/>
        <v/>
      </c>
      <c r="AC1964" s="45" t="str">
        <f t="shared" si="607"/>
        <v/>
      </c>
      <c r="AD1964" s="45" t="str">
        <f t="shared" si="608"/>
        <v/>
      </c>
      <c r="AG1964"/>
    </row>
    <row r="1965" spans="1:33" x14ac:dyDescent="0.25">
      <c r="A1965" s="41" t="str">
        <f>IF(B1965=$Z$1,MAX($A$1:A1964)+1,"")</f>
        <v/>
      </c>
      <c r="B1965" s="48" t="s">
        <v>38</v>
      </c>
      <c r="C1965" s="41" t="s">
        <v>534</v>
      </c>
      <c r="D1965" s="49" t="s">
        <v>540</v>
      </c>
      <c r="E1965" s="50">
        <v>911780</v>
      </c>
      <c r="F1965" s="48" t="s">
        <v>24</v>
      </c>
      <c r="H1965" s="63">
        <f t="shared" si="590"/>
        <v>1964</v>
      </c>
      <c r="I1965" s="63" t="str">
        <f t="shared" si="592"/>
        <v/>
      </c>
      <c r="J1965" s="63" t="str">
        <f t="shared" si="593"/>
        <v/>
      </c>
      <c r="K1965" s="63" t="str">
        <f t="shared" si="594"/>
        <v/>
      </c>
      <c r="L1965" s="63" t="str">
        <f t="shared" si="595"/>
        <v/>
      </c>
      <c r="M1965" s="63" t="str">
        <f t="shared" si="596"/>
        <v/>
      </c>
      <c r="N1965" s="63" t="str">
        <f t="shared" si="597"/>
        <v/>
      </c>
      <c r="P1965" s="44" t="str">
        <f>IF($AB$1="NE","",IF(V1965=$V$1,MAX($P$1:P1964)+1,""))</f>
        <v/>
      </c>
      <c r="Q1965" s="44" t="str">
        <f t="shared" si="598"/>
        <v/>
      </c>
      <c r="R1965" s="44" t="str">
        <f t="shared" si="599"/>
        <v/>
      </c>
      <c r="S1965" s="44" t="str">
        <f t="shared" si="600"/>
        <v/>
      </c>
      <c r="T1965" s="44" t="str">
        <f t="shared" si="601"/>
        <v/>
      </c>
      <c r="U1965" s="44" t="str">
        <f t="shared" si="602"/>
        <v/>
      </c>
      <c r="V1965" s="44" t="str">
        <f t="shared" si="603"/>
        <v/>
      </c>
      <c r="X1965" s="44" t="str">
        <f>IF(AA1965=$AA$1,MAX($X$1:X1964)+1,"")</f>
        <v/>
      </c>
      <c r="Y1965" s="44" t="str">
        <f t="shared" si="604"/>
        <v/>
      </c>
      <c r="Z1965" s="44" t="str">
        <f t="shared" si="591"/>
        <v/>
      </c>
      <c r="AA1965" s="44" t="str">
        <f t="shared" si="605"/>
        <v/>
      </c>
      <c r="AB1965" s="44" t="str">
        <f t="shared" si="606"/>
        <v/>
      </c>
      <c r="AC1965" s="45" t="str">
        <f t="shared" si="607"/>
        <v/>
      </c>
      <c r="AD1965" s="45" t="str">
        <f t="shared" si="608"/>
        <v/>
      </c>
      <c r="AG1965"/>
    </row>
    <row r="1966" spans="1:33" x14ac:dyDescent="0.25">
      <c r="A1966" s="41" t="str">
        <f>IF(B1966=$Z$1,MAX($A$1:A1965)+1,"")</f>
        <v/>
      </c>
      <c r="B1966" s="48" t="s">
        <v>38</v>
      </c>
      <c r="C1966" s="41" t="s">
        <v>534</v>
      </c>
      <c r="D1966" s="49" t="s">
        <v>1662</v>
      </c>
      <c r="E1966" s="50">
        <v>675296</v>
      </c>
      <c r="F1966" s="48" t="s">
        <v>24</v>
      </c>
      <c r="H1966" s="63">
        <f t="shared" si="590"/>
        <v>1965</v>
      </c>
      <c r="I1966" s="63" t="str">
        <f t="shared" si="592"/>
        <v/>
      </c>
      <c r="J1966" s="63" t="str">
        <f t="shared" si="593"/>
        <v/>
      </c>
      <c r="K1966" s="63" t="str">
        <f t="shared" si="594"/>
        <v/>
      </c>
      <c r="L1966" s="63" t="str">
        <f t="shared" si="595"/>
        <v/>
      </c>
      <c r="M1966" s="63" t="str">
        <f t="shared" si="596"/>
        <v/>
      </c>
      <c r="N1966" s="63" t="str">
        <f t="shared" si="597"/>
        <v/>
      </c>
      <c r="P1966" s="44" t="str">
        <f>IF($AB$1="NE","",IF(V1966=$V$1,MAX($P$1:P1965)+1,""))</f>
        <v/>
      </c>
      <c r="Q1966" s="44" t="str">
        <f t="shared" si="598"/>
        <v/>
      </c>
      <c r="R1966" s="44" t="str">
        <f t="shared" si="599"/>
        <v/>
      </c>
      <c r="S1966" s="44" t="str">
        <f t="shared" si="600"/>
        <v/>
      </c>
      <c r="T1966" s="44" t="str">
        <f t="shared" si="601"/>
        <v/>
      </c>
      <c r="U1966" s="44" t="str">
        <f t="shared" si="602"/>
        <v/>
      </c>
      <c r="V1966" s="44" t="str">
        <f t="shared" si="603"/>
        <v/>
      </c>
      <c r="X1966" s="44" t="str">
        <f>IF(AA1966=$AA$1,MAX($X$1:X1965)+1,"")</f>
        <v/>
      </c>
      <c r="Y1966" s="44" t="str">
        <f t="shared" si="604"/>
        <v/>
      </c>
      <c r="Z1966" s="44" t="str">
        <f t="shared" si="591"/>
        <v/>
      </c>
      <c r="AA1966" s="44" t="str">
        <f t="shared" si="605"/>
        <v/>
      </c>
      <c r="AB1966" s="44" t="str">
        <f t="shared" si="606"/>
        <v/>
      </c>
      <c r="AC1966" s="45" t="str">
        <f t="shared" si="607"/>
        <v/>
      </c>
      <c r="AD1966" s="45" t="str">
        <f t="shared" si="608"/>
        <v/>
      </c>
      <c r="AG1966"/>
    </row>
    <row r="1967" spans="1:33" x14ac:dyDescent="0.25">
      <c r="A1967" s="41" t="str">
        <f>IF(B1967=$Z$1,MAX($A$1:A1966)+1,"")</f>
        <v/>
      </c>
      <c r="B1967" s="48" t="s">
        <v>38</v>
      </c>
      <c r="C1967" s="41" t="s">
        <v>534</v>
      </c>
      <c r="D1967" s="49" t="s">
        <v>1663</v>
      </c>
      <c r="E1967" s="50">
        <v>709239</v>
      </c>
      <c r="F1967" s="48" t="s">
        <v>24</v>
      </c>
      <c r="H1967" s="63">
        <f t="shared" si="590"/>
        <v>1966</v>
      </c>
      <c r="I1967" s="63" t="str">
        <f t="shared" si="592"/>
        <v/>
      </c>
      <c r="J1967" s="63" t="str">
        <f t="shared" si="593"/>
        <v/>
      </c>
      <c r="K1967" s="63" t="str">
        <f t="shared" si="594"/>
        <v/>
      </c>
      <c r="L1967" s="63" t="str">
        <f t="shared" si="595"/>
        <v/>
      </c>
      <c r="M1967" s="63" t="str">
        <f t="shared" si="596"/>
        <v/>
      </c>
      <c r="N1967" s="63" t="str">
        <f t="shared" si="597"/>
        <v/>
      </c>
      <c r="P1967" s="44" t="str">
        <f>IF($AB$1="NE","",IF(V1967=$V$1,MAX($P$1:P1966)+1,""))</f>
        <v/>
      </c>
      <c r="Q1967" s="44" t="str">
        <f t="shared" si="598"/>
        <v/>
      </c>
      <c r="R1967" s="44" t="str">
        <f t="shared" si="599"/>
        <v/>
      </c>
      <c r="S1967" s="44" t="str">
        <f t="shared" si="600"/>
        <v/>
      </c>
      <c r="T1967" s="44" t="str">
        <f t="shared" si="601"/>
        <v/>
      </c>
      <c r="U1967" s="44" t="str">
        <f t="shared" si="602"/>
        <v/>
      </c>
      <c r="V1967" s="44" t="str">
        <f t="shared" si="603"/>
        <v/>
      </c>
      <c r="X1967" s="44" t="str">
        <f>IF(AA1967=$AA$1,MAX($X$1:X1966)+1,"")</f>
        <v/>
      </c>
      <c r="Y1967" s="44" t="str">
        <f t="shared" si="604"/>
        <v/>
      </c>
      <c r="Z1967" s="44" t="str">
        <f t="shared" si="591"/>
        <v/>
      </c>
      <c r="AA1967" s="44" t="str">
        <f t="shared" si="605"/>
        <v/>
      </c>
      <c r="AB1967" s="44" t="str">
        <f t="shared" si="606"/>
        <v/>
      </c>
      <c r="AC1967" s="45" t="str">
        <f t="shared" si="607"/>
        <v/>
      </c>
      <c r="AD1967" s="45" t="str">
        <f t="shared" si="608"/>
        <v/>
      </c>
      <c r="AG1967"/>
    </row>
    <row r="1968" spans="1:33" x14ac:dyDescent="0.25">
      <c r="A1968" s="41" t="str">
        <f>IF(B1968=$Z$1,MAX($A$1:A1967)+1,"")</f>
        <v/>
      </c>
      <c r="B1968" s="48" t="s">
        <v>38</v>
      </c>
      <c r="C1968" s="41" t="s">
        <v>534</v>
      </c>
      <c r="D1968" s="49" t="s">
        <v>1664</v>
      </c>
      <c r="E1968" s="50">
        <v>766208</v>
      </c>
      <c r="F1968" s="48" t="s">
        <v>24</v>
      </c>
      <c r="H1968" s="63">
        <f t="shared" si="590"/>
        <v>1967</v>
      </c>
      <c r="I1968" s="63" t="str">
        <f t="shared" si="592"/>
        <v/>
      </c>
      <c r="J1968" s="63" t="str">
        <f t="shared" si="593"/>
        <v/>
      </c>
      <c r="K1968" s="63" t="str">
        <f t="shared" si="594"/>
        <v/>
      </c>
      <c r="L1968" s="63" t="str">
        <f t="shared" si="595"/>
        <v/>
      </c>
      <c r="M1968" s="63" t="str">
        <f t="shared" si="596"/>
        <v/>
      </c>
      <c r="N1968" s="63" t="str">
        <f t="shared" si="597"/>
        <v/>
      </c>
      <c r="P1968" s="44" t="str">
        <f>IF($AB$1="NE","",IF(V1968=$V$1,MAX($P$1:P1967)+1,""))</f>
        <v/>
      </c>
      <c r="Q1968" s="44" t="str">
        <f t="shared" si="598"/>
        <v/>
      </c>
      <c r="R1968" s="44" t="str">
        <f t="shared" si="599"/>
        <v/>
      </c>
      <c r="S1968" s="44" t="str">
        <f t="shared" si="600"/>
        <v/>
      </c>
      <c r="T1968" s="44" t="str">
        <f t="shared" si="601"/>
        <v/>
      </c>
      <c r="U1968" s="44" t="str">
        <f t="shared" si="602"/>
        <v/>
      </c>
      <c r="V1968" s="44" t="str">
        <f t="shared" si="603"/>
        <v/>
      </c>
      <c r="X1968" s="44" t="str">
        <f>IF(AA1968=$AA$1,MAX($X$1:X1967)+1,"")</f>
        <v/>
      </c>
      <c r="Y1968" s="44" t="str">
        <f t="shared" si="604"/>
        <v/>
      </c>
      <c r="Z1968" s="44" t="str">
        <f t="shared" si="591"/>
        <v/>
      </c>
      <c r="AA1968" s="44" t="str">
        <f t="shared" si="605"/>
        <v/>
      </c>
      <c r="AB1968" s="44" t="str">
        <f t="shared" si="606"/>
        <v/>
      </c>
      <c r="AC1968" s="45" t="str">
        <f t="shared" si="607"/>
        <v/>
      </c>
      <c r="AD1968" s="45" t="str">
        <f t="shared" si="608"/>
        <v/>
      </c>
      <c r="AG1968"/>
    </row>
    <row r="1969" spans="1:33" x14ac:dyDescent="0.25">
      <c r="A1969" s="41" t="str">
        <f>IF(B1969=$Z$1,MAX($A$1:A1968)+1,"")</f>
        <v/>
      </c>
      <c r="B1969" s="48" t="s">
        <v>38</v>
      </c>
      <c r="C1969" s="41" t="s">
        <v>534</v>
      </c>
      <c r="D1969" s="49" t="s">
        <v>541</v>
      </c>
      <c r="E1969" s="50">
        <v>760366</v>
      </c>
      <c r="F1969" s="48" t="s">
        <v>24</v>
      </c>
      <c r="H1969" s="63">
        <f t="shared" si="590"/>
        <v>1968</v>
      </c>
      <c r="I1969" s="63" t="str">
        <f t="shared" si="592"/>
        <v/>
      </c>
      <c r="J1969" s="63" t="str">
        <f t="shared" si="593"/>
        <v/>
      </c>
      <c r="K1969" s="63" t="str">
        <f t="shared" si="594"/>
        <v/>
      </c>
      <c r="L1969" s="63" t="str">
        <f t="shared" si="595"/>
        <v/>
      </c>
      <c r="M1969" s="63" t="str">
        <f t="shared" si="596"/>
        <v/>
      </c>
      <c r="N1969" s="63" t="str">
        <f t="shared" si="597"/>
        <v/>
      </c>
      <c r="P1969" s="44" t="str">
        <f>IF($AB$1="NE","",IF(V1969=$V$1,MAX($P$1:P1968)+1,""))</f>
        <v/>
      </c>
      <c r="Q1969" s="44" t="str">
        <f t="shared" si="598"/>
        <v/>
      </c>
      <c r="R1969" s="44" t="str">
        <f t="shared" si="599"/>
        <v/>
      </c>
      <c r="S1969" s="44" t="str">
        <f t="shared" si="600"/>
        <v/>
      </c>
      <c r="T1969" s="44" t="str">
        <f t="shared" si="601"/>
        <v/>
      </c>
      <c r="U1969" s="44" t="str">
        <f t="shared" si="602"/>
        <v/>
      </c>
      <c r="V1969" s="44" t="str">
        <f t="shared" si="603"/>
        <v/>
      </c>
      <c r="X1969" s="44" t="str">
        <f>IF(AA1969=$AA$1,MAX($X$1:X1968)+1,"")</f>
        <v/>
      </c>
      <c r="Y1969" s="44" t="str">
        <f t="shared" si="604"/>
        <v/>
      </c>
      <c r="Z1969" s="44" t="str">
        <f t="shared" si="591"/>
        <v/>
      </c>
      <c r="AA1969" s="44" t="str">
        <f t="shared" si="605"/>
        <v/>
      </c>
      <c r="AB1969" s="44" t="str">
        <f t="shared" si="606"/>
        <v/>
      </c>
      <c r="AC1969" s="45" t="str">
        <f t="shared" si="607"/>
        <v/>
      </c>
      <c r="AD1969" s="45" t="str">
        <f t="shared" si="608"/>
        <v/>
      </c>
      <c r="AG1969"/>
    </row>
    <row r="1970" spans="1:33" x14ac:dyDescent="0.25">
      <c r="A1970" s="41" t="str">
        <f>IF(B1970=$Z$1,MAX($A$1:A1969)+1,"")</f>
        <v/>
      </c>
      <c r="B1970" s="48" t="s">
        <v>38</v>
      </c>
      <c r="C1970" s="41" t="s">
        <v>534</v>
      </c>
      <c r="D1970" s="49" t="s">
        <v>1665</v>
      </c>
      <c r="E1970" s="50">
        <v>760374</v>
      </c>
      <c r="F1970" s="48" t="s">
        <v>24</v>
      </c>
      <c r="H1970" s="63">
        <f t="shared" si="590"/>
        <v>1969</v>
      </c>
      <c r="I1970" s="63" t="str">
        <f t="shared" si="592"/>
        <v/>
      </c>
      <c r="J1970" s="63" t="str">
        <f t="shared" si="593"/>
        <v/>
      </c>
      <c r="K1970" s="63" t="str">
        <f t="shared" si="594"/>
        <v/>
      </c>
      <c r="L1970" s="63" t="str">
        <f t="shared" si="595"/>
        <v/>
      </c>
      <c r="M1970" s="63" t="str">
        <f t="shared" si="596"/>
        <v/>
      </c>
      <c r="N1970" s="63" t="str">
        <f t="shared" si="597"/>
        <v/>
      </c>
      <c r="P1970" s="44" t="str">
        <f>IF($AB$1="NE","",IF(V1970=$V$1,MAX($P$1:P1969)+1,""))</f>
        <v/>
      </c>
      <c r="Q1970" s="44" t="str">
        <f t="shared" si="598"/>
        <v/>
      </c>
      <c r="R1970" s="44" t="str">
        <f t="shared" si="599"/>
        <v/>
      </c>
      <c r="S1970" s="44" t="str">
        <f t="shared" si="600"/>
        <v/>
      </c>
      <c r="T1970" s="44" t="str">
        <f t="shared" si="601"/>
        <v/>
      </c>
      <c r="U1970" s="44" t="str">
        <f t="shared" si="602"/>
        <v/>
      </c>
      <c r="V1970" s="44" t="str">
        <f t="shared" si="603"/>
        <v/>
      </c>
      <c r="X1970" s="44" t="str">
        <f>IF(AA1970=$AA$1,MAX($X$1:X1969)+1,"")</f>
        <v/>
      </c>
      <c r="Y1970" s="44" t="str">
        <f t="shared" si="604"/>
        <v/>
      </c>
      <c r="Z1970" s="44" t="str">
        <f t="shared" si="591"/>
        <v/>
      </c>
      <c r="AA1970" s="44" t="str">
        <f t="shared" si="605"/>
        <v/>
      </c>
      <c r="AB1970" s="44" t="str">
        <f t="shared" si="606"/>
        <v/>
      </c>
      <c r="AC1970" s="45" t="str">
        <f t="shared" si="607"/>
        <v/>
      </c>
      <c r="AD1970" s="45" t="str">
        <f t="shared" si="608"/>
        <v/>
      </c>
      <c r="AG1970"/>
    </row>
    <row r="1971" spans="1:33" x14ac:dyDescent="0.25">
      <c r="A1971" s="41" t="str">
        <f>IF(B1971=$Z$1,MAX($A$1:A1970)+1,"")</f>
        <v/>
      </c>
      <c r="B1971" s="48" t="s">
        <v>38</v>
      </c>
      <c r="C1971" s="41" t="s">
        <v>534</v>
      </c>
      <c r="D1971" s="49" t="s">
        <v>534</v>
      </c>
      <c r="E1971" s="50">
        <v>766003</v>
      </c>
      <c r="F1971" s="48" t="s">
        <v>24</v>
      </c>
      <c r="H1971" s="63">
        <f t="shared" si="590"/>
        <v>1970</v>
      </c>
      <c r="I1971" s="63" t="str">
        <f t="shared" si="592"/>
        <v/>
      </c>
      <c r="J1971" s="63" t="str">
        <f t="shared" si="593"/>
        <v/>
      </c>
      <c r="K1971" s="63" t="str">
        <f t="shared" si="594"/>
        <v/>
      </c>
      <c r="L1971" s="63" t="str">
        <f t="shared" si="595"/>
        <v/>
      </c>
      <c r="M1971" s="63" t="str">
        <f t="shared" si="596"/>
        <v/>
      </c>
      <c r="N1971" s="63" t="str">
        <f t="shared" si="597"/>
        <v/>
      </c>
      <c r="P1971" s="44" t="str">
        <f>IF($AB$1="NE","",IF(V1971=$V$1,MAX($P$1:P1970)+1,""))</f>
        <v/>
      </c>
      <c r="Q1971" s="44" t="str">
        <f t="shared" si="598"/>
        <v/>
      </c>
      <c r="R1971" s="44" t="str">
        <f t="shared" si="599"/>
        <v/>
      </c>
      <c r="S1971" s="44" t="str">
        <f t="shared" si="600"/>
        <v/>
      </c>
      <c r="T1971" s="44" t="str">
        <f t="shared" si="601"/>
        <v/>
      </c>
      <c r="U1971" s="44" t="str">
        <f t="shared" si="602"/>
        <v/>
      </c>
      <c r="V1971" s="44" t="str">
        <f t="shared" si="603"/>
        <v/>
      </c>
      <c r="X1971" s="44" t="str">
        <f>IF(AA1971=$AA$1,MAX($X$1:X1970)+1,"")</f>
        <v/>
      </c>
      <c r="Y1971" s="44" t="str">
        <f t="shared" si="604"/>
        <v/>
      </c>
      <c r="Z1971" s="44" t="str">
        <f t="shared" si="591"/>
        <v/>
      </c>
      <c r="AA1971" s="44" t="str">
        <f t="shared" si="605"/>
        <v/>
      </c>
      <c r="AB1971" s="44" t="str">
        <f t="shared" si="606"/>
        <v/>
      </c>
      <c r="AC1971" s="45" t="str">
        <f t="shared" si="607"/>
        <v/>
      </c>
      <c r="AD1971" s="45" t="str">
        <f t="shared" si="608"/>
        <v/>
      </c>
      <c r="AG1971"/>
    </row>
    <row r="1972" spans="1:33" x14ac:dyDescent="0.25">
      <c r="A1972" s="41" t="str">
        <f>IF(B1972=$Z$1,MAX($A$1:A1971)+1,"")</f>
        <v/>
      </c>
      <c r="B1972" s="48" t="s">
        <v>38</v>
      </c>
      <c r="C1972" s="41" t="s">
        <v>534</v>
      </c>
      <c r="D1972" s="49" t="s">
        <v>1666</v>
      </c>
      <c r="E1972" s="50">
        <v>766135</v>
      </c>
      <c r="F1972" s="48" t="s">
        <v>24</v>
      </c>
      <c r="H1972" s="63">
        <f t="shared" si="590"/>
        <v>1971</v>
      </c>
      <c r="I1972" s="63" t="str">
        <f t="shared" si="592"/>
        <v/>
      </c>
      <c r="J1972" s="63" t="str">
        <f t="shared" si="593"/>
        <v/>
      </c>
      <c r="K1972" s="63" t="str">
        <f t="shared" si="594"/>
        <v/>
      </c>
      <c r="L1972" s="63" t="str">
        <f t="shared" si="595"/>
        <v/>
      </c>
      <c r="M1972" s="63" t="str">
        <f t="shared" si="596"/>
        <v/>
      </c>
      <c r="N1972" s="63" t="str">
        <f t="shared" si="597"/>
        <v/>
      </c>
      <c r="P1972" s="44" t="str">
        <f>IF($AB$1="NE","",IF(V1972=$V$1,MAX($P$1:P1971)+1,""))</f>
        <v/>
      </c>
      <c r="Q1972" s="44" t="str">
        <f t="shared" si="598"/>
        <v/>
      </c>
      <c r="R1972" s="44" t="str">
        <f t="shared" si="599"/>
        <v/>
      </c>
      <c r="S1972" s="44" t="str">
        <f t="shared" si="600"/>
        <v/>
      </c>
      <c r="T1972" s="44" t="str">
        <f t="shared" si="601"/>
        <v/>
      </c>
      <c r="U1972" s="44" t="str">
        <f t="shared" si="602"/>
        <v/>
      </c>
      <c r="V1972" s="44" t="str">
        <f t="shared" si="603"/>
        <v/>
      </c>
      <c r="X1972" s="44" t="str">
        <f>IF(AA1972=$AA$1,MAX($X$1:X1971)+1,"")</f>
        <v/>
      </c>
      <c r="Y1972" s="44" t="str">
        <f t="shared" si="604"/>
        <v/>
      </c>
      <c r="Z1972" s="44" t="str">
        <f t="shared" si="591"/>
        <v/>
      </c>
      <c r="AA1972" s="44" t="str">
        <f t="shared" si="605"/>
        <v/>
      </c>
      <c r="AB1972" s="44" t="str">
        <f t="shared" si="606"/>
        <v/>
      </c>
      <c r="AC1972" s="45" t="str">
        <f t="shared" si="607"/>
        <v/>
      </c>
      <c r="AD1972" s="45" t="str">
        <f t="shared" si="608"/>
        <v/>
      </c>
      <c r="AG1972"/>
    </row>
    <row r="1973" spans="1:33" x14ac:dyDescent="0.25">
      <c r="A1973" s="41" t="str">
        <f>IF(B1973=$Z$1,MAX($A$1:A1972)+1,"")</f>
        <v/>
      </c>
      <c r="B1973" s="48" t="s">
        <v>38</v>
      </c>
      <c r="C1973" s="41" t="s">
        <v>534</v>
      </c>
      <c r="D1973" s="49" t="s">
        <v>1667</v>
      </c>
      <c r="E1973" s="50">
        <v>774090</v>
      </c>
      <c r="F1973" s="48" t="s">
        <v>24</v>
      </c>
      <c r="H1973" s="63">
        <f t="shared" si="590"/>
        <v>1972</v>
      </c>
      <c r="I1973" s="63" t="str">
        <f t="shared" si="592"/>
        <v/>
      </c>
      <c r="J1973" s="63" t="str">
        <f t="shared" si="593"/>
        <v/>
      </c>
      <c r="K1973" s="63" t="str">
        <f t="shared" si="594"/>
        <v/>
      </c>
      <c r="L1973" s="63" t="str">
        <f t="shared" si="595"/>
        <v/>
      </c>
      <c r="M1973" s="63" t="str">
        <f t="shared" si="596"/>
        <v/>
      </c>
      <c r="N1973" s="63" t="str">
        <f t="shared" si="597"/>
        <v/>
      </c>
      <c r="P1973" s="44" t="str">
        <f>IF($AB$1="NE","",IF(V1973=$V$1,MAX($P$1:P1972)+1,""))</f>
        <v/>
      </c>
      <c r="Q1973" s="44" t="str">
        <f t="shared" si="598"/>
        <v/>
      </c>
      <c r="R1973" s="44" t="str">
        <f t="shared" si="599"/>
        <v/>
      </c>
      <c r="S1973" s="44" t="str">
        <f t="shared" si="600"/>
        <v/>
      </c>
      <c r="T1973" s="44" t="str">
        <f t="shared" si="601"/>
        <v/>
      </c>
      <c r="U1973" s="44" t="str">
        <f t="shared" si="602"/>
        <v/>
      </c>
      <c r="V1973" s="44" t="str">
        <f t="shared" si="603"/>
        <v/>
      </c>
      <c r="X1973" s="44" t="str">
        <f>IF(AA1973=$AA$1,MAX($X$1:X1972)+1,"")</f>
        <v/>
      </c>
      <c r="Y1973" s="44" t="str">
        <f t="shared" si="604"/>
        <v/>
      </c>
      <c r="Z1973" s="44" t="str">
        <f t="shared" si="591"/>
        <v/>
      </c>
      <c r="AA1973" s="44" t="str">
        <f t="shared" si="605"/>
        <v/>
      </c>
      <c r="AB1973" s="44" t="str">
        <f t="shared" si="606"/>
        <v/>
      </c>
      <c r="AC1973" s="45" t="str">
        <f t="shared" si="607"/>
        <v/>
      </c>
      <c r="AD1973" s="45" t="str">
        <f t="shared" si="608"/>
        <v/>
      </c>
      <c r="AG1973"/>
    </row>
    <row r="1974" spans="1:33" x14ac:dyDescent="0.25">
      <c r="A1974" s="41" t="str">
        <f>IF(B1974=$Z$1,MAX($A$1:A1973)+1,"")</f>
        <v/>
      </c>
      <c r="B1974" s="48" t="s">
        <v>38</v>
      </c>
      <c r="C1974" s="41" t="s">
        <v>534</v>
      </c>
      <c r="D1974" s="49" t="s">
        <v>542</v>
      </c>
      <c r="E1974" s="50">
        <v>743127</v>
      </c>
      <c r="F1974" s="48" t="s">
        <v>24</v>
      </c>
      <c r="H1974" s="63">
        <f t="shared" si="590"/>
        <v>1973</v>
      </c>
      <c r="I1974" s="63" t="str">
        <f t="shared" si="592"/>
        <v/>
      </c>
      <c r="J1974" s="63" t="str">
        <f t="shared" si="593"/>
        <v/>
      </c>
      <c r="K1974" s="63" t="str">
        <f t="shared" si="594"/>
        <v/>
      </c>
      <c r="L1974" s="63" t="str">
        <f t="shared" si="595"/>
        <v/>
      </c>
      <c r="M1974" s="63" t="str">
        <f t="shared" si="596"/>
        <v/>
      </c>
      <c r="N1974" s="63" t="str">
        <f t="shared" si="597"/>
        <v/>
      </c>
      <c r="P1974" s="44" t="str">
        <f>IF($AB$1="NE","",IF(V1974=$V$1,MAX($P$1:P1973)+1,""))</f>
        <v/>
      </c>
      <c r="Q1974" s="44" t="str">
        <f t="shared" si="598"/>
        <v/>
      </c>
      <c r="R1974" s="44" t="str">
        <f t="shared" si="599"/>
        <v/>
      </c>
      <c r="S1974" s="44" t="str">
        <f t="shared" si="600"/>
        <v/>
      </c>
      <c r="T1974" s="44" t="str">
        <f t="shared" si="601"/>
        <v/>
      </c>
      <c r="U1974" s="44" t="str">
        <f t="shared" si="602"/>
        <v/>
      </c>
      <c r="V1974" s="44" t="str">
        <f t="shared" si="603"/>
        <v/>
      </c>
      <c r="X1974" s="44" t="str">
        <f>IF(AA1974=$AA$1,MAX($X$1:X1973)+1,"")</f>
        <v/>
      </c>
      <c r="Y1974" s="44" t="str">
        <f t="shared" si="604"/>
        <v/>
      </c>
      <c r="Z1974" s="44" t="str">
        <f t="shared" si="591"/>
        <v/>
      </c>
      <c r="AA1974" s="44" t="str">
        <f t="shared" si="605"/>
        <v/>
      </c>
      <c r="AB1974" s="44" t="str">
        <f t="shared" si="606"/>
        <v/>
      </c>
      <c r="AC1974" s="45" t="str">
        <f t="shared" si="607"/>
        <v/>
      </c>
      <c r="AD1974" s="45" t="str">
        <f t="shared" si="608"/>
        <v/>
      </c>
      <c r="AG1974"/>
    </row>
    <row r="1975" spans="1:33" x14ac:dyDescent="0.25">
      <c r="A1975" s="41" t="str">
        <f>IF(B1975=$Z$1,MAX($A$1:A1974)+1,"")</f>
        <v/>
      </c>
      <c r="B1975" s="48" t="s">
        <v>38</v>
      </c>
      <c r="C1975" s="41" t="s">
        <v>1742</v>
      </c>
      <c r="D1975" s="59" t="s">
        <v>1744</v>
      </c>
      <c r="E1975" s="48" t="s">
        <v>19</v>
      </c>
      <c r="F1975" s="48" t="s">
        <v>24</v>
      </c>
      <c r="H1975" s="63">
        <f t="shared" si="590"/>
        <v>1974</v>
      </c>
      <c r="I1975" s="63" t="str">
        <f t="shared" si="592"/>
        <v/>
      </c>
      <c r="J1975" s="63" t="str">
        <f t="shared" si="593"/>
        <v/>
      </c>
      <c r="K1975" s="63" t="str">
        <f t="shared" si="594"/>
        <v/>
      </c>
      <c r="L1975" s="63" t="str">
        <f t="shared" si="595"/>
        <v/>
      </c>
      <c r="M1975" s="63" t="str">
        <f t="shared" si="596"/>
        <v/>
      </c>
      <c r="N1975" s="63" t="str">
        <f t="shared" si="597"/>
        <v/>
      </c>
      <c r="P1975" s="44" t="str">
        <f>IF($AB$1="NE","",IF(V1975=$V$1,MAX($P$1:P1974)+1,""))</f>
        <v/>
      </c>
      <c r="Q1975" s="44" t="str">
        <f t="shared" si="598"/>
        <v/>
      </c>
      <c r="R1975" s="44" t="str">
        <f t="shared" si="599"/>
        <v/>
      </c>
      <c r="S1975" s="44" t="str">
        <f t="shared" si="600"/>
        <v/>
      </c>
      <c r="T1975" s="44" t="str">
        <f t="shared" si="601"/>
        <v/>
      </c>
      <c r="U1975" s="44" t="str">
        <f t="shared" si="602"/>
        <v/>
      </c>
      <c r="V1975" s="44" t="str">
        <f t="shared" si="603"/>
        <v/>
      </c>
      <c r="X1975" s="44" t="str">
        <f>IF(AA1975=$AA$1,MAX($X$1:X1974)+1,"")</f>
        <v/>
      </c>
      <c r="Y1975" s="44" t="str">
        <f t="shared" si="604"/>
        <v/>
      </c>
      <c r="Z1975" s="44" t="str">
        <f t="shared" si="591"/>
        <v/>
      </c>
      <c r="AA1975" s="44" t="str">
        <f t="shared" si="605"/>
        <v/>
      </c>
      <c r="AB1975" s="44" t="str">
        <f t="shared" si="606"/>
        <v/>
      </c>
      <c r="AC1975" s="45" t="str">
        <f t="shared" si="607"/>
        <v/>
      </c>
      <c r="AD1975" s="45" t="str">
        <f t="shared" si="608"/>
        <v/>
      </c>
      <c r="AG1975"/>
    </row>
    <row r="1976" spans="1:33" x14ac:dyDescent="0.25">
      <c r="A1976" s="41" t="str">
        <f>IF(B1976=$Z$1,MAX($A$1:A1975)+1,"")</f>
        <v/>
      </c>
      <c r="B1976" s="48" t="s">
        <v>38</v>
      </c>
      <c r="C1976" s="41" t="s">
        <v>543</v>
      </c>
      <c r="D1976" s="59" t="s">
        <v>1744</v>
      </c>
      <c r="E1976" s="48" t="s">
        <v>19</v>
      </c>
      <c r="F1976" s="48" t="s">
        <v>24</v>
      </c>
      <c r="H1976" s="63">
        <f t="shared" si="590"/>
        <v>1975</v>
      </c>
      <c r="I1976" s="63" t="str">
        <f t="shared" si="592"/>
        <v/>
      </c>
      <c r="J1976" s="63" t="str">
        <f t="shared" si="593"/>
        <v/>
      </c>
      <c r="K1976" s="63" t="str">
        <f t="shared" si="594"/>
        <v/>
      </c>
      <c r="L1976" s="63" t="str">
        <f t="shared" si="595"/>
        <v/>
      </c>
      <c r="M1976" s="63" t="str">
        <f t="shared" si="596"/>
        <v/>
      </c>
      <c r="N1976" s="63" t="str">
        <f t="shared" si="597"/>
        <v/>
      </c>
      <c r="P1976" s="44" t="str">
        <f>IF($AB$1="NE","",IF(V1976=$V$1,MAX($P$1:P1975)+1,""))</f>
        <v/>
      </c>
      <c r="Q1976" s="44" t="str">
        <f t="shared" si="598"/>
        <v/>
      </c>
      <c r="R1976" s="44" t="str">
        <f t="shared" si="599"/>
        <v/>
      </c>
      <c r="S1976" s="44" t="str">
        <f t="shared" si="600"/>
        <v/>
      </c>
      <c r="T1976" s="44" t="str">
        <f t="shared" si="601"/>
        <v/>
      </c>
      <c r="U1976" s="44" t="str">
        <f t="shared" si="602"/>
        <v/>
      </c>
      <c r="V1976" s="44" t="str">
        <f t="shared" si="603"/>
        <v/>
      </c>
      <c r="X1976" s="44" t="str">
        <f>IF(AA1976=$AA$1,MAX($X$1:X1975)+1,"")</f>
        <v/>
      </c>
      <c r="Y1976" s="44" t="str">
        <f t="shared" si="604"/>
        <v/>
      </c>
      <c r="Z1976" s="44" t="str">
        <f t="shared" si="591"/>
        <v/>
      </c>
      <c r="AA1976" s="44" t="str">
        <f t="shared" si="605"/>
        <v/>
      </c>
      <c r="AB1976" s="44" t="str">
        <f t="shared" si="606"/>
        <v/>
      </c>
      <c r="AC1976" s="45" t="str">
        <f t="shared" si="607"/>
        <v/>
      </c>
      <c r="AD1976" s="45" t="str">
        <f t="shared" si="608"/>
        <v/>
      </c>
      <c r="AG1976"/>
    </row>
    <row r="1977" spans="1:33" x14ac:dyDescent="0.25">
      <c r="A1977" s="41" t="str">
        <f>IF(B1977=$Z$1,MAX($A$1:A1976)+1,"")</f>
        <v/>
      </c>
      <c r="B1977" s="48" t="s">
        <v>38</v>
      </c>
      <c r="C1977" s="41" t="s">
        <v>560</v>
      </c>
      <c r="D1977" s="49" t="s">
        <v>1668</v>
      </c>
      <c r="E1977" s="50">
        <v>609901</v>
      </c>
      <c r="F1977" s="48" t="s">
        <v>24</v>
      </c>
      <c r="H1977" s="63">
        <f t="shared" si="590"/>
        <v>1976</v>
      </c>
      <c r="I1977" s="63" t="str">
        <f t="shared" si="592"/>
        <v/>
      </c>
      <c r="J1977" s="63" t="str">
        <f t="shared" si="593"/>
        <v/>
      </c>
      <c r="K1977" s="63" t="str">
        <f t="shared" si="594"/>
        <v/>
      </c>
      <c r="L1977" s="63" t="str">
        <f t="shared" si="595"/>
        <v/>
      </c>
      <c r="M1977" s="63" t="str">
        <f t="shared" si="596"/>
        <v/>
      </c>
      <c r="N1977" s="63" t="str">
        <f t="shared" si="597"/>
        <v/>
      </c>
      <c r="P1977" s="44" t="str">
        <f>IF($AB$1="NE","",IF(V1977=$V$1,MAX($P$1:P1976)+1,""))</f>
        <v/>
      </c>
      <c r="Q1977" s="44" t="str">
        <f t="shared" si="598"/>
        <v/>
      </c>
      <c r="R1977" s="44" t="str">
        <f t="shared" si="599"/>
        <v/>
      </c>
      <c r="S1977" s="44" t="str">
        <f t="shared" si="600"/>
        <v/>
      </c>
      <c r="T1977" s="44" t="str">
        <f t="shared" si="601"/>
        <v/>
      </c>
      <c r="U1977" s="44" t="str">
        <f t="shared" si="602"/>
        <v/>
      </c>
      <c r="V1977" s="44" t="str">
        <f t="shared" si="603"/>
        <v/>
      </c>
      <c r="X1977" s="44" t="str">
        <f>IF(AA1977=$AA$1,MAX($X$1:X1976)+1,"")</f>
        <v/>
      </c>
      <c r="Y1977" s="44" t="str">
        <f t="shared" si="604"/>
        <v/>
      </c>
      <c r="Z1977" s="44" t="str">
        <f t="shared" si="591"/>
        <v/>
      </c>
      <c r="AA1977" s="44" t="str">
        <f t="shared" si="605"/>
        <v/>
      </c>
      <c r="AB1977" s="44" t="str">
        <f t="shared" si="606"/>
        <v/>
      </c>
      <c r="AC1977" s="45" t="str">
        <f t="shared" si="607"/>
        <v/>
      </c>
      <c r="AD1977" s="45" t="str">
        <f t="shared" si="608"/>
        <v/>
      </c>
      <c r="AG1977"/>
    </row>
    <row r="1978" spans="1:33" x14ac:dyDescent="0.25">
      <c r="A1978" s="41" t="str">
        <f>IF(B1978=$Z$1,MAX($A$1:A1977)+1,"")</f>
        <v/>
      </c>
      <c r="B1978" s="48" t="s">
        <v>38</v>
      </c>
      <c r="C1978" s="41" t="s">
        <v>560</v>
      </c>
      <c r="D1978" s="49" t="s">
        <v>1669</v>
      </c>
      <c r="E1978" s="50">
        <v>775096</v>
      </c>
      <c r="F1978" s="48" t="s">
        <v>24</v>
      </c>
      <c r="H1978" s="63">
        <f t="shared" si="590"/>
        <v>1977</v>
      </c>
      <c r="I1978" s="63" t="str">
        <f t="shared" si="592"/>
        <v/>
      </c>
      <c r="J1978" s="63" t="str">
        <f t="shared" si="593"/>
        <v/>
      </c>
      <c r="K1978" s="63" t="str">
        <f t="shared" si="594"/>
        <v/>
      </c>
      <c r="L1978" s="63" t="str">
        <f t="shared" si="595"/>
        <v/>
      </c>
      <c r="M1978" s="63" t="str">
        <f t="shared" si="596"/>
        <v/>
      </c>
      <c r="N1978" s="63" t="str">
        <f t="shared" si="597"/>
        <v/>
      </c>
      <c r="P1978" s="44" t="str">
        <f>IF($AB$1="NE","",IF(V1978=$V$1,MAX($P$1:P1977)+1,""))</f>
        <v/>
      </c>
      <c r="Q1978" s="44" t="str">
        <f t="shared" si="598"/>
        <v/>
      </c>
      <c r="R1978" s="44" t="str">
        <f t="shared" si="599"/>
        <v/>
      </c>
      <c r="S1978" s="44" t="str">
        <f t="shared" si="600"/>
        <v/>
      </c>
      <c r="T1978" s="44" t="str">
        <f t="shared" si="601"/>
        <v/>
      </c>
      <c r="U1978" s="44" t="str">
        <f t="shared" si="602"/>
        <v/>
      </c>
      <c r="V1978" s="44" t="str">
        <f t="shared" si="603"/>
        <v/>
      </c>
      <c r="X1978" s="44" t="str">
        <f>IF(AA1978=$AA$1,MAX($X$1:X1977)+1,"")</f>
        <v/>
      </c>
      <c r="Y1978" s="44" t="str">
        <f t="shared" si="604"/>
        <v/>
      </c>
      <c r="Z1978" s="44" t="str">
        <f t="shared" si="591"/>
        <v/>
      </c>
      <c r="AA1978" s="44" t="str">
        <f t="shared" si="605"/>
        <v/>
      </c>
      <c r="AB1978" s="44" t="str">
        <f t="shared" si="606"/>
        <v/>
      </c>
      <c r="AC1978" s="45" t="str">
        <f t="shared" si="607"/>
        <v/>
      </c>
      <c r="AD1978" s="45" t="str">
        <f t="shared" si="608"/>
        <v/>
      </c>
      <c r="AG1978"/>
    </row>
    <row r="1979" spans="1:33" x14ac:dyDescent="0.25">
      <c r="A1979" s="41" t="str">
        <f>IF(B1979=$Z$1,MAX($A$1:A1978)+1,"")</f>
        <v/>
      </c>
      <c r="B1979" s="48" t="s">
        <v>38</v>
      </c>
      <c r="C1979" s="41" t="s">
        <v>560</v>
      </c>
      <c r="D1979" s="49" t="s">
        <v>1670</v>
      </c>
      <c r="E1979" s="50">
        <v>746410</v>
      </c>
      <c r="F1979" s="48" t="s">
        <v>24</v>
      </c>
      <c r="H1979" s="63">
        <f t="shared" si="590"/>
        <v>1978</v>
      </c>
      <c r="I1979" s="63" t="str">
        <f t="shared" si="592"/>
        <v/>
      </c>
      <c r="J1979" s="63" t="str">
        <f t="shared" si="593"/>
        <v/>
      </c>
      <c r="K1979" s="63" t="str">
        <f t="shared" si="594"/>
        <v/>
      </c>
      <c r="L1979" s="63" t="str">
        <f t="shared" si="595"/>
        <v/>
      </c>
      <c r="M1979" s="63" t="str">
        <f t="shared" si="596"/>
        <v/>
      </c>
      <c r="N1979" s="63" t="str">
        <f t="shared" si="597"/>
        <v/>
      </c>
      <c r="P1979" s="44" t="str">
        <f>IF($AB$1="NE","",IF(V1979=$V$1,MAX($P$1:P1978)+1,""))</f>
        <v/>
      </c>
      <c r="Q1979" s="44" t="str">
        <f t="shared" si="598"/>
        <v/>
      </c>
      <c r="R1979" s="44" t="str">
        <f t="shared" si="599"/>
        <v/>
      </c>
      <c r="S1979" s="44" t="str">
        <f t="shared" si="600"/>
        <v/>
      </c>
      <c r="T1979" s="44" t="str">
        <f t="shared" si="601"/>
        <v/>
      </c>
      <c r="U1979" s="44" t="str">
        <f t="shared" si="602"/>
        <v/>
      </c>
      <c r="V1979" s="44" t="str">
        <f t="shared" si="603"/>
        <v/>
      </c>
      <c r="X1979" s="44" t="str">
        <f>IF(AA1979=$AA$1,MAX($X$1:X1978)+1,"")</f>
        <v/>
      </c>
      <c r="Y1979" s="44" t="str">
        <f t="shared" si="604"/>
        <v/>
      </c>
      <c r="Z1979" s="44" t="str">
        <f t="shared" si="591"/>
        <v/>
      </c>
      <c r="AA1979" s="44" t="str">
        <f t="shared" si="605"/>
        <v/>
      </c>
      <c r="AB1979" s="44" t="str">
        <f t="shared" si="606"/>
        <v/>
      </c>
      <c r="AC1979" s="45" t="str">
        <f t="shared" si="607"/>
        <v/>
      </c>
      <c r="AD1979" s="45" t="str">
        <f t="shared" si="608"/>
        <v/>
      </c>
      <c r="AG1979"/>
    </row>
    <row r="1980" spans="1:33" x14ac:dyDescent="0.25">
      <c r="A1980" s="41" t="str">
        <f>IF(B1980=$Z$1,MAX($A$1:A1979)+1,"")</f>
        <v/>
      </c>
      <c r="B1980" s="48" t="s">
        <v>38</v>
      </c>
      <c r="C1980" s="41" t="s">
        <v>560</v>
      </c>
      <c r="D1980" s="49" t="s">
        <v>1671</v>
      </c>
      <c r="E1980" s="50">
        <v>757772</v>
      </c>
      <c r="F1980" s="48" t="s">
        <v>24</v>
      </c>
      <c r="H1980" s="63">
        <f t="shared" si="590"/>
        <v>1979</v>
      </c>
      <c r="I1980" s="63" t="str">
        <f t="shared" si="592"/>
        <v/>
      </c>
      <c r="J1980" s="63" t="str">
        <f t="shared" si="593"/>
        <v/>
      </c>
      <c r="K1980" s="63" t="str">
        <f t="shared" si="594"/>
        <v/>
      </c>
      <c r="L1980" s="63" t="str">
        <f t="shared" si="595"/>
        <v/>
      </c>
      <c r="M1980" s="63" t="str">
        <f t="shared" si="596"/>
        <v/>
      </c>
      <c r="N1980" s="63" t="str">
        <f t="shared" si="597"/>
        <v/>
      </c>
      <c r="P1980" s="44" t="str">
        <f>IF($AB$1="NE","",IF(V1980=$V$1,MAX($P$1:P1979)+1,""))</f>
        <v/>
      </c>
      <c r="Q1980" s="44" t="str">
        <f t="shared" si="598"/>
        <v/>
      </c>
      <c r="R1980" s="44" t="str">
        <f t="shared" si="599"/>
        <v/>
      </c>
      <c r="S1980" s="44" t="str">
        <f t="shared" si="600"/>
        <v/>
      </c>
      <c r="T1980" s="44" t="str">
        <f t="shared" si="601"/>
        <v/>
      </c>
      <c r="U1980" s="44" t="str">
        <f t="shared" si="602"/>
        <v/>
      </c>
      <c r="V1980" s="44" t="str">
        <f t="shared" si="603"/>
        <v/>
      </c>
      <c r="X1980" s="44" t="str">
        <f>IF(AA1980=$AA$1,MAX($X$1:X1979)+1,"")</f>
        <v/>
      </c>
      <c r="Y1980" s="44" t="str">
        <f t="shared" si="604"/>
        <v/>
      </c>
      <c r="Z1980" s="44" t="str">
        <f t="shared" si="591"/>
        <v/>
      </c>
      <c r="AA1980" s="44" t="str">
        <f t="shared" si="605"/>
        <v/>
      </c>
      <c r="AB1980" s="44" t="str">
        <f t="shared" si="606"/>
        <v/>
      </c>
      <c r="AC1980" s="45" t="str">
        <f t="shared" si="607"/>
        <v/>
      </c>
      <c r="AD1980" s="45" t="str">
        <f t="shared" si="608"/>
        <v/>
      </c>
      <c r="AG1980"/>
    </row>
    <row r="1981" spans="1:33" x14ac:dyDescent="0.25">
      <c r="A1981" s="41" t="str">
        <f>IF(B1981=$Z$1,MAX($A$1:A1980)+1,"")</f>
        <v/>
      </c>
      <c r="B1981" s="48" t="s">
        <v>38</v>
      </c>
      <c r="C1981" s="41" t="s">
        <v>560</v>
      </c>
      <c r="D1981" s="51" t="s">
        <v>561</v>
      </c>
      <c r="E1981" s="50">
        <v>645982</v>
      </c>
      <c r="F1981" s="48" t="s">
        <v>24</v>
      </c>
      <c r="H1981" s="63">
        <f t="shared" si="590"/>
        <v>1980</v>
      </c>
      <c r="I1981" s="63" t="str">
        <f t="shared" si="592"/>
        <v/>
      </c>
      <c r="J1981" s="63" t="str">
        <f t="shared" si="593"/>
        <v/>
      </c>
      <c r="K1981" s="63" t="str">
        <f t="shared" si="594"/>
        <v/>
      </c>
      <c r="L1981" s="63" t="str">
        <f t="shared" si="595"/>
        <v/>
      </c>
      <c r="M1981" s="63" t="str">
        <f t="shared" si="596"/>
        <v/>
      </c>
      <c r="N1981" s="63" t="str">
        <f t="shared" si="597"/>
        <v/>
      </c>
      <c r="P1981" s="44" t="str">
        <f>IF($AB$1="NE","",IF(V1981=$V$1,MAX($P$1:P1980)+1,""))</f>
        <v/>
      </c>
      <c r="Q1981" s="44" t="str">
        <f t="shared" si="598"/>
        <v/>
      </c>
      <c r="R1981" s="44" t="str">
        <f t="shared" si="599"/>
        <v/>
      </c>
      <c r="S1981" s="44" t="str">
        <f t="shared" si="600"/>
        <v/>
      </c>
      <c r="T1981" s="44" t="str">
        <f t="shared" si="601"/>
        <v/>
      </c>
      <c r="U1981" s="44" t="str">
        <f t="shared" si="602"/>
        <v/>
      </c>
      <c r="V1981" s="44" t="str">
        <f t="shared" si="603"/>
        <v/>
      </c>
      <c r="X1981" s="44" t="str">
        <f>IF(AA1981=$AA$1,MAX($X$1:X1980)+1,"")</f>
        <v/>
      </c>
      <c r="Y1981" s="44" t="str">
        <f t="shared" si="604"/>
        <v/>
      </c>
      <c r="Z1981" s="44" t="str">
        <f t="shared" si="591"/>
        <v/>
      </c>
      <c r="AA1981" s="44" t="str">
        <f t="shared" si="605"/>
        <v/>
      </c>
      <c r="AB1981" s="44" t="str">
        <f t="shared" si="606"/>
        <v/>
      </c>
      <c r="AC1981" s="45" t="str">
        <f t="shared" si="607"/>
        <v/>
      </c>
      <c r="AD1981" s="45" t="str">
        <f t="shared" si="608"/>
        <v/>
      </c>
      <c r="AG1981"/>
    </row>
    <row r="1982" spans="1:33" x14ac:dyDescent="0.25">
      <c r="A1982" s="41" t="str">
        <f>IF(B1982=$Z$1,MAX($A$1:A1981)+1,"")</f>
        <v/>
      </c>
      <c r="B1982" s="48" t="s">
        <v>38</v>
      </c>
      <c r="C1982" s="41" t="s">
        <v>560</v>
      </c>
      <c r="D1982" s="49" t="s">
        <v>562</v>
      </c>
      <c r="E1982" s="50">
        <v>647985</v>
      </c>
      <c r="F1982" s="48" t="s">
        <v>24</v>
      </c>
      <c r="H1982" s="63">
        <f t="shared" si="590"/>
        <v>1981</v>
      </c>
      <c r="I1982" s="63" t="str">
        <f t="shared" si="592"/>
        <v/>
      </c>
      <c r="J1982" s="63" t="str">
        <f t="shared" si="593"/>
        <v/>
      </c>
      <c r="K1982" s="63" t="str">
        <f t="shared" si="594"/>
        <v/>
      </c>
      <c r="L1982" s="63" t="str">
        <f t="shared" si="595"/>
        <v/>
      </c>
      <c r="M1982" s="63" t="str">
        <f t="shared" si="596"/>
        <v/>
      </c>
      <c r="N1982" s="63" t="str">
        <f t="shared" si="597"/>
        <v/>
      </c>
      <c r="P1982" s="44" t="str">
        <f>IF($AB$1="NE","",IF(V1982=$V$1,MAX($P$1:P1981)+1,""))</f>
        <v/>
      </c>
      <c r="Q1982" s="44" t="str">
        <f t="shared" si="598"/>
        <v/>
      </c>
      <c r="R1982" s="44" t="str">
        <f t="shared" si="599"/>
        <v/>
      </c>
      <c r="S1982" s="44" t="str">
        <f t="shared" si="600"/>
        <v/>
      </c>
      <c r="T1982" s="44" t="str">
        <f t="shared" si="601"/>
        <v/>
      </c>
      <c r="U1982" s="44" t="str">
        <f t="shared" si="602"/>
        <v/>
      </c>
      <c r="V1982" s="44" t="str">
        <f t="shared" si="603"/>
        <v/>
      </c>
      <c r="X1982" s="44" t="str">
        <f>IF(AA1982=$AA$1,MAX($X$1:X1981)+1,"")</f>
        <v/>
      </c>
      <c r="Y1982" s="44" t="str">
        <f t="shared" si="604"/>
        <v/>
      </c>
      <c r="Z1982" s="44" t="str">
        <f t="shared" si="591"/>
        <v/>
      </c>
      <c r="AA1982" s="44" t="str">
        <f t="shared" si="605"/>
        <v/>
      </c>
      <c r="AB1982" s="44" t="str">
        <f t="shared" si="606"/>
        <v/>
      </c>
      <c r="AC1982" s="45" t="str">
        <f t="shared" si="607"/>
        <v/>
      </c>
      <c r="AD1982" s="45" t="str">
        <f t="shared" si="608"/>
        <v/>
      </c>
      <c r="AG1982"/>
    </row>
    <row r="1983" spans="1:33" x14ac:dyDescent="0.25">
      <c r="A1983" s="41" t="str">
        <f>IF(B1983=$Z$1,MAX($A$1:A1982)+1,"")</f>
        <v/>
      </c>
      <c r="B1983" s="48" t="s">
        <v>38</v>
      </c>
      <c r="C1983" s="41" t="s">
        <v>560</v>
      </c>
      <c r="D1983" s="49" t="s">
        <v>1672</v>
      </c>
      <c r="E1983" s="50">
        <v>630373</v>
      </c>
      <c r="F1983" s="48" t="s">
        <v>24</v>
      </c>
      <c r="H1983" s="63">
        <f t="shared" si="590"/>
        <v>1982</v>
      </c>
      <c r="I1983" s="63" t="str">
        <f t="shared" si="592"/>
        <v/>
      </c>
      <c r="J1983" s="63" t="str">
        <f t="shared" si="593"/>
        <v/>
      </c>
      <c r="K1983" s="63" t="str">
        <f t="shared" si="594"/>
        <v/>
      </c>
      <c r="L1983" s="63" t="str">
        <f t="shared" si="595"/>
        <v/>
      </c>
      <c r="M1983" s="63" t="str">
        <f t="shared" si="596"/>
        <v/>
      </c>
      <c r="N1983" s="63" t="str">
        <f t="shared" si="597"/>
        <v/>
      </c>
      <c r="P1983" s="44" t="str">
        <f>IF($AB$1="NE","",IF(V1983=$V$1,MAX($P$1:P1982)+1,""))</f>
        <v/>
      </c>
      <c r="Q1983" s="44" t="str">
        <f t="shared" si="598"/>
        <v/>
      </c>
      <c r="R1983" s="44" t="str">
        <f t="shared" si="599"/>
        <v/>
      </c>
      <c r="S1983" s="44" t="str">
        <f t="shared" si="600"/>
        <v/>
      </c>
      <c r="T1983" s="44" t="str">
        <f t="shared" si="601"/>
        <v/>
      </c>
      <c r="U1983" s="44" t="str">
        <f t="shared" si="602"/>
        <v/>
      </c>
      <c r="V1983" s="44" t="str">
        <f t="shared" si="603"/>
        <v/>
      </c>
      <c r="X1983" s="44" t="str">
        <f>IF(AA1983=$AA$1,MAX($X$1:X1982)+1,"")</f>
        <v/>
      </c>
      <c r="Y1983" s="44" t="str">
        <f t="shared" si="604"/>
        <v/>
      </c>
      <c r="Z1983" s="44" t="str">
        <f t="shared" si="591"/>
        <v/>
      </c>
      <c r="AA1983" s="44" t="str">
        <f t="shared" si="605"/>
        <v/>
      </c>
      <c r="AB1983" s="44" t="str">
        <f t="shared" si="606"/>
        <v/>
      </c>
      <c r="AC1983" s="45" t="str">
        <f t="shared" si="607"/>
        <v/>
      </c>
      <c r="AD1983" s="45" t="str">
        <f t="shared" si="608"/>
        <v/>
      </c>
      <c r="AG1983"/>
    </row>
    <row r="1984" spans="1:33" x14ac:dyDescent="0.25">
      <c r="A1984" s="41" t="str">
        <f>IF(B1984=$Z$1,MAX($A$1:A1983)+1,"")</f>
        <v/>
      </c>
      <c r="B1984" s="48" t="s">
        <v>38</v>
      </c>
      <c r="C1984" s="41" t="s">
        <v>560</v>
      </c>
      <c r="D1984" s="49" t="s">
        <v>1673</v>
      </c>
      <c r="E1984" s="50">
        <v>775053</v>
      </c>
      <c r="F1984" s="48" t="s">
        <v>24</v>
      </c>
      <c r="H1984" s="63">
        <f t="shared" si="590"/>
        <v>1983</v>
      </c>
      <c r="I1984" s="63" t="str">
        <f t="shared" si="592"/>
        <v/>
      </c>
      <c r="J1984" s="63" t="str">
        <f t="shared" si="593"/>
        <v/>
      </c>
      <c r="K1984" s="63" t="str">
        <f t="shared" si="594"/>
        <v/>
      </c>
      <c r="L1984" s="63" t="str">
        <f t="shared" si="595"/>
        <v/>
      </c>
      <c r="M1984" s="63" t="str">
        <f t="shared" si="596"/>
        <v/>
      </c>
      <c r="N1984" s="63" t="str">
        <f t="shared" si="597"/>
        <v/>
      </c>
      <c r="P1984" s="44" t="str">
        <f>IF($AB$1="NE","",IF(V1984=$V$1,MAX($P$1:P1983)+1,""))</f>
        <v/>
      </c>
      <c r="Q1984" s="44" t="str">
        <f t="shared" si="598"/>
        <v/>
      </c>
      <c r="R1984" s="44" t="str">
        <f t="shared" si="599"/>
        <v/>
      </c>
      <c r="S1984" s="44" t="str">
        <f t="shared" si="600"/>
        <v/>
      </c>
      <c r="T1984" s="44" t="str">
        <f t="shared" si="601"/>
        <v/>
      </c>
      <c r="U1984" s="44" t="str">
        <f t="shared" si="602"/>
        <v/>
      </c>
      <c r="V1984" s="44" t="str">
        <f t="shared" si="603"/>
        <v/>
      </c>
      <c r="X1984" s="44" t="str">
        <f>IF(AA1984=$AA$1,MAX($X$1:X1983)+1,"")</f>
        <v/>
      </c>
      <c r="Y1984" s="44" t="str">
        <f t="shared" si="604"/>
        <v/>
      </c>
      <c r="Z1984" s="44" t="str">
        <f t="shared" si="591"/>
        <v/>
      </c>
      <c r="AA1984" s="44" t="str">
        <f t="shared" si="605"/>
        <v/>
      </c>
      <c r="AB1984" s="44" t="str">
        <f t="shared" si="606"/>
        <v/>
      </c>
      <c r="AC1984" s="45" t="str">
        <f t="shared" si="607"/>
        <v/>
      </c>
      <c r="AD1984" s="45" t="str">
        <f t="shared" si="608"/>
        <v/>
      </c>
      <c r="AG1984"/>
    </row>
    <row r="1985" spans="1:33" x14ac:dyDescent="0.25">
      <c r="A1985" s="41" t="str">
        <f>IF(B1985=$Z$1,MAX($A$1:A1984)+1,"")</f>
        <v/>
      </c>
      <c r="B1985" s="48" t="s">
        <v>38</v>
      </c>
      <c r="C1985" s="41" t="s">
        <v>560</v>
      </c>
      <c r="D1985" s="49" t="s">
        <v>1674</v>
      </c>
      <c r="E1985" s="50">
        <v>690686</v>
      </c>
      <c r="F1985" s="48" t="s">
        <v>24</v>
      </c>
      <c r="H1985" s="63">
        <f t="shared" si="590"/>
        <v>1984</v>
      </c>
      <c r="I1985" s="63" t="str">
        <f t="shared" si="592"/>
        <v/>
      </c>
      <c r="J1985" s="63" t="str">
        <f t="shared" si="593"/>
        <v/>
      </c>
      <c r="K1985" s="63" t="str">
        <f t="shared" si="594"/>
        <v/>
      </c>
      <c r="L1985" s="63" t="str">
        <f t="shared" si="595"/>
        <v/>
      </c>
      <c r="M1985" s="63" t="str">
        <f t="shared" si="596"/>
        <v/>
      </c>
      <c r="N1985" s="63" t="str">
        <f t="shared" si="597"/>
        <v/>
      </c>
      <c r="P1985" s="44" t="str">
        <f>IF($AB$1="NE","",IF(V1985=$V$1,MAX($P$1:P1984)+1,""))</f>
        <v/>
      </c>
      <c r="Q1985" s="44" t="str">
        <f t="shared" si="598"/>
        <v/>
      </c>
      <c r="R1985" s="44" t="str">
        <f t="shared" si="599"/>
        <v/>
      </c>
      <c r="S1985" s="44" t="str">
        <f t="shared" si="600"/>
        <v/>
      </c>
      <c r="T1985" s="44" t="str">
        <f t="shared" si="601"/>
        <v/>
      </c>
      <c r="U1985" s="44" t="str">
        <f t="shared" si="602"/>
        <v/>
      </c>
      <c r="V1985" s="44" t="str">
        <f t="shared" si="603"/>
        <v/>
      </c>
      <c r="X1985" s="44" t="str">
        <f>IF(AA1985=$AA$1,MAX($X$1:X1984)+1,"")</f>
        <v/>
      </c>
      <c r="Y1985" s="44" t="str">
        <f t="shared" si="604"/>
        <v/>
      </c>
      <c r="Z1985" s="44" t="str">
        <f t="shared" si="591"/>
        <v/>
      </c>
      <c r="AA1985" s="44" t="str">
        <f t="shared" si="605"/>
        <v/>
      </c>
      <c r="AB1985" s="44" t="str">
        <f t="shared" si="606"/>
        <v/>
      </c>
      <c r="AC1985" s="45" t="str">
        <f t="shared" si="607"/>
        <v/>
      </c>
      <c r="AD1985" s="45" t="str">
        <f t="shared" si="608"/>
        <v/>
      </c>
      <c r="AG1985"/>
    </row>
    <row r="1986" spans="1:33" x14ac:dyDescent="0.25">
      <c r="A1986" s="41" t="str">
        <f>IF(B1986=$Z$1,MAX($A$1:A1985)+1,"")</f>
        <v/>
      </c>
      <c r="B1986" s="48" t="s">
        <v>38</v>
      </c>
      <c r="C1986" s="41" t="s">
        <v>560</v>
      </c>
      <c r="D1986" s="49" t="s">
        <v>563</v>
      </c>
      <c r="E1986" s="50">
        <v>671029</v>
      </c>
      <c r="F1986" s="48" t="s">
        <v>24</v>
      </c>
      <c r="H1986" s="63">
        <f t="shared" si="590"/>
        <v>1985</v>
      </c>
      <c r="I1986" s="63" t="str">
        <f t="shared" si="592"/>
        <v/>
      </c>
      <c r="J1986" s="63" t="str">
        <f t="shared" si="593"/>
        <v/>
      </c>
      <c r="K1986" s="63" t="str">
        <f t="shared" si="594"/>
        <v/>
      </c>
      <c r="L1986" s="63" t="str">
        <f t="shared" si="595"/>
        <v/>
      </c>
      <c r="M1986" s="63" t="str">
        <f t="shared" si="596"/>
        <v/>
      </c>
      <c r="N1986" s="63" t="str">
        <f t="shared" si="597"/>
        <v/>
      </c>
      <c r="P1986" s="44" t="str">
        <f>IF($AB$1="NE","",IF(V1986=$V$1,MAX($P$1:P1985)+1,""))</f>
        <v/>
      </c>
      <c r="Q1986" s="44" t="str">
        <f t="shared" si="598"/>
        <v/>
      </c>
      <c r="R1986" s="44" t="str">
        <f t="shared" si="599"/>
        <v/>
      </c>
      <c r="S1986" s="44" t="str">
        <f t="shared" si="600"/>
        <v/>
      </c>
      <c r="T1986" s="44" t="str">
        <f t="shared" si="601"/>
        <v/>
      </c>
      <c r="U1986" s="44" t="str">
        <f t="shared" si="602"/>
        <v/>
      </c>
      <c r="V1986" s="44" t="str">
        <f t="shared" si="603"/>
        <v/>
      </c>
      <c r="X1986" s="44" t="str">
        <f>IF(AA1986=$AA$1,MAX($X$1:X1985)+1,"")</f>
        <v/>
      </c>
      <c r="Y1986" s="44" t="str">
        <f t="shared" si="604"/>
        <v/>
      </c>
      <c r="Z1986" s="44" t="str">
        <f t="shared" si="591"/>
        <v/>
      </c>
      <c r="AA1986" s="44" t="str">
        <f t="shared" si="605"/>
        <v/>
      </c>
      <c r="AB1986" s="44" t="str">
        <f t="shared" si="606"/>
        <v/>
      </c>
      <c r="AC1986" s="45" t="str">
        <f t="shared" si="607"/>
        <v/>
      </c>
      <c r="AD1986" s="45" t="str">
        <f t="shared" si="608"/>
        <v/>
      </c>
      <c r="AG1986"/>
    </row>
    <row r="1987" spans="1:33" x14ac:dyDescent="0.25">
      <c r="A1987" s="41" t="str">
        <f>IF(B1987=$Z$1,MAX($A$1:A1986)+1,"")</f>
        <v/>
      </c>
      <c r="B1987" s="48" t="s">
        <v>38</v>
      </c>
      <c r="C1987" s="41" t="s">
        <v>560</v>
      </c>
      <c r="D1987" s="49" t="s">
        <v>564</v>
      </c>
      <c r="E1987" s="50">
        <v>686433</v>
      </c>
      <c r="F1987" s="48" t="s">
        <v>24</v>
      </c>
      <c r="H1987" s="63">
        <f t="shared" ref="H1987:H2050" si="609">IF($T$1="ANO",H1986+1,"")</f>
        <v>1986</v>
      </c>
      <c r="I1987" s="63" t="str">
        <f t="shared" si="592"/>
        <v/>
      </c>
      <c r="J1987" s="63" t="str">
        <f t="shared" si="593"/>
        <v/>
      </c>
      <c r="K1987" s="63" t="str">
        <f t="shared" si="594"/>
        <v/>
      </c>
      <c r="L1987" s="63" t="str">
        <f t="shared" si="595"/>
        <v/>
      </c>
      <c r="M1987" s="63" t="str">
        <f t="shared" si="596"/>
        <v/>
      </c>
      <c r="N1987" s="63" t="str">
        <f t="shared" si="597"/>
        <v/>
      </c>
      <c r="P1987" s="44" t="str">
        <f>IF($AB$1="NE","",IF(V1987=$V$1,MAX($P$1:P1986)+1,""))</f>
        <v/>
      </c>
      <c r="Q1987" s="44" t="str">
        <f t="shared" si="598"/>
        <v/>
      </c>
      <c r="R1987" s="44" t="str">
        <f t="shared" si="599"/>
        <v/>
      </c>
      <c r="S1987" s="44" t="str">
        <f t="shared" si="600"/>
        <v/>
      </c>
      <c r="T1987" s="44" t="str">
        <f t="shared" si="601"/>
        <v/>
      </c>
      <c r="U1987" s="44" t="str">
        <f t="shared" si="602"/>
        <v/>
      </c>
      <c r="V1987" s="44" t="str">
        <f t="shared" si="603"/>
        <v/>
      </c>
      <c r="X1987" s="44" t="str">
        <f>IF(AA1987=$AA$1,MAX($X$1:X1986)+1,"")</f>
        <v/>
      </c>
      <c r="Y1987" s="44" t="str">
        <f t="shared" si="604"/>
        <v/>
      </c>
      <c r="Z1987" s="44" t="str">
        <f t="shared" ref="Z1987:Z2050" si="610">IF(Y1987="","",LOOKUP(Y1987,$A$2:$A$10000,$B$2:$B$10000))</f>
        <v/>
      </c>
      <c r="AA1987" s="44" t="str">
        <f t="shared" si="605"/>
        <v/>
      </c>
      <c r="AB1987" s="44" t="str">
        <f t="shared" si="606"/>
        <v/>
      </c>
      <c r="AC1987" s="45" t="str">
        <f t="shared" si="607"/>
        <v/>
      </c>
      <c r="AD1987" s="45" t="str">
        <f t="shared" si="608"/>
        <v/>
      </c>
      <c r="AG1987"/>
    </row>
    <row r="1988" spans="1:33" x14ac:dyDescent="0.25">
      <c r="A1988" s="41" t="str">
        <f>IF(B1988=$Z$1,MAX($A$1:A1987)+1,"")</f>
        <v/>
      </c>
      <c r="B1988" s="48" t="s">
        <v>38</v>
      </c>
      <c r="C1988" s="41" t="s">
        <v>560</v>
      </c>
      <c r="D1988" s="49" t="s">
        <v>1675</v>
      </c>
      <c r="E1988" s="50">
        <v>633500</v>
      </c>
      <c r="F1988" s="48" t="s">
        <v>24</v>
      </c>
      <c r="H1988" s="63">
        <f t="shared" si="609"/>
        <v>1987</v>
      </c>
      <c r="I1988" s="63" t="str">
        <f t="shared" si="592"/>
        <v/>
      </c>
      <c r="J1988" s="63" t="str">
        <f t="shared" si="593"/>
        <v/>
      </c>
      <c r="K1988" s="63" t="str">
        <f t="shared" si="594"/>
        <v/>
      </c>
      <c r="L1988" s="63" t="str">
        <f t="shared" si="595"/>
        <v/>
      </c>
      <c r="M1988" s="63" t="str">
        <f t="shared" si="596"/>
        <v/>
      </c>
      <c r="N1988" s="63" t="str">
        <f t="shared" si="597"/>
        <v/>
      </c>
      <c r="P1988" s="44" t="str">
        <f>IF($AB$1="NE","",IF(V1988=$V$1,MAX($P$1:P1987)+1,""))</f>
        <v/>
      </c>
      <c r="Q1988" s="44" t="str">
        <f t="shared" si="598"/>
        <v/>
      </c>
      <c r="R1988" s="44" t="str">
        <f t="shared" si="599"/>
        <v/>
      </c>
      <c r="S1988" s="44" t="str">
        <f t="shared" si="600"/>
        <v/>
      </c>
      <c r="T1988" s="44" t="str">
        <f t="shared" si="601"/>
        <v/>
      </c>
      <c r="U1988" s="44" t="str">
        <f t="shared" si="602"/>
        <v/>
      </c>
      <c r="V1988" s="44" t="str">
        <f t="shared" si="603"/>
        <v/>
      </c>
      <c r="X1988" s="44" t="str">
        <f>IF(AA1988=$AA$1,MAX($X$1:X1987)+1,"")</f>
        <v/>
      </c>
      <c r="Y1988" s="44" t="str">
        <f t="shared" si="604"/>
        <v/>
      </c>
      <c r="Z1988" s="44" t="str">
        <f t="shared" si="610"/>
        <v/>
      </c>
      <c r="AA1988" s="44" t="str">
        <f t="shared" si="605"/>
        <v/>
      </c>
      <c r="AB1988" s="44" t="str">
        <f t="shared" si="606"/>
        <v/>
      </c>
      <c r="AC1988" s="45" t="str">
        <f t="shared" si="607"/>
        <v/>
      </c>
      <c r="AD1988" s="45" t="str">
        <f t="shared" si="608"/>
        <v/>
      </c>
      <c r="AG1988"/>
    </row>
    <row r="1989" spans="1:33" x14ac:dyDescent="0.25">
      <c r="A1989" s="41" t="str">
        <f>IF(B1989=$Z$1,MAX($A$1:A1988)+1,"")</f>
        <v/>
      </c>
      <c r="B1989" s="48" t="s">
        <v>38</v>
      </c>
      <c r="C1989" s="41" t="s">
        <v>560</v>
      </c>
      <c r="D1989" s="49" t="s">
        <v>565</v>
      </c>
      <c r="E1989" s="50">
        <v>755401</v>
      </c>
      <c r="F1989" s="48" t="s">
        <v>24</v>
      </c>
      <c r="H1989" s="63">
        <f t="shared" si="609"/>
        <v>1988</v>
      </c>
      <c r="I1989" s="63" t="str">
        <f t="shared" si="592"/>
        <v/>
      </c>
      <c r="J1989" s="63" t="str">
        <f t="shared" si="593"/>
        <v/>
      </c>
      <c r="K1989" s="63" t="str">
        <f t="shared" si="594"/>
        <v/>
      </c>
      <c r="L1989" s="63" t="str">
        <f t="shared" si="595"/>
        <v/>
      </c>
      <c r="M1989" s="63" t="str">
        <f t="shared" si="596"/>
        <v/>
      </c>
      <c r="N1989" s="63" t="str">
        <f t="shared" si="597"/>
        <v/>
      </c>
      <c r="P1989" s="44" t="str">
        <f>IF($AB$1="NE","",IF(V1989=$V$1,MAX($P$1:P1988)+1,""))</f>
        <v/>
      </c>
      <c r="Q1989" s="44" t="str">
        <f t="shared" si="598"/>
        <v/>
      </c>
      <c r="R1989" s="44" t="str">
        <f t="shared" si="599"/>
        <v/>
      </c>
      <c r="S1989" s="44" t="str">
        <f t="shared" si="600"/>
        <v/>
      </c>
      <c r="T1989" s="44" t="str">
        <f t="shared" si="601"/>
        <v/>
      </c>
      <c r="U1989" s="44" t="str">
        <f t="shared" si="602"/>
        <v/>
      </c>
      <c r="V1989" s="44" t="str">
        <f t="shared" si="603"/>
        <v/>
      </c>
      <c r="X1989" s="44" t="str">
        <f>IF(AA1989=$AA$1,MAX($X$1:X1988)+1,"")</f>
        <v/>
      </c>
      <c r="Y1989" s="44" t="str">
        <f t="shared" si="604"/>
        <v/>
      </c>
      <c r="Z1989" s="44" t="str">
        <f t="shared" si="610"/>
        <v/>
      </c>
      <c r="AA1989" s="44" t="str">
        <f t="shared" si="605"/>
        <v/>
      </c>
      <c r="AB1989" s="44" t="str">
        <f t="shared" si="606"/>
        <v/>
      </c>
      <c r="AC1989" s="45" t="str">
        <f t="shared" si="607"/>
        <v/>
      </c>
      <c r="AD1989" s="45" t="str">
        <f t="shared" si="608"/>
        <v/>
      </c>
      <c r="AG1989"/>
    </row>
    <row r="1990" spans="1:33" x14ac:dyDescent="0.25">
      <c r="A1990" s="41" t="str">
        <f>IF(B1990=$Z$1,MAX($A$1:A1989)+1,"")</f>
        <v/>
      </c>
      <c r="B1990" s="48" t="s">
        <v>38</v>
      </c>
      <c r="C1990" s="41" t="s">
        <v>560</v>
      </c>
      <c r="D1990" s="49" t="s">
        <v>1676</v>
      </c>
      <c r="E1990" s="50">
        <v>775002</v>
      </c>
      <c r="F1990" s="48" t="s">
        <v>24</v>
      </c>
      <c r="H1990" s="63">
        <f t="shared" si="609"/>
        <v>1989</v>
      </c>
      <c r="I1990" s="63" t="str">
        <f t="shared" si="592"/>
        <v/>
      </c>
      <c r="J1990" s="63" t="str">
        <f t="shared" si="593"/>
        <v/>
      </c>
      <c r="K1990" s="63" t="str">
        <f t="shared" si="594"/>
        <v/>
      </c>
      <c r="L1990" s="63" t="str">
        <f t="shared" si="595"/>
        <v/>
      </c>
      <c r="M1990" s="63" t="str">
        <f t="shared" si="596"/>
        <v/>
      </c>
      <c r="N1990" s="63" t="str">
        <f t="shared" si="597"/>
        <v/>
      </c>
      <c r="P1990" s="44" t="str">
        <f>IF($AB$1="NE","",IF(V1990=$V$1,MAX($P$1:P1989)+1,""))</f>
        <v/>
      </c>
      <c r="Q1990" s="44" t="str">
        <f t="shared" si="598"/>
        <v/>
      </c>
      <c r="R1990" s="44" t="str">
        <f t="shared" si="599"/>
        <v/>
      </c>
      <c r="S1990" s="44" t="str">
        <f t="shared" si="600"/>
        <v/>
      </c>
      <c r="T1990" s="44" t="str">
        <f t="shared" si="601"/>
        <v/>
      </c>
      <c r="U1990" s="44" t="str">
        <f t="shared" si="602"/>
        <v/>
      </c>
      <c r="V1990" s="44" t="str">
        <f t="shared" si="603"/>
        <v/>
      </c>
      <c r="X1990" s="44" t="str">
        <f>IF(AA1990=$AA$1,MAX($X$1:X1989)+1,"")</f>
        <v/>
      </c>
      <c r="Y1990" s="44" t="str">
        <f t="shared" si="604"/>
        <v/>
      </c>
      <c r="Z1990" s="44" t="str">
        <f t="shared" si="610"/>
        <v/>
      </c>
      <c r="AA1990" s="44" t="str">
        <f t="shared" si="605"/>
        <v/>
      </c>
      <c r="AB1990" s="44" t="str">
        <f t="shared" si="606"/>
        <v/>
      </c>
      <c r="AC1990" s="45" t="str">
        <f t="shared" si="607"/>
        <v/>
      </c>
      <c r="AD1990" s="45" t="str">
        <f t="shared" si="608"/>
        <v/>
      </c>
      <c r="AG1990"/>
    </row>
    <row r="1991" spans="1:33" x14ac:dyDescent="0.25">
      <c r="A1991" s="41" t="str">
        <f>IF(B1991=$Z$1,MAX($A$1:A1990)+1,"")</f>
        <v/>
      </c>
      <c r="B1991" s="48" t="s">
        <v>38</v>
      </c>
      <c r="C1991" s="41" t="s">
        <v>560</v>
      </c>
      <c r="D1991" s="49" t="s">
        <v>1677</v>
      </c>
      <c r="E1991" s="50">
        <v>741833</v>
      </c>
      <c r="F1991" s="48" t="s">
        <v>24</v>
      </c>
      <c r="H1991" s="63">
        <f t="shared" si="609"/>
        <v>1990</v>
      </c>
      <c r="I1991" s="63" t="str">
        <f t="shared" si="592"/>
        <v/>
      </c>
      <c r="J1991" s="63" t="str">
        <f t="shared" si="593"/>
        <v/>
      </c>
      <c r="K1991" s="63" t="str">
        <f t="shared" si="594"/>
        <v/>
      </c>
      <c r="L1991" s="63" t="str">
        <f t="shared" si="595"/>
        <v/>
      </c>
      <c r="M1991" s="63" t="str">
        <f t="shared" si="596"/>
        <v/>
      </c>
      <c r="N1991" s="63" t="str">
        <f t="shared" si="597"/>
        <v/>
      </c>
      <c r="P1991" s="44" t="str">
        <f>IF($AB$1="NE","",IF(V1991=$V$1,MAX($P$1:P1990)+1,""))</f>
        <v/>
      </c>
      <c r="Q1991" s="44" t="str">
        <f t="shared" si="598"/>
        <v/>
      </c>
      <c r="R1991" s="44" t="str">
        <f t="shared" si="599"/>
        <v/>
      </c>
      <c r="S1991" s="44" t="str">
        <f t="shared" si="600"/>
        <v/>
      </c>
      <c r="T1991" s="44" t="str">
        <f t="shared" si="601"/>
        <v/>
      </c>
      <c r="U1991" s="44" t="str">
        <f t="shared" si="602"/>
        <v/>
      </c>
      <c r="V1991" s="44" t="str">
        <f t="shared" si="603"/>
        <v/>
      </c>
      <c r="X1991" s="44" t="str">
        <f>IF(AA1991=$AA$1,MAX($X$1:X1990)+1,"")</f>
        <v/>
      </c>
      <c r="Y1991" s="44" t="str">
        <f t="shared" si="604"/>
        <v/>
      </c>
      <c r="Z1991" s="44" t="str">
        <f t="shared" si="610"/>
        <v/>
      </c>
      <c r="AA1991" s="44" t="str">
        <f t="shared" si="605"/>
        <v/>
      </c>
      <c r="AB1991" s="44" t="str">
        <f t="shared" si="606"/>
        <v/>
      </c>
      <c r="AC1991" s="45" t="str">
        <f t="shared" si="607"/>
        <v/>
      </c>
      <c r="AD1991" s="45" t="str">
        <f t="shared" si="608"/>
        <v/>
      </c>
      <c r="AG1991"/>
    </row>
    <row r="1992" spans="1:33" x14ac:dyDescent="0.25">
      <c r="A1992" s="41" t="str">
        <f>IF(B1992=$Z$1,MAX($A$1:A1991)+1,"")</f>
        <v/>
      </c>
      <c r="B1992" s="48" t="s">
        <v>38</v>
      </c>
      <c r="C1992" s="41" t="s">
        <v>560</v>
      </c>
      <c r="D1992" s="49" t="s">
        <v>1678</v>
      </c>
      <c r="E1992" s="50">
        <v>746428</v>
      </c>
      <c r="F1992" s="48" t="s">
        <v>24</v>
      </c>
      <c r="H1992" s="63">
        <f t="shared" si="609"/>
        <v>1991</v>
      </c>
      <c r="I1992" s="63" t="str">
        <f t="shared" si="592"/>
        <v/>
      </c>
      <c r="J1992" s="63" t="str">
        <f t="shared" si="593"/>
        <v/>
      </c>
      <c r="K1992" s="63" t="str">
        <f t="shared" si="594"/>
        <v/>
      </c>
      <c r="L1992" s="63" t="str">
        <f t="shared" si="595"/>
        <v/>
      </c>
      <c r="M1992" s="63" t="str">
        <f t="shared" si="596"/>
        <v/>
      </c>
      <c r="N1992" s="63" t="str">
        <f t="shared" si="597"/>
        <v/>
      </c>
      <c r="P1992" s="44" t="str">
        <f>IF($AB$1="NE","",IF(V1992=$V$1,MAX($P$1:P1991)+1,""))</f>
        <v/>
      </c>
      <c r="Q1992" s="44" t="str">
        <f t="shared" si="598"/>
        <v/>
      </c>
      <c r="R1992" s="44" t="str">
        <f t="shared" si="599"/>
        <v/>
      </c>
      <c r="S1992" s="44" t="str">
        <f t="shared" si="600"/>
        <v/>
      </c>
      <c r="T1992" s="44" t="str">
        <f t="shared" si="601"/>
        <v/>
      </c>
      <c r="U1992" s="44" t="str">
        <f t="shared" si="602"/>
        <v/>
      </c>
      <c r="V1992" s="44" t="str">
        <f t="shared" si="603"/>
        <v/>
      </c>
      <c r="X1992" s="44" t="str">
        <f>IF(AA1992=$AA$1,MAX($X$1:X1991)+1,"")</f>
        <v/>
      </c>
      <c r="Y1992" s="44" t="str">
        <f t="shared" si="604"/>
        <v/>
      </c>
      <c r="Z1992" s="44" t="str">
        <f t="shared" si="610"/>
        <v/>
      </c>
      <c r="AA1992" s="44" t="str">
        <f t="shared" si="605"/>
        <v/>
      </c>
      <c r="AB1992" s="44" t="str">
        <f t="shared" si="606"/>
        <v/>
      </c>
      <c r="AC1992" s="45" t="str">
        <f t="shared" si="607"/>
        <v/>
      </c>
      <c r="AD1992" s="45" t="str">
        <f t="shared" si="608"/>
        <v/>
      </c>
      <c r="AG1992"/>
    </row>
    <row r="1993" spans="1:33" x14ac:dyDescent="0.25">
      <c r="A1993" s="41" t="str">
        <f>IF(B1993=$Z$1,MAX($A$1:A1992)+1,"")</f>
        <v/>
      </c>
      <c r="B1993" s="48" t="s">
        <v>38</v>
      </c>
      <c r="C1993" s="41" t="s">
        <v>560</v>
      </c>
      <c r="D1993" s="49" t="s">
        <v>1679</v>
      </c>
      <c r="E1993" s="50">
        <v>753181</v>
      </c>
      <c r="F1993" s="48" t="s">
        <v>24</v>
      </c>
      <c r="H1993" s="63">
        <f t="shared" si="609"/>
        <v>1992</v>
      </c>
      <c r="I1993" s="63" t="str">
        <f t="shared" si="592"/>
        <v/>
      </c>
      <c r="J1993" s="63" t="str">
        <f t="shared" si="593"/>
        <v/>
      </c>
      <c r="K1993" s="63" t="str">
        <f t="shared" si="594"/>
        <v/>
      </c>
      <c r="L1993" s="63" t="str">
        <f t="shared" si="595"/>
        <v/>
      </c>
      <c r="M1993" s="63" t="str">
        <f t="shared" si="596"/>
        <v/>
      </c>
      <c r="N1993" s="63" t="str">
        <f t="shared" si="597"/>
        <v/>
      </c>
      <c r="P1993" s="44" t="str">
        <f>IF($AB$1="NE","",IF(V1993=$V$1,MAX($P$1:P1992)+1,""))</f>
        <v/>
      </c>
      <c r="Q1993" s="44" t="str">
        <f t="shared" si="598"/>
        <v/>
      </c>
      <c r="R1993" s="44" t="str">
        <f t="shared" si="599"/>
        <v/>
      </c>
      <c r="S1993" s="44" t="str">
        <f t="shared" si="600"/>
        <v/>
      </c>
      <c r="T1993" s="44" t="str">
        <f t="shared" si="601"/>
        <v/>
      </c>
      <c r="U1993" s="44" t="str">
        <f t="shared" si="602"/>
        <v/>
      </c>
      <c r="V1993" s="44" t="str">
        <f t="shared" si="603"/>
        <v/>
      </c>
      <c r="X1993" s="44" t="str">
        <f>IF(AA1993=$AA$1,MAX($X$1:X1992)+1,"")</f>
        <v/>
      </c>
      <c r="Y1993" s="44" t="str">
        <f t="shared" si="604"/>
        <v/>
      </c>
      <c r="Z1993" s="44" t="str">
        <f t="shared" si="610"/>
        <v/>
      </c>
      <c r="AA1993" s="44" t="str">
        <f t="shared" si="605"/>
        <v/>
      </c>
      <c r="AB1993" s="44" t="str">
        <f t="shared" si="606"/>
        <v/>
      </c>
      <c r="AC1993" s="45" t="str">
        <f t="shared" si="607"/>
        <v/>
      </c>
      <c r="AD1993" s="45" t="str">
        <f t="shared" si="608"/>
        <v/>
      </c>
      <c r="AG1993"/>
    </row>
    <row r="1994" spans="1:33" x14ac:dyDescent="0.25">
      <c r="A1994" s="41" t="str">
        <f>IF(B1994=$Z$1,MAX($A$1:A1993)+1,"")</f>
        <v/>
      </c>
      <c r="B1994" s="48" t="s">
        <v>38</v>
      </c>
      <c r="C1994" s="41" t="s">
        <v>560</v>
      </c>
      <c r="D1994" s="49" t="s">
        <v>1680</v>
      </c>
      <c r="E1994" s="50">
        <v>755419</v>
      </c>
      <c r="F1994" s="48" t="s">
        <v>24</v>
      </c>
      <c r="H1994" s="63">
        <f t="shared" si="609"/>
        <v>1993</v>
      </c>
      <c r="I1994" s="63" t="str">
        <f t="shared" si="592"/>
        <v/>
      </c>
      <c r="J1994" s="63" t="str">
        <f t="shared" si="593"/>
        <v/>
      </c>
      <c r="K1994" s="63" t="str">
        <f t="shared" si="594"/>
        <v/>
      </c>
      <c r="L1994" s="63" t="str">
        <f t="shared" si="595"/>
        <v/>
      </c>
      <c r="M1994" s="63" t="str">
        <f t="shared" si="596"/>
        <v/>
      </c>
      <c r="N1994" s="63" t="str">
        <f t="shared" si="597"/>
        <v/>
      </c>
      <c r="P1994" s="44" t="str">
        <f>IF($AB$1="NE","",IF(V1994=$V$1,MAX($P$1:P1993)+1,""))</f>
        <v/>
      </c>
      <c r="Q1994" s="44" t="str">
        <f t="shared" si="598"/>
        <v/>
      </c>
      <c r="R1994" s="44" t="str">
        <f t="shared" si="599"/>
        <v/>
      </c>
      <c r="S1994" s="44" t="str">
        <f t="shared" si="600"/>
        <v/>
      </c>
      <c r="T1994" s="44" t="str">
        <f t="shared" si="601"/>
        <v/>
      </c>
      <c r="U1994" s="44" t="str">
        <f t="shared" si="602"/>
        <v/>
      </c>
      <c r="V1994" s="44" t="str">
        <f t="shared" si="603"/>
        <v/>
      </c>
      <c r="X1994" s="44" t="str">
        <f>IF(AA1994=$AA$1,MAX($X$1:X1993)+1,"")</f>
        <v/>
      </c>
      <c r="Y1994" s="44" t="str">
        <f t="shared" si="604"/>
        <v/>
      </c>
      <c r="Z1994" s="44" t="str">
        <f t="shared" si="610"/>
        <v/>
      </c>
      <c r="AA1994" s="44" t="str">
        <f t="shared" si="605"/>
        <v/>
      </c>
      <c r="AB1994" s="44" t="str">
        <f t="shared" si="606"/>
        <v/>
      </c>
      <c r="AC1994" s="45" t="str">
        <f t="shared" si="607"/>
        <v/>
      </c>
      <c r="AD1994" s="45" t="str">
        <f t="shared" si="608"/>
        <v/>
      </c>
      <c r="AG1994"/>
    </row>
    <row r="1995" spans="1:33" x14ac:dyDescent="0.25">
      <c r="A1995" s="41" t="str">
        <f>IF(B1995=$Z$1,MAX($A$1:A1994)+1,"")</f>
        <v/>
      </c>
      <c r="B1995" s="48" t="s">
        <v>38</v>
      </c>
      <c r="C1995" s="41" t="s">
        <v>560</v>
      </c>
      <c r="D1995" s="49" t="s">
        <v>1681</v>
      </c>
      <c r="E1995" s="50">
        <v>775258</v>
      </c>
      <c r="F1995" s="48" t="s">
        <v>24</v>
      </c>
      <c r="H1995" s="63">
        <f t="shared" si="609"/>
        <v>1994</v>
      </c>
      <c r="I1995" s="63" t="str">
        <f t="shared" ref="I1995:I2058" si="611">IF(I1994="","",IF(MAX($P$2:$P$10000)=I1994,"",I1994+1))</f>
        <v/>
      </c>
      <c r="J1995" s="63" t="str">
        <f t="shared" ref="J1995:J2058" si="612">IF(I1995="","",LOOKUP(Q1995,$P$2:$P$10000,$R$2:$R$10000))</f>
        <v/>
      </c>
      <c r="K1995" s="63" t="str">
        <f t="shared" ref="K1995:K2058" si="613">IF(I1995="","",LOOKUP(I1995,$P$2:$P$10000,$S$2:$S$10000))</f>
        <v/>
      </c>
      <c r="L1995" s="63" t="str">
        <f t="shared" ref="L1995:L2058" si="614">IF(I1995="","",LOOKUP(I1995,$P$2:$P$10000,$T$2:$T$10000))</f>
        <v/>
      </c>
      <c r="M1995" s="63" t="str">
        <f t="shared" ref="M1995:M2058" si="615">IF(I1995="","",LOOKUP(I1995,$P$2:$P$10000,$U$2:$U$10000))</f>
        <v/>
      </c>
      <c r="N1995" s="63" t="str">
        <f t="shared" ref="N1995:N2058" si="616">IF(I1995="","",LOOKUP(I1995,$P$2:$P$10000,$V$2:$V$10000))</f>
        <v/>
      </c>
      <c r="P1995" s="44" t="str">
        <f>IF($AB$1="NE","",IF(V1995=$V$1,MAX($P$1:P1994)+1,""))</f>
        <v/>
      </c>
      <c r="Q1995" s="44" t="str">
        <f t="shared" ref="Q1995:Q2058" si="617">IF(Q1994="","",IF(MAX($X$2:$X$10000)=Q1994,"",Q1994+1))</f>
        <v/>
      </c>
      <c r="R1995" s="44" t="str">
        <f t="shared" ref="R1995:R2058" si="618">IF(Q1995="","",LOOKUP(Q1995,$Y$2:$Y$10000,$Z$2:$Z$10000))</f>
        <v/>
      </c>
      <c r="S1995" s="44" t="str">
        <f t="shared" ref="S1995:S2058" si="619">IF(Q1995="","",LOOKUP(Q1995,$X$2:$X$10000,$AA$2:$AA$10000))</f>
        <v/>
      </c>
      <c r="T1995" s="44" t="str">
        <f t="shared" ref="T1995:T2058" si="620">IF(Q1995="","",LOOKUP(Q1995,$X$2:$X$10000,$AB$2:$AB$10000))</f>
        <v/>
      </c>
      <c r="U1995" s="44" t="str">
        <f t="shared" ref="U1995:U2058" si="621">IF(Q1995="","",LOOKUP(Q1995,$X$2:$X$10000,$AC$2:$AC$10000))</f>
        <v/>
      </c>
      <c r="V1995" s="44" t="str">
        <f t="shared" ref="V1995:V2058" si="622">IF(Q1995="","",LOOKUP(Q1995,$X$2:$X$10000,$AD$2:$AD$10000))</f>
        <v/>
      </c>
      <c r="X1995" s="44" t="str">
        <f>IF(AA1995=$AA$1,MAX($X$1:X1994)+1,"")</f>
        <v/>
      </c>
      <c r="Y1995" s="44" t="str">
        <f t="shared" ref="Y1995:Y2058" si="623">IF(Y1994="","",IF(MAX($A$2:$A$10000)=Y1994,"",Y1994+1))</f>
        <v/>
      </c>
      <c r="Z1995" s="44" t="str">
        <f t="shared" si="610"/>
        <v/>
      </c>
      <c r="AA1995" s="44" t="str">
        <f t="shared" ref="AA1995:AA2058" si="624">IF(Y1995="","",LOOKUP(Y1995,$A$2:$A$10000,$C$2:$C$10000))</f>
        <v/>
      </c>
      <c r="AB1995" s="44" t="str">
        <f t="shared" ref="AB1995:AB2058" si="625">IF(Y1995="","",LOOKUP(Y1995,$A$2:$A$10000,$D$2:$D$10000))</f>
        <v/>
      </c>
      <c r="AC1995" s="45" t="str">
        <f t="shared" ref="AC1995:AC2058" si="626">IF(Y1995="","",LOOKUP(Y1995,$A$2:$A$10000,$E$2:$E$10000))</f>
        <v/>
      </c>
      <c r="AD1995" s="45" t="str">
        <f t="shared" ref="AD1995:AD2058" si="627">IF(Y1995="","",LOOKUP(Y1995,$A$2:$A$10000,$F$2:$F$10000))</f>
        <v/>
      </c>
      <c r="AG1995"/>
    </row>
    <row r="1996" spans="1:33" x14ac:dyDescent="0.25">
      <c r="A1996" s="41" t="str">
        <f>IF(B1996=$Z$1,MAX($A$1:A1995)+1,"")</f>
        <v/>
      </c>
      <c r="B1996" s="48" t="s">
        <v>38</v>
      </c>
      <c r="C1996" s="41" t="s">
        <v>560</v>
      </c>
      <c r="D1996" s="49" t="s">
        <v>566</v>
      </c>
      <c r="E1996" s="50">
        <v>755427</v>
      </c>
      <c r="F1996" s="48" t="s">
        <v>24</v>
      </c>
      <c r="H1996" s="63">
        <f t="shared" si="609"/>
        <v>1995</v>
      </c>
      <c r="I1996" s="63" t="str">
        <f t="shared" si="611"/>
        <v/>
      </c>
      <c r="J1996" s="63" t="str">
        <f t="shared" si="612"/>
        <v/>
      </c>
      <c r="K1996" s="63" t="str">
        <f t="shared" si="613"/>
        <v/>
      </c>
      <c r="L1996" s="63" t="str">
        <f t="shared" si="614"/>
        <v/>
      </c>
      <c r="M1996" s="63" t="str">
        <f t="shared" si="615"/>
        <v/>
      </c>
      <c r="N1996" s="63" t="str">
        <f t="shared" si="616"/>
        <v/>
      </c>
      <c r="P1996" s="44" t="str">
        <f>IF($AB$1="NE","",IF(V1996=$V$1,MAX($P$1:P1995)+1,""))</f>
        <v/>
      </c>
      <c r="Q1996" s="44" t="str">
        <f t="shared" si="617"/>
        <v/>
      </c>
      <c r="R1996" s="44" t="str">
        <f t="shared" si="618"/>
        <v/>
      </c>
      <c r="S1996" s="44" t="str">
        <f t="shared" si="619"/>
        <v/>
      </c>
      <c r="T1996" s="44" t="str">
        <f t="shared" si="620"/>
        <v/>
      </c>
      <c r="U1996" s="44" t="str">
        <f t="shared" si="621"/>
        <v/>
      </c>
      <c r="V1996" s="44" t="str">
        <f t="shared" si="622"/>
        <v/>
      </c>
      <c r="X1996" s="44" t="str">
        <f>IF(AA1996=$AA$1,MAX($X$1:X1995)+1,"")</f>
        <v/>
      </c>
      <c r="Y1996" s="44" t="str">
        <f t="shared" si="623"/>
        <v/>
      </c>
      <c r="Z1996" s="44" t="str">
        <f t="shared" si="610"/>
        <v/>
      </c>
      <c r="AA1996" s="44" t="str">
        <f t="shared" si="624"/>
        <v/>
      </c>
      <c r="AB1996" s="44" t="str">
        <f t="shared" si="625"/>
        <v/>
      </c>
      <c r="AC1996" s="45" t="str">
        <f t="shared" si="626"/>
        <v/>
      </c>
      <c r="AD1996" s="45" t="str">
        <f t="shared" si="627"/>
        <v/>
      </c>
      <c r="AG1996"/>
    </row>
    <row r="1997" spans="1:33" x14ac:dyDescent="0.25">
      <c r="A1997" s="41" t="str">
        <f>IF(B1997=$Z$1,MAX($A$1:A1996)+1,"")</f>
        <v/>
      </c>
      <c r="B1997" s="48" t="s">
        <v>38</v>
      </c>
      <c r="C1997" s="41" t="s">
        <v>560</v>
      </c>
      <c r="D1997" s="49" t="s">
        <v>1682</v>
      </c>
      <c r="E1997" s="50">
        <v>774979</v>
      </c>
      <c r="F1997" s="48" t="s">
        <v>24</v>
      </c>
      <c r="H1997" s="63">
        <f t="shared" si="609"/>
        <v>1996</v>
      </c>
      <c r="I1997" s="63" t="str">
        <f t="shared" si="611"/>
        <v/>
      </c>
      <c r="J1997" s="63" t="str">
        <f t="shared" si="612"/>
        <v/>
      </c>
      <c r="K1997" s="63" t="str">
        <f t="shared" si="613"/>
        <v/>
      </c>
      <c r="L1997" s="63" t="str">
        <f t="shared" si="614"/>
        <v/>
      </c>
      <c r="M1997" s="63" t="str">
        <f t="shared" si="615"/>
        <v/>
      </c>
      <c r="N1997" s="63" t="str">
        <f t="shared" si="616"/>
        <v/>
      </c>
      <c r="P1997" s="44" t="str">
        <f>IF($AB$1="NE","",IF(V1997=$V$1,MAX($P$1:P1996)+1,""))</f>
        <v/>
      </c>
      <c r="Q1997" s="44" t="str">
        <f t="shared" si="617"/>
        <v/>
      </c>
      <c r="R1997" s="44" t="str">
        <f t="shared" si="618"/>
        <v/>
      </c>
      <c r="S1997" s="44" t="str">
        <f t="shared" si="619"/>
        <v/>
      </c>
      <c r="T1997" s="44" t="str">
        <f t="shared" si="620"/>
        <v/>
      </c>
      <c r="U1997" s="44" t="str">
        <f t="shared" si="621"/>
        <v/>
      </c>
      <c r="V1997" s="44" t="str">
        <f t="shared" si="622"/>
        <v/>
      </c>
      <c r="X1997" s="44" t="str">
        <f>IF(AA1997=$AA$1,MAX($X$1:X1996)+1,"")</f>
        <v/>
      </c>
      <c r="Y1997" s="44" t="str">
        <f t="shared" si="623"/>
        <v/>
      </c>
      <c r="Z1997" s="44" t="str">
        <f t="shared" si="610"/>
        <v/>
      </c>
      <c r="AA1997" s="44" t="str">
        <f t="shared" si="624"/>
        <v/>
      </c>
      <c r="AB1997" s="44" t="str">
        <f t="shared" si="625"/>
        <v/>
      </c>
      <c r="AC1997" s="45" t="str">
        <f t="shared" si="626"/>
        <v/>
      </c>
      <c r="AD1997" s="45" t="str">
        <f t="shared" si="627"/>
        <v/>
      </c>
      <c r="AG1997"/>
    </row>
    <row r="1998" spans="1:33" x14ac:dyDescent="0.25">
      <c r="A1998" s="41" t="str">
        <f>IF(B1998=$Z$1,MAX($A$1:A1997)+1,"")</f>
        <v/>
      </c>
      <c r="B1998" s="48" t="s">
        <v>38</v>
      </c>
      <c r="C1998" s="41" t="s">
        <v>560</v>
      </c>
      <c r="D1998" s="49" t="s">
        <v>567</v>
      </c>
      <c r="E1998" s="50">
        <v>771368</v>
      </c>
      <c r="F1998" s="48" t="s">
        <v>24</v>
      </c>
      <c r="H1998" s="63">
        <f t="shared" si="609"/>
        <v>1997</v>
      </c>
      <c r="I1998" s="63" t="str">
        <f t="shared" si="611"/>
        <v/>
      </c>
      <c r="J1998" s="63" t="str">
        <f t="shared" si="612"/>
        <v/>
      </c>
      <c r="K1998" s="63" t="str">
        <f t="shared" si="613"/>
        <v/>
      </c>
      <c r="L1998" s="63" t="str">
        <f t="shared" si="614"/>
        <v/>
      </c>
      <c r="M1998" s="63" t="str">
        <f t="shared" si="615"/>
        <v/>
      </c>
      <c r="N1998" s="63" t="str">
        <f t="shared" si="616"/>
        <v/>
      </c>
      <c r="P1998" s="44" t="str">
        <f>IF($AB$1="NE","",IF(V1998=$V$1,MAX($P$1:P1997)+1,""))</f>
        <v/>
      </c>
      <c r="Q1998" s="44" t="str">
        <f t="shared" si="617"/>
        <v/>
      </c>
      <c r="R1998" s="44" t="str">
        <f t="shared" si="618"/>
        <v/>
      </c>
      <c r="S1998" s="44" t="str">
        <f t="shared" si="619"/>
        <v/>
      </c>
      <c r="T1998" s="44" t="str">
        <f t="shared" si="620"/>
        <v/>
      </c>
      <c r="U1998" s="44" t="str">
        <f t="shared" si="621"/>
        <v/>
      </c>
      <c r="V1998" s="44" t="str">
        <f t="shared" si="622"/>
        <v/>
      </c>
      <c r="X1998" s="44" t="str">
        <f>IF(AA1998=$AA$1,MAX($X$1:X1997)+1,"")</f>
        <v/>
      </c>
      <c r="Y1998" s="44" t="str">
        <f t="shared" si="623"/>
        <v/>
      </c>
      <c r="Z1998" s="44" t="str">
        <f t="shared" si="610"/>
        <v/>
      </c>
      <c r="AA1998" s="44" t="str">
        <f t="shared" si="624"/>
        <v/>
      </c>
      <c r="AB1998" s="44" t="str">
        <f t="shared" si="625"/>
        <v/>
      </c>
      <c r="AC1998" s="45" t="str">
        <f t="shared" si="626"/>
        <v/>
      </c>
      <c r="AD1998" s="45" t="str">
        <f t="shared" si="627"/>
        <v/>
      </c>
      <c r="AG1998"/>
    </row>
    <row r="1999" spans="1:33" x14ac:dyDescent="0.25">
      <c r="A1999" s="41" t="str">
        <f>IF(B1999=$Z$1,MAX($A$1:A1998)+1,"")</f>
        <v/>
      </c>
      <c r="B1999" s="48" t="s">
        <v>38</v>
      </c>
      <c r="C1999" s="41" t="s">
        <v>560</v>
      </c>
      <c r="D1999" s="49" t="s">
        <v>560</v>
      </c>
      <c r="E1999" s="50">
        <v>774871</v>
      </c>
      <c r="F1999" s="48" t="s">
        <v>24</v>
      </c>
      <c r="H1999" s="63">
        <f t="shared" si="609"/>
        <v>1998</v>
      </c>
      <c r="I1999" s="63" t="str">
        <f t="shared" si="611"/>
        <v/>
      </c>
      <c r="J1999" s="63" t="str">
        <f t="shared" si="612"/>
        <v/>
      </c>
      <c r="K1999" s="63" t="str">
        <f t="shared" si="613"/>
        <v/>
      </c>
      <c r="L1999" s="63" t="str">
        <f t="shared" si="614"/>
        <v/>
      </c>
      <c r="M1999" s="63" t="str">
        <f t="shared" si="615"/>
        <v/>
      </c>
      <c r="N1999" s="63" t="str">
        <f t="shared" si="616"/>
        <v/>
      </c>
      <c r="P1999" s="44" t="str">
        <f>IF($AB$1="NE","",IF(V1999=$V$1,MAX($P$1:P1998)+1,""))</f>
        <v/>
      </c>
      <c r="Q1999" s="44" t="str">
        <f t="shared" si="617"/>
        <v/>
      </c>
      <c r="R1999" s="44" t="str">
        <f t="shared" si="618"/>
        <v/>
      </c>
      <c r="S1999" s="44" t="str">
        <f t="shared" si="619"/>
        <v/>
      </c>
      <c r="T1999" s="44" t="str">
        <f t="shared" si="620"/>
        <v/>
      </c>
      <c r="U1999" s="44" t="str">
        <f t="shared" si="621"/>
        <v/>
      </c>
      <c r="V1999" s="44" t="str">
        <f t="shared" si="622"/>
        <v/>
      </c>
      <c r="X1999" s="44" t="str">
        <f>IF(AA1999=$AA$1,MAX($X$1:X1998)+1,"")</f>
        <v/>
      </c>
      <c r="Y1999" s="44" t="str">
        <f t="shared" si="623"/>
        <v/>
      </c>
      <c r="Z1999" s="44" t="str">
        <f t="shared" si="610"/>
        <v/>
      </c>
      <c r="AA1999" s="44" t="str">
        <f t="shared" si="624"/>
        <v/>
      </c>
      <c r="AB1999" s="44" t="str">
        <f t="shared" si="625"/>
        <v/>
      </c>
      <c r="AC1999" s="45" t="str">
        <f t="shared" si="626"/>
        <v/>
      </c>
      <c r="AD1999" s="45" t="str">
        <f t="shared" si="627"/>
        <v/>
      </c>
      <c r="AG1999"/>
    </row>
    <row r="2000" spans="1:33" x14ac:dyDescent="0.25">
      <c r="A2000" s="41" t="str">
        <f>IF(B2000=$Z$1,MAX($A$1:A1999)+1,"")</f>
        <v/>
      </c>
      <c r="B2000" s="48" t="s">
        <v>38</v>
      </c>
      <c r="C2000" s="41" t="s">
        <v>560</v>
      </c>
      <c r="D2000" s="49" t="s">
        <v>568</v>
      </c>
      <c r="E2000" s="50">
        <v>776807</v>
      </c>
      <c r="F2000" s="48" t="s">
        <v>24</v>
      </c>
      <c r="H2000" s="63">
        <f t="shared" si="609"/>
        <v>1999</v>
      </c>
      <c r="I2000" s="63" t="str">
        <f t="shared" si="611"/>
        <v/>
      </c>
      <c r="J2000" s="63" t="str">
        <f t="shared" si="612"/>
        <v/>
      </c>
      <c r="K2000" s="63" t="str">
        <f t="shared" si="613"/>
        <v/>
      </c>
      <c r="L2000" s="63" t="str">
        <f t="shared" si="614"/>
        <v/>
      </c>
      <c r="M2000" s="63" t="str">
        <f t="shared" si="615"/>
        <v/>
      </c>
      <c r="N2000" s="63" t="str">
        <f t="shared" si="616"/>
        <v/>
      </c>
      <c r="P2000" s="44" t="str">
        <f>IF($AB$1="NE","",IF(V2000=$V$1,MAX($P$1:P1999)+1,""))</f>
        <v/>
      </c>
      <c r="Q2000" s="44" t="str">
        <f t="shared" si="617"/>
        <v/>
      </c>
      <c r="R2000" s="44" t="str">
        <f t="shared" si="618"/>
        <v/>
      </c>
      <c r="S2000" s="44" t="str">
        <f t="shared" si="619"/>
        <v/>
      </c>
      <c r="T2000" s="44" t="str">
        <f t="shared" si="620"/>
        <v/>
      </c>
      <c r="U2000" s="44" t="str">
        <f t="shared" si="621"/>
        <v/>
      </c>
      <c r="V2000" s="44" t="str">
        <f t="shared" si="622"/>
        <v/>
      </c>
      <c r="X2000" s="44" t="str">
        <f>IF(AA2000=$AA$1,MAX($X$1:X1999)+1,"")</f>
        <v/>
      </c>
      <c r="Y2000" s="44" t="str">
        <f t="shared" si="623"/>
        <v/>
      </c>
      <c r="Z2000" s="44" t="str">
        <f t="shared" si="610"/>
        <v/>
      </c>
      <c r="AA2000" s="44" t="str">
        <f t="shared" si="624"/>
        <v/>
      </c>
      <c r="AB2000" s="44" t="str">
        <f t="shared" si="625"/>
        <v/>
      </c>
      <c r="AC2000" s="45" t="str">
        <f t="shared" si="626"/>
        <v/>
      </c>
      <c r="AD2000" s="45" t="str">
        <f t="shared" si="627"/>
        <v/>
      </c>
      <c r="AG2000"/>
    </row>
    <row r="2001" spans="1:33" x14ac:dyDescent="0.25">
      <c r="A2001" s="41" t="str">
        <f>IF(B2001=$Z$1,MAX($A$1:A2000)+1,"")</f>
        <v/>
      </c>
      <c r="B2001" s="48" t="s">
        <v>38</v>
      </c>
      <c r="C2001" s="41" t="s">
        <v>560</v>
      </c>
      <c r="D2001" s="49" t="s">
        <v>569</v>
      </c>
      <c r="E2001" s="50">
        <v>787621</v>
      </c>
      <c r="F2001" s="48" t="s">
        <v>24</v>
      </c>
      <c r="H2001" s="63">
        <f t="shared" si="609"/>
        <v>2000</v>
      </c>
      <c r="I2001" s="63" t="str">
        <f t="shared" si="611"/>
        <v/>
      </c>
      <c r="J2001" s="63" t="str">
        <f t="shared" si="612"/>
        <v/>
      </c>
      <c r="K2001" s="63" t="str">
        <f t="shared" si="613"/>
        <v/>
      </c>
      <c r="L2001" s="63" t="str">
        <f t="shared" si="614"/>
        <v/>
      </c>
      <c r="M2001" s="63" t="str">
        <f t="shared" si="615"/>
        <v/>
      </c>
      <c r="N2001" s="63" t="str">
        <f t="shared" si="616"/>
        <v/>
      </c>
      <c r="P2001" s="44" t="str">
        <f>IF($AB$1="NE","",IF(V2001=$V$1,MAX($P$1:P2000)+1,""))</f>
        <v/>
      </c>
      <c r="Q2001" s="44" t="str">
        <f t="shared" si="617"/>
        <v/>
      </c>
      <c r="R2001" s="44" t="str">
        <f t="shared" si="618"/>
        <v/>
      </c>
      <c r="S2001" s="44" t="str">
        <f t="shared" si="619"/>
        <v/>
      </c>
      <c r="T2001" s="44" t="str">
        <f t="shared" si="620"/>
        <v/>
      </c>
      <c r="U2001" s="44" t="str">
        <f t="shared" si="621"/>
        <v/>
      </c>
      <c r="V2001" s="44" t="str">
        <f t="shared" si="622"/>
        <v/>
      </c>
      <c r="X2001" s="44" t="str">
        <f>IF(AA2001=$AA$1,MAX($X$1:X2000)+1,"")</f>
        <v/>
      </c>
      <c r="Y2001" s="44" t="str">
        <f t="shared" si="623"/>
        <v/>
      </c>
      <c r="Z2001" s="44" t="str">
        <f t="shared" si="610"/>
        <v/>
      </c>
      <c r="AA2001" s="44" t="str">
        <f t="shared" si="624"/>
        <v/>
      </c>
      <c r="AB2001" s="44" t="str">
        <f t="shared" si="625"/>
        <v/>
      </c>
      <c r="AC2001" s="45" t="str">
        <f t="shared" si="626"/>
        <v/>
      </c>
      <c r="AD2001" s="45" t="str">
        <f t="shared" si="627"/>
        <v/>
      </c>
      <c r="AG2001"/>
    </row>
    <row r="2002" spans="1:33" x14ac:dyDescent="0.25">
      <c r="A2002" s="41" t="str">
        <f>IF(B2002=$Z$1,MAX($A$1:A2001)+1,"")</f>
        <v/>
      </c>
      <c r="B2002" s="48" t="s">
        <v>38</v>
      </c>
      <c r="C2002" s="41" t="s">
        <v>560</v>
      </c>
      <c r="D2002" s="49" t="s">
        <v>570</v>
      </c>
      <c r="E2002" s="50">
        <v>787639</v>
      </c>
      <c r="F2002" s="48" t="s">
        <v>24</v>
      </c>
      <c r="H2002" s="63">
        <f t="shared" si="609"/>
        <v>2001</v>
      </c>
      <c r="I2002" s="63" t="str">
        <f t="shared" si="611"/>
        <v/>
      </c>
      <c r="J2002" s="63" t="str">
        <f t="shared" si="612"/>
        <v/>
      </c>
      <c r="K2002" s="63" t="str">
        <f t="shared" si="613"/>
        <v/>
      </c>
      <c r="L2002" s="63" t="str">
        <f t="shared" si="614"/>
        <v/>
      </c>
      <c r="M2002" s="63" t="str">
        <f t="shared" si="615"/>
        <v/>
      </c>
      <c r="N2002" s="63" t="str">
        <f t="shared" si="616"/>
        <v/>
      </c>
      <c r="P2002" s="44" t="str">
        <f>IF($AB$1="NE","",IF(V2002=$V$1,MAX($P$1:P2001)+1,""))</f>
        <v/>
      </c>
      <c r="Q2002" s="44" t="str">
        <f t="shared" si="617"/>
        <v/>
      </c>
      <c r="R2002" s="44" t="str">
        <f t="shared" si="618"/>
        <v/>
      </c>
      <c r="S2002" s="44" t="str">
        <f t="shared" si="619"/>
        <v/>
      </c>
      <c r="T2002" s="44" t="str">
        <f t="shared" si="620"/>
        <v/>
      </c>
      <c r="U2002" s="44" t="str">
        <f t="shared" si="621"/>
        <v/>
      </c>
      <c r="V2002" s="44" t="str">
        <f t="shared" si="622"/>
        <v/>
      </c>
      <c r="X2002" s="44" t="str">
        <f>IF(AA2002=$AA$1,MAX($X$1:X2001)+1,"")</f>
        <v/>
      </c>
      <c r="Y2002" s="44" t="str">
        <f t="shared" si="623"/>
        <v/>
      </c>
      <c r="Z2002" s="44" t="str">
        <f t="shared" si="610"/>
        <v/>
      </c>
      <c r="AA2002" s="44" t="str">
        <f t="shared" si="624"/>
        <v/>
      </c>
      <c r="AB2002" s="44" t="str">
        <f t="shared" si="625"/>
        <v/>
      </c>
      <c r="AC2002" s="45" t="str">
        <f t="shared" si="626"/>
        <v/>
      </c>
      <c r="AD2002" s="45" t="str">
        <f t="shared" si="627"/>
        <v/>
      </c>
      <c r="AG2002"/>
    </row>
    <row r="2003" spans="1:33" x14ac:dyDescent="0.25">
      <c r="A2003" s="41" t="str">
        <f>IF(B2003=$Z$1,MAX($A$1:A2002)+1,"")</f>
        <v/>
      </c>
      <c r="B2003" s="48" t="s">
        <v>38</v>
      </c>
      <c r="C2003" s="41" t="s">
        <v>560</v>
      </c>
      <c r="D2003" s="49" t="s">
        <v>1731</v>
      </c>
      <c r="E2003" s="50">
        <v>623270</v>
      </c>
      <c r="F2003" s="48" t="s">
        <v>1734</v>
      </c>
      <c r="H2003" s="63">
        <f t="shared" si="609"/>
        <v>2002</v>
      </c>
      <c r="I2003" s="63" t="str">
        <f t="shared" si="611"/>
        <v/>
      </c>
      <c r="J2003" s="63" t="str">
        <f t="shared" si="612"/>
        <v/>
      </c>
      <c r="K2003" s="63" t="str">
        <f t="shared" si="613"/>
        <v/>
      </c>
      <c r="L2003" s="63" t="str">
        <f t="shared" si="614"/>
        <v/>
      </c>
      <c r="M2003" s="63" t="str">
        <f t="shared" si="615"/>
        <v/>
      </c>
      <c r="N2003" s="63" t="str">
        <f t="shared" si="616"/>
        <v/>
      </c>
      <c r="P2003" s="44" t="str">
        <f>IF($AB$1="NE","",IF(V2003=$V$1,MAX($P$1:P2002)+1,""))</f>
        <v/>
      </c>
      <c r="Q2003" s="44" t="str">
        <f t="shared" si="617"/>
        <v/>
      </c>
      <c r="R2003" s="44" t="str">
        <f t="shared" si="618"/>
        <v/>
      </c>
      <c r="S2003" s="44" t="str">
        <f t="shared" si="619"/>
        <v/>
      </c>
      <c r="T2003" s="44" t="str">
        <f t="shared" si="620"/>
        <v/>
      </c>
      <c r="U2003" s="44" t="str">
        <f t="shared" si="621"/>
        <v/>
      </c>
      <c r="V2003" s="44" t="str">
        <f t="shared" si="622"/>
        <v/>
      </c>
      <c r="X2003" s="44" t="str">
        <f>IF(AA2003=$AA$1,MAX($X$1:X2002)+1,"")</f>
        <v/>
      </c>
      <c r="Y2003" s="44" t="str">
        <f t="shared" si="623"/>
        <v/>
      </c>
      <c r="Z2003" s="44" t="str">
        <f t="shared" si="610"/>
        <v/>
      </c>
      <c r="AA2003" s="44" t="str">
        <f t="shared" si="624"/>
        <v/>
      </c>
      <c r="AB2003" s="44" t="str">
        <f t="shared" si="625"/>
        <v/>
      </c>
      <c r="AC2003" s="45" t="str">
        <f t="shared" si="626"/>
        <v/>
      </c>
      <c r="AD2003" s="45" t="str">
        <f t="shared" si="627"/>
        <v/>
      </c>
      <c r="AG2003"/>
    </row>
    <row r="2004" spans="1:33" x14ac:dyDescent="0.25">
      <c r="A2004" s="41" t="str">
        <f>IF(B2004=$Z$1,MAX($A$1:A2003)+1,"")</f>
        <v/>
      </c>
      <c r="B2004" s="48" t="s">
        <v>38</v>
      </c>
      <c r="C2004" s="41" t="s">
        <v>560</v>
      </c>
      <c r="D2004" s="49" t="s">
        <v>1732</v>
      </c>
      <c r="E2004" s="50">
        <v>650498</v>
      </c>
      <c r="F2004" s="48" t="s">
        <v>1734</v>
      </c>
      <c r="H2004" s="63">
        <f t="shared" si="609"/>
        <v>2003</v>
      </c>
      <c r="I2004" s="63" t="str">
        <f t="shared" si="611"/>
        <v/>
      </c>
      <c r="J2004" s="63" t="str">
        <f t="shared" si="612"/>
        <v/>
      </c>
      <c r="K2004" s="63" t="str">
        <f t="shared" si="613"/>
        <v/>
      </c>
      <c r="L2004" s="63" t="str">
        <f t="shared" si="614"/>
        <v/>
      </c>
      <c r="M2004" s="63" t="str">
        <f t="shared" si="615"/>
        <v/>
      </c>
      <c r="N2004" s="63" t="str">
        <f t="shared" si="616"/>
        <v/>
      </c>
      <c r="P2004" s="44" t="str">
        <f>IF($AB$1="NE","",IF(V2004=$V$1,MAX($P$1:P2003)+1,""))</f>
        <v/>
      </c>
      <c r="Q2004" s="44" t="str">
        <f t="shared" si="617"/>
        <v/>
      </c>
      <c r="R2004" s="44" t="str">
        <f t="shared" si="618"/>
        <v/>
      </c>
      <c r="S2004" s="44" t="str">
        <f t="shared" si="619"/>
        <v/>
      </c>
      <c r="T2004" s="44" t="str">
        <f t="shared" si="620"/>
        <v/>
      </c>
      <c r="U2004" s="44" t="str">
        <f t="shared" si="621"/>
        <v/>
      </c>
      <c r="V2004" s="44" t="str">
        <f t="shared" si="622"/>
        <v/>
      </c>
      <c r="X2004" s="44" t="str">
        <f>IF(AA2004=$AA$1,MAX($X$1:X2003)+1,"")</f>
        <v/>
      </c>
      <c r="Y2004" s="44" t="str">
        <f t="shared" si="623"/>
        <v/>
      </c>
      <c r="Z2004" s="44" t="str">
        <f t="shared" si="610"/>
        <v/>
      </c>
      <c r="AA2004" s="44" t="str">
        <f t="shared" si="624"/>
        <v/>
      </c>
      <c r="AB2004" s="44" t="str">
        <f t="shared" si="625"/>
        <v/>
      </c>
      <c r="AC2004" s="45" t="str">
        <f t="shared" si="626"/>
        <v/>
      </c>
      <c r="AD2004" s="45" t="str">
        <f t="shared" si="627"/>
        <v/>
      </c>
      <c r="AG2004"/>
    </row>
    <row r="2005" spans="1:33" x14ac:dyDescent="0.25">
      <c r="A2005" s="41" t="str">
        <f>IF(B2005=$Z$1,MAX($A$1:A2004)+1,"")</f>
        <v/>
      </c>
      <c r="B2005" s="48" t="s">
        <v>38</v>
      </c>
      <c r="C2005" s="41" t="s">
        <v>560</v>
      </c>
      <c r="D2005" s="49" t="s">
        <v>1733</v>
      </c>
      <c r="E2005" s="50">
        <v>775118</v>
      </c>
      <c r="F2005" s="48" t="s">
        <v>1734</v>
      </c>
      <c r="H2005" s="63">
        <f t="shared" si="609"/>
        <v>2004</v>
      </c>
      <c r="I2005" s="63" t="str">
        <f t="shared" si="611"/>
        <v/>
      </c>
      <c r="J2005" s="63" t="str">
        <f t="shared" si="612"/>
        <v/>
      </c>
      <c r="K2005" s="63" t="str">
        <f t="shared" si="613"/>
        <v/>
      </c>
      <c r="L2005" s="63" t="str">
        <f t="shared" si="614"/>
        <v/>
      </c>
      <c r="M2005" s="63" t="str">
        <f t="shared" si="615"/>
        <v/>
      </c>
      <c r="N2005" s="63" t="str">
        <f t="shared" si="616"/>
        <v/>
      </c>
      <c r="P2005" s="44" t="str">
        <f>IF($AB$1="NE","",IF(V2005=$V$1,MAX($P$1:P2004)+1,""))</f>
        <v/>
      </c>
      <c r="Q2005" s="44" t="str">
        <f t="shared" si="617"/>
        <v/>
      </c>
      <c r="R2005" s="44" t="str">
        <f t="shared" si="618"/>
        <v/>
      </c>
      <c r="S2005" s="44" t="str">
        <f t="shared" si="619"/>
        <v/>
      </c>
      <c r="T2005" s="44" t="str">
        <f t="shared" si="620"/>
        <v/>
      </c>
      <c r="U2005" s="44" t="str">
        <f t="shared" si="621"/>
        <v/>
      </c>
      <c r="V2005" s="44" t="str">
        <f t="shared" si="622"/>
        <v/>
      </c>
      <c r="X2005" s="44" t="str">
        <f>IF(AA2005=$AA$1,MAX($X$1:X2004)+1,"")</f>
        <v/>
      </c>
      <c r="Y2005" s="44" t="str">
        <f t="shared" si="623"/>
        <v/>
      </c>
      <c r="Z2005" s="44" t="str">
        <f t="shared" si="610"/>
        <v/>
      </c>
      <c r="AA2005" s="44" t="str">
        <f t="shared" si="624"/>
        <v/>
      </c>
      <c r="AB2005" s="44" t="str">
        <f t="shared" si="625"/>
        <v/>
      </c>
      <c r="AC2005" s="45" t="str">
        <f t="shared" si="626"/>
        <v/>
      </c>
      <c r="AD2005" s="45" t="str">
        <f t="shared" si="627"/>
        <v/>
      </c>
      <c r="AG2005"/>
    </row>
    <row r="2006" spans="1:33" x14ac:dyDescent="0.25">
      <c r="A2006" s="41" t="str">
        <f>IF(B2006=$Z$1,MAX($A$1:A2005)+1,"")</f>
        <v/>
      </c>
      <c r="B2006" s="48" t="s">
        <v>38</v>
      </c>
      <c r="C2006" s="41" t="s">
        <v>1743</v>
      </c>
      <c r="D2006" s="59" t="s">
        <v>1744</v>
      </c>
      <c r="E2006" s="48" t="s">
        <v>19</v>
      </c>
      <c r="F2006" s="48" t="s">
        <v>24</v>
      </c>
      <c r="H2006" s="63">
        <f t="shared" si="609"/>
        <v>2005</v>
      </c>
      <c r="I2006" s="63" t="str">
        <f t="shared" si="611"/>
        <v/>
      </c>
      <c r="J2006" s="63" t="str">
        <f t="shared" si="612"/>
        <v/>
      </c>
      <c r="K2006" s="63" t="str">
        <f t="shared" si="613"/>
        <v/>
      </c>
      <c r="L2006" s="63" t="str">
        <f t="shared" si="614"/>
        <v/>
      </c>
      <c r="M2006" s="63" t="str">
        <f t="shared" si="615"/>
        <v/>
      </c>
      <c r="N2006" s="63" t="str">
        <f t="shared" si="616"/>
        <v/>
      </c>
      <c r="P2006" s="44" t="str">
        <f>IF($AB$1="NE","",IF(V2006=$V$1,MAX($P$1:P2005)+1,""))</f>
        <v/>
      </c>
      <c r="Q2006" s="44" t="str">
        <f t="shared" si="617"/>
        <v/>
      </c>
      <c r="R2006" s="44" t="str">
        <f t="shared" si="618"/>
        <v/>
      </c>
      <c r="S2006" s="44" t="str">
        <f t="shared" si="619"/>
        <v/>
      </c>
      <c r="T2006" s="44" t="str">
        <f t="shared" si="620"/>
        <v/>
      </c>
      <c r="U2006" s="44" t="str">
        <f t="shared" si="621"/>
        <v/>
      </c>
      <c r="V2006" s="44" t="str">
        <f t="shared" si="622"/>
        <v/>
      </c>
      <c r="X2006" s="44" t="str">
        <f>IF(AA2006=$AA$1,MAX($X$1:X2005)+1,"")</f>
        <v/>
      </c>
      <c r="Y2006" s="44" t="str">
        <f t="shared" si="623"/>
        <v/>
      </c>
      <c r="Z2006" s="44" t="str">
        <f t="shared" si="610"/>
        <v/>
      </c>
      <c r="AA2006" s="44" t="str">
        <f t="shared" si="624"/>
        <v/>
      </c>
      <c r="AB2006" s="44" t="str">
        <f t="shared" si="625"/>
        <v/>
      </c>
      <c r="AC2006" s="45" t="str">
        <f t="shared" si="626"/>
        <v/>
      </c>
      <c r="AD2006" s="45" t="str">
        <f t="shared" si="627"/>
        <v/>
      </c>
      <c r="AG2006"/>
    </row>
    <row r="2007" spans="1:33" x14ac:dyDescent="0.25">
      <c r="A2007" s="41" t="str">
        <f>IF(B2007=$Z$1,MAX($A$1:A2006)+1,"")</f>
        <v/>
      </c>
      <c r="B2007" s="48" t="s">
        <v>38</v>
      </c>
      <c r="C2007" s="41" t="s">
        <v>571</v>
      </c>
      <c r="D2007" s="49" t="s">
        <v>1683</v>
      </c>
      <c r="E2007" s="50">
        <v>606570</v>
      </c>
      <c r="F2007" s="48" t="s">
        <v>24</v>
      </c>
      <c r="H2007" s="63">
        <f t="shared" si="609"/>
        <v>2006</v>
      </c>
      <c r="I2007" s="63" t="str">
        <f t="shared" si="611"/>
        <v/>
      </c>
      <c r="J2007" s="63" t="str">
        <f t="shared" si="612"/>
        <v/>
      </c>
      <c r="K2007" s="63" t="str">
        <f t="shared" si="613"/>
        <v/>
      </c>
      <c r="L2007" s="63" t="str">
        <f t="shared" si="614"/>
        <v/>
      </c>
      <c r="M2007" s="63" t="str">
        <f t="shared" si="615"/>
        <v/>
      </c>
      <c r="N2007" s="63" t="str">
        <f t="shared" si="616"/>
        <v/>
      </c>
      <c r="P2007" s="44" t="str">
        <f>IF($AB$1="NE","",IF(V2007=$V$1,MAX($P$1:P2006)+1,""))</f>
        <v/>
      </c>
      <c r="Q2007" s="44" t="str">
        <f t="shared" si="617"/>
        <v/>
      </c>
      <c r="R2007" s="44" t="str">
        <f t="shared" si="618"/>
        <v/>
      </c>
      <c r="S2007" s="44" t="str">
        <f t="shared" si="619"/>
        <v/>
      </c>
      <c r="T2007" s="44" t="str">
        <f t="shared" si="620"/>
        <v/>
      </c>
      <c r="U2007" s="44" t="str">
        <f t="shared" si="621"/>
        <v/>
      </c>
      <c r="V2007" s="44" t="str">
        <f t="shared" si="622"/>
        <v/>
      </c>
      <c r="X2007" s="44" t="str">
        <f>IF(AA2007=$AA$1,MAX($X$1:X2006)+1,"")</f>
        <v/>
      </c>
      <c r="Y2007" s="44" t="str">
        <f t="shared" si="623"/>
        <v/>
      </c>
      <c r="Z2007" s="44" t="str">
        <f t="shared" si="610"/>
        <v/>
      </c>
      <c r="AA2007" s="44" t="str">
        <f t="shared" si="624"/>
        <v/>
      </c>
      <c r="AB2007" s="44" t="str">
        <f t="shared" si="625"/>
        <v/>
      </c>
      <c r="AC2007" s="45" t="str">
        <f t="shared" si="626"/>
        <v/>
      </c>
      <c r="AD2007" s="45" t="str">
        <f t="shared" si="627"/>
        <v/>
      </c>
      <c r="AG2007"/>
    </row>
    <row r="2008" spans="1:33" x14ac:dyDescent="0.25">
      <c r="A2008" s="41" t="str">
        <f>IF(B2008=$Z$1,MAX($A$1:A2007)+1,"")</f>
        <v/>
      </c>
      <c r="B2008" s="48" t="s">
        <v>38</v>
      </c>
      <c r="C2008" s="41" t="s">
        <v>571</v>
      </c>
      <c r="D2008" s="49" t="s">
        <v>1684</v>
      </c>
      <c r="E2008" s="50">
        <v>627275</v>
      </c>
      <c r="F2008" s="48" t="s">
        <v>24</v>
      </c>
      <c r="H2008" s="63">
        <f t="shared" si="609"/>
        <v>2007</v>
      </c>
      <c r="I2008" s="63" t="str">
        <f t="shared" si="611"/>
        <v/>
      </c>
      <c r="J2008" s="63" t="str">
        <f t="shared" si="612"/>
        <v/>
      </c>
      <c r="K2008" s="63" t="str">
        <f t="shared" si="613"/>
        <v/>
      </c>
      <c r="L2008" s="63" t="str">
        <f t="shared" si="614"/>
        <v/>
      </c>
      <c r="M2008" s="63" t="str">
        <f t="shared" si="615"/>
        <v/>
      </c>
      <c r="N2008" s="63" t="str">
        <f t="shared" si="616"/>
        <v/>
      </c>
      <c r="P2008" s="44" t="str">
        <f>IF($AB$1="NE","",IF(V2008=$V$1,MAX($P$1:P2007)+1,""))</f>
        <v/>
      </c>
      <c r="Q2008" s="44" t="str">
        <f t="shared" si="617"/>
        <v/>
      </c>
      <c r="R2008" s="44" t="str">
        <f t="shared" si="618"/>
        <v/>
      </c>
      <c r="S2008" s="44" t="str">
        <f t="shared" si="619"/>
        <v/>
      </c>
      <c r="T2008" s="44" t="str">
        <f t="shared" si="620"/>
        <v/>
      </c>
      <c r="U2008" s="44" t="str">
        <f t="shared" si="621"/>
        <v/>
      </c>
      <c r="V2008" s="44" t="str">
        <f t="shared" si="622"/>
        <v/>
      </c>
      <c r="X2008" s="44" t="str">
        <f>IF(AA2008=$AA$1,MAX($X$1:X2007)+1,"")</f>
        <v/>
      </c>
      <c r="Y2008" s="44" t="str">
        <f t="shared" si="623"/>
        <v/>
      </c>
      <c r="Z2008" s="44" t="str">
        <f t="shared" si="610"/>
        <v/>
      </c>
      <c r="AA2008" s="44" t="str">
        <f t="shared" si="624"/>
        <v/>
      </c>
      <c r="AB2008" s="44" t="str">
        <f t="shared" si="625"/>
        <v/>
      </c>
      <c r="AC2008" s="45" t="str">
        <f t="shared" si="626"/>
        <v/>
      </c>
      <c r="AD2008" s="45" t="str">
        <f t="shared" si="627"/>
        <v/>
      </c>
      <c r="AG2008"/>
    </row>
    <row r="2009" spans="1:33" x14ac:dyDescent="0.25">
      <c r="A2009" s="41" t="str">
        <f>IF(B2009=$Z$1,MAX($A$1:A2008)+1,"")</f>
        <v/>
      </c>
      <c r="B2009" s="48" t="s">
        <v>38</v>
      </c>
      <c r="C2009" s="41" t="s">
        <v>571</v>
      </c>
      <c r="D2009" s="49" t="s">
        <v>1685</v>
      </c>
      <c r="E2009" s="50">
        <v>636908</v>
      </c>
      <c r="F2009" s="48" t="s">
        <v>24</v>
      </c>
      <c r="H2009" s="63">
        <f t="shared" si="609"/>
        <v>2008</v>
      </c>
      <c r="I2009" s="63" t="str">
        <f t="shared" si="611"/>
        <v/>
      </c>
      <c r="J2009" s="63" t="str">
        <f t="shared" si="612"/>
        <v/>
      </c>
      <c r="K2009" s="63" t="str">
        <f t="shared" si="613"/>
        <v/>
      </c>
      <c r="L2009" s="63" t="str">
        <f t="shared" si="614"/>
        <v/>
      </c>
      <c r="M2009" s="63" t="str">
        <f t="shared" si="615"/>
        <v/>
      </c>
      <c r="N2009" s="63" t="str">
        <f t="shared" si="616"/>
        <v/>
      </c>
      <c r="P2009" s="44" t="str">
        <f>IF($AB$1="NE","",IF(V2009=$V$1,MAX($P$1:P2008)+1,""))</f>
        <v/>
      </c>
      <c r="Q2009" s="44" t="str">
        <f t="shared" si="617"/>
        <v/>
      </c>
      <c r="R2009" s="44" t="str">
        <f t="shared" si="618"/>
        <v/>
      </c>
      <c r="S2009" s="44" t="str">
        <f t="shared" si="619"/>
        <v/>
      </c>
      <c r="T2009" s="44" t="str">
        <f t="shared" si="620"/>
        <v/>
      </c>
      <c r="U2009" s="44" t="str">
        <f t="shared" si="621"/>
        <v/>
      </c>
      <c r="V2009" s="44" t="str">
        <f t="shared" si="622"/>
        <v/>
      </c>
      <c r="X2009" s="44" t="str">
        <f>IF(AA2009=$AA$1,MAX($X$1:X2008)+1,"")</f>
        <v/>
      </c>
      <c r="Y2009" s="44" t="str">
        <f t="shared" si="623"/>
        <v/>
      </c>
      <c r="Z2009" s="44" t="str">
        <f t="shared" si="610"/>
        <v/>
      </c>
      <c r="AA2009" s="44" t="str">
        <f t="shared" si="624"/>
        <v/>
      </c>
      <c r="AB2009" s="44" t="str">
        <f t="shared" si="625"/>
        <v/>
      </c>
      <c r="AC2009" s="45" t="str">
        <f t="shared" si="626"/>
        <v/>
      </c>
      <c r="AD2009" s="45" t="str">
        <f t="shared" si="627"/>
        <v/>
      </c>
      <c r="AG2009"/>
    </row>
    <row r="2010" spans="1:33" x14ac:dyDescent="0.25">
      <c r="A2010" s="41" t="str">
        <f>IF(B2010=$Z$1,MAX($A$1:A2009)+1,"")</f>
        <v/>
      </c>
      <c r="B2010" s="48" t="s">
        <v>38</v>
      </c>
      <c r="C2010" s="41" t="s">
        <v>571</v>
      </c>
      <c r="D2010" s="49" t="s">
        <v>1686</v>
      </c>
      <c r="E2010" s="50">
        <v>645788</v>
      </c>
      <c r="F2010" s="48" t="s">
        <v>24</v>
      </c>
      <c r="H2010" s="63">
        <f t="shared" si="609"/>
        <v>2009</v>
      </c>
      <c r="I2010" s="63" t="str">
        <f t="shared" si="611"/>
        <v/>
      </c>
      <c r="J2010" s="63" t="str">
        <f t="shared" si="612"/>
        <v/>
      </c>
      <c r="K2010" s="63" t="str">
        <f t="shared" si="613"/>
        <v/>
      </c>
      <c r="L2010" s="63" t="str">
        <f t="shared" si="614"/>
        <v/>
      </c>
      <c r="M2010" s="63" t="str">
        <f t="shared" si="615"/>
        <v/>
      </c>
      <c r="N2010" s="63" t="str">
        <f t="shared" si="616"/>
        <v/>
      </c>
      <c r="P2010" s="44" t="str">
        <f>IF($AB$1="NE","",IF(V2010=$V$1,MAX($P$1:P2009)+1,""))</f>
        <v/>
      </c>
      <c r="Q2010" s="44" t="str">
        <f t="shared" si="617"/>
        <v/>
      </c>
      <c r="R2010" s="44" t="str">
        <f t="shared" si="618"/>
        <v/>
      </c>
      <c r="S2010" s="44" t="str">
        <f t="shared" si="619"/>
        <v/>
      </c>
      <c r="T2010" s="44" t="str">
        <f t="shared" si="620"/>
        <v/>
      </c>
      <c r="U2010" s="44" t="str">
        <f t="shared" si="621"/>
        <v/>
      </c>
      <c r="V2010" s="44" t="str">
        <f t="shared" si="622"/>
        <v/>
      </c>
      <c r="X2010" s="44" t="str">
        <f>IF(AA2010=$AA$1,MAX($X$1:X2009)+1,"")</f>
        <v/>
      </c>
      <c r="Y2010" s="44" t="str">
        <f t="shared" si="623"/>
        <v/>
      </c>
      <c r="Z2010" s="44" t="str">
        <f t="shared" si="610"/>
        <v/>
      </c>
      <c r="AA2010" s="44" t="str">
        <f t="shared" si="624"/>
        <v/>
      </c>
      <c r="AB2010" s="44" t="str">
        <f t="shared" si="625"/>
        <v/>
      </c>
      <c r="AC2010" s="45" t="str">
        <f t="shared" si="626"/>
        <v/>
      </c>
      <c r="AD2010" s="45" t="str">
        <f t="shared" si="627"/>
        <v/>
      </c>
      <c r="AG2010"/>
    </row>
    <row r="2011" spans="1:33" x14ac:dyDescent="0.25">
      <c r="A2011" s="41" t="str">
        <f>IF(B2011=$Z$1,MAX($A$1:A2010)+1,"")</f>
        <v/>
      </c>
      <c r="B2011" s="48" t="s">
        <v>38</v>
      </c>
      <c r="C2011" s="41" t="s">
        <v>571</v>
      </c>
      <c r="D2011" s="49" t="s">
        <v>1687</v>
      </c>
      <c r="E2011" s="50">
        <v>649163</v>
      </c>
      <c r="F2011" s="48" t="s">
        <v>24</v>
      </c>
      <c r="H2011" s="63">
        <f t="shared" si="609"/>
        <v>2010</v>
      </c>
      <c r="I2011" s="63" t="str">
        <f t="shared" si="611"/>
        <v/>
      </c>
      <c r="J2011" s="63" t="str">
        <f t="shared" si="612"/>
        <v/>
      </c>
      <c r="K2011" s="63" t="str">
        <f t="shared" si="613"/>
        <v/>
      </c>
      <c r="L2011" s="63" t="str">
        <f t="shared" si="614"/>
        <v/>
      </c>
      <c r="M2011" s="63" t="str">
        <f t="shared" si="615"/>
        <v/>
      </c>
      <c r="N2011" s="63" t="str">
        <f t="shared" si="616"/>
        <v/>
      </c>
      <c r="P2011" s="44" t="str">
        <f>IF($AB$1="NE","",IF(V2011=$V$1,MAX($P$1:P2010)+1,""))</f>
        <v/>
      </c>
      <c r="Q2011" s="44" t="str">
        <f t="shared" si="617"/>
        <v/>
      </c>
      <c r="R2011" s="44" t="str">
        <f t="shared" si="618"/>
        <v/>
      </c>
      <c r="S2011" s="44" t="str">
        <f t="shared" si="619"/>
        <v/>
      </c>
      <c r="T2011" s="44" t="str">
        <f t="shared" si="620"/>
        <v/>
      </c>
      <c r="U2011" s="44" t="str">
        <f t="shared" si="621"/>
        <v/>
      </c>
      <c r="V2011" s="44" t="str">
        <f t="shared" si="622"/>
        <v/>
      </c>
      <c r="X2011" s="44" t="str">
        <f>IF(AA2011=$AA$1,MAX($X$1:X2010)+1,"")</f>
        <v/>
      </c>
      <c r="Y2011" s="44" t="str">
        <f t="shared" si="623"/>
        <v/>
      </c>
      <c r="Z2011" s="44" t="str">
        <f t="shared" si="610"/>
        <v/>
      </c>
      <c r="AA2011" s="44" t="str">
        <f t="shared" si="624"/>
        <v/>
      </c>
      <c r="AB2011" s="44" t="str">
        <f t="shared" si="625"/>
        <v/>
      </c>
      <c r="AC2011" s="45" t="str">
        <f t="shared" si="626"/>
        <v/>
      </c>
      <c r="AD2011" s="45" t="str">
        <f t="shared" si="627"/>
        <v/>
      </c>
      <c r="AG2011"/>
    </row>
    <row r="2012" spans="1:33" x14ac:dyDescent="0.25">
      <c r="A2012" s="41" t="str">
        <f>IF(B2012=$Z$1,MAX($A$1:A2011)+1,"")</f>
        <v/>
      </c>
      <c r="B2012" s="48" t="s">
        <v>38</v>
      </c>
      <c r="C2012" s="41" t="s">
        <v>571</v>
      </c>
      <c r="D2012" s="49" t="s">
        <v>1688</v>
      </c>
      <c r="E2012" s="50">
        <v>653918</v>
      </c>
      <c r="F2012" s="48" t="s">
        <v>24</v>
      </c>
      <c r="H2012" s="63">
        <f t="shared" si="609"/>
        <v>2011</v>
      </c>
      <c r="I2012" s="63" t="str">
        <f t="shared" si="611"/>
        <v/>
      </c>
      <c r="J2012" s="63" t="str">
        <f t="shared" si="612"/>
        <v/>
      </c>
      <c r="K2012" s="63" t="str">
        <f t="shared" si="613"/>
        <v/>
      </c>
      <c r="L2012" s="63" t="str">
        <f t="shared" si="614"/>
        <v/>
      </c>
      <c r="M2012" s="63" t="str">
        <f t="shared" si="615"/>
        <v/>
      </c>
      <c r="N2012" s="63" t="str">
        <f t="shared" si="616"/>
        <v/>
      </c>
      <c r="P2012" s="44" t="str">
        <f>IF($AB$1="NE","",IF(V2012=$V$1,MAX($P$1:P2011)+1,""))</f>
        <v/>
      </c>
      <c r="Q2012" s="44" t="str">
        <f t="shared" si="617"/>
        <v/>
      </c>
      <c r="R2012" s="44" t="str">
        <f t="shared" si="618"/>
        <v/>
      </c>
      <c r="S2012" s="44" t="str">
        <f t="shared" si="619"/>
        <v/>
      </c>
      <c r="T2012" s="44" t="str">
        <f t="shared" si="620"/>
        <v/>
      </c>
      <c r="U2012" s="44" t="str">
        <f t="shared" si="621"/>
        <v/>
      </c>
      <c r="V2012" s="44" t="str">
        <f t="shared" si="622"/>
        <v/>
      </c>
      <c r="X2012" s="44" t="str">
        <f>IF(AA2012=$AA$1,MAX($X$1:X2011)+1,"")</f>
        <v/>
      </c>
      <c r="Y2012" s="44" t="str">
        <f t="shared" si="623"/>
        <v/>
      </c>
      <c r="Z2012" s="44" t="str">
        <f t="shared" si="610"/>
        <v/>
      </c>
      <c r="AA2012" s="44" t="str">
        <f t="shared" si="624"/>
        <v/>
      </c>
      <c r="AB2012" s="44" t="str">
        <f t="shared" si="625"/>
        <v/>
      </c>
      <c r="AC2012" s="45" t="str">
        <f t="shared" si="626"/>
        <v/>
      </c>
      <c r="AD2012" s="45" t="str">
        <f t="shared" si="627"/>
        <v/>
      </c>
      <c r="AG2012"/>
    </row>
    <row r="2013" spans="1:33" x14ac:dyDescent="0.25">
      <c r="A2013" s="41" t="str">
        <f>IF(B2013=$Z$1,MAX($A$1:A2012)+1,"")</f>
        <v/>
      </c>
      <c r="B2013" s="48" t="s">
        <v>38</v>
      </c>
      <c r="C2013" s="41" t="s">
        <v>571</v>
      </c>
      <c r="D2013" s="49" t="s">
        <v>1689</v>
      </c>
      <c r="E2013" s="50">
        <v>663379</v>
      </c>
      <c r="F2013" s="48" t="s">
        <v>24</v>
      </c>
      <c r="H2013" s="63">
        <f t="shared" si="609"/>
        <v>2012</v>
      </c>
      <c r="I2013" s="63" t="str">
        <f t="shared" si="611"/>
        <v/>
      </c>
      <c r="J2013" s="63" t="str">
        <f t="shared" si="612"/>
        <v/>
      </c>
      <c r="K2013" s="63" t="str">
        <f t="shared" si="613"/>
        <v/>
      </c>
      <c r="L2013" s="63" t="str">
        <f t="shared" si="614"/>
        <v/>
      </c>
      <c r="M2013" s="63" t="str">
        <f t="shared" si="615"/>
        <v/>
      </c>
      <c r="N2013" s="63" t="str">
        <f t="shared" si="616"/>
        <v/>
      </c>
      <c r="P2013" s="44" t="str">
        <f>IF($AB$1="NE","",IF(V2013=$V$1,MAX($P$1:P2012)+1,""))</f>
        <v/>
      </c>
      <c r="Q2013" s="44" t="str">
        <f t="shared" si="617"/>
        <v/>
      </c>
      <c r="R2013" s="44" t="str">
        <f t="shared" si="618"/>
        <v/>
      </c>
      <c r="S2013" s="44" t="str">
        <f t="shared" si="619"/>
        <v/>
      </c>
      <c r="T2013" s="44" t="str">
        <f t="shared" si="620"/>
        <v/>
      </c>
      <c r="U2013" s="44" t="str">
        <f t="shared" si="621"/>
        <v/>
      </c>
      <c r="V2013" s="44" t="str">
        <f t="shared" si="622"/>
        <v/>
      </c>
      <c r="X2013" s="44" t="str">
        <f>IF(AA2013=$AA$1,MAX($X$1:X2012)+1,"")</f>
        <v/>
      </c>
      <c r="Y2013" s="44" t="str">
        <f t="shared" si="623"/>
        <v/>
      </c>
      <c r="Z2013" s="44" t="str">
        <f t="shared" si="610"/>
        <v/>
      </c>
      <c r="AA2013" s="44" t="str">
        <f t="shared" si="624"/>
        <v/>
      </c>
      <c r="AB2013" s="44" t="str">
        <f t="shared" si="625"/>
        <v/>
      </c>
      <c r="AC2013" s="45" t="str">
        <f t="shared" si="626"/>
        <v/>
      </c>
      <c r="AD2013" s="45" t="str">
        <f t="shared" si="627"/>
        <v/>
      </c>
      <c r="AG2013"/>
    </row>
    <row r="2014" spans="1:33" x14ac:dyDescent="0.25">
      <c r="A2014" s="41" t="str">
        <f>IF(B2014=$Z$1,MAX($A$1:A2013)+1,"")</f>
        <v/>
      </c>
      <c r="B2014" s="48" t="s">
        <v>38</v>
      </c>
      <c r="C2014" s="41" t="s">
        <v>571</v>
      </c>
      <c r="D2014" s="49" t="s">
        <v>1690</v>
      </c>
      <c r="E2014" s="50">
        <v>664782</v>
      </c>
      <c r="F2014" s="48" t="s">
        <v>24</v>
      </c>
      <c r="H2014" s="63">
        <f t="shared" si="609"/>
        <v>2013</v>
      </c>
      <c r="I2014" s="63" t="str">
        <f t="shared" si="611"/>
        <v/>
      </c>
      <c r="J2014" s="63" t="str">
        <f t="shared" si="612"/>
        <v/>
      </c>
      <c r="K2014" s="63" t="str">
        <f t="shared" si="613"/>
        <v/>
      </c>
      <c r="L2014" s="63" t="str">
        <f t="shared" si="614"/>
        <v/>
      </c>
      <c r="M2014" s="63" t="str">
        <f t="shared" si="615"/>
        <v/>
      </c>
      <c r="N2014" s="63" t="str">
        <f t="shared" si="616"/>
        <v/>
      </c>
      <c r="P2014" s="44" t="str">
        <f>IF($AB$1="NE","",IF(V2014=$V$1,MAX($P$1:P2013)+1,""))</f>
        <v/>
      </c>
      <c r="Q2014" s="44" t="str">
        <f t="shared" si="617"/>
        <v/>
      </c>
      <c r="R2014" s="44" t="str">
        <f t="shared" si="618"/>
        <v/>
      </c>
      <c r="S2014" s="44" t="str">
        <f t="shared" si="619"/>
        <v/>
      </c>
      <c r="T2014" s="44" t="str">
        <f t="shared" si="620"/>
        <v/>
      </c>
      <c r="U2014" s="44" t="str">
        <f t="shared" si="621"/>
        <v/>
      </c>
      <c r="V2014" s="44" t="str">
        <f t="shared" si="622"/>
        <v/>
      </c>
      <c r="X2014" s="44" t="str">
        <f>IF(AA2014=$AA$1,MAX($X$1:X2013)+1,"")</f>
        <v/>
      </c>
      <c r="Y2014" s="44" t="str">
        <f t="shared" si="623"/>
        <v/>
      </c>
      <c r="Z2014" s="44" t="str">
        <f t="shared" si="610"/>
        <v/>
      </c>
      <c r="AA2014" s="44" t="str">
        <f t="shared" si="624"/>
        <v/>
      </c>
      <c r="AB2014" s="44" t="str">
        <f t="shared" si="625"/>
        <v/>
      </c>
      <c r="AC2014" s="45" t="str">
        <f t="shared" si="626"/>
        <v/>
      </c>
      <c r="AD2014" s="45" t="str">
        <f t="shared" si="627"/>
        <v/>
      </c>
      <c r="AG2014"/>
    </row>
    <row r="2015" spans="1:33" x14ac:dyDescent="0.25">
      <c r="A2015" s="41" t="str">
        <f>IF(B2015=$Z$1,MAX($A$1:A2014)+1,"")</f>
        <v/>
      </c>
      <c r="B2015" s="48" t="s">
        <v>38</v>
      </c>
      <c r="C2015" s="41" t="s">
        <v>571</v>
      </c>
      <c r="D2015" s="49" t="s">
        <v>1691</v>
      </c>
      <c r="E2015" s="50">
        <v>668711</v>
      </c>
      <c r="F2015" s="48" t="s">
        <v>24</v>
      </c>
      <c r="H2015" s="63">
        <f t="shared" si="609"/>
        <v>2014</v>
      </c>
      <c r="I2015" s="63" t="str">
        <f t="shared" si="611"/>
        <v/>
      </c>
      <c r="J2015" s="63" t="str">
        <f t="shared" si="612"/>
        <v/>
      </c>
      <c r="K2015" s="63" t="str">
        <f t="shared" si="613"/>
        <v/>
      </c>
      <c r="L2015" s="63" t="str">
        <f t="shared" si="614"/>
        <v/>
      </c>
      <c r="M2015" s="63" t="str">
        <f t="shared" si="615"/>
        <v/>
      </c>
      <c r="N2015" s="63" t="str">
        <f t="shared" si="616"/>
        <v/>
      </c>
      <c r="P2015" s="44" t="str">
        <f>IF($AB$1="NE","",IF(V2015=$V$1,MAX($P$1:P2014)+1,""))</f>
        <v/>
      </c>
      <c r="Q2015" s="44" t="str">
        <f t="shared" si="617"/>
        <v/>
      </c>
      <c r="R2015" s="44" t="str">
        <f t="shared" si="618"/>
        <v/>
      </c>
      <c r="S2015" s="44" t="str">
        <f t="shared" si="619"/>
        <v/>
      </c>
      <c r="T2015" s="44" t="str">
        <f t="shared" si="620"/>
        <v/>
      </c>
      <c r="U2015" s="44" t="str">
        <f t="shared" si="621"/>
        <v/>
      </c>
      <c r="V2015" s="44" t="str">
        <f t="shared" si="622"/>
        <v/>
      </c>
      <c r="X2015" s="44" t="str">
        <f>IF(AA2015=$AA$1,MAX($X$1:X2014)+1,"")</f>
        <v/>
      </c>
      <c r="Y2015" s="44" t="str">
        <f t="shared" si="623"/>
        <v/>
      </c>
      <c r="Z2015" s="44" t="str">
        <f t="shared" si="610"/>
        <v/>
      </c>
      <c r="AA2015" s="44" t="str">
        <f t="shared" si="624"/>
        <v/>
      </c>
      <c r="AB2015" s="44" t="str">
        <f t="shared" si="625"/>
        <v/>
      </c>
      <c r="AC2015" s="45" t="str">
        <f t="shared" si="626"/>
        <v/>
      </c>
      <c r="AD2015" s="45" t="str">
        <f t="shared" si="627"/>
        <v/>
      </c>
      <c r="AG2015"/>
    </row>
    <row r="2016" spans="1:33" x14ac:dyDescent="0.25">
      <c r="A2016" s="41" t="str">
        <f>IF(B2016=$Z$1,MAX($A$1:A2015)+1,"")</f>
        <v/>
      </c>
      <c r="B2016" s="48" t="s">
        <v>38</v>
      </c>
      <c r="C2016" s="41" t="s">
        <v>571</v>
      </c>
      <c r="D2016" s="49" t="s">
        <v>1692</v>
      </c>
      <c r="E2016" s="50">
        <v>636053</v>
      </c>
      <c r="F2016" s="48" t="s">
        <v>24</v>
      </c>
      <c r="H2016" s="63">
        <f t="shared" si="609"/>
        <v>2015</v>
      </c>
      <c r="I2016" s="63" t="str">
        <f t="shared" si="611"/>
        <v/>
      </c>
      <c r="J2016" s="63" t="str">
        <f t="shared" si="612"/>
        <v/>
      </c>
      <c r="K2016" s="63" t="str">
        <f t="shared" si="613"/>
        <v/>
      </c>
      <c r="L2016" s="63" t="str">
        <f t="shared" si="614"/>
        <v/>
      </c>
      <c r="M2016" s="63" t="str">
        <f t="shared" si="615"/>
        <v/>
      </c>
      <c r="N2016" s="63" t="str">
        <f t="shared" si="616"/>
        <v/>
      </c>
      <c r="P2016" s="44" t="str">
        <f>IF($AB$1="NE","",IF(V2016=$V$1,MAX($P$1:P2015)+1,""))</f>
        <v/>
      </c>
      <c r="Q2016" s="44" t="str">
        <f t="shared" si="617"/>
        <v/>
      </c>
      <c r="R2016" s="44" t="str">
        <f t="shared" si="618"/>
        <v/>
      </c>
      <c r="S2016" s="44" t="str">
        <f t="shared" si="619"/>
        <v/>
      </c>
      <c r="T2016" s="44" t="str">
        <f t="shared" si="620"/>
        <v/>
      </c>
      <c r="U2016" s="44" t="str">
        <f t="shared" si="621"/>
        <v/>
      </c>
      <c r="V2016" s="44" t="str">
        <f t="shared" si="622"/>
        <v/>
      </c>
      <c r="X2016" s="44" t="str">
        <f>IF(AA2016=$AA$1,MAX($X$1:X2015)+1,"")</f>
        <v/>
      </c>
      <c r="Y2016" s="44" t="str">
        <f t="shared" si="623"/>
        <v/>
      </c>
      <c r="Z2016" s="44" t="str">
        <f t="shared" si="610"/>
        <v/>
      </c>
      <c r="AA2016" s="44" t="str">
        <f t="shared" si="624"/>
        <v/>
      </c>
      <c r="AB2016" s="44" t="str">
        <f t="shared" si="625"/>
        <v/>
      </c>
      <c r="AC2016" s="45" t="str">
        <f t="shared" si="626"/>
        <v/>
      </c>
      <c r="AD2016" s="45" t="str">
        <f t="shared" si="627"/>
        <v/>
      </c>
      <c r="AG2016"/>
    </row>
    <row r="2017" spans="1:33" x14ac:dyDescent="0.25">
      <c r="A2017" s="41" t="str">
        <f>IF(B2017=$Z$1,MAX($A$1:A2016)+1,"")</f>
        <v/>
      </c>
      <c r="B2017" s="48" t="s">
        <v>38</v>
      </c>
      <c r="C2017" s="41" t="s">
        <v>571</v>
      </c>
      <c r="D2017" s="49" t="s">
        <v>1693</v>
      </c>
      <c r="E2017" s="50">
        <v>798452</v>
      </c>
      <c r="F2017" s="48" t="s">
        <v>24</v>
      </c>
      <c r="H2017" s="63">
        <f t="shared" si="609"/>
        <v>2016</v>
      </c>
      <c r="I2017" s="63" t="str">
        <f t="shared" si="611"/>
        <v/>
      </c>
      <c r="J2017" s="63" t="str">
        <f t="shared" si="612"/>
        <v/>
      </c>
      <c r="K2017" s="63" t="str">
        <f t="shared" si="613"/>
        <v/>
      </c>
      <c r="L2017" s="63" t="str">
        <f t="shared" si="614"/>
        <v/>
      </c>
      <c r="M2017" s="63" t="str">
        <f t="shared" si="615"/>
        <v/>
      </c>
      <c r="N2017" s="63" t="str">
        <f t="shared" si="616"/>
        <v/>
      </c>
      <c r="P2017" s="44" t="str">
        <f>IF($AB$1="NE","",IF(V2017=$V$1,MAX($P$1:P2016)+1,""))</f>
        <v/>
      </c>
      <c r="Q2017" s="44" t="str">
        <f t="shared" si="617"/>
        <v/>
      </c>
      <c r="R2017" s="44" t="str">
        <f t="shared" si="618"/>
        <v/>
      </c>
      <c r="S2017" s="44" t="str">
        <f t="shared" si="619"/>
        <v/>
      </c>
      <c r="T2017" s="44" t="str">
        <f t="shared" si="620"/>
        <v/>
      </c>
      <c r="U2017" s="44" t="str">
        <f t="shared" si="621"/>
        <v/>
      </c>
      <c r="V2017" s="44" t="str">
        <f t="shared" si="622"/>
        <v/>
      </c>
      <c r="X2017" s="44" t="str">
        <f>IF(AA2017=$AA$1,MAX($X$1:X2016)+1,"")</f>
        <v/>
      </c>
      <c r="Y2017" s="44" t="str">
        <f t="shared" si="623"/>
        <v/>
      </c>
      <c r="Z2017" s="44" t="str">
        <f t="shared" si="610"/>
        <v/>
      </c>
      <c r="AA2017" s="44" t="str">
        <f t="shared" si="624"/>
        <v/>
      </c>
      <c r="AB2017" s="44" t="str">
        <f t="shared" si="625"/>
        <v/>
      </c>
      <c r="AC2017" s="45" t="str">
        <f t="shared" si="626"/>
        <v/>
      </c>
      <c r="AD2017" s="45" t="str">
        <f t="shared" si="627"/>
        <v/>
      </c>
      <c r="AG2017"/>
    </row>
    <row r="2018" spans="1:33" x14ac:dyDescent="0.25">
      <c r="A2018" s="41" t="str">
        <f>IF(B2018=$Z$1,MAX($A$1:A2017)+1,"")</f>
        <v/>
      </c>
      <c r="B2018" s="48" t="s">
        <v>38</v>
      </c>
      <c r="C2018" s="41" t="s">
        <v>571</v>
      </c>
      <c r="D2018" s="49" t="s">
        <v>1694</v>
      </c>
      <c r="E2018" s="50">
        <v>688444</v>
      </c>
      <c r="F2018" s="48" t="s">
        <v>24</v>
      </c>
      <c r="H2018" s="63">
        <f t="shared" si="609"/>
        <v>2017</v>
      </c>
      <c r="I2018" s="63" t="str">
        <f t="shared" si="611"/>
        <v/>
      </c>
      <c r="J2018" s="63" t="str">
        <f t="shared" si="612"/>
        <v/>
      </c>
      <c r="K2018" s="63" t="str">
        <f t="shared" si="613"/>
        <v/>
      </c>
      <c r="L2018" s="63" t="str">
        <f t="shared" si="614"/>
        <v/>
      </c>
      <c r="M2018" s="63" t="str">
        <f t="shared" si="615"/>
        <v/>
      </c>
      <c r="N2018" s="63" t="str">
        <f t="shared" si="616"/>
        <v/>
      </c>
      <c r="P2018" s="44" t="str">
        <f>IF($AB$1="NE","",IF(V2018=$V$1,MAX($P$1:P2017)+1,""))</f>
        <v/>
      </c>
      <c r="Q2018" s="44" t="str">
        <f t="shared" si="617"/>
        <v/>
      </c>
      <c r="R2018" s="44" t="str">
        <f t="shared" si="618"/>
        <v/>
      </c>
      <c r="S2018" s="44" t="str">
        <f t="shared" si="619"/>
        <v/>
      </c>
      <c r="T2018" s="44" t="str">
        <f t="shared" si="620"/>
        <v/>
      </c>
      <c r="U2018" s="44" t="str">
        <f t="shared" si="621"/>
        <v/>
      </c>
      <c r="V2018" s="44" t="str">
        <f t="shared" si="622"/>
        <v/>
      </c>
      <c r="X2018" s="44" t="str">
        <f>IF(AA2018=$AA$1,MAX($X$1:X2017)+1,"")</f>
        <v/>
      </c>
      <c r="Y2018" s="44" t="str">
        <f t="shared" si="623"/>
        <v/>
      </c>
      <c r="Z2018" s="44" t="str">
        <f t="shared" si="610"/>
        <v/>
      </c>
      <c r="AA2018" s="44" t="str">
        <f t="shared" si="624"/>
        <v/>
      </c>
      <c r="AB2018" s="44" t="str">
        <f t="shared" si="625"/>
        <v/>
      </c>
      <c r="AC2018" s="45" t="str">
        <f t="shared" si="626"/>
        <v/>
      </c>
      <c r="AD2018" s="45" t="str">
        <f t="shared" si="627"/>
        <v/>
      </c>
      <c r="AG2018"/>
    </row>
    <row r="2019" spans="1:33" x14ac:dyDescent="0.25">
      <c r="A2019" s="41" t="str">
        <f>IF(B2019=$Z$1,MAX($A$1:A2018)+1,"")</f>
        <v/>
      </c>
      <c r="B2019" s="48" t="s">
        <v>38</v>
      </c>
      <c r="C2019" s="41" t="s">
        <v>571</v>
      </c>
      <c r="D2019" s="49" t="s">
        <v>1695</v>
      </c>
      <c r="E2019" s="50">
        <v>689882</v>
      </c>
      <c r="F2019" s="48" t="s">
        <v>24</v>
      </c>
      <c r="H2019" s="63">
        <f t="shared" si="609"/>
        <v>2018</v>
      </c>
      <c r="I2019" s="63" t="str">
        <f t="shared" si="611"/>
        <v/>
      </c>
      <c r="J2019" s="63" t="str">
        <f t="shared" si="612"/>
        <v/>
      </c>
      <c r="K2019" s="63" t="str">
        <f t="shared" si="613"/>
        <v/>
      </c>
      <c r="L2019" s="63" t="str">
        <f t="shared" si="614"/>
        <v/>
      </c>
      <c r="M2019" s="63" t="str">
        <f t="shared" si="615"/>
        <v/>
      </c>
      <c r="N2019" s="63" t="str">
        <f t="shared" si="616"/>
        <v/>
      </c>
      <c r="P2019" s="44" t="str">
        <f>IF($AB$1="NE","",IF(V2019=$V$1,MAX($P$1:P2018)+1,""))</f>
        <v/>
      </c>
      <c r="Q2019" s="44" t="str">
        <f t="shared" si="617"/>
        <v/>
      </c>
      <c r="R2019" s="44" t="str">
        <f t="shared" si="618"/>
        <v/>
      </c>
      <c r="S2019" s="44" t="str">
        <f t="shared" si="619"/>
        <v/>
      </c>
      <c r="T2019" s="44" t="str">
        <f t="shared" si="620"/>
        <v/>
      </c>
      <c r="U2019" s="44" t="str">
        <f t="shared" si="621"/>
        <v/>
      </c>
      <c r="V2019" s="44" t="str">
        <f t="shared" si="622"/>
        <v/>
      </c>
      <c r="X2019" s="44" t="str">
        <f>IF(AA2019=$AA$1,MAX($X$1:X2018)+1,"")</f>
        <v/>
      </c>
      <c r="Y2019" s="44" t="str">
        <f t="shared" si="623"/>
        <v/>
      </c>
      <c r="Z2019" s="44" t="str">
        <f t="shared" si="610"/>
        <v/>
      </c>
      <c r="AA2019" s="44" t="str">
        <f t="shared" si="624"/>
        <v/>
      </c>
      <c r="AB2019" s="44" t="str">
        <f t="shared" si="625"/>
        <v/>
      </c>
      <c r="AC2019" s="45" t="str">
        <f t="shared" si="626"/>
        <v/>
      </c>
      <c r="AD2019" s="45" t="str">
        <f t="shared" si="627"/>
        <v/>
      </c>
      <c r="AG2019"/>
    </row>
    <row r="2020" spans="1:33" x14ac:dyDescent="0.25">
      <c r="A2020" s="41" t="str">
        <f>IF(B2020=$Z$1,MAX($A$1:A2019)+1,"")</f>
        <v/>
      </c>
      <c r="B2020" s="48" t="s">
        <v>38</v>
      </c>
      <c r="C2020" s="41" t="s">
        <v>571</v>
      </c>
      <c r="D2020" s="49" t="s">
        <v>1696</v>
      </c>
      <c r="E2020" s="50">
        <v>635987</v>
      </c>
      <c r="F2020" s="48" t="s">
        <v>24</v>
      </c>
      <c r="H2020" s="63">
        <f t="shared" si="609"/>
        <v>2019</v>
      </c>
      <c r="I2020" s="63" t="str">
        <f t="shared" si="611"/>
        <v/>
      </c>
      <c r="J2020" s="63" t="str">
        <f t="shared" si="612"/>
        <v/>
      </c>
      <c r="K2020" s="63" t="str">
        <f t="shared" si="613"/>
        <v/>
      </c>
      <c r="L2020" s="63" t="str">
        <f t="shared" si="614"/>
        <v/>
      </c>
      <c r="M2020" s="63" t="str">
        <f t="shared" si="615"/>
        <v/>
      </c>
      <c r="N2020" s="63" t="str">
        <f t="shared" si="616"/>
        <v/>
      </c>
      <c r="P2020" s="44" t="str">
        <f>IF($AB$1="NE","",IF(V2020=$V$1,MAX($P$1:P2019)+1,""))</f>
        <v/>
      </c>
      <c r="Q2020" s="44" t="str">
        <f t="shared" si="617"/>
        <v/>
      </c>
      <c r="R2020" s="44" t="str">
        <f t="shared" si="618"/>
        <v/>
      </c>
      <c r="S2020" s="44" t="str">
        <f t="shared" si="619"/>
        <v/>
      </c>
      <c r="T2020" s="44" t="str">
        <f t="shared" si="620"/>
        <v/>
      </c>
      <c r="U2020" s="44" t="str">
        <f t="shared" si="621"/>
        <v/>
      </c>
      <c r="V2020" s="44" t="str">
        <f t="shared" si="622"/>
        <v/>
      </c>
      <c r="X2020" s="44" t="str">
        <f>IF(AA2020=$AA$1,MAX($X$1:X2019)+1,"")</f>
        <v/>
      </c>
      <c r="Y2020" s="44" t="str">
        <f t="shared" si="623"/>
        <v/>
      </c>
      <c r="Z2020" s="44" t="str">
        <f t="shared" si="610"/>
        <v/>
      </c>
      <c r="AA2020" s="44" t="str">
        <f t="shared" si="624"/>
        <v/>
      </c>
      <c r="AB2020" s="44" t="str">
        <f t="shared" si="625"/>
        <v/>
      </c>
      <c r="AC2020" s="45" t="str">
        <f t="shared" si="626"/>
        <v/>
      </c>
      <c r="AD2020" s="45" t="str">
        <f t="shared" si="627"/>
        <v/>
      </c>
      <c r="AG2020"/>
    </row>
    <row r="2021" spans="1:33" x14ac:dyDescent="0.25">
      <c r="A2021" s="41" t="str">
        <f>IF(B2021=$Z$1,MAX($A$1:A2020)+1,"")</f>
        <v/>
      </c>
      <c r="B2021" s="48" t="s">
        <v>38</v>
      </c>
      <c r="C2021" s="41" t="s">
        <v>571</v>
      </c>
      <c r="D2021" s="49" t="s">
        <v>1697</v>
      </c>
      <c r="E2021" s="50">
        <v>636177</v>
      </c>
      <c r="F2021" s="48" t="s">
        <v>24</v>
      </c>
      <c r="H2021" s="63">
        <f t="shared" si="609"/>
        <v>2020</v>
      </c>
      <c r="I2021" s="63" t="str">
        <f t="shared" si="611"/>
        <v/>
      </c>
      <c r="J2021" s="63" t="str">
        <f t="shared" si="612"/>
        <v/>
      </c>
      <c r="K2021" s="63" t="str">
        <f t="shared" si="613"/>
        <v/>
      </c>
      <c r="L2021" s="63" t="str">
        <f t="shared" si="614"/>
        <v/>
      </c>
      <c r="M2021" s="63" t="str">
        <f t="shared" si="615"/>
        <v/>
      </c>
      <c r="N2021" s="63" t="str">
        <f t="shared" si="616"/>
        <v/>
      </c>
      <c r="P2021" s="44" t="str">
        <f>IF($AB$1="NE","",IF(V2021=$V$1,MAX($P$1:P2020)+1,""))</f>
        <v/>
      </c>
      <c r="Q2021" s="44" t="str">
        <f t="shared" si="617"/>
        <v/>
      </c>
      <c r="R2021" s="44" t="str">
        <f t="shared" si="618"/>
        <v/>
      </c>
      <c r="S2021" s="44" t="str">
        <f t="shared" si="619"/>
        <v/>
      </c>
      <c r="T2021" s="44" t="str">
        <f t="shared" si="620"/>
        <v/>
      </c>
      <c r="U2021" s="44" t="str">
        <f t="shared" si="621"/>
        <v/>
      </c>
      <c r="V2021" s="44" t="str">
        <f t="shared" si="622"/>
        <v/>
      </c>
      <c r="X2021" s="44" t="str">
        <f>IF(AA2021=$AA$1,MAX($X$1:X2020)+1,"")</f>
        <v/>
      </c>
      <c r="Y2021" s="44" t="str">
        <f t="shared" si="623"/>
        <v/>
      </c>
      <c r="Z2021" s="44" t="str">
        <f t="shared" si="610"/>
        <v/>
      </c>
      <c r="AA2021" s="44" t="str">
        <f t="shared" si="624"/>
        <v/>
      </c>
      <c r="AB2021" s="44" t="str">
        <f t="shared" si="625"/>
        <v/>
      </c>
      <c r="AC2021" s="45" t="str">
        <f t="shared" si="626"/>
        <v/>
      </c>
      <c r="AD2021" s="45" t="str">
        <f t="shared" si="627"/>
        <v/>
      </c>
      <c r="AG2021"/>
    </row>
    <row r="2022" spans="1:33" x14ac:dyDescent="0.25">
      <c r="A2022" s="41" t="str">
        <f>IF(B2022=$Z$1,MAX($A$1:A2021)+1,"")</f>
        <v/>
      </c>
      <c r="B2022" s="48" t="s">
        <v>38</v>
      </c>
      <c r="C2022" s="41" t="s">
        <v>571</v>
      </c>
      <c r="D2022" s="49" t="s">
        <v>1698</v>
      </c>
      <c r="E2022" s="50">
        <v>701572</v>
      </c>
      <c r="F2022" s="48" t="s">
        <v>24</v>
      </c>
      <c r="H2022" s="63">
        <f t="shared" si="609"/>
        <v>2021</v>
      </c>
      <c r="I2022" s="63" t="str">
        <f t="shared" si="611"/>
        <v/>
      </c>
      <c r="J2022" s="63" t="str">
        <f t="shared" si="612"/>
        <v/>
      </c>
      <c r="K2022" s="63" t="str">
        <f t="shared" si="613"/>
        <v/>
      </c>
      <c r="L2022" s="63" t="str">
        <f t="shared" si="614"/>
        <v/>
      </c>
      <c r="M2022" s="63" t="str">
        <f t="shared" si="615"/>
        <v/>
      </c>
      <c r="N2022" s="63" t="str">
        <f t="shared" si="616"/>
        <v/>
      </c>
      <c r="P2022" s="44" t="str">
        <f>IF($AB$1="NE","",IF(V2022=$V$1,MAX($P$1:P2021)+1,""))</f>
        <v/>
      </c>
      <c r="Q2022" s="44" t="str">
        <f t="shared" si="617"/>
        <v/>
      </c>
      <c r="R2022" s="44" t="str">
        <f t="shared" si="618"/>
        <v/>
      </c>
      <c r="S2022" s="44" t="str">
        <f t="shared" si="619"/>
        <v/>
      </c>
      <c r="T2022" s="44" t="str">
        <f t="shared" si="620"/>
        <v/>
      </c>
      <c r="U2022" s="44" t="str">
        <f t="shared" si="621"/>
        <v/>
      </c>
      <c r="V2022" s="44" t="str">
        <f t="shared" si="622"/>
        <v/>
      </c>
      <c r="X2022" s="44" t="str">
        <f>IF(AA2022=$AA$1,MAX($X$1:X2021)+1,"")</f>
        <v/>
      </c>
      <c r="Y2022" s="44" t="str">
        <f t="shared" si="623"/>
        <v/>
      </c>
      <c r="Z2022" s="44" t="str">
        <f t="shared" si="610"/>
        <v/>
      </c>
      <c r="AA2022" s="44" t="str">
        <f t="shared" si="624"/>
        <v/>
      </c>
      <c r="AB2022" s="44" t="str">
        <f t="shared" si="625"/>
        <v/>
      </c>
      <c r="AC2022" s="45" t="str">
        <f t="shared" si="626"/>
        <v/>
      </c>
      <c r="AD2022" s="45" t="str">
        <f t="shared" si="627"/>
        <v/>
      </c>
      <c r="AG2022"/>
    </row>
    <row r="2023" spans="1:33" x14ac:dyDescent="0.25">
      <c r="A2023" s="41" t="str">
        <f>IF(B2023=$Z$1,MAX($A$1:A2022)+1,"")</f>
        <v/>
      </c>
      <c r="B2023" s="48" t="s">
        <v>38</v>
      </c>
      <c r="C2023" s="41" t="s">
        <v>571</v>
      </c>
      <c r="D2023" s="49" t="s">
        <v>1699</v>
      </c>
      <c r="E2023" s="50">
        <v>704156</v>
      </c>
      <c r="F2023" s="48" t="s">
        <v>24</v>
      </c>
      <c r="H2023" s="63">
        <f t="shared" si="609"/>
        <v>2022</v>
      </c>
      <c r="I2023" s="63" t="str">
        <f t="shared" si="611"/>
        <v/>
      </c>
      <c r="J2023" s="63" t="str">
        <f t="shared" si="612"/>
        <v/>
      </c>
      <c r="K2023" s="63" t="str">
        <f t="shared" si="613"/>
        <v/>
      </c>
      <c r="L2023" s="63" t="str">
        <f t="shared" si="614"/>
        <v/>
      </c>
      <c r="M2023" s="63" t="str">
        <f t="shared" si="615"/>
        <v/>
      </c>
      <c r="N2023" s="63" t="str">
        <f t="shared" si="616"/>
        <v/>
      </c>
      <c r="P2023" s="44" t="str">
        <f>IF($AB$1="NE","",IF(V2023=$V$1,MAX($P$1:P2022)+1,""))</f>
        <v/>
      </c>
      <c r="Q2023" s="44" t="str">
        <f t="shared" si="617"/>
        <v/>
      </c>
      <c r="R2023" s="44" t="str">
        <f t="shared" si="618"/>
        <v/>
      </c>
      <c r="S2023" s="44" t="str">
        <f t="shared" si="619"/>
        <v/>
      </c>
      <c r="T2023" s="44" t="str">
        <f t="shared" si="620"/>
        <v/>
      </c>
      <c r="U2023" s="44" t="str">
        <f t="shared" si="621"/>
        <v/>
      </c>
      <c r="V2023" s="44" t="str">
        <f t="shared" si="622"/>
        <v/>
      </c>
      <c r="X2023" s="44" t="str">
        <f>IF(AA2023=$AA$1,MAX($X$1:X2022)+1,"")</f>
        <v/>
      </c>
      <c r="Y2023" s="44" t="str">
        <f t="shared" si="623"/>
        <v/>
      </c>
      <c r="Z2023" s="44" t="str">
        <f t="shared" si="610"/>
        <v/>
      </c>
      <c r="AA2023" s="44" t="str">
        <f t="shared" si="624"/>
        <v/>
      </c>
      <c r="AB2023" s="44" t="str">
        <f t="shared" si="625"/>
        <v/>
      </c>
      <c r="AC2023" s="45" t="str">
        <f t="shared" si="626"/>
        <v/>
      </c>
      <c r="AD2023" s="45" t="str">
        <f t="shared" si="627"/>
        <v/>
      </c>
      <c r="AG2023"/>
    </row>
    <row r="2024" spans="1:33" x14ac:dyDescent="0.25">
      <c r="A2024" s="41" t="str">
        <f>IF(B2024=$Z$1,MAX($A$1:A2023)+1,"")</f>
        <v/>
      </c>
      <c r="B2024" s="48" t="s">
        <v>38</v>
      </c>
      <c r="C2024" s="41" t="s">
        <v>571</v>
      </c>
      <c r="D2024" s="49" t="s">
        <v>1700</v>
      </c>
      <c r="E2024" s="50">
        <v>716731</v>
      </c>
      <c r="F2024" s="48" t="s">
        <v>24</v>
      </c>
      <c r="H2024" s="63">
        <f t="shared" si="609"/>
        <v>2023</v>
      </c>
      <c r="I2024" s="63" t="str">
        <f t="shared" si="611"/>
        <v/>
      </c>
      <c r="J2024" s="63" t="str">
        <f t="shared" si="612"/>
        <v/>
      </c>
      <c r="K2024" s="63" t="str">
        <f t="shared" si="613"/>
        <v/>
      </c>
      <c r="L2024" s="63" t="str">
        <f t="shared" si="614"/>
        <v/>
      </c>
      <c r="M2024" s="63" t="str">
        <f t="shared" si="615"/>
        <v/>
      </c>
      <c r="N2024" s="63" t="str">
        <f t="shared" si="616"/>
        <v/>
      </c>
      <c r="P2024" s="44" t="str">
        <f>IF($AB$1="NE","",IF(V2024=$V$1,MAX($P$1:P2023)+1,""))</f>
        <v/>
      </c>
      <c r="Q2024" s="44" t="str">
        <f t="shared" si="617"/>
        <v/>
      </c>
      <c r="R2024" s="44" t="str">
        <f t="shared" si="618"/>
        <v/>
      </c>
      <c r="S2024" s="44" t="str">
        <f t="shared" si="619"/>
        <v/>
      </c>
      <c r="T2024" s="44" t="str">
        <f t="shared" si="620"/>
        <v/>
      </c>
      <c r="U2024" s="44" t="str">
        <f t="shared" si="621"/>
        <v/>
      </c>
      <c r="V2024" s="44" t="str">
        <f t="shared" si="622"/>
        <v/>
      </c>
      <c r="X2024" s="44" t="str">
        <f>IF(AA2024=$AA$1,MAX($X$1:X2023)+1,"")</f>
        <v/>
      </c>
      <c r="Y2024" s="44" t="str">
        <f t="shared" si="623"/>
        <v/>
      </c>
      <c r="Z2024" s="44" t="str">
        <f t="shared" si="610"/>
        <v/>
      </c>
      <c r="AA2024" s="44" t="str">
        <f t="shared" si="624"/>
        <v/>
      </c>
      <c r="AB2024" s="44" t="str">
        <f t="shared" si="625"/>
        <v/>
      </c>
      <c r="AC2024" s="45" t="str">
        <f t="shared" si="626"/>
        <v/>
      </c>
      <c r="AD2024" s="45" t="str">
        <f t="shared" si="627"/>
        <v/>
      </c>
      <c r="AG2024"/>
    </row>
    <row r="2025" spans="1:33" x14ac:dyDescent="0.25">
      <c r="A2025" s="41" t="str">
        <f>IF(B2025=$Z$1,MAX($A$1:A2024)+1,"")</f>
        <v/>
      </c>
      <c r="B2025" s="48" t="s">
        <v>38</v>
      </c>
      <c r="C2025" s="41" t="s">
        <v>571</v>
      </c>
      <c r="D2025" s="49" t="s">
        <v>1701</v>
      </c>
      <c r="E2025" s="50">
        <v>724882</v>
      </c>
      <c r="F2025" s="48" t="s">
        <v>24</v>
      </c>
      <c r="H2025" s="63">
        <f t="shared" si="609"/>
        <v>2024</v>
      </c>
      <c r="I2025" s="63" t="str">
        <f t="shared" si="611"/>
        <v/>
      </c>
      <c r="J2025" s="63" t="str">
        <f t="shared" si="612"/>
        <v/>
      </c>
      <c r="K2025" s="63" t="str">
        <f t="shared" si="613"/>
        <v/>
      </c>
      <c r="L2025" s="63" t="str">
        <f t="shared" si="614"/>
        <v/>
      </c>
      <c r="M2025" s="63" t="str">
        <f t="shared" si="615"/>
        <v/>
      </c>
      <c r="N2025" s="63" t="str">
        <f t="shared" si="616"/>
        <v/>
      </c>
      <c r="P2025" s="44" t="str">
        <f>IF($AB$1="NE","",IF(V2025=$V$1,MAX($P$1:P2024)+1,""))</f>
        <v/>
      </c>
      <c r="Q2025" s="44" t="str">
        <f t="shared" si="617"/>
        <v/>
      </c>
      <c r="R2025" s="44" t="str">
        <f t="shared" si="618"/>
        <v/>
      </c>
      <c r="S2025" s="44" t="str">
        <f t="shared" si="619"/>
        <v/>
      </c>
      <c r="T2025" s="44" t="str">
        <f t="shared" si="620"/>
        <v/>
      </c>
      <c r="U2025" s="44" t="str">
        <f t="shared" si="621"/>
        <v/>
      </c>
      <c r="V2025" s="44" t="str">
        <f t="shared" si="622"/>
        <v/>
      </c>
      <c r="X2025" s="44" t="str">
        <f>IF(AA2025=$AA$1,MAX($X$1:X2024)+1,"")</f>
        <v/>
      </c>
      <c r="Y2025" s="44" t="str">
        <f t="shared" si="623"/>
        <v/>
      </c>
      <c r="Z2025" s="44" t="str">
        <f t="shared" si="610"/>
        <v/>
      </c>
      <c r="AA2025" s="44" t="str">
        <f t="shared" si="624"/>
        <v/>
      </c>
      <c r="AB2025" s="44" t="str">
        <f t="shared" si="625"/>
        <v/>
      </c>
      <c r="AC2025" s="45" t="str">
        <f t="shared" si="626"/>
        <v/>
      </c>
      <c r="AD2025" s="45" t="str">
        <f t="shared" si="627"/>
        <v/>
      </c>
      <c r="AG2025"/>
    </row>
    <row r="2026" spans="1:33" x14ac:dyDescent="0.25">
      <c r="A2026" s="41" t="str">
        <f>IF(B2026=$Z$1,MAX($A$1:A2025)+1,"")</f>
        <v/>
      </c>
      <c r="B2026" s="48" t="s">
        <v>38</v>
      </c>
      <c r="C2026" s="41" t="s">
        <v>571</v>
      </c>
      <c r="D2026" s="49" t="s">
        <v>1702</v>
      </c>
      <c r="E2026" s="50">
        <v>725463</v>
      </c>
      <c r="F2026" s="48" t="s">
        <v>24</v>
      </c>
      <c r="H2026" s="63">
        <f t="shared" si="609"/>
        <v>2025</v>
      </c>
      <c r="I2026" s="63" t="str">
        <f t="shared" si="611"/>
        <v/>
      </c>
      <c r="J2026" s="63" t="str">
        <f t="shared" si="612"/>
        <v/>
      </c>
      <c r="K2026" s="63" t="str">
        <f t="shared" si="613"/>
        <v/>
      </c>
      <c r="L2026" s="63" t="str">
        <f t="shared" si="614"/>
        <v/>
      </c>
      <c r="M2026" s="63" t="str">
        <f t="shared" si="615"/>
        <v/>
      </c>
      <c r="N2026" s="63" t="str">
        <f t="shared" si="616"/>
        <v/>
      </c>
      <c r="P2026" s="44" t="str">
        <f>IF($AB$1="NE","",IF(V2026=$V$1,MAX($P$1:P2025)+1,""))</f>
        <v/>
      </c>
      <c r="Q2026" s="44" t="str">
        <f t="shared" si="617"/>
        <v/>
      </c>
      <c r="R2026" s="44" t="str">
        <f t="shared" si="618"/>
        <v/>
      </c>
      <c r="S2026" s="44" t="str">
        <f t="shared" si="619"/>
        <v/>
      </c>
      <c r="T2026" s="44" t="str">
        <f t="shared" si="620"/>
        <v/>
      </c>
      <c r="U2026" s="44" t="str">
        <f t="shared" si="621"/>
        <v/>
      </c>
      <c r="V2026" s="44" t="str">
        <f t="shared" si="622"/>
        <v/>
      </c>
      <c r="X2026" s="44" t="str">
        <f>IF(AA2026=$AA$1,MAX($X$1:X2025)+1,"")</f>
        <v/>
      </c>
      <c r="Y2026" s="44" t="str">
        <f t="shared" si="623"/>
        <v/>
      </c>
      <c r="Z2026" s="44" t="str">
        <f t="shared" si="610"/>
        <v/>
      </c>
      <c r="AA2026" s="44" t="str">
        <f t="shared" si="624"/>
        <v/>
      </c>
      <c r="AB2026" s="44" t="str">
        <f t="shared" si="625"/>
        <v/>
      </c>
      <c r="AC2026" s="45" t="str">
        <f t="shared" si="626"/>
        <v/>
      </c>
      <c r="AD2026" s="45" t="str">
        <f t="shared" si="627"/>
        <v/>
      </c>
      <c r="AG2026"/>
    </row>
    <row r="2027" spans="1:33" x14ac:dyDescent="0.25">
      <c r="A2027" s="41" t="str">
        <f>IF(B2027=$Z$1,MAX($A$1:A2026)+1,"")</f>
        <v/>
      </c>
      <c r="B2027" s="48" t="s">
        <v>38</v>
      </c>
      <c r="C2027" s="41" t="s">
        <v>571</v>
      </c>
      <c r="D2027" s="49" t="s">
        <v>1703</v>
      </c>
      <c r="E2027" s="50">
        <v>737283</v>
      </c>
      <c r="F2027" s="48" t="s">
        <v>24</v>
      </c>
      <c r="H2027" s="63">
        <f t="shared" si="609"/>
        <v>2026</v>
      </c>
      <c r="I2027" s="63" t="str">
        <f t="shared" si="611"/>
        <v/>
      </c>
      <c r="J2027" s="63" t="str">
        <f t="shared" si="612"/>
        <v/>
      </c>
      <c r="K2027" s="63" t="str">
        <f t="shared" si="613"/>
        <v/>
      </c>
      <c r="L2027" s="63" t="str">
        <f t="shared" si="614"/>
        <v/>
      </c>
      <c r="M2027" s="63" t="str">
        <f t="shared" si="615"/>
        <v/>
      </c>
      <c r="N2027" s="63" t="str">
        <f t="shared" si="616"/>
        <v/>
      </c>
      <c r="P2027" s="44" t="str">
        <f>IF($AB$1="NE","",IF(V2027=$V$1,MAX($P$1:P2026)+1,""))</f>
        <v/>
      </c>
      <c r="Q2027" s="44" t="str">
        <f t="shared" si="617"/>
        <v/>
      </c>
      <c r="R2027" s="44" t="str">
        <f t="shared" si="618"/>
        <v/>
      </c>
      <c r="S2027" s="44" t="str">
        <f t="shared" si="619"/>
        <v/>
      </c>
      <c r="T2027" s="44" t="str">
        <f t="shared" si="620"/>
        <v/>
      </c>
      <c r="U2027" s="44" t="str">
        <f t="shared" si="621"/>
        <v/>
      </c>
      <c r="V2027" s="44" t="str">
        <f t="shared" si="622"/>
        <v/>
      </c>
      <c r="X2027" s="44" t="str">
        <f>IF(AA2027=$AA$1,MAX($X$1:X2026)+1,"")</f>
        <v/>
      </c>
      <c r="Y2027" s="44" t="str">
        <f t="shared" si="623"/>
        <v/>
      </c>
      <c r="Z2027" s="44" t="str">
        <f t="shared" si="610"/>
        <v/>
      </c>
      <c r="AA2027" s="44" t="str">
        <f t="shared" si="624"/>
        <v/>
      </c>
      <c r="AB2027" s="44" t="str">
        <f t="shared" si="625"/>
        <v/>
      </c>
      <c r="AC2027" s="45" t="str">
        <f t="shared" si="626"/>
        <v/>
      </c>
      <c r="AD2027" s="45" t="str">
        <f t="shared" si="627"/>
        <v/>
      </c>
      <c r="AG2027"/>
    </row>
    <row r="2028" spans="1:33" x14ac:dyDescent="0.25">
      <c r="A2028" s="41" t="str">
        <f>IF(B2028=$Z$1,MAX($A$1:A2027)+1,"")</f>
        <v/>
      </c>
      <c r="B2028" s="48" t="s">
        <v>38</v>
      </c>
      <c r="C2028" s="41" t="s">
        <v>571</v>
      </c>
      <c r="D2028" s="49" t="s">
        <v>1704</v>
      </c>
      <c r="E2028" s="50">
        <v>789739</v>
      </c>
      <c r="F2028" s="48" t="s">
        <v>24</v>
      </c>
      <c r="H2028" s="63">
        <f t="shared" si="609"/>
        <v>2027</v>
      </c>
      <c r="I2028" s="63" t="str">
        <f t="shared" si="611"/>
        <v/>
      </c>
      <c r="J2028" s="63" t="str">
        <f t="shared" si="612"/>
        <v/>
      </c>
      <c r="K2028" s="63" t="str">
        <f t="shared" si="613"/>
        <v/>
      </c>
      <c r="L2028" s="63" t="str">
        <f t="shared" si="614"/>
        <v/>
      </c>
      <c r="M2028" s="63" t="str">
        <f t="shared" si="615"/>
        <v/>
      </c>
      <c r="N2028" s="63" t="str">
        <f t="shared" si="616"/>
        <v/>
      </c>
      <c r="P2028" s="44" t="str">
        <f>IF($AB$1="NE","",IF(V2028=$V$1,MAX($P$1:P2027)+1,""))</f>
        <v/>
      </c>
      <c r="Q2028" s="44" t="str">
        <f t="shared" si="617"/>
        <v/>
      </c>
      <c r="R2028" s="44" t="str">
        <f t="shared" si="618"/>
        <v/>
      </c>
      <c r="S2028" s="44" t="str">
        <f t="shared" si="619"/>
        <v/>
      </c>
      <c r="T2028" s="44" t="str">
        <f t="shared" si="620"/>
        <v/>
      </c>
      <c r="U2028" s="44" t="str">
        <f t="shared" si="621"/>
        <v/>
      </c>
      <c r="V2028" s="44" t="str">
        <f t="shared" si="622"/>
        <v/>
      </c>
      <c r="X2028" s="44" t="str">
        <f>IF(AA2028=$AA$1,MAX($X$1:X2027)+1,"")</f>
        <v/>
      </c>
      <c r="Y2028" s="44" t="str">
        <f t="shared" si="623"/>
        <v/>
      </c>
      <c r="Z2028" s="44" t="str">
        <f t="shared" si="610"/>
        <v/>
      </c>
      <c r="AA2028" s="44" t="str">
        <f t="shared" si="624"/>
        <v/>
      </c>
      <c r="AB2028" s="44" t="str">
        <f t="shared" si="625"/>
        <v/>
      </c>
      <c r="AC2028" s="45" t="str">
        <f t="shared" si="626"/>
        <v/>
      </c>
      <c r="AD2028" s="45" t="str">
        <f t="shared" si="627"/>
        <v/>
      </c>
      <c r="AG2028"/>
    </row>
    <row r="2029" spans="1:33" x14ac:dyDescent="0.25">
      <c r="A2029" s="41" t="str">
        <f>IF(B2029=$Z$1,MAX($A$1:A2028)+1,"")</f>
        <v/>
      </c>
      <c r="B2029" s="48" t="s">
        <v>38</v>
      </c>
      <c r="C2029" s="41" t="s">
        <v>571</v>
      </c>
      <c r="D2029" s="49" t="s">
        <v>1705</v>
      </c>
      <c r="E2029" s="50">
        <v>746304</v>
      </c>
      <c r="F2029" s="48" t="s">
        <v>24</v>
      </c>
      <c r="H2029" s="63">
        <f t="shared" si="609"/>
        <v>2028</v>
      </c>
      <c r="I2029" s="63" t="str">
        <f t="shared" si="611"/>
        <v/>
      </c>
      <c r="J2029" s="63" t="str">
        <f t="shared" si="612"/>
        <v/>
      </c>
      <c r="K2029" s="63" t="str">
        <f t="shared" si="613"/>
        <v/>
      </c>
      <c r="L2029" s="63" t="str">
        <f t="shared" si="614"/>
        <v/>
      </c>
      <c r="M2029" s="63" t="str">
        <f t="shared" si="615"/>
        <v/>
      </c>
      <c r="N2029" s="63" t="str">
        <f t="shared" si="616"/>
        <v/>
      </c>
      <c r="P2029" s="44" t="str">
        <f>IF($AB$1="NE","",IF(V2029=$V$1,MAX($P$1:P2028)+1,""))</f>
        <v/>
      </c>
      <c r="Q2029" s="44" t="str">
        <f t="shared" si="617"/>
        <v/>
      </c>
      <c r="R2029" s="44" t="str">
        <f t="shared" si="618"/>
        <v/>
      </c>
      <c r="S2029" s="44" t="str">
        <f t="shared" si="619"/>
        <v/>
      </c>
      <c r="T2029" s="44" t="str">
        <f t="shared" si="620"/>
        <v/>
      </c>
      <c r="U2029" s="44" t="str">
        <f t="shared" si="621"/>
        <v/>
      </c>
      <c r="V2029" s="44" t="str">
        <f t="shared" si="622"/>
        <v/>
      </c>
      <c r="X2029" s="44" t="str">
        <f>IF(AA2029=$AA$1,MAX($X$1:X2028)+1,"")</f>
        <v/>
      </c>
      <c r="Y2029" s="44" t="str">
        <f t="shared" si="623"/>
        <v/>
      </c>
      <c r="Z2029" s="44" t="str">
        <f t="shared" si="610"/>
        <v/>
      </c>
      <c r="AA2029" s="44" t="str">
        <f t="shared" si="624"/>
        <v/>
      </c>
      <c r="AB2029" s="44" t="str">
        <f t="shared" si="625"/>
        <v/>
      </c>
      <c r="AC2029" s="45" t="str">
        <f t="shared" si="626"/>
        <v/>
      </c>
      <c r="AD2029" s="45" t="str">
        <f t="shared" si="627"/>
        <v/>
      </c>
      <c r="AG2029"/>
    </row>
    <row r="2030" spans="1:33" x14ac:dyDescent="0.25">
      <c r="A2030" s="41" t="str">
        <f>IF(B2030=$Z$1,MAX($A$1:A2029)+1,"")</f>
        <v/>
      </c>
      <c r="B2030" s="48" t="s">
        <v>38</v>
      </c>
      <c r="C2030" s="41" t="s">
        <v>571</v>
      </c>
      <c r="D2030" s="49" t="s">
        <v>1706</v>
      </c>
      <c r="E2030" s="50">
        <v>752860</v>
      </c>
      <c r="F2030" s="48" t="s">
        <v>24</v>
      </c>
      <c r="H2030" s="63">
        <f t="shared" si="609"/>
        <v>2029</v>
      </c>
      <c r="I2030" s="63" t="str">
        <f t="shared" si="611"/>
        <v/>
      </c>
      <c r="J2030" s="63" t="str">
        <f t="shared" si="612"/>
        <v/>
      </c>
      <c r="K2030" s="63" t="str">
        <f t="shared" si="613"/>
        <v/>
      </c>
      <c r="L2030" s="63" t="str">
        <f t="shared" si="614"/>
        <v/>
      </c>
      <c r="M2030" s="63" t="str">
        <f t="shared" si="615"/>
        <v/>
      </c>
      <c r="N2030" s="63" t="str">
        <f t="shared" si="616"/>
        <v/>
      </c>
      <c r="P2030" s="44" t="str">
        <f>IF($AB$1="NE","",IF(V2030=$V$1,MAX($P$1:P2029)+1,""))</f>
        <v/>
      </c>
      <c r="Q2030" s="44" t="str">
        <f t="shared" si="617"/>
        <v/>
      </c>
      <c r="R2030" s="44" t="str">
        <f t="shared" si="618"/>
        <v/>
      </c>
      <c r="S2030" s="44" t="str">
        <f t="shared" si="619"/>
        <v/>
      </c>
      <c r="T2030" s="44" t="str">
        <f t="shared" si="620"/>
        <v/>
      </c>
      <c r="U2030" s="44" t="str">
        <f t="shared" si="621"/>
        <v/>
      </c>
      <c r="V2030" s="44" t="str">
        <f t="shared" si="622"/>
        <v/>
      </c>
      <c r="X2030" s="44" t="str">
        <f>IF(AA2030=$AA$1,MAX($X$1:X2029)+1,"")</f>
        <v/>
      </c>
      <c r="Y2030" s="44" t="str">
        <f t="shared" si="623"/>
        <v/>
      </c>
      <c r="Z2030" s="44" t="str">
        <f t="shared" si="610"/>
        <v/>
      </c>
      <c r="AA2030" s="44" t="str">
        <f t="shared" si="624"/>
        <v/>
      </c>
      <c r="AB2030" s="44" t="str">
        <f t="shared" si="625"/>
        <v/>
      </c>
      <c r="AC2030" s="45" t="str">
        <f t="shared" si="626"/>
        <v/>
      </c>
      <c r="AD2030" s="45" t="str">
        <f t="shared" si="627"/>
        <v/>
      </c>
      <c r="AG2030"/>
    </row>
    <row r="2031" spans="1:33" x14ac:dyDescent="0.25">
      <c r="A2031" s="41" t="str">
        <f>IF(B2031=$Z$1,MAX($A$1:A2030)+1,"")</f>
        <v/>
      </c>
      <c r="B2031" s="48" t="s">
        <v>38</v>
      </c>
      <c r="C2031" s="41" t="s">
        <v>571</v>
      </c>
      <c r="D2031" s="49" t="s">
        <v>1707</v>
      </c>
      <c r="E2031" s="50">
        <v>636029</v>
      </c>
      <c r="F2031" s="48" t="s">
        <v>24</v>
      </c>
      <c r="H2031" s="63">
        <f t="shared" si="609"/>
        <v>2030</v>
      </c>
      <c r="I2031" s="63" t="str">
        <f t="shared" si="611"/>
        <v/>
      </c>
      <c r="J2031" s="63" t="str">
        <f t="shared" si="612"/>
        <v/>
      </c>
      <c r="K2031" s="63" t="str">
        <f t="shared" si="613"/>
        <v/>
      </c>
      <c r="L2031" s="63" t="str">
        <f t="shared" si="614"/>
        <v/>
      </c>
      <c r="M2031" s="63" t="str">
        <f t="shared" si="615"/>
        <v/>
      </c>
      <c r="N2031" s="63" t="str">
        <f t="shared" si="616"/>
        <v/>
      </c>
      <c r="P2031" s="44" t="str">
        <f>IF($AB$1="NE","",IF(V2031=$V$1,MAX($P$1:P2030)+1,""))</f>
        <v/>
      </c>
      <c r="Q2031" s="44" t="str">
        <f t="shared" si="617"/>
        <v/>
      </c>
      <c r="R2031" s="44" t="str">
        <f t="shared" si="618"/>
        <v/>
      </c>
      <c r="S2031" s="44" t="str">
        <f t="shared" si="619"/>
        <v/>
      </c>
      <c r="T2031" s="44" t="str">
        <f t="shared" si="620"/>
        <v/>
      </c>
      <c r="U2031" s="44" t="str">
        <f t="shared" si="621"/>
        <v/>
      </c>
      <c r="V2031" s="44" t="str">
        <f t="shared" si="622"/>
        <v/>
      </c>
      <c r="X2031" s="44" t="str">
        <f>IF(AA2031=$AA$1,MAX($X$1:X2030)+1,"")</f>
        <v/>
      </c>
      <c r="Y2031" s="44" t="str">
        <f t="shared" si="623"/>
        <v/>
      </c>
      <c r="Z2031" s="44" t="str">
        <f t="shared" si="610"/>
        <v/>
      </c>
      <c r="AA2031" s="44" t="str">
        <f t="shared" si="624"/>
        <v/>
      </c>
      <c r="AB2031" s="44" t="str">
        <f t="shared" si="625"/>
        <v/>
      </c>
      <c r="AC2031" s="45" t="str">
        <f t="shared" si="626"/>
        <v/>
      </c>
      <c r="AD2031" s="45" t="str">
        <f t="shared" si="627"/>
        <v/>
      </c>
      <c r="AG2031"/>
    </row>
    <row r="2032" spans="1:33" x14ac:dyDescent="0.25">
      <c r="A2032" s="41" t="str">
        <f>IF(B2032=$Z$1,MAX($A$1:A2031)+1,"")</f>
        <v/>
      </c>
      <c r="B2032" s="48" t="s">
        <v>38</v>
      </c>
      <c r="C2032" s="41" t="s">
        <v>571</v>
      </c>
      <c r="D2032" s="49" t="s">
        <v>1708</v>
      </c>
      <c r="E2032" s="50">
        <v>767590</v>
      </c>
      <c r="F2032" s="48" t="s">
        <v>24</v>
      </c>
      <c r="H2032" s="63">
        <f t="shared" si="609"/>
        <v>2031</v>
      </c>
      <c r="I2032" s="63" t="str">
        <f t="shared" si="611"/>
        <v/>
      </c>
      <c r="J2032" s="63" t="str">
        <f t="shared" si="612"/>
        <v/>
      </c>
      <c r="K2032" s="63" t="str">
        <f t="shared" si="613"/>
        <v/>
      </c>
      <c r="L2032" s="63" t="str">
        <f t="shared" si="614"/>
        <v/>
      </c>
      <c r="M2032" s="63" t="str">
        <f t="shared" si="615"/>
        <v/>
      </c>
      <c r="N2032" s="63" t="str">
        <f t="shared" si="616"/>
        <v/>
      </c>
      <c r="P2032" s="44" t="str">
        <f>IF($AB$1="NE","",IF(V2032=$V$1,MAX($P$1:P2031)+1,""))</f>
        <v/>
      </c>
      <c r="Q2032" s="44" t="str">
        <f t="shared" si="617"/>
        <v/>
      </c>
      <c r="R2032" s="44" t="str">
        <f t="shared" si="618"/>
        <v/>
      </c>
      <c r="S2032" s="44" t="str">
        <f t="shared" si="619"/>
        <v/>
      </c>
      <c r="T2032" s="44" t="str">
        <f t="shared" si="620"/>
        <v/>
      </c>
      <c r="U2032" s="44" t="str">
        <f t="shared" si="621"/>
        <v/>
      </c>
      <c r="V2032" s="44" t="str">
        <f t="shared" si="622"/>
        <v/>
      </c>
      <c r="X2032" s="44" t="str">
        <f>IF(AA2032=$AA$1,MAX($X$1:X2031)+1,"")</f>
        <v/>
      </c>
      <c r="Y2032" s="44" t="str">
        <f t="shared" si="623"/>
        <v/>
      </c>
      <c r="Z2032" s="44" t="str">
        <f t="shared" si="610"/>
        <v/>
      </c>
      <c r="AA2032" s="44" t="str">
        <f t="shared" si="624"/>
        <v/>
      </c>
      <c r="AB2032" s="44" t="str">
        <f t="shared" si="625"/>
        <v/>
      </c>
      <c r="AC2032" s="45" t="str">
        <f t="shared" si="626"/>
        <v/>
      </c>
      <c r="AD2032" s="45" t="str">
        <f t="shared" si="627"/>
        <v/>
      </c>
      <c r="AG2032"/>
    </row>
    <row r="2033" spans="1:33" x14ac:dyDescent="0.25">
      <c r="A2033" s="41" t="str">
        <f>IF(B2033=$Z$1,MAX($A$1:A2032)+1,"")</f>
        <v/>
      </c>
      <c r="B2033" s="48" t="s">
        <v>38</v>
      </c>
      <c r="C2033" s="41" t="s">
        <v>571</v>
      </c>
      <c r="D2033" s="49" t="s">
        <v>1709</v>
      </c>
      <c r="E2033" s="50">
        <v>779679</v>
      </c>
      <c r="F2033" s="48" t="s">
        <v>24</v>
      </c>
      <c r="H2033" s="63">
        <f t="shared" si="609"/>
        <v>2032</v>
      </c>
      <c r="I2033" s="63" t="str">
        <f t="shared" si="611"/>
        <v/>
      </c>
      <c r="J2033" s="63" t="str">
        <f t="shared" si="612"/>
        <v/>
      </c>
      <c r="K2033" s="63" t="str">
        <f t="shared" si="613"/>
        <v/>
      </c>
      <c r="L2033" s="63" t="str">
        <f t="shared" si="614"/>
        <v/>
      </c>
      <c r="M2033" s="63" t="str">
        <f t="shared" si="615"/>
        <v/>
      </c>
      <c r="N2033" s="63" t="str">
        <f t="shared" si="616"/>
        <v/>
      </c>
      <c r="P2033" s="44" t="str">
        <f>IF($AB$1="NE","",IF(V2033=$V$1,MAX($P$1:P2032)+1,""))</f>
        <v/>
      </c>
      <c r="Q2033" s="44" t="str">
        <f t="shared" si="617"/>
        <v/>
      </c>
      <c r="R2033" s="44" t="str">
        <f t="shared" si="618"/>
        <v/>
      </c>
      <c r="S2033" s="44" t="str">
        <f t="shared" si="619"/>
        <v/>
      </c>
      <c r="T2033" s="44" t="str">
        <f t="shared" si="620"/>
        <v/>
      </c>
      <c r="U2033" s="44" t="str">
        <f t="shared" si="621"/>
        <v/>
      </c>
      <c r="V2033" s="44" t="str">
        <f t="shared" si="622"/>
        <v/>
      </c>
      <c r="X2033" s="44" t="str">
        <f>IF(AA2033=$AA$1,MAX($X$1:X2032)+1,"")</f>
        <v/>
      </c>
      <c r="Y2033" s="44" t="str">
        <f t="shared" si="623"/>
        <v/>
      </c>
      <c r="Z2033" s="44" t="str">
        <f t="shared" si="610"/>
        <v/>
      </c>
      <c r="AA2033" s="44" t="str">
        <f t="shared" si="624"/>
        <v/>
      </c>
      <c r="AB2033" s="44" t="str">
        <f t="shared" si="625"/>
        <v/>
      </c>
      <c r="AC2033" s="45" t="str">
        <f t="shared" si="626"/>
        <v/>
      </c>
      <c r="AD2033" s="45" t="str">
        <f t="shared" si="627"/>
        <v/>
      </c>
      <c r="AG2033"/>
    </row>
    <row r="2034" spans="1:33" x14ac:dyDescent="0.25">
      <c r="A2034" s="41" t="str">
        <f>IF(B2034=$Z$1,MAX($A$1:A2033)+1,"")</f>
        <v/>
      </c>
      <c r="B2034" s="48" t="s">
        <v>38</v>
      </c>
      <c r="C2034" s="41" t="s">
        <v>571</v>
      </c>
      <c r="D2034" s="49" t="s">
        <v>1710</v>
      </c>
      <c r="E2034" s="50">
        <v>797723</v>
      </c>
      <c r="F2034" s="48" t="s">
        <v>24</v>
      </c>
      <c r="H2034" s="63">
        <f t="shared" si="609"/>
        <v>2033</v>
      </c>
      <c r="I2034" s="63" t="str">
        <f t="shared" si="611"/>
        <v/>
      </c>
      <c r="J2034" s="63" t="str">
        <f t="shared" si="612"/>
        <v/>
      </c>
      <c r="K2034" s="63" t="str">
        <f t="shared" si="613"/>
        <v/>
      </c>
      <c r="L2034" s="63" t="str">
        <f t="shared" si="614"/>
        <v/>
      </c>
      <c r="M2034" s="63" t="str">
        <f t="shared" si="615"/>
        <v/>
      </c>
      <c r="N2034" s="63" t="str">
        <f t="shared" si="616"/>
        <v/>
      </c>
      <c r="P2034" s="44" t="str">
        <f>IF($AB$1="NE","",IF(V2034=$V$1,MAX($P$1:P2033)+1,""))</f>
        <v/>
      </c>
      <c r="Q2034" s="44" t="str">
        <f t="shared" si="617"/>
        <v/>
      </c>
      <c r="R2034" s="44" t="str">
        <f t="shared" si="618"/>
        <v/>
      </c>
      <c r="S2034" s="44" t="str">
        <f t="shared" si="619"/>
        <v/>
      </c>
      <c r="T2034" s="44" t="str">
        <f t="shared" si="620"/>
        <v/>
      </c>
      <c r="U2034" s="44" t="str">
        <f t="shared" si="621"/>
        <v/>
      </c>
      <c r="V2034" s="44" t="str">
        <f t="shared" si="622"/>
        <v/>
      </c>
      <c r="X2034" s="44" t="str">
        <f>IF(AA2034=$AA$1,MAX($X$1:X2033)+1,"")</f>
        <v/>
      </c>
      <c r="Y2034" s="44" t="str">
        <f t="shared" si="623"/>
        <v/>
      </c>
      <c r="Z2034" s="44" t="str">
        <f t="shared" si="610"/>
        <v/>
      </c>
      <c r="AA2034" s="44" t="str">
        <f t="shared" si="624"/>
        <v/>
      </c>
      <c r="AB2034" s="44" t="str">
        <f t="shared" si="625"/>
        <v/>
      </c>
      <c r="AC2034" s="45" t="str">
        <f t="shared" si="626"/>
        <v/>
      </c>
      <c r="AD2034" s="45" t="str">
        <f t="shared" si="627"/>
        <v/>
      </c>
      <c r="AG2034"/>
    </row>
    <row r="2035" spans="1:33" x14ac:dyDescent="0.25">
      <c r="A2035" s="41" t="str">
        <f>IF(B2035=$Z$1,MAX($A$1:A2034)+1,"")</f>
        <v/>
      </c>
      <c r="B2035" s="48" t="s">
        <v>38</v>
      </c>
      <c r="C2035" s="41" t="s">
        <v>1737</v>
      </c>
      <c r="D2035" s="59" t="s">
        <v>1744</v>
      </c>
      <c r="E2035" s="48" t="s">
        <v>19</v>
      </c>
      <c r="F2035" s="48" t="s">
        <v>24</v>
      </c>
      <c r="H2035" s="63">
        <f t="shared" si="609"/>
        <v>2034</v>
      </c>
      <c r="I2035" s="63" t="str">
        <f t="shared" si="611"/>
        <v/>
      </c>
      <c r="J2035" s="63" t="str">
        <f t="shared" si="612"/>
        <v/>
      </c>
      <c r="K2035" s="63" t="str">
        <f t="shared" si="613"/>
        <v/>
      </c>
      <c r="L2035" s="63" t="str">
        <f t="shared" si="614"/>
        <v/>
      </c>
      <c r="M2035" s="63" t="str">
        <f t="shared" si="615"/>
        <v/>
      </c>
      <c r="N2035" s="63" t="str">
        <f t="shared" si="616"/>
        <v/>
      </c>
      <c r="P2035" s="44" t="str">
        <f>IF($AB$1="NE","",IF(V2035=$V$1,MAX($P$1:P2034)+1,""))</f>
        <v/>
      </c>
      <c r="Q2035" s="44" t="str">
        <f t="shared" si="617"/>
        <v/>
      </c>
      <c r="R2035" s="44" t="str">
        <f t="shared" si="618"/>
        <v/>
      </c>
      <c r="S2035" s="44" t="str">
        <f t="shared" si="619"/>
        <v/>
      </c>
      <c r="T2035" s="44" t="str">
        <f t="shared" si="620"/>
        <v/>
      </c>
      <c r="U2035" s="44" t="str">
        <f t="shared" si="621"/>
        <v/>
      </c>
      <c r="V2035" s="44" t="str">
        <f t="shared" si="622"/>
        <v/>
      </c>
      <c r="X2035" s="44" t="str">
        <f>IF(AA2035=$AA$1,MAX($X$1:X2034)+1,"")</f>
        <v/>
      </c>
      <c r="Y2035" s="44" t="str">
        <f t="shared" si="623"/>
        <v/>
      </c>
      <c r="Z2035" s="44" t="str">
        <f t="shared" si="610"/>
        <v/>
      </c>
      <c r="AA2035" s="44" t="str">
        <f t="shared" si="624"/>
        <v/>
      </c>
      <c r="AB2035" s="44" t="str">
        <f t="shared" si="625"/>
        <v/>
      </c>
      <c r="AC2035" s="45" t="str">
        <f t="shared" si="626"/>
        <v/>
      </c>
      <c r="AD2035" s="45" t="str">
        <f t="shared" si="627"/>
        <v/>
      </c>
      <c r="AG2035"/>
    </row>
    <row r="2036" spans="1:33" x14ac:dyDescent="0.25">
      <c r="A2036" s="41" t="str">
        <f>IF(B2036=$Z$1,MAX($A$1:A2035)+1,"")</f>
        <v/>
      </c>
      <c r="B2036" s="48" t="s">
        <v>38</v>
      </c>
      <c r="C2036" s="41" t="s">
        <v>573</v>
      </c>
      <c r="D2036" s="49" t="s">
        <v>696</v>
      </c>
      <c r="E2036" s="50">
        <v>600849</v>
      </c>
      <c r="F2036" s="48" t="s">
        <v>24</v>
      </c>
      <c r="H2036" s="63">
        <f t="shared" si="609"/>
        <v>2035</v>
      </c>
      <c r="I2036" s="63" t="str">
        <f t="shared" si="611"/>
        <v/>
      </c>
      <c r="J2036" s="63" t="str">
        <f t="shared" si="612"/>
        <v/>
      </c>
      <c r="K2036" s="63" t="str">
        <f t="shared" si="613"/>
        <v/>
      </c>
      <c r="L2036" s="63" t="str">
        <f t="shared" si="614"/>
        <v/>
      </c>
      <c r="M2036" s="63" t="str">
        <f t="shared" si="615"/>
        <v/>
      </c>
      <c r="N2036" s="63" t="str">
        <f t="shared" si="616"/>
        <v/>
      </c>
      <c r="P2036" s="44" t="str">
        <f>IF($AB$1="NE","",IF(V2036=$V$1,MAX($P$1:P2035)+1,""))</f>
        <v/>
      </c>
      <c r="Q2036" s="44" t="str">
        <f t="shared" si="617"/>
        <v/>
      </c>
      <c r="R2036" s="44" t="str">
        <f t="shared" si="618"/>
        <v/>
      </c>
      <c r="S2036" s="44" t="str">
        <f t="shared" si="619"/>
        <v/>
      </c>
      <c r="T2036" s="44" t="str">
        <f t="shared" si="620"/>
        <v/>
      </c>
      <c r="U2036" s="44" t="str">
        <f t="shared" si="621"/>
        <v/>
      </c>
      <c r="V2036" s="44" t="str">
        <f t="shared" si="622"/>
        <v/>
      </c>
      <c r="X2036" s="44" t="str">
        <f>IF(AA2036=$AA$1,MAX($X$1:X2035)+1,"")</f>
        <v/>
      </c>
      <c r="Y2036" s="44" t="str">
        <f t="shared" si="623"/>
        <v/>
      </c>
      <c r="Z2036" s="44" t="str">
        <f t="shared" si="610"/>
        <v/>
      </c>
      <c r="AA2036" s="44" t="str">
        <f t="shared" si="624"/>
        <v/>
      </c>
      <c r="AB2036" s="44" t="str">
        <f t="shared" si="625"/>
        <v/>
      </c>
      <c r="AC2036" s="45" t="str">
        <f t="shared" si="626"/>
        <v/>
      </c>
      <c r="AD2036" s="45" t="str">
        <f t="shared" si="627"/>
        <v/>
      </c>
      <c r="AG2036"/>
    </row>
    <row r="2037" spans="1:33" x14ac:dyDescent="0.25">
      <c r="A2037" s="41" t="str">
        <f>IF(B2037=$Z$1,MAX($A$1:A2036)+1,"")</f>
        <v/>
      </c>
      <c r="B2037" s="48" t="s">
        <v>38</v>
      </c>
      <c r="C2037" s="41" t="s">
        <v>573</v>
      </c>
      <c r="D2037" s="49" t="s">
        <v>1711</v>
      </c>
      <c r="E2037" s="50">
        <v>614807</v>
      </c>
      <c r="F2037" s="48" t="s">
        <v>24</v>
      </c>
      <c r="H2037" s="63">
        <f t="shared" si="609"/>
        <v>2036</v>
      </c>
      <c r="I2037" s="63" t="str">
        <f t="shared" si="611"/>
        <v/>
      </c>
      <c r="J2037" s="63" t="str">
        <f t="shared" si="612"/>
        <v/>
      </c>
      <c r="K2037" s="63" t="str">
        <f t="shared" si="613"/>
        <v/>
      </c>
      <c r="L2037" s="63" t="str">
        <f t="shared" si="614"/>
        <v/>
      </c>
      <c r="M2037" s="63" t="str">
        <f t="shared" si="615"/>
        <v/>
      </c>
      <c r="N2037" s="63" t="str">
        <f t="shared" si="616"/>
        <v/>
      </c>
      <c r="P2037" s="44" t="str">
        <f>IF($AB$1="NE","",IF(V2037=$V$1,MAX($P$1:P2036)+1,""))</f>
        <v/>
      </c>
      <c r="Q2037" s="44" t="str">
        <f t="shared" si="617"/>
        <v/>
      </c>
      <c r="R2037" s="44" t="str">
        <f t="shared" si="618"/>
        <v/>
      </c>
      <c r="S2037" s="44" t="str">
        <f t="shared" si="619"/>
        <v/>
      </c>
      <c r="T2037" s="44" t="str">
        <f t="shared" si="620"/>
        <v/>
      </c>
      <c r="U2037" s="44" t="str">
        <f t="shared" si="621"/>
        <v/>
      </c>
      <c r="V2037" s="44" t="str">
        <f t="shared" si="622"/>
        <v/>
      </c>
      <c r="X2037" s="44" t="str">
        <f>IF(AA2037=$AA$1,MAX($X$1:X2036)+1,"")</f>
        <v/>
      </c>
      <c r="Y2037" s="44" t="str">
        <f t="shared" si="623"/>
        <v/>
      </c>
      <c r="Z2037" s="44" t="str">
        <f t="shared" si="610"/>
        <v/>
      </c>
      <c r="AA2037" s="44" t="str">
        <f t="shared" si="624"/>
        <v/>
      </c>
      <c r="AB2037" s="44" t="str">
        <f t="shared" si="625"/>
        <v/>
      </c>
      <c r="AC2037" s="45" t="str">
        <f t="shared" si="626"/>
        <v/>
      </c>
      <c r="AD2037" s="45" t="str">
        <f t="shared" si="627"/>
        <v/>
      </c>
      <c r="AG2037"/>
    </row>
    <row r="2038" spans="1:33" x14ac:dyDescent="0.25">
      <c r="A2038" s="41" t="str">
        <f>IF(B2038=$Z$1,MAX($A$1:A2037)+1,"")</f>
        <v/>
      </c>
      <c r="B2038" s="48" t="s">
        <v>38</v>
      </c>
      <c r="C2038" s="41" t="s">
        <v>573</v>
      </c>
      <c r="D2038" s="49" t="s">
        <v>574</v>
      </c>
      <c r="E2038" s="50">
        <v>629081</v>
      </c>
      <c r="F2038" s="48" t="s">
        <v>24</v>
      </c>
      <c r="H2038" s="63">
        <f t="shared" si="609"/>
        <v>2037</v>
      </c>
      <c r="I2038" s="63" t="str">
        <f t="shared" si="611"/>
        <v/>
      </c>
      <c r="J2038" s="63" t="str">
        <f t="shared" si="612"/>
        <v/>
      </c>
      <c r="K2038" s="63" t="str">
        <f t="shared" si="613"/>
        <v/>
      </c>
      <c r="L2038" s="63" t="str">
        <f t="shared" si="614"/>
        <v/>
      </c>
      <c r="M2038" s="63" t="str">
        <f t="shared" si="615"/>
        <v/>
      </c>
      <c r="N2038" s="63" t="str">
        <f t="shared" si="616"/>
        <v/>
      </c>
      <c r="P2038" s="44" t="str">
        <f>IF($AB$1="NE","",IF(V2038=$V$1,MAX($P$1:P2037)+1,""))</f>
        <v/>
      </c>
      <c r="Q2038" s="44" t="str">
        <f t="shared" si="617"/>
        <v/>
      </c>
      <c r="R2038" s="44" t="str">
        <f t="shared" si="618"/>
        <v/>
      </c>
      <c r="S2038" s="44" t="str">
        <f t="shared" si="619"/>
        <v/>
      </c>
      <c r="T2038" s="44" t="str">
        <f t="shared" si="620"/>
        <v/>
      </c>
      <c r="U2038" s="44" t="str">
        <f t="shared" si="621"/>
        <v/>
      </c>
      <c r="V2038" s="44" t="str">
        <f t="shared" si="622"/>
        <v/>
      </c>
      <c r="X2038" s="44" t="str">
        <f>IF(AA2038=$AA$1,MAX($X$1:X2037)+1,"")</f>
        <v/>
      </c>
      <c r="Y2038" s="44" t="str">
        <f t="shared" si="623"/>
        <v/>
      </c>
      <c r="Z2038" s="44" t="str">
        <f t="shared" si="610"/>
        <v/>
      </c>
      <c r="AA2038" s="44" t="str">
        <f t="shared" si="624"/>
        <v/>
      </c>
      <c r="AB2038" s="44" t="str">
        <f t="shared" si="625"/>
        <v/>
      </c>
      <c r="AC2038" s="45" t="str">
        <f t="shared" si="626"/>
        <v/>
      </c>
      <c r="AD2038" s="45" t="str">
        <f t="shared" si="627"/>
        <v/>
      </c>
      <c r="AG2038"/>
    </row>
    <row r="2039" spans="1:33" x14ac:dyDescent="0.25">
      <c r="A2039" s="41" t="str">
        <f>IF(B2039=$Z$1,MAX($A$1:A2038)+1,"")</f>
        <v/>
      </c>
      <c r="B2039" s="48" t="s">
        <v>38</v>
      </c>
      <c r="C2039" s="41" t="s">
        <v>573</v>
      </c>
      <c r="D2039" s="49" t="s">
        <v>697</v>
      </c>
      <c r="E2039" s="50">
        <v>716529</v>
      </c>
      <c r="F2039" s="48" t="s">
        <v>24</v>
      </c>
      <c r="H2039" s="63">
        <f t="shared" si="609"/>
        <v>2038</v>
      </c>
      <c r="I2039" s="63" t="str">
        <f t="shared" si="611"/>
        <v/>
      </c>
      <c r="J2039" s="63" t="str">
        <f t="shared" si="612"/>
        <v/>
      </c>
      <c r="K2039" s="63" t="str">
        <f t="shared" si="613"/>
        <v/>
      </c>
      <c r="L2039" s="63" t="str">
        <f t="shared" si="614"/>
        <v/>
      </c>
      <c r="M2039" s="63" t="str">
        <f t="shared" si="615"/>
        <v/>
      </c>
      <c r="N2039" s="63" t="str">
        <f t="shared" si="616"/>
        <v/>
      </c>
      <c r="P2039" s="44" t="str">
        <f>IF($AB$1="NE","",IF(V2039=$V$1,MAX($P$1:P2038)+1,""))</f>
        <v/>
      </c>
      <c r="Q2039" s="44" t="str">
        <f t="shared" si="617"/>
        <v/>
      </c>
      <c r="R2039" s="44" t="str">
        <f t="shared" si="618"/>
        <v/>
      </c>
      <c r="S2039" s="44" t="str">
        <f t="shared" si="619"/>
        <v/>
      </c>
      <c r="T2039" s="44" t="str">
        <f t="shared" si="620"/>
        <v/>
      </c>
      <c r="U2039" s="44" t="str">
        <f t="shared" si="621"/>
        <v/>
      </c>
      <c r="V2039" s="44" t="str">
        <f t="shared" si="622"/>
        <v/>
      </c>
      <c r="X2039" s="44" t="str">
        <f>IF(AA2039=$AA$1,MAX($X$1:X2038)+1,"")</f>
        <v/>
      </c>
      <c r="Y2039" s="44" t="str">
        <f t="shared" si="623"/>
        <v/>
      </c>
      <c r="Z2039" s="44" t="str">
        <f t="shared" si="610"/>
        <v/>
      </c>
      <c r="AA2039" s="44" t="str">
        <f t="shared" si="624"/>
        <v/>
      </c>
      <c r="AB2039" s="44" t="str">
        <f t="shared" si="625"/>
        <v/>
      </c>
      <c r="AC2039" s="45" t="str">
        <f t="shared" si="626"/>
        <v/>
      </c>
      <c r="AD2039" s="45" t="str">
        <f t="shared" si="627"/>
        <v/>
      </c>
      <c r="AG2039"/>
    </row>
    <row r="2040" spans="1:33" x14ac:dyDescent="0.25">
      <c r="A2040" s="41" t="str">
        <f>IF(B2040=$Z$1,MAX($A$1:A2039)+1,"")</f>
        <v/>
      </c>
      <c r="B2040" s="48" t="s">
        <v>38</v>
      </c>
      <c r="C2040" s="41" t="s">
        <v>573</v>
      </c>
      <c r="D2040" s="49" t="s">
        <v>698</v>
      </c>
      <c r="E2040" s="50">
        <v>643955</v>
      </c>
      <c r="F2040" s="48" t="s">
        <v>24</v>
      </c>
      <c r="H2040" s="63">
        <f t="shared" si="609"/>
        <v>2039</v>
      </c>
      <c r="I2040" s="63" t="str">
        <f t="shared" si="611"/>
        <v/>
      </c>
      <c r="J2040" s="63" t="str">
        <f t="shared" si="612"/>
        <v/>
      </c>
      <c r="K2040" s="63" t="str">
        <f t="shared" si="613"/>
        <v/>
      </c>
      <c r="L2040" s="63" t="str">
        <f t="shared" si="614"/>
        <v/>
      </c>
      <c r="M2040" s="63" t="str">
        <f t="shared" si="615"/>
        <v/>
      </c>
      <c r="N2040" s="63" t="str">
        <f t="shared" si="616"/>
        <v/>
      </c>
      <c r="P2040" s="44" t="str">
        <f>IF($AB$1="NE","",IF(V2040=$V$1,MAX($P$1:P2039)+1,""))</f>
        <v/>
      </c>
      <c r="Q2040" s="44" t="str">
        <f t="shared" si="617"/>
        <v/>
      </c>
      <c r="R2040" s="44" t="str">
        <f t="shared" si="618"/>
        <v/>
      </c>
      <c r="S2040" s="44" t="str">
        <f t="shared" si="619"/>
        <v/>
      </c>
      <c r="T2040" s="44" t="str">
        <f t="shared" si="620"/>
        <v/>
      </c>
      <c r="U2040" s="44" t="str">
        <f t="shared" si="621"/>
        <v/>
      </c>
      <c r="V2040" s="44" t="str">
        <f t="shared" si="622"/>
        <v/>
      </c>
      <c r="X2040" s="44" t="str">
        <f>IF(AA2040=$AA$1,MAX($X$1:X2039)+1,"")</f>
        <v/>
      </c>
      <c r="Y2040" s="44" t="str">
        <f t="shared" si="623"/>
        <v/>
      </c>
      <c r="Z2040" s="44" t="str">
        <f t="shared" si="610"/>
        <v/>
      </c>
      <c r="AA2040" s="44" t="str">
        <f t="shared" si="624"/>
        <v/>
      </c>
      <c r="AB2040" s="44" t="str">
        <f t="shared" si="625"/>
        <v/>
      </c>
      <c r="AC2040" s="45" t="str">
        <f t="shared" si="626"/>
        <v/>
      </c>
      <c r="AD2040" s="45" t="str">
        <f t="shared" si="627"/>
        <v/>
      </c>
      <c r="AG2040"/>
    </row>
    <row r="2041" spans="1:33" x14ac:dyDescent="0.25">
      <c r="A2041" s="41" t="str">
        <f>IF(B2041=$Z$1,MAX($A$1:A2040)+1,"")</f>
        <v/>
      </c>
      <c r="B2041" s="48" t="s">
        <v>38</v>
      </c>
      <c r="C2041" s="41" t="s">
        <v>573</v>
      </c>
      <c r="D2041" s="51" t="s">
        <v>1712</v>
      </c>
      <c r="E2041" s="50">
        <v>656259</v>
      </c>
      <c r="F2041" s="48" t="s">
        <v>24</v>
      </c>
      <c r="H2041" s="63">
        <f t="shared" si="609"/>
        <v>2040</v>
      </c>
      <c r="I2041" s="63" t="str">
        <f t="shared" si="611"/>
        <v/>
      </c>
      <c r="J2041" s="63" t="str">
        <f t="shared" si="612"/>
        <v/>
      </c>
      <c r="K2041" s="63" t="str">
        <f t="shared" si="613"/>
        <v/>
      </c>
      <c r="L2041" s="63" t="str">
        <f t="shared" si="614"/>
        <v/>
      </c>
      <c r="M2041" s="63" t="str">
        <f t="shared" si="615"/>
        <v/>
      </c>
      <c r="N2041" s="63" t="str">
        <f t="shared" si="616"/>
        <v/>
      </c>
      <c r="P2041" s="44" t="str">
        <f>IF($AB$1="NE","",IF(V2041=$V$1,MAX($P$1:P2040)+1,""))</f>
        <v/>
      </c>
      <c r="Q2041" s="44" t="str">
        <f t="shared" si="617"/>
        <v/>
      </c>
      <c r="R2041" s="44" t="str">
        <f t="shared" si="618"/>
        <v/>
      </c>
      <c r="S2041" s="44" t="str">
        <f t="shared" si="619"/>
        <v/>
      </c>
      <c r="T2041" s="44" t="str">
        <f t="shared" si="620"/>
        <v/>
      </c>
      <c r="U2041" s="44" t="str">
        <f t="shared" si="621"/>
        <v/>
      </c>
      <c r="V2041" s="44" t="str">
        <f t="shared" si="622"/>
        <v/>
      </c>
      <c r="X2041" s="44" t="str">
        <f>IF(AA2041=$AA$1,MAX($X$1:X2040)+1,"")</f>
        <v/>
      </c>
      <c r="Y2041" s="44" t="str">
        <f t="shared" si="623"/>
        <v/>
      </c>
      <c r="Z2041" s="44" t="str">
        <f t="shared" si="610"/>
        <v/>
      </c>
      <c r="AA2041" s="44" t="str">
        <f t="shared" si="624"/>
        <v/>
      </c>
      <c r="AB2041" s="44" t="str">
        <f t="shared" si="625"/>
        <v/>
      </c>
      <c r="AC2041" s="45" t="str">
        <f t="shared" si="626"/>
        <v/>
      </c>
      <c r="AD2041" s="45" t="str">
        <f t="shared" si="627"/>
        <v/>
      </c>
      <c r="AG2041"/>
    </row>
    <row r="2042" spans="1:33" x14ac:dyDescent="0.25">
      <c r="A2042" s="41" t="str">
        <f>IF(B2042=$Z$1,MAX($A$1:A2041)+1,"")</f>
        <v/>
      </c>
      <c r="B2042" s="48" t="s">
        <v>38</v>
      </c>
      <c r="C2042" s="41" t="s">
        <v>573</v>
      </c>
      <c r="D2042" s="51" t="s">
        <v>575</v>
      </c>
      <c r="E2042" s="50">
        <v>778192</v>
      </c>
      <c r="F2042" s="48" t="s">
        <v>24</v>
      </c>
      <c r="H2042" s="63">
        <f t="shared" si="609"/>
        <v>2041</v>
      </c>
      <c r="I2042" s="63" t="str">
        <f t="shared" si="611"/>
        <v/>
      </c>
      <c r="J2042" s="63" t="str">
        <f t="shared" si="612"/>
        <v/>
      </c>
      <c r="K2042" s="63" t="str">
        <f t="shared" si="613"/>
        <v/>
      </c>
      <c r="L2042" s="63" t="str">
        <f t="shared" si="614"/>
        <v/>
      </c>
      <c r="M2042" s="63" t="str">
        <f t="shared" si="615"/>
        <v/>
      </c>
      <c r="N2042" s="63" t="str">
        <f t="shared" si="616"/>
        <v/>
      </c>
      <c r="P2042" s="44" t="str">
        <f>IF($AB$1="NE","",IF(V2042=$V$1,MAX($P$1:P2041)+1,""))</f>
        <v/>
      </c>
      <c r="Q2042" s="44" t="str">
        <f t="shared" si="617"/>
        <v/>
      </c>
      <c r="R2042" s="44" t="str">
        <f t="shared" si="618"/>
        <v/>
      </c>
      <c r="S2042" s="44" t="str">
        <f t="shared" si="619"/>
        <v/>
      </c>
      <c r="T2042" s="44" t="str">
        <f t="shared" si="620"/>
        <v/>
      </c>
      <c r="U2042" s="44" t="str">
        <f t="shared" si="621"/>
        <v/>
      </c>
      <c r="V2042" s="44" t="str">
        <f t="shared" si="622"/>
        <v/>
      </c>
      <c r="X2042" s="44" t="str">
        <f>IF(AA2042=$AA$1,MAX($X$1:X2041)+1,"")</f>
        <v/>
      </c>
      <c r="Y2042" s="44" t="str">
        <f t="shared" si="623"/>
        <v/>
      </c>
      <c r="Z2042" s="44" t="str">
        <f t="shared" si="610"/>
        <v/>
      </c>
      <c r="AA2042" s="44" t="str">
        <f t="shared" si="624"/>
        <v/>
      </c>
      <c r="AB2042" s="44" t="str">
        <f t="shared" si="625"/>
        <v/>
      </c>
      <c r="AC2042" s="45" t="str">
        <f t="shared" si="626"/>
        <v/>
      </c>
      <c r="AD2042" s="45" t="str">
        <f t="shared" si="627"/>
        <v/>
      </c>
      <c r="AG2042"/>
    </row>
    <row r="2043" spans="1:33" x14ac:dyDescent="0.25">
      <c r="A2043" s="41" t="str">
        <f>IF(B2043=$Z$1,MAX($A$1:A2042)+1,"")</f>
        <v/>
      </c>
      <c r="B2043" s="48" t="s">
        <v>38</v>
      </c>
      <c r="C2043" s="41" t="s">
        <v>573</v>
      </c>
      <c r="D2043" s="51" t="s">
        <v>576</v>
      </c>
      <c r="E2043" s="50">
        <v>676683</v>
      </c>
      <c r="F2043" s="48" t="s">
        <v>24</v>
      </c>
      <c r="H2043" s="63">
        <f t="shared" si="609"/>
        <v>2042</v>
      </c>
      <c r="I2043" s="63" t="str">
        <f t="shared" si="611"/>
        <v/>
      </c>
      <c r="J2043" s="63" t="str">
        <f t="shared" si="612"/>
        <v/>
      </c>
      <c r="K2043" s="63" t="str">
        <f t="shared" si="613"/>
        <v/>
      </c>
      <c r="L2043" s="63" t="str">
        <f t="shared" si="614"/>
        <v/>
      </c>
      <c r="M2043" s="63" t="str">
        <f t="shared" si="615"/>
        <v/>
      </c>
      <c r="N2043" s="63" t="str">
        <f t="shared" si="616"/>
        <v/>
      </c>
      <c r="P2043" s="44" t="str">
        <f>IF($AB$1="NE","",IF(V2043=$V$1,MAX($P$1:P2042)+1,""))</f>
        <v/>
      </c>
      <c r="Q2043" s="44" t="str">
        <f t="shared" si="617"/>
        <v/>
      </c>
      <c r="R2043" s="44" t="str">
        <f t="shared" si="618"/>
        <v/>
      </c>
      <c r="S2043" s="44" t="str">
        <f t="shared" si="619"/>
        <v/>
      </c>
      <c r="T2043" s="44" t="str">
        <f t="shared" si="620"/>
        <v/>
      </c>
      <c r="U2043" s="44" t="str">
        <f t="shared" si="621"/>
        <v/>
      </c>
      <c r="V2043" s="44" t="str">
        <f t="shared" si="622"/>
        <v/>
      </c>
      <c r="X2043" s="44" t="str">
        <f>IF(AA2043=$AA$1,MAX($X$1:X2042)+1,"")</f>
        <v/>
      </c>
      <c r="Y2043" s="44" t="str">
        <f t="shared" si="623"/>
        <v/>
      </c>
      <c r="Z2043" s="44" t="str">
        <f t="shared" si="610"/>
        <v/>
      </c>
      <c r="AA2043" s="44" t="str">
        <f t="shared" si="624"/>
        <v/>
      </c>
      <c r="AB2043" s="44" t="str">
        <f t="shared" si="625"/>
        <v/>
      </c>
      <c r="AC2043" s="45" t="str">
        <f t="shared" si="626"/>
        <v/>
      </c>
      <c r="AD2043" s="45" t="str">
        <f t="shared" si="627"/>
        <v/>
      </c>
      <c r="AG2043"/>
    </row>
    <row r="2044" spans="1:33" x14ac:dyDescent="0.25">
      <c r="A2044" s="41" t="str">
        <f>IF(B2044=$Z$1,MAX($A$1:A2043)+1,"")</f>
        <v/>
      </c>
      <c r="B2044" s="48" t="s">
        <v>38</v>
      </c>
      <c r="C2044" s="41" t="s">
        <v>573</v>
      </c>
      <c r="D2044" s="51" t="s">
        <v>1713</v>
      </c>
      <c r="E2044" s="50">
        <v>743186</v>
      </c>
      <c r="F2044" s="48" t="s">
        <v>24</v>
      </c>
      <c r="H2044" s="63">
        <f t="shared" si="609"/>
        <v>2043</v>
      </c>
      <c r="I2044" s="63" t="str">
        <f t="shared" si="611"/>
        <v/>
      </c>
      <c r="J2044" s="63" t="str">
        <f t="shared" si="612"/>
        <v/>
      </c>
      <c r="K2044" s="63" t="str">
        <f t="shared" si="613"/>
        <v/>
      </c>
      <c r="L2044" s="63" t="str">
        <f t="shared" si="614"/>
        <v/>
      </c>
      <c r="M2044" s="63" t="str">
        <f t="shared" si="615"/>
        <v/>
      </c>
      <c r="N2044" s="63" t="str">
        <f t="shared" si="616"/>
        <v/>
      </c>
      <c r="P2044" s="44" t="str">
        <f>IF($AB$1="NE","",IF(V2044=$V$1,MAX($P$1:P2043)+1,""))</f>
        <v/>
      </c>
      <c r="Q2044" s="44" t="str">
        <f t="shared" si="617"/>
        <v/>
      </c>
      <c r="R2044" s="44" t="str">
        <f t="shared" si="618"/>
        <v/>
      </c>
      <c r="S2044" s="44" t="str">
        <f t="shared" si="619"/>
        <v/>
      </c>
      <c r="T2044" s="44" t="str">
        <f t="shared" si="620"/>
        <v/>
      </c>
      <c r="U2044" s="44" t="str">
        <f t="shared" si="621"/>
        <v/>
      </c>
      <c r="V2044" s="44" t="str">
        <f t="shared" si="622"/>
        <v/>
      </c>
      <c r="X2044" s="44" t="str">
        <f>IF(AA2044=$AA$1,MAX($X$1:X2043)+1,"")</f>
        <v/>
      </c>
      <c r="Y2044" s="44" t="str">
        <f t="shared" si="623"/>
        <v/>
      </c>
      <c r="Z2044" s="44" t="str">
        <f t="shared" si="610"/>
        <v/>
      </c>
      <c r="AA2044" s="44" t="str">
        <f t="shared" si="624"/>
        <v/>
      </c>
      <c r="AB2044" s="44" t="str">
        <f t="shared" si="625"/>
        <v/>
      </c>
      <c r="AC2044" s="45" t="str">
        <f t="shared" si="626"/>
        <v/>
      </c>
      <c r="AD2044" s="45" t="str">
        <f t="shared" si="627"/>
        <v/>
      </c>
      <c r="AG2044"/>
    </row>
    <row r="2045" spans="1:33" x14ac:dyDescent="0.25">
      <c r="A2045" s="41" t="str">
        <f>IF(B2045=$Z$1,MAX($A$1:A2044)+1,"")</f>
        <v/>
      </c>
      <c r="B2045" s="48" t="s">
        <v>38</v>
      </c>
      <c r="C2045" s="41" t="s">
        <v>573</v>
      </c>
      <c r="D2045" s="51" t="s">
        <v>577</v>
      </c>
      <c r="E2045" s="50">
        <v>778206</v>
      </c>
      <c r="F2045" s="48" t="s">
        <v>24</v>
      </c>
      <c r="H2045" s="63">
        <f t="shared" si="609"/>
        <v>2044</v>
      </c>
      <c r="I2045" s="63" t="str">
        <f t="shared" si="611"/>
        <v/>
      </c>
      <c r="J2045" s="63" t="str">
        <f t="shared" si="612"/>
        <v/>
      </c>
      <c r="K2045" s="63" t="str">
        <f t="shared" si="613"/>
        <v/>
      </c>
      <c r="L2045" s="63" t="str">
        <f t="shared" si="614"/>
        <v/>
      </c>
      <c r="M2045" s="63" t="str">
        <f t="shared" si="615"/>
        <v/>
      </c>
      <c r="N2045" s="63" t="str">
        <f t="shared" si="616"/>
        <v/>
      </c>
      <c r="P2045" s="44" t="str">
        <f>IF($AB$1="NE","",IF(V2045=$V$1,MAX($P$1:P2044)+1,""))</f>
        <v/>
      </c>
      <c r="Q2045" s="44" t="str">
        <f t="shared" si="617"/>
        <v/>
      </c>
      <c r="R2045" s="44" t="str">
        <f t="shared" si="618"/>
        <v/>
      </c>
      <c r="S2045" s="44" t="str">
        <f t="shared" si="619"/>
        <v/>
      </c>
      <c r="T2045" s="44" t="str">
        <f t="shared" si="620"/>
        <v/>
      </c>
      <c r="U2045" s="44" t="str">
        <f t="shared" si="621"/>
        <v/>
      </c>
      <c r="V2045" s="44" t="str">
        <f t="shared" si="622"/>
        <v/>
      </c>
      <c r="X2045" s="44" t="str">
        <f>IF(AA2045=$AA$1,MAX($X$1:X2044)+1,"")</f>
        <v/>
      </c>
      <c r="Y2045" s="44" t="str">
        <f t="shared" si="623"/>
        <v/>
      </c>
      <c r="Z2045" s="44" t="str">
        <f t="shared" si="610"/>
        <v/>
      </c>
      <c r="AA2045" s="44" t="str">
        <f t="shared" si="624"/>
        <v/>
      </c>
      <c r="AB2045" s="44" t="str">
        <f t="shared" si="625"/>
        <v/>
      </c>
      <c r="AC2045" s="45" t="str">
        <f t="shared" si="626"/>
        <v/>
      </c>
      <c r="AD2045" s="45" t="str">
        <f t="shared" si="627"/>
        <v/>
      </c>
      <c r="AG2045"/>
    </row>
    <row r="2046" spans="1:33" x14ac:dyDescent="0.25">
      <c r="A2046" s="41" t="str">
        <f>IF(B2046=$Z$1,MAX($A$1:A2045)+1,"")</f>
        <v/>
      </c>
      <c r="B2046" s="48" t="s">
        <v>38</v>
      </c>
      <c r="C2046" s="41" t="s">
        <v>573</v>
      </c>
      <c r="D2046" s="49" t="s">
        <v>1714</v>
      </c>
      <c r="E2046" s="50">
        <v>756504</v>
      </c>
      <c r="F2046" s="48" t="s">
        <v>24</v>
      </c>
      <c r="H2046" s="63">
        <f t="shared" si="609"/>
        <v>2045</v>
      </c>
      <c r="I2046" s="63" t="str">
        <f t="shared" si="611"/>
        <v/>
      </c>
      <c r="J2046" s="63" t="str">
        <f t="shared" si="612"/>
        <v/>
      </c>
      <c r="K2046" s="63" t="str">
        <f t="shared" si="613"/>
        <v/>
      </c>
      <c r="L2046" s="63" t="str">
        <f t="shared" si="614"/>
        <v/>
      </c>
      <c r="M2046" s="63" t="str">
        <f t="shared" si="615"/>
        <v/>
      </c>
      <c r="N2046" s="63" t="str">
        <f t="shared" si="616"/>
        <v/>
      </c>
      <c r="P2046" s="44" t="str">
        <f>IF($AB$1="NE","",IF(V2046=$V$1,MAX($P$1:P2045)+1,""))</f>
        <v/>
      </c>
      <c r="Q2046" s="44" t="str">
        <f t="shared" si="617"/>
        <v/>
      </c>
      <c r="R2046" s="44" t="str">
        <f t="shared" si="618"/>
        <v/>
      </c>
      <c r="S2046" s="44" t="str">
        <f t="shared" si="619"/>
        <v/>
      </c>
      <c r="T2046" s="44" t="str">
        <f t="shared" si="620"/>
        <v/>
      </c>
      <c r="U2046" s="44" t="str">
        <f t="shared" si="621"/>
        <v/>
      </c>
      <c r="V2046" s="44" t="str">
        <f t="shared" si="622"/>
        <v/>
      </c>
      <c r="X2046" s="44" t="str">
        <f>IF(AA2046=$AA$1,MAX($X$1:X2045)+1,"")</f>
        <v/>
      </c>
      <c r="Y2046" s="44" t="str">
        <f t="shared" si="623"/>
        <v/>
      </c>
      <c r="Z2046" s="44" t="str">
        <f t="shared" si="610"/>
        <v/>
      </c>
      <c r="AA2046" s="44" t="str">
        <f t="shared" si="624"/>
        <v/>
      </c>
      <c r="AB2046" s="44" t="str">
        <f t="shared" si="625"/>
        <v/>
      </c>
      <c r="AC2046" s="45" t="str">
        <f t="shared" si="626"/>
        <v/>
      </c>
      <c r="AD2046" s="45" t="str">
        <f t="shared" si="627"/>
        <v/>
      </c>
      <c r="AG2046"/>
    </row>
    <row r="2047" spans="1:33" x14ac:dyDescent="0.25">
      <c r="A2047" s="41" t="str">
        <f>IF(B2047=$Z$1,MAX($A$1:A2046)+1,"")</f>
        <v/>
      </c>
      <c r="B2047" s="48" t="s">
        <v>38</v>
      </c>
      <c r="C2047" s="41" t="s">
        <v>573</v>
      </c>
      <c r="D2047" s="49" t="s">
        <v>1715</v>
      </c>
      <c r="E2047" s="50">
        <v>756512</v>
      </c>
      <c r="F2047" s="48" t="s">
        <v>24</v>
      </c>
      <c r="H2047" s="63">
        <f t="shared" si="609"/>
        <v>2046</v>
      </c>
      <c r="I2047" s="63" t="str">
        <f t="shared" si="611"/>
        <v/>
      </c>
      <c r="J2047" s="63" t="str">
        <f t="shared" si="612"/>
        <v/>
      </c>
      <c r="K2047" s="63" t="str">
        <f t="shared" si="613"/>
        <v/>
      </c>
      <c r="L2047" s="63" t="str">
        <f t="shared" si="614"/>
        <v/>
      </c>
      <c r="M2047" s="63" t="str">
        <f t="shared" si="615"/>
        <v/>
      </c>
      <c r="N2047" s="63" t="str">
        <f t="shared" si="616"/>
        <v/>
      </c>
      <c r="P2047" s="44" t="str">
        <f>IF($AB$1="NE","",IF(V2047=$V$1,MAX($P$1:P2046)+1,""))</f>
        <v/>
      </c>
      <c r="Q2047" s="44" t="str">
        <f t="shared" si="617"/>
        <v/>
      </c>
      <c r="R2047" s="44" t="str">
        <f t="shared" si="618"/>
        <v/>
      </c>
      <c r="S2047" s="44" t="str">
        <f t="shared" si="619"/>
        <v/>
      </c>
      <c r="T2047" s="44" t="str">
        <f t="shared" si="620"/>
        <v/>
      </c>
      <c r="U2047" s="44" t="str">
        <f t="shared" si="621"/>
        <v/>
      </c>
      <c r="V2047" s="44" t="str">
        <f t="shared" si="622"/>
        <v/>
      </c>
      <c r="X2047" s="44" t="str">
        <f>IF(AA2047=$AA$1,MAX($X$1:X2046)+1,"")</f>
        <v/>
      </c>
      <c r="Y2047" s="44" t="str">
        <f t="shared" si="623"/>
        <v/>
      </c>
      <c r="Z2047" s="44" t="str">
        <f t="shared" si="610"/>
        <v/>
      </c>
      <c r="AA2047" s="44" t="str">
        <f t="shared" si="624"/>
        <v/>
      </c>
      <c r="AB2047" s="44" t="str">
        <f t="shared" si="625"/>
        <v/>
      </c>
      <c r="AC2047" s="45" t="str">
        <f t="shared" si="626"/>
        <v/>
      </c>
      <c r="AD2047" s="45" t="str">
        <f t="shared" si="627"/>
        <v/>
      </c>
      <c r="AG2047"/>
    </row>
    <row r="2048" spans="1:33" x14ac:dyDescent="0.25">
      <c r="A2048" s="41" t="str">
        <f>IF(B2048=$Z$1,MAX($A$1:A2047)+1,"")</f>
        <v/>
      </c>
      <c r="B2048" s="48" t="s">
        <v>38</v>
      </c>
      <c r="C2048" s="41" t="s">
        <v>573</v>
      </c>
      <c r="D2048" s="49" t="s">
        <v>578</v>
      </c>
      <c r="E2048" s="50">
        <v>693260</v>
      </c>
      <c r="F2048" s="48" t="s">
        <v>24</v>
      </c>
      <c r="H2048" s="63">
        <f t="shared" si="609"/>
        <v>2047</v>
      </c>
      <c r="I2048" s="63" t="str">
        <f t="shared" si="611"/>
        <v/>
      </c>
      <c r="J2048" s="63" t="str">
        <f t="shared" si="612"/>
        <v/>
      </c>
      <c r="K2048" s="63" t="str">
        <f t="shared" si="613"/>
        <v/>
      </c>
      <c r="L2048" s="63" t="str">
        <f t="shared" si="614"/>
        <v/>
      </c>
      <c r="M2048" s="63" t="str">
        <f t="shared" si="615"/>
        <v/>
      </c>
      <c r="N2048" s="63" t="str">
        <f t="shared" si="616"/>
        <v/>
      </c>
      <c r="P2048" s="44" t="str">
        <f>IF($AB$1="NE","",IF(V2048=$V$1,MAX($P$1:P2047)+1,""))</f>
        <v/>
      </c>
      <c r="Q2048" s="44" t="str">
        <f t="shared" si="617"/>
        <v/>
      </c>
      <c r="R2048" s="44" t="str">
        <f t="shared" si="618"/>
        <v/>
      </c>
      <c r="S2048" s="44" t="str">
        <f t="shared" si="619"/>
        <v/>
      </c>
      <c r="T2048" s="44" t="str">
        <f t="shared" si="620"/>
        <v/>
      </c>
      <c r="U2048" s="44" t="str">
        <f t="shared" si="621"/>
        <v/>
      </c>
      <c r="V2048" s="44" t="str">
        <f t="shared" si="622"/>
        <v/>
      </c>
      <c r="X2048" s="44" t="str">
        <f>IF(AA2048=$AA$1,MAX($X$1:X2047)+1,"")</f>
        <v/>
      </c>
      <c r="Y2048" s="44" t="str">
        <f t="shared" si="623"/>
        <v/>
      </c>
      <c r="Z2048" s="44" t="str">
        <f t="shared" si="610"/>
        <v/>
      </c>
      <c r="AA2048" s="44" t="str">
        <f t="shared" si="624"/>
        <v/>
      </c>
      <c r="AB2048" s="44" t="str">
        <f t="shared" si="625"/>
        <v/>
      </c>
      <c r="AC2048" s="45" t="str">
        <f t="shared" si="626"/>
        <v/>
      </c>
      <c r="AD2048" s="45" t="str">
        <f t="shared" si="627"/>
        <v/>
      </c>
      <c r="AG2048"/>
    </row>
    <row r="2049" spans="1:33" x14ac:dyDescent="0.25">
      <c r="A2049" s="41" t="str">
        <f>IF(B2049=$Z$1,MAX($A$1:A2048)+1,"")</f>
        <v/>
      </c>
      <c r="B2049" s="48" t="s">
        <v>38</v>
      </c>
      <c r="C2049" s="41" t="s">
        <v>573</v>
      </c>
      <c r="D2049" s="49" t="s">
        <v>699</v>
      </c>
      <c r="E2049" s="50">
        <v>756091</v>
      </c>
      <c r="F2049" s="48" t="s">
        <v>24</v>
      </c>
      <c r="H2049" s="63">
        <f t="shared" si="609"/>
        <v>2048</v>
      </c>
      <c r="I2049" s="63" t="str">
        <f t="shared" si="611"/>
        <v/>
      </c>
      <c r="J2049" s="63" t="str">
        <f t="shared" si="612"/>
        <v/>
      </c>
      <c r="K2049" s="63" t="str">
        <f t="shared" si="613"/>
        <v/>
      </c>
      <c r="L2049" s="63" t="str">
        <f t="shared" si="614"/>
        <v/>
      </c>
      <c r="M2049" s="63" t="str">
        <f t="shared" si="615"/>
        <v/>
      </c>
      <c r="N2049" s="63" t="str">
        <f t="shared" si="616"/>
        <v/>
      </c>
      <c r="P2049" s="44" t="str">
        <f>IF($AB$1="NE","",IF(V2049=$V$1,MAX($P$1:P2048)+1,""))</f>
        <v/>
      </c>
      <c r="Q2049" s="44" t="str">
        <f t="shared" si="617"/>
        <v/>
      </c>
      <c r="R2049" s="44" t="str">
        <f t="shared" si="618"/>
        <v/>
      </c>
      <c r="S2049" s="44" t="str">
        <f t="shared" si="619"/>
        <v/>
      </c>
      <c r="T2049" s="44" t="str">
        <f t="shared" si="620"/>
        <v/>
      </c>
      <c r="U2049" s="44" t="str">
        <f t="shared" si="621"/>
        <v/>
      </c>
      <c r="V2049" s="44" t="str">
        <f t="shared" si="622"/>
        <v/>
      </c>
      <c r="X2049" s="44" t="str">
        <f>IF(AA2049=$AA$1,MAX($X$1:X2048)+1,"")</f>
        <v/>
      </c>
      <c r="Y2049" s="44" t="str">
        <f t="shared" si="623"/>
        <v/>
      </c>
      <c r="Z2049" s="44" t="str">
        <f t="shared" si="610"/>
        <v/>
      </c>
      <c r="AA2049" s="44" t="str">
        <f t="shared" si="624"/>
        <v/>
      </c>
      <c r="AB2049" s="44" t="str">
        <f t="shared" si="625"/>
        <v/>
      </c>
      <c r="AC2049" s="45" t="str">
        <f t="shared" si="626"/>
        <v/>
      </c>
      <c r="AD2049" s="45" t="str">
        <f t="shared" si="627"/>
        <v/>
      </c>
      <c r="AG2049"/>
    </row>
    <row r="2050" spans="1:33" x14ac:dyDescent="0.25">
      <c r="A2050" s="41" t="str">
        <f>IF(B2050=$Z$1,MAX($A$1:A2049)+1,"")</f>
        <v/>
      </c>
      <c r="B2050" s="48" t="s">
        <v>38</v>
      </c>
      <c r="C2050" s="41" t="s">
        <v>573</v>
      </c>
      <c r="D2050" s="49" t="s">
        <v>579</v>
      </c>
      <c r="E2050" s="50">
        <v>629090</v>
      </c>
      <c r="F2050" s="48" t="s">
        <v>24</v>
      </c>
      <c r="H2050" s="63">
        <f t="shared" si="609"/>
        <v>2049</v>
      </c>
      <c r="I2050" s="63" t="str">
        <f t="shared" si="611"/>
        <v/>
      </c>
      <c r="J2050" s="63" t="str">
        <f t="shared" si="612"/>
        <v/>
      </c>
      <c r="K2050" s="63" t="str">
        <f t="shared" si="613"/>
        <v/>
      </c>
      <c r="L2050" s="63" t="str">
        <f t="shared" si="614"/>
        <v/>
      </c>
      <c r="M2050" s="63" t="str">
        <f t="shared" si="615"/>
        <v/>
      </c>
      <c r="N2050" s="63" t="str">
        <f t="shared" si="616"/>
        <v/>
      </c>
      <c r="P2050" s="44" t="str">
        <f>IF($AB$1="NE","",IF(V2050=$V$1,MAX($P$1:P2049)+1,""))</f>
        <v/>
      </c>
      <c r="Q2050" s="44" t="str">
        <f t="shared" si="617"/>
        <v/>
      </c>
      <c r="R2050" s="44" t="str">
        <f t="shared" si="618"/>
        <v/>
      </c>
      <c r="S2050" s="44" t="str">
        <f t="shared" si="619"/>
        <v/>
      </c>
      <c r="T2050" s="44" t="str">
        <f t="shared" si="620"/>
        <v/>
      </c>
      <c r="U2050" s="44" t="str">
        <f t="shared" si="621"/>
        <v/>
      </c>
      <c r="V2050" s="44" t="str">
        <f t="shared" si="622"/>
        <v/>
      </c>
      <c r="X2050" s="44" t="str">
        <f>IF(AA2050=$AA$1,MAX($X$1:X2049)+1,"")</f>
        <v/>
      </c>
      <c r="Y2050" s="44" t="str">
        <f t="shared" si="623"/>
        <v/>
      </c>
      <c r="Z2050" s="44" t="str">
        <f t="shared" si="610"/>
        <v/>
      </c>
      <c r="AA2050" s="44" t="str">
        <f t="shared" si="624"/>
        <v/>
      </c>
      <c r="AB2050" s="44" t="str">
        <f t="shared" si="625"/>
        <v/>
      </c>
      <c r="AC2050" s="45" t="str">
        <f t="shared" si="626"/>
        <v/>
      </c>
      <c r="AD2050" s="45" t="str">
        <f t="shared" si="627"/>
        <v/>
      </c>
      <c r="AG2050"/>
    </row>
    <row r="2051" spans="1:33" x14ac:dyDescent="0.25">
      <c r="A2051" s="41" t="str">
        <f>IF(B2051=$Z$1,MAX($A$1:A2050)+1,"")</f>
        <v/>
      </c>
      <c r="B2051" s="48" t="s">
        <v>38</v>
      </c>
      <c r="C2051" s="41" t="s">
        <v>573</v>
      </c>
      <c r="D2051" s="49" t="s">
        <v>1716</v>
      </c>
      <c r="E2051" s="50">
        <v>713198</v>
      </c>
      <c r="F2051" s="48" t="s">
        <v>24</v>
      </c>
      <c r="H2051" s="63">
        <f t="shared" ref="H2051:H2061" si="628">IF($T$1="ANO",H2050+1,"")</f>
        <v>2050</v>
      </c>
      <c r="I2051" s="63" t="str">
        <f t="shared" si="611"/>
        <v/>
      </c>
      <c r="J2051" s="63" t="str">
        <f t="shared" si="612"/>
        <v/>
      </c>
      <c r="K2051" s="63" t="str">
        <f t="shared" si="613"/>
        <v/>
      </c>
      <c r="L2051" s="63" t="str">
        <f t="shared" si="614"/>
        <v/>
      </c>
      <c r="M2051" s="63" t="str">
        <f t="shared" si="615"/>
        <v/>
      </c>
      <c r="N2051" s="63" t="str">
        <f t="shared" si="616"/>
        <v/>
      </c>
      <c r="P2051" s="44" t="str">
        <f>IF($AB$1="NE","",IF(V2051=$V$1,MAX($P$1:P2050)+1,""))</f>
        <v/>
      </c>
      <c r="Q2051" s="44" t="str">
        <f t="shared" si="617"/>
        <v/>
      </c>
      <c r="R2051" s="44" t="str">
        <f t="shared" si="618"/>
        <v/>
      </c>
      <c r="S2051" s="44" t="str">
        <f t="shared" si="619"/>
        <v/>
      </c>
      <c r="T2051" s="44" t="str">
        <f t="shared" si="620"/>
        <v/>
      </c>
      <c r="U2051" s="44" t="str">
        <f t="shared" si="621"/>
        <v/>
      </c>
      <c r="V2051" s="44" t="str">
        <f t="shared" si="622"/>
        <v/>
      </c>
      <c r="X2051" s="44" t="str">
        <f>IF(AA2051=$AA$1,MAX($X$1:X2050)+1,"")</f>
        <v/>
      </c>
      <c r="Y2051" s="44" t="str">
        <f t="shared" si="623"/>
        <v/>
      </c>
      <c r="Z2051" s="44" t="str">
        <f t="shared" ref="Z2051:Z2061" si="629">IF(Y2051="","",LOOKUP(Y2051,$A$2:$A$10000,$B$2:$B$10000))</f>
        <v/>
      </c>
      <c r="AA2051" s="44" t="str">
        <f t="shared" si="624"/>
        <v/>
      </c>
      <c r="AB2051" s="44" t="str">
        <f t="shared" si="625"/>
        <v/>
      </c>
      <c r="AC2051" s="45" t="str">
        <f t="shared" si="626"/>
        <v/>
      </c>
      <c r="AD2051" s="45" t="str">
        <f t="shared" si="627"/>
        <v/>
      </c>
      <c r="AG2051"/>
    </row>
    <row r="2052" spans="1:33" x14ac:dyDescent="0.25">
      <c r="A2052" s="41" t="str">
        <f>IF(B2052=$Z$1,MAX($A$1:A2051)+1,"")</f>
        <v/>
      </c>
      <c r="B2052" s="48" t="s">
        <v>38</v>
      </c>
      <c r="C2052" s="41" t="s">
        <v>573</v>
      </c>
      <c r="D2052" s="49" t="s">
        <v>1717</v>
      </c>
      <c r="E2052" s="50">
        <v>708011</v>
      </c>
      <c r="F2052" s="48" t="s">
        <v>24</v>
      </c>
      <c r="H2052" s="63">
        <f t="shared" si="628"/>
        <v>2051</v>
      </c>
      <c r="I2052" s="63" t="str">
        <f t="shared" si="611"/>
        <v/>
      </c>
      <c r="J2052" s="63" t="str">
        <f t="shared" si="612"/>
        <v/>
      </c>
      <c r="K2052" s="63" t="str">
        <f t="shared" si="613"/>
        <v/>
      </c>
      <c r="L2052" s="63" t="str">
        <f t="shared" si="614"/>
        <v/>
      </c>
      <c r="M2052" s="63" t="str">
        <f t="shared" si="615"/>
        <v/>
      </c>
      <c r="N2052" s="63" t="str">
        <f t="shared" si="616"/>
        <v/>
      </c>
      <c r="P2052" s="44" t="str">
        <f>IF($AB$1="NE","",IF(V2052=$V$1,MAX($P$1:P2051)+1,""))</f>
        <v/>
      </c>
      <c r="Q2052" s="44" t="str">
        <f t="shared" si="617"/>
        <v/>
      </c>
      <c r="R2052" s="44" t="str">
        <f t="shared" si="618"/>
        <v/>
      </c>
      <c r="S2052" s="44" t="str">
        <f t="shared" si="619"/>
        <v/>
      </c>
      <c r="T2052" s="44" t="str">
        <f t="shared" si="620"/>
        <v/>
      </c>
      <c r="U2052" s="44" t="str">
        <f t="shared" si="621"/>
        <v/>
      </c>
      <c r="V2052" s="44" t="str">
        <f t="shared" si="622"/>
        <v/>
      </c>
      <c r="X2052" s="44" t="str">
        <f>IF(AA2052=$AA$1,MAX($X$1:X2051)+1,"")</f>
        <v/>
      </c>
      <c r="Y2052" s="44" t="str">
        <f t="shared" si="623"/>
        <v/>
      </c>
      <c r="Z2052" s="44" t="str">
        <f t="shared" si="629"/>
        <v/>
      </c>
      <c r="AA2052" s="44" t="str">
        <f t="shared" si="624"/>
        <v/>
      </c>
      <c r="AB2052" s="44" t="str">
        <f t="shared" si="625"/>
        <v/>
      </c>
      <c r="AC2052" s="45" t="str">
        <f t="shared" si="626"/>
        <v/>
      </c>
      <c r="AD2052" s="45" t="str">
        <f t="shared" si="627"/>
        <v/>
      </c>
      <c r="AG2052"/>
    </row>
    <row r="2053" spans="1:33" x14ac:dyDescent="0.25">
      <c r="A2053" s="41" t="str">
        <f>IF(B2053=$Z$1,MAX($A$1:A2052)+1,"")</f>
        <v/>
      </c>
      <c r="B2053" s="48" t="s">
        <v>38</v>
      </c>
      <c r="C2053" s="41" t="s">
        <v>573</v>
      </c>
      <c r="D2053" s="49" t="s">
        <v>1718</v>
      </c>
      <c r="E2053" s="50">
        <v>713368</v>
      </c>
      <c r="F2053" s="48" t="s">
        <v>24</v>
      </c>
      <c r="H2053" s="63">
        <f t="shared" si="628"/>
        <v>2052</v>
      </c>
      <c r="I2053" s="63" t="str">
        <f t="shared" si="611"/>
        <v/>
      </c>
      <c r="J2053" s="63" t="str">
        <f t="shared" si="612"/>
        <v/>
      </c>
      <c r="K2053" s="63" t="str">
        <f t="shared" si="613"/>
        <v/>
      </c>
      <c r="L2053" s="63" t="str">
        <f t="shared" si="614"/>
        <v/>
      </c>
      <c r="M2053" s="63" t="str">
        <f t="shared" si="615"/>
        <v/>
      </c>
      <c r="N2053" s="63" t="str">
        <f t="shared" si="616"/>
        <v/>
      </c>
      <c r="P2053" s="44" t="str">
        <f>IF($AB$1="NE","",IF(V2053=$V$1,MAX($P$1:P2052)+1,""))</f>
        <v/>
      </c>
      <c r="Q2053" s="44" t="str">
        <f t="shared" si="617"/>
        <v/>
      </c>
      <c r="R2053" s="44" t="str">
        <f t="shared" si="618"/>
        <v/>
      </c>
      <c r="S2053" s="44" t="str">
        <f t="shared" si="619"/>
        <v/>
      </c>
      <c r="T2053" s="44" t="str">
        <f t="shared" si="620"/>
        <v/>
      </c>
      <c r="U2053" s="44" t="str">
        <f t="shared" si="621"/>
        <v/>
      </c>
      <c r="V2053" s="44" t="str">
        <f t="shared" si="622"/>
        <v/>
      </c>
      <c r="X2053" s="44" t="str">
        <f>IF(AA2053=$AA$1,MAX($X$1:X2052)+1,"")</f>
        <v/>
      </c>
      <c r="Y2053" s="44" t="str">
        <f t="shared" si="623"/>
        <v/>
      </c>
      <c r="Z2053" s="44" t="str">
        <f t="shared" si="629"/>
        <v/>
      </c>
      <c r="AA2053" s="44" t="str">
        <f t="shared" si="624"/>
        <v/>
      </c>
      <c r="AB2053" s="44" t="str">
        <f t="shared" si="625"/>
        <v/>
      </c>
      <c r="AC2053" s="45" t="str">
        <f t="shared" si="626"/>
        <v/>
      </c>
      <c r="AD2053" s="45" t="str">
        <f t="shared" si="627"/>
        <v/>
      </c>
      <c r="AG2053"/>
    </row>
    <row r="2054" spans="1:33" x14ac:dyDescent="0.25">
      <c r="A2054" s="41" t="str">
        <f>IF(B2054=$Z$1,MAX($A$1:A2053)+1,"")</f>
        <v/>
      </c>
      <c r="B2054" s="48" t="s">
        <v>38</v>
      </c>
      <c r="C2054" s="41" t="s">
        <v>573</v>
      </c>
      <c r="D2054" s="49" t="s">
        <v>580</v>
      </c>
      <c r="E2054" s="50">
        <v>676535</v>
      </c>
      <c r="F2054" s="48" t="s">
        <v>24</v>
      </c>
      <c r="H2054" s="63">
        <f t="shared" si="628"/>
        <v>2053</v>
      </c>
      <c r="I2054" s="63" t="str">
        <f t="shared" si="611"/>
        <v/>
      </c>
      <c r="J2054" s="63" t="str">
        <f t="shared" si="612"/>
        <v/>
      </c>
      <c r="K2054" s="63" t="str">
        <f t="shared" si="613"/>
        <v/>
      </c>
      <c r="L2054" s="63" t="str">
        <f t="shared" si="614"/>
        <v/>
      </c>
      <c r="M2054" s="63" t="str">
        <f t="shared" si="615"/>
        <v/>
      </c>
      <c r="N2054" s="63" t="str">
        <f t="shared" si="616"/>
        <v/>
      </c>
      <c r="P2054" s="44" t="str">
        <f>IF($AB$1="NE","",IF(V2054=$V$1,MAX($P$1:P2053)+1,""))</f>
        <v/>
      </c>
      <c r="Q2054" s="44" t="str">
        <f t="shared" si="617"/>
        <v/>
      </c>
      <c r="R2054" s="44" t="str">
        <f t="shared" si="618"/>
        <v/>
      </c>
      <c r="S2054" s="44" t="str">
        <f t="shared" si="619"/>
        <v/>
      </c>
      <c r="T2054" s="44" t="str">
        <f t="shared" si="620"/>
        <v/>
      </c>
      <c r="U2054" s="44" t="str">
        <f t="shared" si="621"/>
        <v/>
      </c>
      <c r="V2054" s="44" t="str">
        <f t="shared" si="622"/>
        <v/>
      </c>
      <c r="X2054" s="44" t="str">
        <f>IF(AA2054=$AA$1,MAX($X$1:X2053)+1,"")</f>
        <v/>
      </c>
      <c r="Y2054" s="44" t="str">
        <f t="shared" si="623"/>
        <v/>
      </c>
      <c r="Z2054" s="44" t="str">
        <f t="shared" si="629"/>
        <v/>
      </c>
      <c r="AA2054" s="44" t="str">
        <f t="shared" si="624"/>
        <v/>
      </c>
      <c r="AB2054" s="44" t="str">
        <f t="shared" si="625"/>
        <v/>
      </c>
      <c r="AC2054" s="45" t="str">
        <f t="shared" si="626"/>
        <v/>
      </c>
      <c r="AD2054" s="45" t="str">
        <f t="shared" si="627"/>
        <v/>
      </c>
      <c r="AG2054"/>
    </row>
    <row r="2055" spans="1:33" x14ac:dyDescent="0.25">
      <c r="A2055" s="41" t="str">
        <f>IF(B2055=$Z$1,MAX($A$1:A2054)+1,"")</f>
        <v/>
      </c>
      <c r="B2055" s="48" t="s">
        <v>38</v>
      </c>
      <c r="C2055" s="41" t="s">
        <v>573</v>
      </c>
      <c r="D2055" s="49" t="s">
        <v>700</v>
      </c>
      <c r="E2055" s="50">
        <v>718335</v>
      </c>
      <c r="F2055" s="48" t="s">
        <v>24</v>
      </c>
      <c r="H2055" s="63">
        <f t="shared" si="628"/>
        <v>2054</v>
      </c>
      <c r="I2055" s="63" t="str">
        <f t="shared" si="611"/>
        <v/>
      </c>
      <c r="J2055" s="63" t="str">
        <f t="shared" si="612"/>
        <v/>
      </c>
      <c r="K2055" s="63" t="str">
        <f t="shared" si="613"/>
        <v/>
      </c>
      <c r="L2055" s="63" t="str">
        <f t="shared" si="614"/>
        <v/>
      </c>
      <c r="M2055" s="63" t="str">
        <f t="shared" si="615"/>
        <v/>
      </c>
      <c r="N2055" s="63" t="str">
        <f t="shared" si="616"/>
        <v/>
      </c>
      <c r="P2055" s="44" t="str">
        <f>IF($AB$1="NE","",IF(V2055=$V$1,MAX($P$1:P2054)+1,""))</f>
        <v/>
      </c>
      <c r="Q2055" s="44" t="str">
        <f t="shared" si="617"/>
        <v/>
      </c>
      <c r="R2055" s="44" t="str">
        <f t="shared" si="618"/>
        <v/>
      </c>
      <c r="S2055" s="44" t="str">
        <f t="shared" si="619"/>
        <v/>
      </c>
      <c r="T2055" s="44" t="str">
        <f t="shared" si="620"/>
        <v/>
      </c>
      <c r="U2055" s="44" t="str">
        <f t="shared" si="621"/>
        <v/>
      </c>
      <c r="V2055" s="44" t="str">
        <f t="shared" si="622"/>
        <v/>
      </c>
      <c r="X2055" s="44" t="str">
        <f>IF(AA2055=$AA$1,MAX($X$1:X2054)+1,"")</f>
        <v/>
      </c>
      <c r="Y2055" s="44" t="str">
        <f t="shared" si="623"/>
        <v/>
      </c>
      <c r="Z2055" s="44" t="str">
        <f t="shared" si="629"/>
        <v/>
      </c>
      <c r="AA2055" s="44" t="str">
        <f t="shared" si="624"/>
        <v/>
      </c>
      <c r="AB2055" s="44" t="str">
        <f t="shared" si="625"/>
        <v/>
      </c>
      <c r="AC2055" s="45" t="str">
        <f t="shared" si="626"/>
        <v/>
      </c>
      <c r="AD2055" s="45" t="str">
        <f t="shared" si="627"/>
        <v/>
      </c>
      <c r="AG2055"/>
    </row>
    <row r="2056" spans="1:33" x14ac:dyDescent="0.25">
      <c r="A2056" s="41" t="str">
        <f>IF(B2056=$Z$1,MAX($A$1:A2055)+1,"")</f>
        <v/>
      </c>
      <c r="B2056" s="48" t="s">
        <v>38</v>
      </c>
      <c r="C2056" s="41" t="s">
        <v>573</v>
      </c>
      <c r="D2056" s="49" t="s">
        <v>1719</v>
      </c>
      <c r="E2056" s="50">
        <v>719668</v>
      </c>
      <c r="F2056" s="48" t="s">
        <v>24</v>
      </c>
      <c r="H2056" s="63">
        <f t="shared" si="628"/>
        <v>2055</v>
      </c>
      <c r="I2056" s="63" t="str">
        <f t="shared" si="611"/>
        <v/>
      </c>
      <c r="J2056" s="63" t="str">
        <f t="shared" si="612"/>
        <v/>
      </c>
      <c r="K2056" s="63" t="str">
        <f t="shared" si="613"/>
        <v/>
      </c>
      <c r="L2056" s="63" t="str">
        <f t="shared" si="614"/>
        <v/>
      </c>
      <c r="M2056" s="63" t="str">
        <f t="shared" si="615"/>
        <v/>
      </c>
      <c r="N2056" s="63" t="str">
        <f t="shared" si="616"/>
        <v/>
      </c>
      <c r="P2056" s="44" t="str">
        <f>IF($AB$1="NE","",IF(V2056=$V$1,MAX($P$1:P2055)+1,""))</f>
        <v/>
      </c>
      <c r="Q2056" s="44" t="str">
        <f t="shared" si="617"/>
        <v/>
      </c>
      <c r="R2056" s="44" t="str">
        <f t="shared" si="618"/>
        <v/>
      </c>
      <c r="S2056" s="44" t="str">
        <f t="shared" si="619"/>
        <v/>
      </c>
      <c r="T2056" s="44" t="str">
        <f t="shared" si="620"/>
        <v/>
      </c>
      <c r="U2056" s="44" t="str">
        <f t="shared" si="621"/>
        <v/>
      </c>
      <c r="V2056" s="44" t="str">
        <f t="shared" si="622"/>
        <v/>
      </c>
      <c r="X2056" s="44" t="str">
        <f>IF(AA2056=$AA$1,MAX($X$1:X2055)+1,"")</f>
        <v/>
      </c>
      <c r="Y2056" s="44" t="str">
        <f t="shared" si="623"/>
        <v/>
      </c>
      <c r="Z2056" s="44" t="str">
        <f t="shared" si="629"/>
        <v/>
      </c>
      <c r="AA2056" s="44" t="str">
        <f t="shared" si="624"/>
        <v/>
      </c>
      <c r="AB2056" s="44" t="str">
        <f t="shared" si="625"/>
        <v/>
      </c>
      <c r="AC2056" s="45" t="str">
        <f t="shared" si="626"/>
        <v/>
      </c>
      <c r="AD2056" s="45" t="str">
        <f t="shared" si="627"/>
        <v/>
      </c>
      <c r="AG2056"/>
    </row>
    <row r="2057" spans="1:33" x14ac:dyDescent="0.25">
      <c r="A2057" s="41" t="str">
        <f>IF(B2057=$Z$1,MAX($A$1:A2056)+1,"")</f>
        <v/>
      </c>
      <c r="B2057" s="48" t="s">
        <v>38</v>
      </c>
      <c r="C2057" s="41" t="s">
        <v>573</v>
      </c>
      <c r="D2057" s="49" t="s">
        <v>701</v>
      </c>
      <c r="E2057" s="50">
        <v>716545</v>
      </c>
      <c r="F2057" s="48" t="s">
        <v>24</v>
      </c>
      <c r="H2057" s="63">
        <f t="shared" si="628"/>
        <v>2056</v>
      </c>
      <c r="I2057" s="63" t="str">
        <f t="shared" si="611"/>
        <v/>
      </c>
      <c r="J2057" s="63" t="str">
        <f t="shared" si="612"/>
        <v/>
      </c>
      <c r="K2057" s="63" t="str">
        <f t="shared" si="613"/>
        <v/>
      </c>
      <c r="L2057" s="63" t="str">
        <f t="shared" si="614"/>
        <v/>
      </c>
      <c r="M2057" s="63" t="str">
        <f t="shared" si="615"/>
        <v/>
      </c>
      <c r="N2057" s="63" t="str">
        <f t="shared" si="616"/>
        <v/>
      </c>
      <c r="P2057" s="44" t="str">
        <f>IF($AB$1="NE","",IF(V2057=$V$1,MAX($P$1:P2056)+1,""))</f>
        <v/>
      </c>
      <c r="Q2057" s="44" t="str">
        <f t="shared" si="617"/>
        <v/>
      </c>
      <c r="R2057" s="44" t="str">
        <f t="shared" si="618"/>
        <v/>
      </c>
      <c r="S2057" s="44" t="str">
        <f t="shared" si="619"/>
        <v/>
      </c>
      <c r="T2057" s="44" t="str">
        <f t="shared" si="620"/>
        <v/>
      </c>
      <c r="U2057" s="44" t="str">
        <f t="shared" si="621"/>
        <v/>
      </c>
      <c r="V2057" s="44" t="str">
        <f t="shared" si="622"/>
        <v/>
      </c>
      <c r="X2057" s="44" t="str">
        <f>IF(AA2057=$AA$1,MAX($X$1:X2056)+1,"")</f>
        <v/>
      </c>
      <c r="Y2057" s="44" t="str">
        <f t="shared" si="623"/>
        <v/>
      </c>
      <c r="Z2057" s="44" t="str">
        <f t="shared" si="629"/>
        <v/>
      </c>
      <c r="AA2057" s="44" t="str">
        <f t="shared" si="624"/>
        <v/>
      </c>
      <c r="AB2057" s="44" t="str">
        <f t="shared" si="625"/>
        <v/>
      </c>
      <c r="AC2057" s="45" t="str">
        <f t="shared" si="626"/>
        <v/>
      </c>
      <c r="AD2057" s="45" t="str">
        <f t="shared" si="627"/>
        <v/>
      </c>
      <c r="AG2057"/>
    </row>
    <row r="2058" spans="1:33" x14ac:dyDescent="0.25">
      <c r="A2058" s="41" t="str">
        <f>IF(B2058=$Z$1,MAX($A$1:A2057)+1,"")</f>
        <v/>
      </c>
      <c r="B2058" s="48" t="s">
        <v>38</v>
      </c>
      <c r="C2058" s="41" t="s">
        <v>573</v>
      </c>
      <c r="D2058" s="49" t="s">
        <v>702</v>
      </c>
      <c r="E2058" s="50">
        <v>773433</v>
      </c>
      <c r="F2058" s="48" t="s">
        <v>24</v>
      </c>
      <c r="H2058" s="63">
        <f t="shared" si="628"/>
        <v>2057</v>
      </c>
      <c r="I2058" s="63" t="str">
        <f t="shared" si="611"/>
        <v/>
      </c>
      <c r="J2058" s="63" t="str">
        <f t="shared" si="612"/>
        <v/>
      </c>
      <c r="K2058" s="63" t="str">
        <f t="shared" si="613"/>
        <v/>
      </c>
      <c r="L2058" s="63" t="str">
        <f t="shared" si="614"/>
        <v/>
      </c>
      <c r="M2058" s="63" t="str">
        <f t="shared" si="615"/>
        <v/>
      </c>
      <c r="N2058" s="63" t="str">
        <f t="shared" si="616"/>
        <v/>
      </c>
      <c r="P2058" s="44" t="str">
        <f>IF($AB$1="NE","",IF(V2058=$V$1,MAX($P$1:P2057)+1,""))</f>
        <v/>
      </c>
      <c r="Q2058" s="44" t="str">
        <f t="shared" si="617"/>
        <v/>
      </c>
      <c r="R2058" s="44" t="str">
        <f t="shared" si="618"/>
        <v/>
      </c>
      <c r="S2058" s="44" t="str">
        <f t="shared" si="619"/>
        <v/>
      </c>
      <c r="T2058" s="44" t="str">
        <f t="shared" si="620"/>
        <v/>
      </c>
      <c r="U2058" s="44" t="str">
        <f t="shared" si="621"/>
        <v/>
      </c>
      <c r="V2058" s="44" t="str">
        <f t="shared" si="622"/>
        <v/>
      </c>
      <c r="X2058" s="44" t="str">
        <f>IF(AA2058=$AA$1,MAX($X$1:X2057)+1,"")</f>
        <v/>
      </c>
      <c r="Y2058" s="44" t="str">
        <f t="shared" si="623"/>
        <v/>
      </c>
      <c r="Z2058" s="44" t="str">
        <f t="shared" si="629"/>
        <v/>
      </c>
      <c r="AA2058" s="44" t="str">
        <f t="shared" si="624"/>
        <v/>
      </c>
      <c r="AB2058" s="44" t="str">
        <f t="shared" si="625"/>
        <v/>
      </c>
      <c r="AC2058" s="45" t="str">
        <f t="shared" si="626"/>
        <v/>
      </c>
      <c r="AD2058" s="45" t="str">
        <f t="shared" si="627"/>
        <v/>
      </c>
      <c r="AG2058"/>
    </row>
    <row r="2059" spans="1:33" x14ac:dyDescent="0.25">
      <c r="A2059" s="41" t="str">
        <f>IF(B2059=$Z$1,MAX($A$1:A2058)+1,"")</f>
        <v/>
      </c>
      <c r="B2059" s="48" t="s">
        <v>38</v>
      </c>
      <c r="C2059" s="41" t="s">
        <v>573</v>
      </c>
      <c r="D2059" s="51" t="s">
        <v>704</v>
      </c>
      <c r="E2059" s="50">
        <v>773441</v>
      </c>
      <c r="F2059" s="48" t="s">
        <v>24</v>
      </c>
      <c r="H2059" s="63">
        <f t="shared" si="628"/>
        <v>2058</v>
      </c>
      <c r="I2059" s="63" t="str">
        <f t="shared" ref="I2059:I2061" si="630">IF(I2058="","",IF(MAX($P$2:$P$10000)=I2058,"",I2058+1))</f>
        <v/>
      </c>
      <c r="J2059" s="63" t="str">
        <f t="shared" ref="J2059:J2061" si="631">IF(I2059="","",LOOKUP(Q2059,$P$2:$P$10000,$R$2:$R$10000))</f>
        <v/>
      </c>
      <c r="K2059" s="63" t="str">
        <f t="shared" ref="K2059:K2061" si="632">IF(I2059="","",LOOKUP(I2059,$P$2:$P$10000,$S$2:$S$10000))</f>
        <v/>
      </c>
      <c r="L2059" s="63" t="str">
        <f t="shared" ref="L2059:L2061" si="633">IF(I2059="","",LOOKUP(I2059,$P$2:$P$10000,$T$2:$T$10000))</f>
        <v/>
      </c>
      <c r="M2059" s="63" t="str">
        <f t="shared" ref="M2059:M2061" si="634">IF(I2059="","",LOOKUP(I2059,$P$2:$P$10000,$U$2:$U$10000))</f>
        <v/>
      </c>
      <c r="N2059" s="63" t="str">
        <f t="shared" ref="N2059:N2061" si="635">IF(I2059="","",LOOKUP(I2059,$P$2:$P$10000,$V$2:$V$10000))</f>
        <v/>
      </c>
      <c r="P2059" s="44" t="str">
        <f>IF($AB$1="NE","",IF(V2059=$V$1,MAX($P$1:P2058)+1,""))</f>
        <v/>
      </c>
      <c r="Q2059" s="44" t="str">
        <f t="shared" ref="Q2059:Q2061" si="636">IF(Q2058="","",IF(MAX($X$2:$X$10000)=Q2058,"",Q2058+1))</f>
        <v/>
      </c>
      <c r="R2059" s="44" t="str">
        <f t="shared" ref="R2059:R2061" si="637">IF(Q2059="","",LOOKUP(Q2059,$Y$2:$Y$10000,$Z$2:$Z$10000))</f>
        <v/>
      </c>
      <c r="S2059" s="44" t="str">
        <f t="shared" ref="S2059:S2061" si="638">IF(Q2059="","",LOOKUP(Q2059,$X$2:$X$10000,$AA$2:$AA$10000))</f>
        <v/>
      </c>
      <c r="T2059" s="44" t="str">
        <f t="shared" ref="T2059:T2061" si="639">IF(Q2059="","",LOOKUP(Q2059,$X$2:$X$10000,$AB$2:$AB$10000))</f>
        <v/>
      </c>
      <c r="U2059" s="44" t="str">
        <f t="shared" ref="U2059:U2061" si="640">IF(Q2059="","",LOOKUP(Q2059,$X$2:$X$10000,$AC$2:$AC$10000))</f>
        <v/>
      </c>
      <c r="V2059" s="44" t="str">
        <f t="shared" ref="V2059:V2061" si="641">IF(Q2059="","",LOOKUP(Q2059,$X$2:$X$10000,$AD$2:$AD$10000))</f>
        <v/>
      </c>
      <c r="X2059" s="44" t="str">
        <f>IF(AA2059=$AA$1,MAX($X$1:X2058)+1,"")</f>
        <v/>
      </c>
      <c r="Y2059" s="44" t="str">
        <f t="shared" ref="Y2059:Y2061" si="642">IF(Y2058="","",IF(MAX($A$2:$A$10000)=Y2058,"",Y2058+1))</f>
        <v/>
      </c>
      <c r="Z2059" s="44" t="str">
        <f t="shared" si="629"/>
        <v/>
      </c>
      <c r="AA2059" s="44" t="str">
        <f t="shared" ref="AA2059:AA2061" si="643">IF(Y2059="","",LOOKUP(Y2059,$A$2:$A$10000,$C$2:$C$10000))</f>
        <v/>
      </c>
      <c r="AB2059" s="44" t="str">
        <f t="shared" ref="AB2059:AB2061" si="644">IF(Y2059="","",LOOKUP(Y2059,$A$2:$A$10000,$D$2:$D$10000))</f>
        <v/>
      </c>
      <c r="AC2059" s="45" t="str">
        <f t="shared" ref="AC2059:AC2061" si="645">IF(Y2059="","",LOOKUP(Y2059,$A$2:$A$10000,$E$2:$E$10000))</f>
        <v/>
      </c>
      <c r="AD2059" s="45" t="str">
        <f t="shared" ref="AD2059:AD2061" si="646">IF(Y2059="","",LOOKUP(Y2059,$A$2:$A$10000,$F$2:$F$10000))</f>
        <v/>
      </c>
      <c r="AG2059"/>
    </row>
    <row r="2060" spans="1:33" x14ac:dyDescent="0.25">
      <c r="A2060" s="41" t="str">
        <f>IF(B2060=$Z$1,MAX($A$1:A2059)+1,"")</f>
        <v/>
      </c>
      <c r="B2060" s="48" t="s">
        <v>38</v>
      </c>
      <c r="C2060" s="41" t="s">
        <v>573</v>
      </c>
      <c r="D2060" s="49" t="s">
        <v>705</v>
      </c>
      <c r="E2060" s="50">
        <v>779091</v>
      </c>
      <c r="F2060" s="48" t="s">
        <v>24</v>
      </c>
      <c r="H2060" s="63">
        <f t="shared" si="628"/>
        <v>2059</v>
      </c>
      <c r="I2060" s="63" t="str">
        <f t="shared" si="630"/>
        <v/>
      </c>
      <c r="J2060" s="63" t="str">
        <f t="shared" si="631"/>
        <v/>
      </c>
      <c r="K2060" s="63" t="str">
        <f t="shared" si="632"/>
        <v/>
      </c>
      <c r="L2060" s="63" t="str">
        <f t="shared" si="633"/>
        <v/>
      </c>
      <c r="M2060" s="63" t="str">
        <f t="shared" si="634"/>
        <v/>
      </c>
      <c r="N2060" s="63" t="str">
        <f t="shared" si="635"/>
        <v/>
      </c>
      <c r="P2060" s="44" t="str">
        <f>IF($AB$1="NE","",IF(V2060=$V$1,MAX($P$1:P2059)+1,""))</f>
        <v/>
      </c>
      <c r="Q2060" s="44" t="str">
        <f t="shared" si="636"/>
        <v/>
      </c>
      <c r="R2060" s="44" t="str">
        <f t="shared" si="637"/>
        <v/>
      </c>
      <c r="S2060" s="44" t="str">
        <f t="shared" si="638"/>
        <v/>
      </c>
      <c r="T2060" s="44" t="str">
        <f t="shared" si="639"/>
        <v/>
      </c>
      <c r="U2060" s="44" t="str">
        <f t="shared" si="640"/>
        <v/>
      </c>
      <c r="V2060" s="44" t="str">
        <f t="shared" si="641"/>
        <v/>
      </c>
      <c r="X2060" s="44" t="str">
        <f>IF(AA2060=$AA$1,MAX($X$1:X2059)+1,"")</f>
        <v/>
      </c>
      <c r="Y2060" s="44" t="str">
        <f t="shared" si="642"/>
        <v/>
      </c>
      <c r="Z2060" s="44" t="str">
        <f t="shared" si="629"/>
        <v/>
      </c>
      <c r="AA2060" s="44" t="str">
        <f t="shared" si="643"/>
        <v/>
      </c>
      <c r="AB2060" s="44" t="str">
        <f t="shared" si="644"/>
        <v/>
      </c>
      <c r="AC2060" s="45" t="str">
        <f t="shared" si="645"/>
        <v/>
      </c>
      <c r="AD2060" s="45" t="str">
        <f t="shared" si="646"/>
        <v/>
      </c>
      <c r="AG2060"/>
    </row>
    <row r="2061" spans="1:33" x14ac:dyDescent="0.25">
      <c r="A2061" s="41" t="str">
        <f>IF(B2061=$Z$1,MAX($A$1:A2060)+1,"")</f>
        <v/>
      </c>
      <c r="B2061" s="48" t="s">
        <v>38</v>
      </c>
      <c r="C2061" s="41" t="s">
        <v>573</v>
      </c>
      <c r="D2061" s="49" t="s">
        <v>1720</v>
      </c>
      <c r="E2061" s="50">
        <v>784087</v>
      </c>
      <c r="F2061" s="48" t="s">
        <v>24</v>
      </c>
      <c r="H2061" s="63">
        <f t="shared" si="628"/>
        <v>2060</v>
      </c>
      <c r="I2061" s="63" t="str">
        <f t="shared" si="630"/>
        <v/>
      </c>
      <c r="J2061" s="63" t="str">
        <f t="shared" si="631"/>
        <v/>
      </c>
      <c r="K2061" s="63" t="str">
        <f t="shared" si="632"/>
        <v/>
      </c>
      <c r="L2061" s="63" t="str">
        <f t="shared" si="633"/>
        <v/>
      </c>
      <c r="M2061" s="63" t="str">
        <f t="shared" si="634"/>
        <v/>
      </c>
      <c r="N2061" s="63" t="str">
        <f t="shared" si="635"/>
        <v/>
      </c>
      <c r="P2061" s="44" t="str">
        <f>IF($AB$1="NE","",IF(V2061=$V$1,MAX($P$1:P2060)+1,""))</f>
        <v/>
      </c>
      <c r="Q2061" s="44" t="str">
        <f t="shared" si="636"/>
        <v/>
      </c>
      <c r="R2061" s="44" t="str">
        <f t="shared" si="637"/>
        <v/>
      </c>
      <c r="S2061" s="44" t="str">
        <f t="shared" si="638"/>
        <v/>
      </c>
      <c r="T2061" s="44" t="str">
        <f t="shared" si="639"/>
        <v/>
      </c>
      <c r="U2061" s="44" t="str">
        <f t="shared" si="640"/>
        <v/>
      </c>
      <c r="V2061" s="44" t="str">
        <f t="shared" si="641"/>
        <v/>
      </c>
      <c r="X2061" s="44" t="str">
        <f>IF(AA2061=$AA$1,MAX($X$1:X2060)+1,"")</f>
        <v/>
      </c>
      <c r="Y2061" s="44" t="str">
        <f t="shared" si="642"/>
        <v/>
      </c>
      <c r="Z2061" s="44" t="str">
        <f t="shared" si="629"/>
        <v/>
      </c>
      <c r="AA2061" s="44" t="str">
        <f t="shared" si="643"/>
        <v/>
      </c>
      <c r="AB2061" s="44" t="str">
        <f t="shared" si="644"/>
        <v/>
      </c>
      <c r="AC2061" s="45" t="str">
        <f t="shared" si="645"/>
        <v/>
      </c>
      <c r="AD2061" s="45" t="str">
        <f t="shared" si="646"/>
        <v/>
      </c>
      <c r="AG2061"/>
    </row>
    <row r="2062" spans="1:33" x14ac:dyDescent="0.25">
      <c r="A2062" s="41"/>
      <c r="D2062" s="55"/>
      <c r="E2062" s="56"/>
      <c r="AG2062"/>
    </row>
    <row r="2063" spans="1:33" x14ac:dyDescent="0.25">
      <c r="A2063" s="41"/>
      <c r="AG2063"/>
    </row>
    <row r="2064" spans="1:33" x14ac:dyDescent="0.25">
      <c r="A2064" s="41"/>
      <c r="AG2064"/>
    </row>
    <row r="2065" spans="1:33" x14ac:dyDescent="0.25">
      <c r="A2065" s="41"/>
      <c r="AG2065"/>
    </row>
    <row r="2066" spans="1:33" x14ac:dyDescent="0.25">
      <c r="A2066" s="41"/>
      <c r="AG2066"/>
    </row>
    <row r="2067" spans="1:33" x14ac:dyDescent="0.25">
      <c r="A2067" s="41"/>
      <c r="AG2067"/>
    </row>
    <row r="2068" spans="1:33" x14ac:dyDescent="0.25">
      <c r="A2068" s="41"/>
      <c r="AG2068"/>
    </row>
    <row r="2069" spans="1:33" x14ac:dyDescent="0.25">
      <c r="A2069" s="41"/>
      <c r="AG2069"/>
    </row>
    <row r="2070" spans="1:33" x14ac:dyDescent="0.25">
      <c r="A2070" s="41"/>
      <c r="AG2070"/>
    </row>
    <row r="2071" spans="1:33" x14ac:dyDescent="0.25">
      <c r="A2071" s="41"/>
      <c r="AG2071"/>
    </row>
    <row r="2072" spans="1:33" x14ac:dyDescent="0.25">
      <c r="A2072" s="41"/>
      <c r="AG2072"/>
    </row>
    <row r="2073" spans="1:33" x14ac:dyDescent="0.25">
      <c r="A2073" s="41"/>
      <c r="AG2073"/>
    </row>
    <row r="2074" spans="1:33" x14ac:dyDescent="0.25">
      <c r="A2074" s="41"/>
      <c r="AG2074"/>
    </row>
    <row r="2075" spans="1:33" x14ac:dyDescent="0.25">
      <c r="A2075" s="41"/>
      <c r="AG2075"/>
    </row>
    <row r="2076" spans="1:33" x14ac:dyDescent="0.25">
      <c r="A2076" s="41"/>
      <c r="AG2076"/>
    </row>
    <row r="2077" spans="1:33" x14ac:dyDescent="0.25">
      <c r="A2077" s="41"/>
      <c r="AG2077"/>
    </row>
    <row r="2078" spans="1:33" x14ac:dyDescent="0.25">
      <c r="A2078" s="41"/>
      <c r="AG2078"/>
    </row>
    <row r="2079" spans="1:33" x14ac:dyDescent="0.25">
      <c r="A2079" s="41"/>
      <c r="AG2079"/>
    </row>
    <row r="2080" spans="1:33" x14ac:dyDescent="0.25">
      <c r="A2080" s="41"/>
      <c r="AG2080"/>
    </row>
    <row r="2081" spans="1:33" x14ac:dyDescent="0.25">
      <c r="A2081" s="41"/>
      <c r="AG2081"/>
    </row>
    <row r="2082" spans="1:33" x14ac:dyDescent="0.25">
      <c r="A2082" s="41"/>
      <c r="AG2082"/>
    </row>
    <row r="2083" spans="1:33" x14ac:dyDescent="0.25">
      <c r="A2083" s="41"/>
      <c r="AG2083"/>
    </row>
    <row r="2084" spans="1:33" x14ac:dyDescent="0.25">
      <c r="A2084" s="41"/>
      <c r="AG2084"/>
    </row>
    <row r="2085" spans="1:33" x14ac:dyDescent="0.25">
      <c r="A2085" s="41"/>
      <c r="AG2085"/>
    </row>
    <row r="2086" spans="1:33" x14ac:dyDescent="0.25">
      <c r="A2086" s="41"/>
      <c r="AG2086"/>
    </row>
    <row r="2087" spans="1:33" x14ac:dyDescent="0.25">
      <c r="A2087" s="41"/>
      <c r="AG2087"/>
    </row>
    <row r="2088" spans="1:33" x14ac:dyDescent="0.25">
      <c r="A2088" s="41"/>
      <c r="AG2088"/>
    </row>
    <row r="2089" spans="1:33" x14ac:dyDescent="0.25">
      <c r="A2089" s="41"/>
      <c r="AG2089"/>
    </row>
    <row r="2090" spans="1:33" x14ac:dyDescent="0.25">
      <c r="A2090" s="41"/>
      <c r="AG2090"/>
    </row>
    <row r="2091" spans="1:33" x14ac:dyDescent="0.25">
      <c r="A2091" s="41"/>
      <c r="AG2091"/>
    </row>
    <row r="2092" spans="1:33" x14ac:dyDescent="0.25">
      <c r="A2092" s="41"/>
      <c r="AG2092"/>
    </row>
    <row r="2093" spans="1:33" x14ac:dyDescent="0.25">
      <c r="A2093" s="41"/>
      <c r="AG2093"/>
    </row>
    <row r="2094" spans="1:33" x14ac:dyDescent="0.25">
      <c r="A2094" s="41"/>
      <c r="AG2094"/>
    </row>
    <row r="2095" spans="1:33" x14ac:dyDescent="0.25">
      <c r="A2095" s="41"/>
      <c r="AG2095"/>
    </row>
    <row r="2096" spans="1:33" x14ac:dyDescent="0.25">
      <c r="A2096" s="41"/>
      <c r="AG2096"/>
    </row>
    <row r="2097" spans="1:33" x14ac:dyDescent="0.25">
      <c r="A2097" s="41"/>
      <c r="AG2097"/>
    </row>
    <row r="2098" spans="1:33" x14ac:dyDescent="0.25">
      <c r="A2098" s="41"/>
      <c r="AG2098"/>
    </row>
    <row r="2099" spans="1:33" x14ac:dyDescent="0.25">
      <c r="A2099" s="41"/>
      <c r="AG2099"/>
    </row>
    <row r="2100" spans="1:33" x14ac:dyDescent="0.25">
      <c r="A2100" s="41"/>
      <c r="AG2100"/>
    </row>
    <row r="2101" spans="1:33" x14ac:dyDescent="0.25">
      <c r="A2101" s="41"/>
      <c r="AG2101"/>
    </row>
    <row r="2102" spans="1:33" x14ac:dyDescent="0.25">
      <c r="A2102" s="41"/>
      <c r="AG2102"/>
    </row>
    <row r="2103" spans="1:33" x14ac:dyDescent="0.25">
      <c r="A2103" s="41"/>
      <c r="AG2103"/>
    </row>
    <row r="2104" spans="1:33" x14ac:dyDescent="0.25">
      <c r="A2104" s="41"/>
      <c r="AG2104"/>
    </row>
    <row r="2105" spans="1:33" x14ac:dyDescent="0.25">
      <c r="A2105" s="41"/>
      <c r="AG2105"/>
    </row>
    <row r="2106" spans="1:33" x14ac:dyDescent="0.25">
      <c r="A2106" s="41"/>
      <c r="AG2106"/>
    </row>
    <row r="2107" spans="1:33" x14ac:dyDescent="0.25">
      <c r="A2107" s="41"/>
      <c r="AG2107"/>
    </row>
    <row r="2108" spans="1:33" x14ac:dyDescent="0.25">
      <c r="A2108" s="41"/>
      <c r="AG2108"/>
    </row>
    <row r="2109" spans="1:33" x14ac:dyDescent="0.25">
      <c r="A2109" s="41"/>
      <c r="AG2109"/>
    </row>
    <row r="2110" spans="1:33" x14ac:dyDescent="0.25">
      <c r="A2110" s="41"/>
      <c r="AG2110"/>
    </row>
    <row r="2111" spans="1:33" x14ac:dyDescent="0.25">
      <c r="A2111" s="41"/>
      <c r="AG2111"/>
    </row>
    <row r="2112" spans="1:33" x14ac:dyDescent="0.25">
      <c r="A2112" s="41"/>
      <c r="AG2112"/>
    </row>
    <row r="2113" spans="1:33" x14ac:dyDescent="0.25">
      <c r="A2113" s="41"/>
      <c r="AG2113"/>
    </row>
    <row r="2114" spans="1:33" x14ac:dyDescent="0.25">
      <c r="A2114" s="41"/>
      <c r="AG2114"/>
    </row>
    <row r="2115" spans="1:33" x14ac:dyDescent="0.25">
      <c r="A2115" s="41"/>
      <c r="AG2115"/>
    </row>
    <row r="2116" spans="1:33" x14ac:dyDescent="0.25">
      <c r="A2116" s="41"/>
      <c r="AG2116"/>
    </row>
    <row r="2117" spans="1:33" x14ac:dyDescent="0.25">
      <c r="A2117" s="41"/>
      <c r="AG2117"/>
    </row>
    <row r="2118" spans="1:33" x14ac:dyDescent="0.25">
      <c r="A2118" s="41"/>
      <c r="AG2118"/>
    </row>
    <row r="2119" spans="1:33" x14ac:dyDescent="0.25">
      <c r="A2119" s="41"/>
      <c r="AG2119"/>
    </row>
    <row r="2120" spans="1:33" x14ac:dyDescent="0.25">
      <c r="A2120" s="41"/>
      <c r="AG2120"/>
    </row>
    <row r="2121" spans="1:33" x14ac:dyDescent="0.25">
      <c r="A2121" s="41"/>
      <c r="AG2121"/>
    </row>
    <row r="2122" spans="1:33" x14ac:dyDescent="0.25">
      <c r="A2122" s="41"/>
      <c r="AG2122"/>
    </row>
    <row r="2123" spans="1:33" x14ac:dyDescent="0.25">
      <c r="A2123" s="41"/>
      <c r="AG2123"/>
    </row>
    <row r="2124" spans="1:33" x14ac:dyDescent="0.25">
      <c r="A2124" s="41"/>
      <c r="AG2124"/>
    </row>
    <row r="2125" spans="1:33" x14ac:dyDescent="0.25">
      <c r="A2125" s="41"/>
      <c r="AG2125"/>
    </row>
    <row r="2126" spans="1:33" x14ac:dyDescent="0.25">
      <c r="A2126" s="41"/>
      <c r="AG2126"/>
    </row>
  </sheetData>
  <sheetProtection algorithmName="SHA-512" hashValue="wOihk2c5IYkgBNDAfZOh7LDYrV/dh5Xjqt1r4+8T/3Ii2k7Xdtr6JRRSAfXynQ7xo9FPWlPUG2MUMNSu13r5rA==" saltValue="hsgVtG2MVMm19rAURYuNVw==" spinCount="100000" sheet="1" objects="1" scenarios="1"/>
  <sortState ref="AG2:AG2126">
    <sortCondition ref="AG2:AG212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Tabulka č. 3</vt:lpstr>
      <vt:lpstr>Přílohy č. 5, 6 a 8</vt:lpstr>
      <vt:lpstr>Okresy, katastry</vt:lpstr>
      <vt:lpstr>'Tabulka č. 3'!Oblast_tisku</vt:lpstr>
      <vt:lpstr>Okresy</vt:lpstr>
    </vt:vector>
  </TitlesOfParts>
  <Company>SZIF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 Marek Ing.</dc:creator>
  <cp:lastModifiedBy>Vanišová Hana Ing.</cp:lastModifiedBy>
  <cp:lastPrinted>2018-06-12T23:26:22Z</cp:lastPrinted>
  <dcterms:created xsi:type="dcterms:W3CDTF">2018-01-17T12:12:14Z</dcterms:created>
  <dcterms:modified xsi:type="dcterms:W3CDTF">2018-06-14T09:11:31Z</dcterms:modified>
</cp:coreProperties>
</file>