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05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19" i="1"/>
  <c r="I19" i="1" s="1"/>
  <c r="J19" i="1" s="1"/>
  <c r="H18" i="1"/>
  <c r="I18" i="1" s="1"/>
  <c r="J18" i="1" s="1"/>
  <c r="H17" i="1"/>
  <c r="I17" i="1" s="1"/>
  <c r="J17" i="1" s="1"/>
  <c r="H16" i="1"/>
  <c r="H15" i="1"/>
  <c r="I15" i="1" s="1"/>
  <c r="J15" i="1" s="1"/>
  <c r="J20" i="1" s="1"/>
  <c r="H7" i="1"/>
  <c r="I7" i="1" s="1"/>
  <c r="J7" i="1" s="1"/>
  <c r="H8" i="1"/>
  <c r="I8" i="1" s="1"/>
  <c r="J8" i="1" s="1"/>
  <c r="H9" i="1"/>
  <c r="I9" i="1" s="1"/>
  <c r="J9" i="1" s="1"/>
  <c r="H10" i="1"/>
  <c r="H6" i="1"/>
  <c r="I6" i="1" s="1"/>
  <c r="J6" i="1" s="1"/>
  <c r="I16" i="1"/>
  <c r="J16" i="1" s="1"/>
  <c r="I10" i="1"/>
  <c r="J10" i="1" s="1"/>
  <c r="J11" i="1" l="1"/>
  <c r="J29" i="1"/>
  <c r="J31" i="1" s="1"/>
  <c r="I11" i="1"/>
  <c r="I29" i="1"/>
  <c r="I20" i="1"/>
</calcChain>
</file>

<file path=xl/sharedStrings.xml><?xml version="1.0" encoding="utf-8"?>
<sst xmlns="http://schemas.openxmlformats.org/spreadsheetml/2006/main" count="55" uniqueCount="23">
  <si>
    <t>CERMIX</t>
  </si>
  <si>
    <t>Druh zvěře</t>
  </si>
  <si>
    <t>Normovaný stav</t>
  </si>
  <si>
    <t>Jelení</t>
  </si>
  <si>
    <t>Daňčí</t>
  </si>
  <si>
    <t>Mufloní</t>
  </si>
  <si>
    <t>Srnčí</t>
  </si>
  <si>
    <t>Kamzičí</t>
  </si>
  <si>
    <t>Celkem:</t>
  </si>
  <si>
    <t>Počet kusů - sčítaný</t>
  </si>
  <si>
    <t>RAFENDAZOL</t>
  </si>
  <si>
    <t>IVERMIX</t>
  </si>
  <si>
    <t>Jméno a příjmení/název žadatele:</t>
  </si>
  <si>
    <t>Evidenční číslo a název honitby:</t>
  </si>
  <si>
    <t>Denní dávka medikovaného krmiva (g)</t>
  </si>
  <si>
    <t>Denní dávka přípravku
(g)</t>
  </si>
  <si>
    <t>Příspěvek
(Kč)</t>
  </si>
  <si>
    <t>Ochranná lhůta
(dny)</t>
  </si>
  <si>
    <t>Stav k výpočtu</t>
  </si>
  <si>
    <t>Průměrná hmotnost
(kg)</t>
  </si>
  <si>
    <t>Potřeba přípravku
pro 2 dny (g)</t>
  </si>
  <si>
    <t>Finanční příspěvek celkem:</t>
  </si>
  <si>
    <t>V listu je možné změnit hodnoty pouze v červeně zarámovaných buňkách!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</si>
</sst>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_K_č_-;\-* #,##0\ _K_č_-;_-* &quot;-&quot;??\ _K_č_-;_-@_-"/>
    <numFmt numFmtId="165" formatCode="_-* #,##0\ &quot;Kč&quot;_-;\-* #,##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" fontId="0" fillId="0" borderId="24" xfId="0" applyNumberFormat="1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 vertical="center"/>
      <protection locked="0"/>
    </xf>
    <xf numFmtId="1" fontId="0" fillId="0" borderId="26" xfId="0" applyNumberFormat="1" applyBorder="1" applyAlignment="1" applyProtection="1">
      <alignment horizontal="center" vertical="center"/>
      <protection locked="0"/>
    </xf>
    <xf numFmtId="1" fontId="0" fillId="0" borderId="27" xfId="0" applyNumberFormat="1" applyBorder="1" applyAlignment="1" applyProtection="1">
      <alignment horizontal="center" vertical="center"/>
      <protection locked="0"/>
    </xf>
    <xf numFmtId="1" fontId="0" fillId="0" borderId="28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9" xfId="0" applyBorder="1" applyProtection="1"/>
    <xf numFmtId="0" fontId="0" fillId="0" borderId="5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1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164" fontId="0" fillId="0" borderId="5" xfId="1" applyNumberFormat="1" applyFont="1" applyBorder="1" applyAlignment="1" applyProtection="1">
      <alignment horizontal="center" vertical="center" shrinkToFit="1"/>
    </xf>
    <xf numFmtId="165" fontId="0" fillId="0" borderId="10" xfId="2" applyNumberFormat="1" applyFont="1" applyBorder="1" applyAlignment="1" applyProtection="1">
      <alignment horizontal="center" vertical="center"/>
    </xf>
    <xf numFmtId="165" fontId="0" fillId="0" borderId="12" xfId="2" applyNumberFormat="1" applyFont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/>
    </xf>
    <xf numFmtId="164" fontId="2" fillId="3" borderId="14" xfId="1" applyNumberFormat="1" applyFont="1" applyFill="1" applyBorder="1" applyAlignment="1" applyProtection="1">
      <alignment horizontal="center" shrinkToFit="1"/>
    </xf>
    <xf numFmtId="165" fontId="2" fillId="3" borderId="15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165" fontId="0" fillId="0" borderId="10" xfId="2" applyNumberFormat="1" applyFont="1" applyBorder="1" applyAlignment="1" applyProtection="1">
      <alignment horizontal="right" vertical="center"/>
    </xf>
    <xf numFmtId="164" fontId="0" fillId="0" borderId="1" xfId="1" applyNumberFormat="1" applyFont="1" applyBorder="1" applyAlignment="1" applyProtection="1">
      <alignment horizontal="center" vertical="center" shrinkToFit="1"/>
    </xf>
    <xf numFmtId="165" fontId="0" fillId="0" borderId="12" xfId="2" applyNumberFormat="1" applyFont="1" applyBorder="1" applyAlignment="1" applyProtection="1">
      <alignment horizontal="right" vertical="center"/>
    </xf>
    <xf numFmtId="165" fontId="2" fillId="3" borderId="15" xfId="2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center" vertical="center"/>
    </xf>
    <xf numFmtId="165" fontId="0" fillId="0" borderId="0" xfId="0" applyNumberFormat="1" applyProtection="1"/>
    <xf numFmtId="0" fontId="0" fillId="0" borderId="14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workbookViewId="0">
      <selection activeCell="D1" sqref="D1:J1"/>
    </sheetView>
  </sheetViews>
  <sheetFormatPr defaultRowHeight="15" x14ac:dyDescent="0.25"/>
  <cols>
    <col min="1" max="2" width="13.28515625" style="2" customWidth="1"/>
    <col min="3" max="3" width="14.5703125" style="2" customWidth="1"/>
    <col min="4" max="8" width="13.28515625" style="2" customWidth="1"/>
    <col min="9" max="10" width="14" style="2" bestFit="1" customWidth="1"/>
    <col min="11" max="16384" width="9.140625" style="2"/>
  </cols>
  <sheetData>
    <row r="1" spans="1:10" ht="15.75" thickBot="1" x14ac:dyDescent="0.3">
      <c r="A1" s="1" t="s">
        <v>12</v>
      </c>
      <c r="D1" s="42"/>
      <c r="E1" s="43"/>
      <c r="F1" s="43"/>
      <c r="G1" s="43"/>
      <c r="H1" s="43"/>
      <c r="I1" s="43"/>
      <c r="J1" s="44"/>
    </row>
    <row r="2" spans="1:10" ht="15.75" thickBot="1" x14ac:dyDescent="0.3">
      <c r="A2" s="1" t="s">
        <v>13</v>
      </c>
      <c r="D2" s="42"/>
      <c r="E2" s="43"/>
      <c r="F2" s="43"/>
      <c r="G2" s="43"/>
      <c r="H2" s="43"/>
      <c r="I2" s="43"/>
      <c r="J2" s="44"/>
    </row>
    <row r="3" spans="1:10" ht="15.75" thickBot="1" x14ac:dyDescent="0.3">
      <c r="A3" s="2" t="s">
        <v>22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5.75" thickBot="1" x14ac:dyDescent="0.3">
      <c r="A4" s="39" t="s">
        <v>0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ht="45.75" customHeight="1" thickBot="1" x14ac:dyDescent="0.3">
      <c r="A5" s="3" t="s">
        <v>1</v>
      </c>
      <c r="B5" s="4" t="s">
        <v>19</v>
      </c>
      <c r="C5" s="4" t="s">
        <v>14</v>
      </c>
      <c r="D5" s="4" t="s">
        <v>15</v>
      </c>
      <c r="E5" s="4" t="s">
        <v>17</v>
      </c>
      <c r="F5" s="5" t="s">
        <v>9</v>
      </c>
      <c r="G5" s="5" t="s">
        <v>2</v>
      </c>
      <c r="H5" s="4" t="s">
        <v>18</v>
      </c>
      <c r="I5" s="4" t="s">
        <v>20</v>
      </c>
      <c r="J5" s="6" t="s">
        <v>16</v>
      </c>
    </row>
    <row r="6" spans="1:10" x14ac:dyDescent="0.25">
      <c r="A6" s="17" t="s">
        <v>3</v>
      </c>
      <c r="B6" s="18">
        <v>75</v>
      </c>
      <c r="C6" s="18">
        <v>1600</v>
      </c>
      <c r="D6" s="18">
        <v>160</v>
      </c>
      <c r="E6" s="19">
        <v>28</v>
      </c>
      <c r="F6" s="7"/>
      <c r="G6" s="8"/>
      <c r="H6" s="23">
        <f>IF(F6&gt;G6,G6,F6)</f>
        <v>0</v>
      </c>
      <c r="I6" s="24">
        <f>H6*D6*2</f>
        <v>0</v>
      </c>
      <c r="J6" s="25">
        <f>I6/1000*200</f>
        <v>0</v>
      </c>
    </row>
    <row r="7" spans="1:10" x14ac:dyDescent="0.25">
      <c r="A7" s="20" t="s">
        <v>4</v>
      </c>
      <c r="B7" s="21">
        <v>50</v>
      </c>
      <c r="C7" s="21">
        <v>860</v>
      </c>
      <c r="D7" s="21">
        <v>86</v>
      </c>
      <c r="E7" s="22">
        <v>28</v>
      </c>
      <c r="F7" s="9"/>
      <c r="G7" s="10"/>
      <c r="H7" s="23">
        <f t="shared" ref="H7:H10" si="0">IF(F7&gt;G7,G7,F7)</f>
        <v>0</v>
      </c>
      <c r="I7" s="24">
        <f t="shared" ref="I7:I10" si="1">H7*D7*2</f>
        <v>0</v>
      </c>
      <c r="J7" s="26">
        <f t="shared" ref="J7:J10" si="2">I7/1000*200</f>
        <v>0</v>
      </c>
    </row>
    <row r="8" spans="1:10" x14ac:dyDescent="0.25">
      <c r="A8" s="20" t="s">
        <v>5</v>
      </c>
      <c r="B8" s="21">
        <v>30</v>
      </c>
      <c r="C8" s="21">
        <v>530</v>
      </c>
      <c r="D8" s="21">
        <v>53</v>
      </c>
      <c r="E8" s="22">
        <v>28</v>
      </c>
      <c r="F8" s="9"/>
      <c r="G8" s="10"/>
      <c r="H8" s="23">
        <f t="shared" si="0"/>
        <v>0</v>
      </c>
      <c r="I8" s="24">
        <f t="shared" si="1"/>
        <v>0</v>
      </c>
      <c r="J8" s="26">
        <f t="shared" si="2"/>
        <v>0</v>
      </c>
    </row>
    <row r="9" spans="1:10" x14ac:dyDescent="0.25">
      <c r="A9" s="20" t="s">
        <v>6</v>
      </c>
      <c r="B9" s="21">
        <v>15</v>
      </c>
      <c r="C9" s="21">
        <v>200</v>
      </c>
      <c r="D9" s="21">
        <v>20</v>
      </c>
      <c r="E9" s="22">
        <v>28</v>
      </c>
      <c r="F9" s="9"/>
      <c r="G9" s="10"/>
      <c r="H9" s="23">
        <f t="shared" si="0"/>
        <v>0</v>
      </c>
      <c r="I9" s="24">
        <f t="shared" si="1"/>
        <v>0</v>
      </c>
      <c r="J9" s="26">
        <f t="shared" si="2"/>
        <v>0</v>
      </c>
    </row>
    <row r="10" spans="1:10" ht="15.75" thickBot="1" x14ac:dyDescent="0.3">
      <c r="A10" s="20" t="s">
        <v>7</v>
      </c>
      <c r="B10" s="21">
        <v>20</v>
      </c>
      <c r="C10" s="21">
        <v>320</v>
      </c>
      <c r="D10" s="21">
        <v>32</v>
      </c>
      <c r="E10" s="22">
        <v>28</v>
      </c>
      <c r="F10" s="11"/>
      <c r="G10" s="12"/>
      <c r="H10" s="23">
        <f t="shared" si="0"/>
        <v>0</v>
      </c>
      <c r="I10" s="24">
        <f t="shared" si="1"/>
        <v>0</v>
      </c>
      <c r="J10" s="26">
        <f t="shared" si="2"/>
        <v>0</v>
      </c>
    </row>
    <row r="11" spans="1:10" ht="15.75" thickBot="1" x14ac:dyDescent="0.3">
      <c r="A11" s="13"/>
      <c r="B11" s="14"/>
      <c r="C11" s="14"/>
      <c r="D11" s="14"/>
      <c r="E11" s="14"/>
      <c r="F11" s="14"/>
      <c r="G11" s="14"/>
      <c r="H11" s="27" t="s">
        <v>8</v>
      </c>
      <c r="I11" s="28">
        <f>SUM(I6:I10)</f>
        <v>0</v>
      </c>
      <c r="J11" s="29">
        <f>SUM(J6:J10)</f>
        <v>0</v>
      </c>
    </row>
    <row r="12" spans="1:10" ht="15.75" thickBo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ht="15.75" thickBot="1" x14ac:dyDescent="0.3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ht="45.75" thickBot="1" x14ac:dyDescent="0.3">
      <c r="A14" s="3" t="s">
        <v>1</v>
      </c>
      <c r="B14" s="4" t="s">
        <v>19</v>
      </c>
      <c r="C14" s="4" t="s">
        <v>14</v>
      </c>
      <c r="D14" s="4" t="s">
        <v>15</v>
      </c>
      <c r="E14" s="4" t="s">
        <v>17</v>
      </c>
      <c r="F14" s="5" t="s">
        <v>9</v>
      </c>
      <c r="G14" s="5" t="s">
        <v>2</v>
      </c>
      <c r="H14" s="4" t="s">
        <v>18</v>
      </c>
      <c r="I14" s="4" t="s">
        <v>20</v>
      </c>
      <c r="J14" s="6" t="s">
        <v>16</v>
      </c>
    </row>
    <row r="15" spans="1:10" x14ac:dyDescent="0.25">
      <c r="A15" s="17" t="s">
        <v>3</v>
      </c>
      <c r="B15" s="18">
        <v>75</v>
      </c>
      <c r="C15" s="18">
        <v>900</v>
      </c>
      <c r="D15" s="18">
        <v>90</v>
      </c>
      <c r="E15" s="19">
        <v>28</v>
      </c>
      <c r="F15" s="7"/>
      <c r="G15" s="8"/>
      <c r="H15" s="23">
        <f t="shared" ref="H15:H19" si="3">IF(F15&gt;G15,G15,F15)</f>
        <v>0</v>
      </c>
      <c r="I15" s="24">
        <f t="shared" ref="I15:I19" si="4">H15*D15*2</f>
        <v>0</v>
      </c>
      <c r="J15" s="31">
        <f t="shared" ref="J15:J19" si="5">I15/1000*200</f>
        <v>0</v>
      </c>
    </row>
    <row r="16" spans="1:10" x14ac:dyDescent="0.25">
      <c r="A16" s="20" t="s">
        <v>4</v>
      </c>
      <c r="B16" s="21">
        <v>50</v>
      </c>
      <c r="C16" s="21">
        <v>650</v>
      </c>
      <c r="D16" s="21">
        <v>65</v>
      </c>
      <c r="E16" s="30">
        <v>28</v>
      </c>
      <c r="F16" s="9"/>
      <c r="G16" s="10"/>
      <c r="H16" s="23">
        <f t="shared" si="3"/>
        <v>0</v>
      </c>
      <c r="I16" s="32">
        <f t="shared" si="4"/>
        <v>0</v>
      </c>
      <c r="J16" s="33">
        <f t="shared" si="5"/>
        <v>0</v>
      </c>
    </row>
    <row r="17" spans="1:10" x14ac:dyDescent="0.25">
      <c r="A17" s="20" t="s">
        <v>5</v>
      </c>
      <c r="B17" s="21">
        <v>30</v>
      </c>
      <c r="C17" s="21">
        <v>400</v>
      </c>
      <c r="D17" s="21">
        <v>40</v>
      </c>
      <c r="E17" s="30">
        <v>28</v>
      </c>
      <c r="F17" s="9"/>
      <c r="G17" s="10"/>
      <c r="H17" s="23">
        <f t="shared" si="3"/>
        <v>0</v>
      </c>
      <c r="I17" s="32">
        <f t="shared" si="4"/>
        <v>0</v>
      </c>
      <c r="J17" s="33">
        <f t="shared" si="5"/>
        <v>0</v>
      </c>
    </row>
    <row r="18" spans="1:10" x14ac:dyDescent="0.25">
      <c r="A18" s="20" t="s">
        <v>6</v>
      </c>
      <c r="B18" s="21">
        <v>15</v>
      </c>
      <c r="C18" s="21">
        <v>200</v>
      </c>
      <c r="D18" s="21">
        <v>20</v>
      </c>
      <c r="E18" s="30">
        <v>28</v>
      </c>
      <c r="F18" s="9"/>
      <c r="G18" s="10"/>
      <c r="H18" s="23">
        <f t="shared" si="3"/>
        <v>0</v>
      </c>
      <c r="I18" s="32">
        <f t="shared" si="4"/>
        <v>0</v>
      </c>
      <c r="J18" s="33">
        <f t="shared" si="5"/>
        <v>0</v>
      </c>
    </row>
    <row r="19" spans="1:10" ht="15.75" thickBot="1" x14ac:dyDescent="0.3">
      <c r="A19" s="20" t="s">
        <v>7</v>
      </c>
      <c r="B19" s="21">
        <v>20</v>
      </c>
      <c r="C19" s="21">
        <v>320</v>
      </c>
      <c r="D19" s="21">
        <v>32</v>
      </c>
      <c r="E19" s="30">
        <v>28</v>
      </c>
      <c r="F19" s="11"/>
      <c r="G19" s="12"/>
      <c r="H19" s="23">
        <f t="shared" si="3"/>
        <v>0</v>
      </c>
      <c r="I19" s="32">
        <f t="shared" si="4"/>
        <v>0</v>
      </c>
      <c r="J19" s="33">
        <f t="shared" si="5"/>
        <v>0</v>
      </c>
    </row>
    <row r="20" spans="1:10" ht="15.75" thickBot="1" x14ac:dyDescent="0.3">
      <c r="A20" s="13"/>
      <c r="B20" s="14"/>
      <c r="C20" s="14"/>
      <c r="D20" s="14"/>
      <c r="E20" s="14"/>
      <c r="F20" s="14"/>
      <c r="G20" s="14"/>
      <c r="H20" s="27" t="s">
        <v>8</v>
      </c>
      <c r="I20" s="28">
        <f>SUM(I15:I19)</f>
        <v>0</v>
      </c>
      <c r="J20" s="34">
        <f>SUM(J15:J19)</f>
        <v>0</v>
      </c>
    </row>
    <row r="21" spans="1:10" s="15" customFormat="1" ht="15.75" thickBo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5.75" thickBot="1" x14ac:dyDescent="0.3">
      <c r="A22" s="39" t="s">
        <v>11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0" ht="45.75" thickBot="1" x14ac:dyDescent="0.3">
      <c r="A23" s="3" t="s">
        <v>1</v>
      </c>
      <c r="B23" s="4" t="s">
        <v>19</v>
      </c>
      <c r="C23" s="4" t="s">
        <v>14</v>
      </c>
      <c r="D23" s="4" t="s">
        <v>15</v>
      </c>
      <c r="E23" s="4" t="s">
        <v>17</v>
      </c>
      <c r="F23" s="5" t="s">
        <v>9</v>
      </c>
      <c r="G23" s="5" t="s">
        <v>2</v>
      </c>
      <c r="H23" s="4" t="s">
        <v>18</v>
      </c>
      <c r="I23" s="4" t="s">
        <v>20</v>
      </c>
      <c r="J23" s="6" t="s">
        <v>16</v>
      </c>
    </row>
    <row r="24" spans="1:10" x14ac:dyDescent="0.25">
      <c r="A24" s="17" t="s">
        <v>3</v>
      </c>
      <c r="B24" s="18">
        <v>75</v>
      </c>
      <c r="C24" s="18">
        <v>1000</v>
      </c>
      <c r="D24" s="18">
        <v>100</v>
      </c>
      <c r="E24" s="19">
        <v>28</v>
      </c>
      <c r="F24" s="7"/>
      <c r="G24" s="8"/>
      <c r="H24" s="23">
        <f t="shared" ref="H24:H28" si="6">IF(F24&gt;G24,G24,F24)</f>
        <v>0</v>
      </c>
      <c r="I24" s="24">
        <f t="shared" ref="I24:I28" si="7">H24*D24*2</f>
        <v>0</v>
      </c>
      <c r="J24" s="31">
        <f t="shared" ref="J24:J28" si="8">I24/1000*200</f>
        <v>0</v>
      </c>
    </row>
    <row r="25" spans="1:10" x14ac:dyDescent="0.25">
      <c r="A25" s="20" t="s">
        <v>4</v>
      </c>
      <c r="B25" s="21">
        <v>50</v>
      </c>
      <c r="C25" s="21">
        <v>650</v>
      </c>
      <c r="D25" s="21">
        <v>65</v>
      </c>
      <c r="E25" s="22">
        <v>28</v>
      </c>
      <c r="F25" s="9"/>
      <c r="G25" s="10"/>
      <c r="H25" s="23">
        <f t="shared" si="6"/>
        <v>0</v>
      </c>
      <c r="I25" s="32">
        <f t="shared" si="7"/>
        <v>0</v>
      </c>
      <c r="J25" s="33">
        <f t="shared" si="8"/>
        <v>0</v>
      </c>
    </row>
    <row r="26" spans="1:10" x14ac:dyDescent="0.25">
      <c r="A26" s="20" t="s">
        <v>5</v>
      </c>
      <c r="B26" s="21">
        <v>30</v>
      </c>
      <c r="C26" s="21">
        <v>415</v>
      </c>
      <c r="D26" s="21">
        <v>41</v>
      </c>
      <c r="E26" s="22">
        <v>28</v>
      </c>
      <c r="F26" s="9"/>
      <c r="G26" s="10"/>
      <c r="H26" s="23">
        <f t="shared" si="6"/>
        <v>0</v>
      </c>
      <c r="I26" s="32">
        <f t="shared" si="7"/>
        <v>0</v>
      </c>
      <c r="J26" s="33">
        <f t="shared" si="8"/>
        <v>0</v>
      </c>
    </row>
    <row r="27" spans="1:10" x14ac:dyDescent="0.25">
      <c r="A27" s="20" t="s">
        <v>6</v>
      </c>
      <c r="B27" s="21">
        <v>15</v>
      </c>
      <c r="C27" s="21">
        <v>200</v>
      </c>
      <c r="D27" s="21">
        <v>20</v>
      </c>
      <c r="E27" s="22">
        <v>28</v>
      </c>
      <c r="F27" s="9"/>
      <c r="G27" s="10"/>
      <c r="H27" s="23">
        <f t="shared" si="6"/>
        <v>0</v>
      </c>
      <c r="I27" s="32">
        <f t="shared" si="7"/>
        <v>0</v>
      </c>
      <c r="J27" s="33">
        <f t="shared" si="8"/>
        <v>0</v>
      </c>
    </row>
    <row r="28" spans="1:10" ht="15.75" thickBot="1" x14ac:dyDescent="0.3">
      <c r="A28" s="20" t="s">
        <v>7</v>
      </c>
      <c r="B28" s="35">
        <v>20</v>
      </c>
      <c r="C28" s="35">
        <v>320</v>
      </c>
      <c r="D28" s="35">
        <v>32</v>
      </c>
      <c r="E28" s="30">
        <v>28</v>
      </c>
      <c r="F28" s="11"/>
      <c r="G28" s="12"/>
      <c r="H28" s="23">
        <f t="shared" si="6"/>
        <v>0</v>
      </c>
      <c r="I28" s="32">
        <f t="shared" si="7"/>
        <v>0</v>
      </c>
      <c r="J28" s="33">
        <f t="shared" si="8"/>
        <v>0</v>
      </c>
    </row>
    <row r="29" spans="1:10" ht="15.75" thickBot="1" x14ac:dyDescent="0.3">
      <c r="A29" s="13"/>
      <c r="B29" s="14"/>
      <c r="C29" s="14"/>
      <c r="D29" s="14"/>
      <c r="E29" s="14"/>
      <c r="F29" s="14"/>
      <c r="G29" s="14"/>
      <c r="H29" s="27" t="s">
        <v>8</v>
      </c>
      <c r="I29" s="28">
        <f>SUM(I24:I28)</f>
        <v>0</v>
      </c>
      <c r="J29" s="34">
        <f>SUM(J24:J28)</f>
        <v>0</v>
      </c>
    </row>
    <row r="30" spans="1:10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</row>
    <row r="31" spans="1:10" x14ac:dyDescent="0.25">
      <c r="G31" s="16"/>
      <c r="H31" s="38" t="s">
        <v>21</v>
      </c>
      <c r="I31" s="38"/>
      <c r="J31" s="36">
        <f>J11+J20+J29</f>
        <v>0</v>
      </c>
    </row>
    <row r="32" spans="1:10" x14ac:dyDescent="0.25">
      <c r="E32" s="15"/>
    </row>
  </sheetData>
  <sheetProtection password="CA3D" sheet="1" objects="1" scenarios="1" selectLockedCells="1"/>
  <mergeCells count="9">
    <mergeCell ref="H31:I31"/>
    <mergeCell ref="A4:J4"/>
    <mergeCell ref="A13:J13"/>
    <mergeCell ref="A22:J22"/>
    <mergeCell ref="D1:J1"/>
    <mergeCell ref="D2:J2"/>
    <mergeCell ref="A12:J12"/>
    <mergeCell ref="A21:J21"/>
    <mergeCell ref="A30:J30"/>
  </mergeCells>
  <pageMargins left="0.7" right="0.7" top="0.78740157499999996" bottom="0.78740157499999996" header="0.3" footer="0.3"/>
  <pageSetup paperSize="9" scale="8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 Marek</dc:creator>
  <cp:lastModifiedBy>Smejkal Tomáš</cp:lastModifiedBy>
  <cp:lastPrinted>2019-11-04T12:29:17Z</cp:lastPrinted>
  <dcterms:created xsi:type="dcterms:W3CDTF">2019-07-11T08:22:49Z</dcterms:created>
  <dcterms:modified xsi:type="dcterms:W3CDTF">2019-11-15T08:21:37Z</dcterms:modified>
</cp:coreProperties>
</file>