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940" windowHeight="756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I84" i="1" l="1"/>
  <c r="H84" i="1"/>
  <c r="G84" i="1"/>
  <c r="F84" i="1"/>
  <c r="E84" i="1"/>
  <c r="D84" i="1"/>
  <c r="C84" i="1"/>
  <c r="B84" i="1"/>
  <c r="F18" i="1"/>
  <c r="G18" i="1"/>
  <c r="H32" i="1"/>
  <c r="G32" i="1"/>
  <c r="F32" i="1"/>
  <c r="H30" i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<sst xmlns="http://schemas.openxmlformats.org/spreadsheetml/2006/main" count="154" uniqueCount="78">
  <si>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</si>
  <si>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</si>
  <si>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</si>
  <si>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</si>
  <si>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</si>
  <si>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</si>
  <si>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</si>
  <si>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</si>
  <si>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</si>
  <si>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</si>
  <si>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</si>
  <si>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</si>
  <si>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</si>
  <si>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</si>
  <si>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</si>
  <si>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</si>
  <si>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</si>
  <si>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</si>
  <si>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</si>
  <si>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</si>
  <si>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</si>
  <si>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</si>
  <si>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</si>
  <si>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</si>
  <si>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</si>
  <si>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</si>
  <si>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</si>
  <si>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</si>
  <si>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</si>
  <si>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</si>
  <si>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</si>
  <si>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</si>
  <si>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</si>
  <si>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</si>
  <si>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</si>
  <si>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</si>
  <si>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</si>
  <si>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</si>
  <si>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</si>
  <si>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</si>
  <si>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</si>
  <si>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</si>
  <si>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</si>
  <si>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</si>
  <si>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</si>
  <si>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</si>
  <si>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</si>
  <si>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</si>
  <si>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</si>
  <si>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</si>
  <si>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</si>
  <si>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</si>
  <si>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</si>
  <si>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</si>
  <si>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</si>
  <si>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</si>
  <si>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</si>
  <si>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</si>
  <si>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</si>
  <si>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</si>
  <si>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</si>
  <si>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</si>
  <si>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</si>
  <si>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</si>
  <si>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</si>
  <si>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</si>
  <si>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</si>
  <si>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</si>
  <si>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</si>
  <si>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</si>
  <si>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</si>
  <si>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</si>
  <si>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1)</t>
  </si>
  <si>
    <t>Souhrn údajů mlékárenského průmyslu ČR - ZÁŘÍ  2015</t>
  </si>
  <si>
    <t>2.Q 2015</t>
  </si>
  <si>
    <t>3.Q 2015</t>
  </si>
  <si>
    <t>3.Q.2015 /3.Q.2014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</si>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</sst>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  <xf numFmtId="164" fontId="21" fillId="0" borderId="5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5"/>
  <sheetViews>
    <sheetView showGridLines="0" tabSelected="1" zoomScaleNormal="100" workbookViewId="0">
      <selection activeCell="L31" sqref="L3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17" t="s">
        <v>73</v>
      </c>
      <c r="B1" s="117"/>
      <c r="C1" s="117"/>
      <c r="D1" s="117"/>
      <c r="E1" s="117"/>
      <c r="F1" s="117"/>
      <c r="G1" s="117"/>
      <c r="H1" s="117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195864</v>
      </c>
      <c r="D5" s="15">
        <v>205730</v>
      </c>
      <c r="E5" s="16">
        <v>189506</v>
      </c>
      <c r="F5" s="116">
        <f>C5-E5</f>
        <v>6358</v>
      </c>
      <c r="G5" s="114">
        <f t="shared" ref="G5:G12" si="0">C5/E5*100</f>
        <v>103.35503889058921</v>
      </c>
      <c r="H5" s="18">
        <f>C5/D5*100</f>
        <v>95.204394108783347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1840588</v>
      </c>
      <c r="D6" s="21">
        <v>1644724</v>
      </c>
      <c r="E6" s="22">
        <v>1774600</v>
      </c>
      <c r="F6" s="22">
        <f>C6-E6</f>
        <v>65988</v>
      </c>
      <c r="G6" s="23">
        <f t="shared" si="0"/>
        <v>103.71847176828581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13882</v>
      </c>
      <c r="D7" s="21">
        <v>18272</v>
      </c>
      <c r="E7" s="22">
        <v>19985</v>
      </c>
      <c r="F7" s="26">
        <f>C7-E7</f>
        <v>-6103</v>
      </c>
      <c r="G7" s="23">
        <f t="shared" si="0"/>
        <v>69.462096572429317</v>
      </c>
      <c r="H7" s="27">
        <f>C7/D7*100</f>
        <v>75.974168126094568</v>
      </c>
    </row>
    <row r="8" spans="1:10" ht="21" customHeight="1" thickBot="1" x14ac:dyDescent="0.25">
      <c r="A8" s="28" t="s">
        <v>9</v>
      </c>
      <c r="B8" s="29" t="s">
        <v>8</v>
      </c>
      <c r="C8" s="30">
        <v>136562</v>
      </c>
      <c r="D8" s="30">
        <v>122680</v>
      </c>
      <c r="E8" s="31">
        <v>127997</v>
      </c>
      <c r="F8" s="26">
        <f>C8-E8</f>
        <v>8565</v>
      </c>
      <c r="G8" s="33">
        <f t="shared" si="0"/>
        <v>106.69156308350978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19" t="s">
        <v>72</v>
      </c>
      <c r="D9" s="15">
        <v>652</v>
      </c>
      <c r="E9" s="16">
        <v>106</v>
      </c>
      <c r="F9" s="36"/>
      <c r="G9" s="115"/>
      <c r="H9" s="27"/>
    </row>
    <row r="10" spans="1:10" ht="16.5" customHeight="1" thickBot="1" x14ac:dyDescent="0.25">
      <c r="A10" s="28" t="s">
        <v>9</v>
      </c>
      <c r="B10" s="29" t="s">
        <v>8</v>
      </c>
      <c r="C10" s="120" t="s">
        <v>72</v>
      </c>
      <c r="D10" s="30">
        <v>5954</v>
      </c>
      <c r="E10" s="31">
        <v>983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7.0737552587509702</v>
      </c>
      <c r="D11" s="39">
        <v>7.0277256598454283</v>
      </c>
      <c r="E11" s="39">
        <v>9.0658079427564306</v>
      </c>
      <c r="F11" s="17">
        <f t="shared" ref="F11:F12" si="1">C11-E11</f>
        <v>-1.9920526840054604</v>
      </c>
      <c r="G11" s="40">
        <f t="shared" si="0"/>
        <v>78.026749556313874</v>
      </c>
      <c r="H11" s="41">
        <f>C11/D11*100</f>
        <v>100.65497148200508</v>
      </c>
    </row>
    <row r="12" spans="1:10" ht="18" customHeight="1" thickBot="1" x14ac:dyDescent="0.25">
      <c r="A12" s="28" t="s">
        <v>9</v>
      </c>
      <c r="B12" s="29" t="s">
        <v>12</v>
      </c>
      <c r="C12" s="42">
        <v>7.7623210626169463</v>
      </c>
      <c r="D12" s="42">
        <v>7.8443197764488142</v>
      </c>
      <c r="E12" s="33">
        <v>9.5328045756790267</v>
      </c>
      <c r="F12" s="107">
        <f t="shared" si="1"/>
        <v>-1.7704835130620804</v>
      </c>
      <c r="G12" s="33">
        <f t="shared" si="0"/>
        <v>81.427464509457153</v>
      </c>
      <c r="H12" s="34" t="s">
        <v>10</v>
      </c>
    </row>
    <row r="13" spans="1:10" ht="15.75" customHeight="1" x14ac:dyDescent="0.2">
      <c r="A13" s="118" t="s">
        <v>62</v>
      </c>
      <c r="B13" s="118"/>
      <c r="C13" s="118"/>
      <c r="D13" s="118"/>
      <c r="E13" s="118"/>
      <c r="F13" s="118"/>
      <c r="G13" s="118"/>
      <c r="H13" s="118"/>
    </row>
    <row r="14" spans="1:10" ht="14.25" customHeight="1" x14ac:dyDescent="0.2">
      <c r="A14" s="122" t="s">
        <v>77</v>
      </c>
      <c r="B14" s="121"/>
      <c r="C14" s="121"/>
      <c r="D14" s="121"/>
      <c r="E14" s="121"/>
      <c r="F14" s="121"/>
      <c r="G14" s="121"/>
      <c r="H14" s="121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52" t="s">
        <v>4</v>
      </c>
      <c r="D17" s="53" t="s">
        <v>5</v>
      </c>
      <c r="E17" s="10" t="s">
        <v>68</v>
      </c>
      <c r="F17" s="10" t="s">
        <v>69</v>
      </c>
      <c r="G17" s="10" t="s">
        <v>70</v>
      </c>
      <c r="H17" s="11" t="s">
        <v>6</v>
      </c>
    </row>
    <row r="18" spans="1:10" ht="33.950000000000003" customHeight="1" x14ac:dyDescent="0.2">
      <c r="A18" s="123" t="s">
        <v>15</v>
      </c>
      <c r="B18" s="124" t="s">
        <v>12</v>
      </c>
      <c r="C18" s="125">
        <v>11.238373281874779</v>
      </c>
      <c r="D18" s="126">
        <v>11.474395914998533</v>
      </c>
      <c r="E18" s="126">
        <v>14.578071076322388</v>
      </c>
      <c r="F18" s="126">
        <f t="shared" ref="F18:F27" si="2">C18-E18</f>
        <v>-3.3396977944476092</v>
      </c>
      <c r="G18" s="126">
        <f t="shared" ref="G18:G27" si="3">C18/E18*100</f>
        <v>77.090948610670964</v>
      </c>
      <c r="H18" s="127">
        <f t="shared" ref="H18:H32" si="4">C18/D18*100</f>
        <v>97.943049596055488</v>
      </c>
      <c r="I18" s="54"/>
      <c r="J18" s="54"/>
    </row>
    <row r="19" spans="1:10" ht="32.1" customHeight="1" x14ac:dyDescent="0.2">
      <c r="A19" s="123" t="s">
        <v>16</v>
      </c>
      <c r="B19" s="124" t="s">
        <v>12</v>
      </c>
      <c r="C19" s="125">
        <v>8.8169156817095775</v>
      </c>
      <c r="D19" s="126">
        <v>8.9112652370515164</v>
      </c>
      <c r="E19" s="126">
        <v>11.130358177293026</v>
      </c>
      <c r="F19" s="126">
        <f t="shared" si="2"/>
        <v>-2.3134424955834483</v>
      </c>
      <c r="G19" s="126">
        <f t="shared" si="3"/>
        <v>79.215022025948016</v>
      </c>
      <c r="H19" s="127">
        <f t="shared" si="4"/>
        <v>98.941232778599726</v>
      </c>
      <c r="I19" s="54"/>
      <c r="J19" s="54"/>
    </row>
    <row r="20" spans="1:10" ht="36" customHeight="1" x14ac:dyDescent="0.2">
      <c r="A20" s="123" t="s">
        <v>17</v>
      </c>
      <c r="B20" s="124" t="s">
        <v>12</v>
      </c>
      <c r="C20" s="125">
        <v>15.601083506095645</v>
      </c>
      <c r="D20" s="126">
        <v>15.808734023128423</v>
      </c>
      <c r="E20" s="126">
        <v>17.68549079893295</v>
      </c>
      <c r="F20" s="126">
        <f t="shared" si="2"/>
        <v>-2.0844072928373052</v>
      </c>
      <c r="G20" s="126">
        <f t="shared" si="3"/>
        <v>88.214026308147083</v>
      </c>
      <c r="H20" s="127">
        <f t="shared" si="4"/>
        <v>98.686482315857916</v>
      </c>
      <c r="I20" s="54"/>
      <c r="J20" s="54"/>
    </row>
    <row r="21" spans="1:10" ht="32.1" customHeight="1" x14ac:dyDescent="0.2">
      <c r="A21" s="123" t="s">
        <v>18</v>
      </c>
      <c r="B21" s="124" t="s">
        <v>12</v>
      </c>
      <c r="C21" s="125">
        <v>12.447120646428267</v>
      </c>
      <c r="D21" s="126">
        <v>12.502135923948606</v>
      </c>
      <c r="E21" s="126">
        <v>13.874842688430178</v>
      </c>
      <c r="F21" s="126">
        <f t="shared" si="2"/>
        <v>-1.4277220420019106</v>
      </c>
      <c r="G21" s="126">
        <f t="shared" si="3"/>
        <v>89.709994743274123</v>
      </c>
      <c r="H21" s="127">
        <f t="shared" si="4"/>
        <v>99.559952972396076</v>
      </c>
      <c r="I21" s="54"/>
      <c r="J21" s="54"/>
    </row>
    <row r="22" spans="1:10" ht="32.1" customHeight="1" x14ac:dyDescent="0.2">
      <c r="A22" s="123" t="s">
        <v>19</v>
      </c>
      <c r="B22" s="124" t="s">
        <v>20</v>
      </c>
      <c r="C22" s="125">
        <v>27.266023474466909</v>
      </c>
      <c r="D22" s="126">
        <v>27.402818522098936</v>
      </c>
      <c r="E22" s="126">
        <v>27.292349855197173</v>
      </c>
      <c r="F22" s="126">
        <f t="shared" si="2"/>
        <v>-2.6326380730264276E-2</v>
      </c>
      <c r="G22" s="126">
        <f t="shared" si="3"/>
        <v>99.903539340254895</v>
      </c>
      <c r="H22" s="127">
        <f t="shared" si="4"/>
        <v>99.500799352002019</v>
      </c>
      <c r="I22" s="54"/>
      <c r="J22" s="54"/>
    </row>
    <row r="23" spans="1:10" ht="32.1" customHeight="1" x14ac:dyDescent="0.2">
      <c r="A23" s="123" t="s">
        <v>21</v>
      </c>
      <c r="B23" s="124" t="s">
        <v>20</v>
      </c>
      <c r="C23" s="125">
        <v>36.973967770044545</v>
      </c>
      <c r="D23" s="126">
        <v>35.978253961269758</v>
      </c>
      <c r="E23" s="126">
        <v>32.632078521748504</v>
      </c>
      <c r="F23" s="126">
        <f t="shared" si="2"/>
        <v>4.3418892482960416</v>
      </c>
      <c r="G23" s="126">
        <f t="shared" si="3"/>
        <v>113.30558592950884</v>
      </c>
      <c r="H23" s="127">
        <f t="shared" si="4"/>
        <v>102.76754344401111</v>
      </c>
      <c r="I23" s="54"/>
      <c r="J23" s="54"/>
    </row>
    <row r="24" spans="1:10" ht="32.1" customHeight="1" x14ac:dyDescent="0.2">
      <c r="A24" s="123" t="s">
        <v>22</v>
      </c>
      <c r="B24" s="124" t="s">
        <v>20</v>
      </c>
      <c r="C24" s="125">
        <v>98.98209029134226</v>
      </c>
      <c r="D24" s="126">
        <v>98.324057413064409</v>
      </c>
      <c r="E24" s="126">
        <v>104.14591908849123</v>
      </c>
      <c r="F24" s="126">
        <f t="shared" si="2"/>
        <v>-5.163828797148966</v>
      </c>
      <c r="G24" s="126">
        <f t="shared" si="3"/>
        <v>95.041736783981577</v>
      </c>
      <c r="H24" s="127">
        <f t="shared" si="4"/>
        <v>100.6692491091101</v>
      </c>
      <c r="I24" s="54"/>
      <c r="J24" s="54"/>
    </row>
    <row r="25" spans="1:10" ht="34.5" customHeight="1" x14ac:dyDescent="0.2">
      <c r="A25" s="123" t="s">
        <v>23</v>
      </c>
      <c r="B25" s="124" t="s">
        <v>20</v>
      </c>
      <c r="C25" s="125">
        <v>43.181832120056178</v>
      </c>
      <c r="D25" s="126">
        <v>45.097910526127372</v>
      </c>
      <c r="E25" s="126">
        <v>45.732378854625551</v>
      </c>
      <c r="F25" s="126">
        <f t="shared" si="2"/>
        <v>-2.5505467345693731</v>
      </c>
      <c r="G25" s="126">
        <f t="shared" si="3"/>
        <v>94.42288636968334</v>
      </c>
      <c r="H25" s="127">
        <f t="shared" si="4"/>
        <v>95.751292280024558</v>
      </c>
      <c r="I25" s="54"/>
      <c r="J25" s="54"/>
    </row>
    <row r="26" spans="1:10" ht="30.95" customHeight="1" x14ac:dyDescent="0.2">
      <c r="A26" s="123" t="s">
        <v>24</v>
      </c>
      <c r="B26" s="124" t="s">
        <v>20</v>
      </c>
      <c r="C26" s="125">
        <v>75.647619138155576</v>
      </c>
      <c r="D26" s="126">
        <v>73.336697257350707</v>
      </c>
      <c r="E26" s="126">
        <v>95.899918411748715</v>
      </c>
      <c r="F26" s="126">
        <f t="shared" si="2"/>
        <v>-20.252299273593138</v>
      </c>
      <c r="G26" s="126">
        <f t="shared" si="3"/>
        <v>78.881838890999489</v>
      </c>
      <c r="H26" s="127">
        <f t="shared" si="4"/>
        <v>103.15111256332618</v>
      </c>
      <c r="I26" s="54"/>
      <c r="J26" s="54"/>
    </row>
    <row r="27" spans="1:10" ht="30.95" customHeight="1" x14ac:dyDescent="0.2">
      <c r="A27" s="123" t="s">
        <v>25</v>
      </c>
      <c r="B27" s="124" t="s">
        <v>20</v>
      </c>
      <c r="C27" s="125">
        <v>90.775019461984257</v>
      </c>
      <c r="D27" s="126">
        <v>89.298685354749594</v>
      </c>
      <c r="E27" s="126">
        <v>106.89174755027167</v>
      </c>
      <c r="F27" s="126">
        <f t="shared" si="2"/>
        <v>-16.116728088287417</v>
      </c>
      <c r="G27" s="126">
        <f t="shared" si="3"/>
        <v>84.92238319828418</v>
      </c>
      <c r="H27" s="127">
        <f t="shared" si="4"/>
        <v>101.65325402201584</v>
      </c>
      <c r="I27" s="54"/>
      <c r="J27" s="54"/>
    </row>
    <row r="28" spans="1:10" ht="30.95" customHeight="1" x14ac:dyDescent="0.2">
      <c r="A28" s="123" t="s">
        <v>26</v>
      </c>
      <c r="B28" s="124" t="s">
        <v>20</v>
      </c>
      <c r="C28" s="125">
        <v>111.74159755565255</v>
      </c>
      <c r="D28" s="128" t="s">
        <v>72</v>
      </c>
      <c r="E28" s="128" t="s">
        <v>72</v>
      </c>
      <c r="F28" s="126" t="s">
        <v>10</v>
      </c>
      <c r="G28" s="126" t="s">
        <v>10</v>
      </c>
      <c r="H28" s="127" t="s">
        <v>10</v>
      </c>
      <c r="I28" s="54"/>
      <c r="J28" s="54"/>
    </row>
    <row r="29" spans="1:10" ht="30.95" customHeight="1" x14ac:dyDescent="0.2">
      <c r="A29" s="123" t="s">
        <v>27</v>
      </c>
      <c r="B29" s="124" t="s">
        <v>20</v>
      </c>
      <c r="C29" s="125">
        <v>103.41680164601847</v>
      </c>
      <c r="D29" s="126">
        <v>104.31502773672187</v>
      </c>
      <c r="E29" s="126">
        <v>104.79569719836236</v>
      </c>
      <c r="F29" s="126">
        <f>C29-E29</f>
        <v>-1.3788955523438915</v>
      </c>
      <c r="G29" s="126">
        <f>C29/E29*100</f>
        <v>98.684205946229014</v>
      </c>
      <c r="H29" s="127">
        <f t="shared" si="4"/>
        <v>99.138929346814336</v>
      </c>
      <c r="I29" s="54"/>
      <c r="J29" s="54"/>
    </row>
    <row r="30" spans="1:10" ht="30.95" customHeight="1" x14ac:dyDescent="0.2">
      <c r="A30" s="123" t="s">
        <v>28</v>
      </c>
      <c r="B30" s="124" t="s">
        <v>20</v>
      </c>
      <c r="C30" s="125">
        <v>49.525662164247599</v>
      </c>
      <c r="D30" s="126">
        <v>49.812042559409157</v>
      </c>
      <c r="E30" s="126">
        <v>67.149012000360912</v>
      </c>
      <c r="F30" s="126">
        <f>C30-E30</f>
        <v>-17.623349836113313</v>
      </c>
      <c r="G30" s="126">
        <f>C30/E30*100</f>
        <v>73.754863532439472</v>
      </c>
      <c r="H30" s="127">
        <f t="shared" si="4"/>
        <v>99.425077992294732</v>
      </c>
      <c r="I30" s="54"/>
      <c r="J30" s="54"/>
    </row>
    <row r="31" spans="1:10" ht="30.95" customHeight="1" x14ac:dyDescent="0.2">
      <c r="A31" s="123" t="s">
        <v>29</v>
      </c>
      <c r="B31" s="124" t="s">
        <v>20</v>
      </c>
      <c r="C31" s="125">
        <v>63.473241080360125</v>
      </c>
      <c r="D31" s="128" t="s">
        <v>72</v>
      </c>
      <c r="E31" s="126">
        <v>86.493237064435561</v>
      </c>
      <c r="F31" s="126" t="s">
        <v>10</v>
      </c>
      <c r="G31" s="126" t="s">
        <v>10</v>
      </c>
      <c r="H31" s="127" t="s">
        <v>10</v>
      </c>
      <c r="I31" s="54"/>
      <c r="J31" s="54"/>
    </row>
    <row r="32" spans="1:10" ht="30.95" customHeight="1" x14ac:dyDescent="0.2">
      <c r="A32" s="123" t="s">
        <v>30</v>
      </c>
      <c r="B32" s="124" t="s">
        <v>20</v>
      </c>
      <c r="C32" s="125">
        <v>89.038961038961034</v>
      </c>
      <c r="D32" s="126">
        <v>90.461593941579508</v>
      </c>
      <c r="E32" s="126">
        <v>100.60230885059394</v>
      </c>
      <c r="F32" s="126">
        <f>C32-E32</f>
        <v>-11.563347811632909</v>
      </c>
      <c r="G32" s="126">
        <f>C32/E32*100</f>
        <v>88.505882276712143</v>
      </c>
      <c r="H32" s="127">
        <f t="shared" si="4"/>
        <v>98.427362551739677</v>
      </c>
      <c r="I32" s="54"/>
      <c r="J32" s="54"/>
    </row>
    <row r="33" spans="1:10" x14ac:dyDescent="0.2">
      <c r="A33" s="122" t="s">
        <v>77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68</v>
      </c>
      <c r="F37" s="63" t="s">
        <v>69</v>
      </c>
      <c r="G37" s="63" t="s">
        <v>70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9960.1</v>
      </c>
      <c r="D38" s="67">
        <v>9833.9</v>
      </c>
      <c r="E38" s="67">
        <v>10353.4</v>
      </c>
      <c r="F38" s="68">
        <f>C38-E38</f>
        <v>-393.29999999999927</v>
      </c>
      <c r="G38" s="68">
        <f>C38/E38*100</f>
        <v>96.20124789924084</v>
      </c>
      <c r="H38" s="69">
        <f>C38/D38*100</f>
        <v>101.28331587671219</v>
      </c>
    </row>
    <row r="39" spans="1:10" x14ac:dyDescent="0.2">
      <c r="A39" s="70" t="s">
        <v>34</v>
      </c>
      <c r="B39" s="71" t="s">
        <v>33</v>
      </c>
      <c r="C39" s="72">
        <v>42745.599999999999</v>
      </c>
      <c r="D39" s="72">
        <v>44626.8</v>
      </c>
      <c r="E39" s="72">
        <v>34928.699999999997</v>
      </c>
      <c r="F39" s="73">
        <f t="shared" ref="F39:F45" si="5">C39-E39</f>
        <v>7816.9000000000015</v>
      </c>
      <c r="G39" s="73">
        <f t="shared" ref="G39:G45" si="6">C39/E39*100</f>
        <v>122.37959042277555</v>
      </c>
      <c r="H39" s="24">
        <f t="shared" ref="H39:H45" si="7">C39/D39*100</f>
        <v>95.784595803418554</v>
      </c>
    </row>
    <row r="40" spans="1:10" x14ac:dyDescent="0.2">
      <c r="A40" s="70" t="s">
        <v>35</v>
      </c>
      <c r="B40" s="71" t="s">
        <v>33</v>
      </c>
      <c r="C40" s="72">
        <v>4299.3</v>
      </c>
      <c r="D40" s="72">
        <v>4022.4</v>
      </c>
      <c r="E40" s="72">
        <v>4390.7</v>
      </c>
      <c r="F40" s="73">
        <f t="shared" si="5"/>
        <v>-91.399999999999636</v>
      </c>
      <c r="G40" s="73">
        <f t="shared" si="6"/>
        <v>97.918327373767283</v>
      </c>
      <c r="H40" s="24">
        <f t="shared" si="7"/>
        <v>106.88394988066825</v>
      </c>
    </row>
    <row r="41" spans="1:10" x14ac:dyDescent="0.2">
      <c r="A41" s="70" t="s">
        <v>36</v>
      </c>
      <c r="B41" s="71" t="s">
        <v>37</v>
      </c>
      <c r="C41" s="72">
        <v>10838.7</v>
      </c>
      <c r="D41" s="72">
        <v>10532.1</v>
      </c>
      <c r="E41" s="72">
        <v>10226.200000000001</v>
      </c>
      <c r="F41" s="73">
        <f t="shared" si="5"/>
        <v>612.5</v>
      </c>
      <c r="G41" s="73">
        <f t="shared" si="6"/>
        <v>105.98951712268487</v>
      </c>
      <c r="H41" s="24">
        <f t="shared" si="7"/>
        <v>102.91110035035749</v>
      </c>
    </row>
    <row r="42" spans="1:10" x14ac:dyDescent="0.2">
      <c r="A42" s="70" t="s">
        <v>38</v>
      </c>
      <c r="B42" s="71" t="s">
        <v>37</v>
      </c>
      <c r="C42" s="72">
        <v>2129.3000000000002</v>
      </c>
      <c r="D42" s="72">
        <v>1833.6</v>
      </c>
      <c r="E42" s="72">
        <v>1952.1</v>
      </c>
      <c r="F42" s="73">
        <f t="shared" si="5"/>
        <v>177.20000000000027</v>
      </c>
      <c r="G42" s="73">
        <f t="shared" si="6"/>
        <v>109.07740382152555</v>
      </c>
      <c r="H42" s="24">
        <f t="shared" si="7"/>
        <v>116.1267452006981</v>
      </c>
    </row>
    <row r="43" spans="1:10" x14ac:dyDescent="0.2">
      <c r="A43" s="70" t="s">
        <v>39</v>
      </c>
      <c r="B43" s="71" t="s">
        <v>37</v>
      </c>
      <c r="C43" s="72">
        <v>2709.7</v>
      </c>
      <c r="D43" s="72">
        <v>2884.8</v>
      </c>
      <c r="E43" s="72">
        <v>2681.5</v>
      </c>
      <c r="F43" s="73">
        <f t="shared" si="5"/>
        <v>28.199999999999818</v>
      </c>
      <c r="G43" s="73">
        <f t="shared" si="6"/>
        <v>101.05165019578592</v>
      </c>
      <c r="H43" s="24">
        <f t="shared" si="7"/>
        <v>93.93025513033831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7268.2</v>
      </c>
      <c r="D44" s="72">
        <v>7241.2</v>
      </c>
      <c r="E44" s="72">
        <v>6591.2</v>
      </c>
      <c r="F44" s="73">
        <f t="shared" si="5"/>
        <v>677</v>
      </c>
      <c r="G44" s="73">
        <f t="shared" si="6"/>
        <v>110.27127078528949</v>
      </c>
      <c r="H44" s="24">
        <f t="shared" si="7"/>
        <v>100.37286637573884</v>
      </c>
    </row>
    <row r="45" spans="1:10" ht="13.5" thickBot="1" x14ac:dyDescent="0.25">
      <c r="A45" s="75" t="s">
        <v>41</v>
      </c>
      <c r="B45" s="76" t="s">
        <v>37</v>
      </c>
      <c r="C45" s="77">
        <v>1166.5</v>
      </c>
      <c r="D45" s="77">
        <v>1154.8</v>
      </c>
      <c r="E45" s="77">
        <v>1377.7</v>
      </c>
      <c r="F45" s="78">
        <f t="shared" si="5"/>
        <v>-211.20000000000005</v>
      </c>
      <c r="G45" s="78">
        <f t="shared" si="6"/>
        <v>84.670102344487191</v>
      </c>
      <c r="H45" s="34">
        <f t="shared" si="7"/>
        <v>101.01316245237271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10">
        <v>2014</v>
      </c>
      <c r="B79" s="111">
        <v>124451</v>
      </c>
      <c r="C79" s="111">
        <v>505459.1</v>
      </c>
      <c r="D79" s="111">
        <v>53457.299999999996</v>
      </c>
      <c r="E79" s="111">
        <v>121564.7</v>
      </c>
      <c r="F79" s="111">
        <v>24855.4</v>
      </c>
      <c r="G79" s="111">
        <v>34285</v>
      </c>
      <c r="H79" s="111">
        <v>82356.3</v>
      </c>
      <c r="I79" s="111">
        <v>15937</v>
      </c>
    </row>
    <row r="80" spans="1:9" x14ac:dyDescent="0.2">
      <c r="A80" s="89" t="s">
        <v>71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3274.4</v>
      </c>
    </row>
    <row r="81" spans="1:9" x14ac:dyDescent="0.2">
      <c r="A81" s="89" t="s">
        <v>74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75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x14ac:dyDescent="0.2">
      <c r="A83" s="112"/>
      <c r="B83" s="113"/>
      <c r="C83" s="113"/>
      <c r="D83" s="113"/>
      <c r="E83" s="113"/>
      <c r="F83" s="113"/>
      <c r="G83" s="113"/>
      <c r="H83" s="113"/>
      <c r="I83" s="113"/>
    </row>
    <row r="84" spans="1:9" s="106" customFormat="1" ht="16.5" customHeight="1" x14ac:dyDescent="0.2">
      <c r="A84" s="108" t="s">
        <v>76</v>
      </c>
      <c r="B84" s="109">
        <f>B82/B77*100</f>
        <v>94.979273639139564</v>
      </c>
      <c r="C84" s="109">
        <f t="shared" ref="C84:I84" si="8">C82/C77*100</f>
        <v>110.03087455819127</v>
      </c>
      <c r="D84" s="109">
        <f t="shared" si="8"/>
        <v>100.88753189801614</v>
      </c>
      <c r="E84" s="109">
        <f t="shared" si="8"/>
        <v>108.33557534504558</v>
      </c>
      <c r="F84" s="109">
        <f t="shared" si="8"/>
        <v>95.594820088264669</v>
      </c>
      <c r="G84" s="109">
        <f t="shared" si="8"/>
        <v>102.71878160509252</v>
      </c>
      <c r="H84" s="109">
        <f t="shared" si="8"/>
        <v>106.05121830879003</v>
      </c>
      <c r="I84" s="109">
        <f t="shared" si="8"/>
        <v>91.506834938210062</v>
      </c>
    </row>
    <row r="85" spans="1:9" s="106" customFormat="1" ht="16.5" customHeight="1" x14ac:dyDescent="0.2">
      <c r="A85" s="108"/>
      <c r="B85" s="109"/>
      <c r="C85" s="109"/>
      <c r="D85" s="109"/>
      <c r="E85" s="109"/>
      <c r="F85" s="109"/>
      <c r="G85" s="109"/>
      <c r="H85" s="109"/>
      <c r="I85" s="10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2015-10-21T07:21:16Z</cp:lastPrinted>
  <dcterms:created xsi:type="dcterms:W3CDTF">2014-02-21T11:34:55Z</dcterms:created>
  <dcterms:modified xsi:type="dcterms:W3CDTF">2015-10-21T08:01:16Z</dcterms:modified>
</cp:coreProperties>
</file>