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3_22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41" i="3" l="1"/>
  <c r="E41" i="3"/>
  <c r="F41" i="3"/>
  <c r="G41" i="3"/>
  <c r="H41" i="3"/>
  <c r="I41" i="3"/>
  <c r="J41" i="3"/>
  <c r="C41" i="3"/>
  <c r="D40" i="3"/>
  <c r="E40" i="3"/>
  <c r="F40" i="3"/>
  <c r="G40" i="3"/>
  <c r="H40" i="3"/>
  <c r="I40" i="3"/>
  <c r="J40" i="3"/>
  <c r="C40" i="3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<sst xmlns="http://schemas.openxmlformats.org/spreadsheetml/2006/main" count="314" uniqueCount="230">
  <si>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</si>
  <si>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</si>
  <si>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</si>
  <si>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</si>
  <si>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</si>
  <si>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</si>
  <si>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</si>
  <si>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</si>
  <si>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</si>
  <si>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</si>
  <si>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</si>
  <si>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</si>
  <si>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</si>
  <si>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</si>
  <si>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</si>
  <si>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</si>
  <si>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</si>
  <si>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</si>
  <si>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</si>
  <si>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</si>
  <si>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</si>
  <si>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</si>
  <si>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</si>
  <si>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</si>
  <si>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</si>
  <si>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</si>
  <si>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</si>
  <si>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</si>
  <si>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</si>
  <si>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</si>
  <si>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</si>
  <si>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</si>
  <si>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</si>
  <si>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</si>
  <si>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</si>
  <si>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</si>
  <si>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</si>
  <si>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</si>
  <si>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</si>
  <si>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</si>
  <si>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</si>
  <si>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</si>
  <si>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</si>
  <si>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</si>
  <si>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</si>
  <si>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</si>
  <si>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</si>
  <si>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</si>
  <si>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</si>
  <si>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</si>
  <si>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</si>
  <si>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</si>
  <si>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</si>
  <si>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</si>
  <si>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</si>
  <si>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</si>
  <si>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</si>
  <si>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</si>
  <si>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</si>
  <si>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</si>
  <si>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</si>
  <si>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</si>
  <si>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</si>
  <si>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</si>
  <si>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</si>
  <si>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</si>
  <si>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</si>
  <si>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</si>
  <si>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</si>
  <si>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</si>
  <si>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</si>
  <si>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</si>
  <si>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</si>
  <si>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</si>
  <si>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</si>
  <si>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</si>
  <si>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</si>
  <si>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</si>
  <si>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</si>
  <si>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</si>
  <si>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</si>
  <si>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</si>
  <si>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</si>
  <si>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</si>
  <si>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</si>
  <si>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</si>
  <si>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</si>
  <si>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</si>
  <si>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</si>
  <si>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</si>
  <si>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</si>
  <si>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10,13</t>
  </si>
  <si>
    <t>101,40</t>
  </si>
  <si>
    <t>10,06</t>
  </si>
  <si>
    <t>12,20</t>
  </si>
  <si>
    <t>12,03</t>
  </si>
  <si>
    <t>10,31</t>
  </si>
  <si>
    <t>1,90</t>
  </si>
  <si>
    <t>118,40</t>
  </si>
  <si>
    <t>15,40</t>
  </si>
  <si>
    <t>15,10</t>
  </si>
  <si>
    <t>13,97</t>
  </si>
  <si>
    <t>1,43</t>
  </si>
  <si>
    <t>110,30</t>
  </si>
  <si>
    <t>102,00</t>
  </si>
  <si>
    <t>12,69</t>
  </si>
  <si>
    <t>12,50</t>
  </si>
  <si>
    <t>11,61</t>
  </si>
  <si>
    <t>1,08</t>
  </si>
  <si>
    <t>109,30</t>
  </si>
  <si>
    <t>101,50</t>
  </si>
  <si>
    <t>27,76</t>
  </si>
  <si>
    <t>26,73</t>
  </si>
  <si>
    <t>25,87</t>
  </si>
  <si>
    <t>107,30</t>
  </si>
  <si>
    <t>103,90</t>
  </si>
  <si>
    <t>37,74</t>
  </si>
  <si>
    <t>36,99</t>
  </si>
  <si>
    <t>34,81</t>
  </si>
  <si>
    <t>2,93</t>
  </si>
  <si>
    <t>108,40</t>
  </si>
  <si>
    <t>155,27</t>
  </si>
  <si>
    <t>154,60</t>
  </si>
  <si>
    <t>119,83</t>
  </si>
  <si>
    <t>35,44</t>
  </si>
  <si>
    <t>129,60</t>
  </si>
  <si>
    <t>100,40</t>
  </si>
  <si>
    <t>44,66</t>
  </si>
  <si>
    <t>43,57</t>
  </si>
  <si>
    <t>41,92</t>
  </si>
  <si>
    <t>2,75</t>
  </si>
  <si>
    <t>106,50</t>
  </si>
  <si>
    <t>102,50</t>
  </si>
  <si>
    <t>102,45</t>
  </si>
  <si>
    <t>100,68</t>
  </si>
  <si>
    <t>83,06</t>
  </si>
  <si>
    <t>19,39</t>
  </si>
  <si>
    <t>123,30</t>
  </si>
  <si>
    <t>101,80</t>
  </si>
  <si>
    <t>114,30</t>
  </si>
  <si>
    <t>105,38</t>
  </si>
  <si>
    <t>98,12</t>
  </si>
  <si>
    <t>16,18</t>
  </si>
  <si>
    <t>116,50</t>
  </si>
  <si>
    <t>108,50</t>
  </si>
  <si>
    <t>129,50</t>
  </si>
  <si>
    <t>93,26</t>
  </si>
  <si>
    <t>92,80</t>
  </si>
  <si>
    <t>92,11</t>
  </si>
  <si>
    <t>1,14</t>
  </si>
  <si>
    <t>101,20</t>
  </si>
  <si>
    <t>100,50</t>
  </si>
  <si>
    <t>88,26</t>
  </si>
  <si>
    <t>81,95</t>
  </si>
  <si>
    <t>62,09</t>
  </si>
  <si>
    <t>26,17</t>
  </si>
  <si>
    <t>142,20</t>
  </si>
  <si>
    <t>107,70</t>
  </si>
  <si>
    <t>102,18</t>
  </si>
  <si>
    <t>76,81</t>
  </si>
  <si>
    <t>25,37</t>
  </si>
  <si>
    <t>133,00</t>
  </si>
  <si>
    <t>Souhrn údajů mlékárenského průmyslu ČR (ceny výrobků) - měsíc/rok (Březen/2022)</t>
  </si>
  <si>
    <t>235 230,00</t>
  </si>
  <si>
    <t>209 336,00</t>
  </si>
  <si>
    <t>229 914,00</t>
  </si>
  <si>
    <t>5 316,00</t>
  </si>
  <si>
    <t>102,30</t>
  </si>
  <si>
    <t>112,40</t>
  </si>
  <si>
    <t>670 536,00</t>
  </si>
  <si>
    <t>435 306,00</t>
  </si>
  <si>
    <t>653 762,00</t>
  </si>
  <si>
    <t>16 774,00</t>
  </si>
  <si>
    <t>102,60</t>
  </si>
  <si>
    <t>52 395,00</t>
  </si>
  <si>
    <t>33 854,00</t>
  </si>
  <si>
    <t>63 986,00</t>
  </si>
  <si>
    <t>-11 591,00</t>
  </si>
  <si>
    <t>81,90</t>
  </si>
  <si>
    <t>2 650,00</t>
  </si>
  <si>
    <t>1 862,00</t>
  </si>
  <si>
    <t>10,37</t>
  </si>
  <si>
    <t>8,82</t>
  </si>
  <si>
    <t>1,55</t>
  </si>
  <si>
    <t>117,60</t>
  </si>
  <si>
    <t>10,17</t>
  </si>
  <si>
    <t>Souhrn údajů mlékárenského průmyslu ČR (nákup) - měsíc/rok (Březen/2022)</t>
  </si>
  <si>
    <t>10 890,97</t>
  </si>
  <si>
    <t>9 443,23</t>
  </si>
  <si>
    <t>11 133,75</t>
  </si>
  <si>
    <t>115,30</t>
  </si>
  <si>
    <t>45 667,01</t>
  </si>
  <si>
    <t>41 940,33</t>
  </si>
  <si>
    <t>44 580,17</t>
  </si>
  <si>
    <t>108,90</t>
  </si>
  <si>
    <t>6 010,91</t>
  </si>
  <si>
    <t>4 855,02</t>
  </si>
  <si>
    <t>6 073,88</t>
  </si>
  <si>
    <t>123,80</t>
  </si>
  <si>
    <t>11 090,01</t>
  </si>
  <si>
    <t>9 998,21</t>
  </si>
  <si>
    <t>11 840,96</t>
  </si>
  <si>
    <t>110,90</t>
  </si>
  <si>
    <t>1 949,07</t>
  </si>
  <si>
    <t>1 821,64</t>
  </si>
  <si>
    <t>1 778,11</t>
  </si>
  <si>
    <t>107,00</t>
  </si>
  <si>
    <t>3 792,85</t>
  </si>
  <si>
    <t>3 243,53</t>
  </si>
  <si>
    <t>3 582,25</t>
  </si>
  <si>
    <t>116,90</t>
  </si>
  <si>
    <t>9 484,76</t>
  </si>
  <si>
    <t>8 593,06</t>
  </si>
  <si>
    <t>9 883,39</t>
  </si>
  <si>
    <t>110,40</t>
  </si>
  <si>
    <t>1 409,63</t>
  </si>
  <si>
    <t>1 186,26</t>
  </si>
  <si>
    <t>1 590,49</t>
  </si>
  <si>
    <t>118,80</t>
  </si>
  <si>
    <t>Souhrn údajů mlékárenského průmyslu ČR (výroba zboží) - měsíc/rok (Březen/2022)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</si>
  <si>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</si>
  <si>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</si>
  <si>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</si>
  <si>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</si>
  <si>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</si>
  <si>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</si>
  <si>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</si>
  <si>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</si>
  <si>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1.Q.2022/1.Q.2021</t>
  </si>
  <si>
    <t>1.Q.2022/4.Q.2021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</si>
</sst>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0" fontId="13" fillId="0" borderId="0" xfId="1" applyFont="1"/>
    <xf numFmtId="0" fontId="14" fillId="0" borderId="0" xfId="1" applyFont="1"/>
    <xf numFmtId="2" fontId="13" fillId="0" borderId="0" xfId="1" applyNumberFormat="1" applyFont="1"/>
    <xf numFmtId="2" fontId="10" fillId="0" borderId="1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workbookViewId="0">
      <selection activeCell="M40" sqref="M40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1" max="11" width="11" customWidth="1"/>
  </cols>
  <sheetData>
    <row r="1" spans="1:9" s="9" customFormat="1" ht="39.75" customHeight="1" x14ac:dyDescent="0.25">
      <c r="A1" s="7" t="s">
        <v>162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40" t="s">
        <v>42</v>
      </c>
      <c r="D3" s="40" t="s">
        <v>42</v>
      </c>
      <c r="E3" s="40" t="s">
        <v>42</v>
      </c>
      <c r="F3" s="40" t="s">
        <v>42</v>
      </c>
      <c r="G3" s="40" t="s">
        <v>42</v>
      </c>
      <c r="H3" s="40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40" t="s">
        <v>94</v>
      </c>
      <c r="D4" s="40" t="s">
        <v>95</v>
      </c>
      <c r="E4" s="40" t="s">
        <v>96</v>
      </c>
      <c r="F4" s="40" t="s">
        <v>97</v>
      </c>
      <c r="G4" s="40" t="s">
        <v>98</v>
      </c>
      <c r="H4" s="40" t="s">
        <v>92</v>
      </c>
      <c r="I4" s="2"/>
    </row>
    <row r="5" spans="1:9" ht="15" customHeight="1" x14ac:dyDescent="0.2">
      <c r="A5" s="4" t="s">
        <v>6</v>
      </c>
      <c r="B5" s="1" t="s">
        <v>4</v>
      </c>
      <c r="C5" s="40" t="s">
        <v>99</v>
      </c>
      <c r="D5" s="40" t="s">
        <v>100</v>
      </c>
      <c r="E5" s="40" t="s">
        <v>101</v>
      </c>
      <c r="F5" s="40" t="s">
        <v>102</v>
      </c>
      <c r="G5" s="40" t="s">
        <v>103</v>
      </c>
      <c r="H5" s="40" t="s">
        <v>104</v>
      </c>
      <c r="I5" s="2"/>
    </row>
    <row r="6" spans="1:9" ht="15" customHeight="1" x14ac:dyDescent="0.2">
      <c r="A6" s="4" t="s">
        <v>7</v>
      </c>
      <c r="B6" s="1" t="s">
        <v>4</v>
      </c>
      <c r="C6" s="40" t="s">
        <v>105</v>
      </c>
      <c r="D6" s="40" t="s">
        <v>106</v>
      </c>
      <c r="E6" s="40" t="s">
        <v>107</v>
      </c>
      <c r="F6" s="40" t="s">
        <v>108</v>
      </c>
      <c r="G6" s="40" t="s">
        <v>109</v>
      </c>
      <c r="H6" s="40" t="s">
        <v>110</v>
      </c>
      <c r="I6" s="2"/>
    </row>
    <row r="7" spans="1:9" ht="15" customHeight="1" x14ac:dyDescent="0.2">
      <c r="A7" s="4" t="s">
        <v>8</v>
      </c>
      <c r="B7" s="1" t="s">
        <v>9</v>
      </c>
      <c r="C7" s="40" t="s">
        <v>111</v>
      </c>
      <c r="D7" s="40" t="s">
        <v>112</v>
      </c>
      <c r="E7" s="40" t="s">
        <v>113</v>
      </c>
      <c r="F7" s="40" t="s">
        <v>97</v>
      </c>
      <c r="G7" s="40" t="s">
        <v>114</v>
      </c>
      <c r="H7" s="40" t="s">
        <v>115</v>
      </c>
      <c r="I7" s="2"/>
    </row>
    <row r="8" spans="1:9" ht="15" customHeight="1" x14ac:dyDescent="0.2">
      <c r="A8" s="4" t="s">
        <v>10</v>
      </c>
      <c r="B8" s="1" t="s">
        <v>9</v>
      </c>
      <c r="C8" s="40" t="s">
        <v>116</v>
      </c>
      <c r="D8" s="40" t="s">
        <v>117</v>
      </c>
      <c r="E8" s="40" t="s">
        <v>118</v>
      </c>
      <c r="F8" s="40" t="s">
        <v>119</v>
      </c>
      <c r="G8" s="40" t="s">
        <v>120</v>
      </c>
      <c r="H8" s="40" t="s">
        <v>104</v>
      </c>
      <c r="I8" s="2"/>
    </row>
    <row r="9" spans="1:9" ht="15" customHeight="1" x14ac:dyDescent="0.2">
      <c r="A9" s="4" t="s">
        <v>11</v>
      </c>
      <c r="B9" s="1" t="s">
        <v>9</v>
      </c>
      <c r="C9" s="40" t="s">
        <v>121</v>
      </c>
      <c r="D9" s="40" t="s">
        <v>122</v>
      </c>
      <c r="E9" s="40" t="s">
        <v>123</v>
      </c>
      <c r="F9" s="40" t="s">
        <v>124</v>
      </c>
      <c r="G9" s="40" t="s">
        <v>125</v>
      </c>
      <c r="H9" s="40" t="s">
        <v>126</v>
      </c>
      <c r="I9" s="2"/>
    </row>
    <row r="10" spans="1:9" ht="26.25" customHeight="1" x14ac:dyDescent="0.2">
      <c r="A10" s="4" t="s">
        <v>12</v>
      </c>
      <c r="B10" s="1" t="s">
        <v>9</v>
      </c>
      <c r="C10" s="40" t="s">
        <v>127</v>
      </c>
      <c r="D10" s="40" t="s">
        <v>128</v>
      </c>
      <c r="E10" s="40" t="s">
        <v>129</v>
      </c>
      <c r="F10" s="40" t="s">
        <v>130</v>
      </c>
      <c r="G10" s="40" t="s">
        <v>131</v>
      </c>
      <c r="H10" s="40" t="s">
        <v>132</v>
      </c>
      <c r="I10" s="2"/>
    </row>
    <row r="11" spans="1:9" ht="15" customHeight="1" x14ac:dyDescent="0.2">
      <c r="A11" s="4" t="s">
        <v>13</v>
      </c>
      <c r="B11" s="1" t="s">
        <v>9</v>
      </c>
      <c r="C11" s="40" t="s">
        <v>133</v>
      </c>
      <c r="D11" s="40" t="s">
        <v>134</v>
      </c>
      <c r="E11" s="40" t="s">
        <v>135</v>
      </c>
      <c r="F11" s="40" t="s">
        <v>136</v>
      </c>
      <c r="G11" s="40" t="s">
        <v>137</v>
      </c>
      <c r="H11" s="40" t="s">
        <v>138</v>
      </c>
      <c r="I11" s="2"/>
    </row>
    <row r="12" spans="1:9" ht="15" customHeight="1" x14ac:dyDescent="0.2">
      <c r="A12" s="4" t="s">
        <v>14</v>
      </c>
      <c r="B12" s="1" t="s">
        <v>9</v>
      </c>
      <c r="C12" s="40" t="s">
        <v>139</v>
      </c>
      <c r="D12" s="40" t="s">
        <v>140</v>
      </c>
      <c r="E12" s="40" t="s">
        <v>141</v>
      </c>
      <c r="F12" s="40" t="s">
        <v>142</v>
      </c>
      <c r="G12" s="40" t="s">
        <v>143</v>
      </c>
      <c r="H12" s="40" t="s">
        <v>144</v>
      </c>
      <c r="I12" s="2"/>
    </row>
    <row r="13" spans="1:9" ht="15" customHeight="1" x14ac:dyDescent="0.2">
      <c r="A13" s="4" t="s">
        <v>15</v>
      </c>
      <c r="B13" s="1" t="s">
        <v>9</v>
      </c>
      <c r="C13" s="40" t="s">
        <v>42</v>
      </c>
      <c r="D13" s="40" t="s">
        <v>145</v>
      </c>
      <c r="E13" s="40" t="s">
        <v>42</v>
      </c>
      <c r="F13" s="40" t="s">
        <v>42</v>
      </c>
      <c r="G13" s="40" t="s">
        <v>42</v>
      </c>
      <c r="H13" s="40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40" t="s">
        <v>146</v>
      </c>
      <c r="D14" s="40" t="s">
        <v>147</v>
      </c>
      <c r="E14" s="40" t="s">
        <v>148</v>
      </c>
      <c r="F14" s="40" t="s">
        <v>149</v>
      </c>
      <c r="G14" s="40" t="s">
        <v>150</v>
      </c>
      <c r="H14" s="40" t="s">
        <v>151</v>
      </c>
      <c r="I14" s="2"/>
    </row>
    <row r="15" spans="1:9" ht="15" customHeight="1" x14ac:dyDescent="0.2">
      <c r="A15" s="4" t="s">
        <v>17</v>
      </c>
      <c r="B15" s="1" t="s">
        <v>9</v>
      </c>
      <c r="C15" s="40" t="s">
        <v>152</v>
      </c>
      <c r="D15" s="40" t="s">
        <v>153</v>
      </c>
      <c r="E15" s="40" t="s">
        <v>154</v>
      </c>
      <c r="F15" s="40" t="s">
        <v>155</v>
      </c>
      <c r="G15" s="40" t="s">
        <v>156</v>
      </c>
      <c r="H15" s="40" t="s">
        <v>157</v>
      </c>
      <c r="I15" s="2"/>
    </row>
    <row r="16" spans="1:9" ht="15" customHeight="1" x14ac:dyDescent="0.2">
      <c r="A16" s="4" t="s">
        <v>18</v>
      </c>
      <c r="B16" s="1" t="s">
        <v>9</v>
      </c>
      <c r="C16" s="40" t="s">
        <v>158</v>
      </c>
      <c r="D16" s="40" t="s">
        <v>42</v>
      </c>
      <c r="E16" s="40" t="s">
        <v>159</v>
      </c>
      <c r="F16" s="40" t="s">
        <v>160</v>
      </c>
      <c r="G16" s="40" t="s">
        <v>161</v>
      </c>
      <c r="H16" s="40" t="s">
        <v>42</v>
      </c>
      <c r="I16" s="2"/>
    </row>
    <row r="17" spans="1:11" ht="15" customHeight="1" x14ac:dyDescent="0.2">
      <c r="A17" s="4" t="s">
        <v>19</v>
      </c>
      <c r="B17" s="1" t="s">
        <v>9</v>
      </c>
      <c r="C17" s="40" t="s">
        <v>42</v>
      </c>
      <c r="D17" s="40" t="s">
        <v>42</v>
      </c>
      <c r="E17" s="40" t="s">
        <v>42</v>
      </c>
      <c r="F17" s="40" t="s">
        <v>42</v>
      </c>
      <c r="G17" s="40" t="s">
        <v>42</v>
      </c>
      <c r="H17" s="40" t="s">
        <v>42</v>
      </c>
      <c r="I17" s="2"/>
    </row>
    <row r="18" spans="1:11" x14ac:dyDescent="0.2">
      <c r="I18" s="2"/>
    </row>
    <row r="19" spans="1:11" s="9" customFormat="1" ht="30.75" customHeight="1" x14ac:dyDescent="0.25">
      <c r="A19" s="7" t="s">
        <v>219</v>
      </c>
      <c r="B19" s="8"/>
      <c r="C19" s="8"/>
      <c r="D19" s="8"/>
      <c r="E19" s="8"/>
      <c r="F19" s="8"/>
      <c r="G19" s="8"/>
      <c r="H19" s="8"/>
      <c r="I19" s="2"/>
    </row>
    <row r="20" spans="1:11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11" ht="15" customHeight="1" x14ac:dyDescent="0.2">
      <c r="A21" s="4" t="s">
        <v>22</v>
      </c>
      <c r="B21" s="1" t="s">
        <v>23</v>
      </c>
      <c r="C21" s="40" t="s">
        <v>187</v>
      </c>
      <c r="D21" s="40" t="s">
        <v>188</v>
      </c>
      <c r="E21" s="40" t="s">
        <v>189</v>
      </c>
      <c r="F21" s="40">
        <f>C21-E21</f>
        <v>-242.78000000000065</v>
      </c>
      <c r="G21" s="47">
        <f>C21/E21*100</f>
        <v>97.8194229257887</v>
      </c>
      <c r="H21" s="40" t="s">
        <v>190</v>
      </c>
      <c r="I21" s="2"/>
      <c r="K21" s="2"/>
    </row>
    <row r="22" spans="1:11" ht="15" customHeight="1" x14ac:dyDescent="0.2">
      <c r="A22" s="4" t="s">
        <v>24</v>
      </c>
      <c r="B22" s="1" t="s">
        <v>23</v>
      </c>
      <c r="C22" s="40" t="s">
        <v>191</v>
      </c>
      <c r="D22" s="40" t="s">
        <v>192</v>
      </c>
      <c r="E22" s="40" t="s">
        <v>193</v>
      </c>
      <c r="F22" s="40">
        <f t="shared" ref="F22:F28" si="0">C22-E22</f>
        <v>1086.8400000000038</v>
      </c>
      <c r="G22" s="47">
        <f t="shared" ref="G22:G28" si="1">C22/E22*100</f>
        <v>102.43794494278511</v>
      </c>
      <c r="H22" s="40" t="s">
        <v>194</v>
      </c>
      <c r="I22" s="2"/>
      <c r="K22" s="2"/>
    </row>
    <row r="23" spans="1:11" ht="15" customHeight="1" x14ac:dyDescent="0.2">
      <c r="A23" s="4" t="s">
        <v>25</v>
      </c>
      <c r="B23" s="1" t="s">
        <v>23</v>
      </c>
      <c r="C23" s="40" t="s">
        <v>195</v>
      </c>
      <c r="D23" s="40" t="s">
        <v>196</v>
      </c>
      <c r="E23" s="40" t="s">
        <v>197</v>
      </c>
      <c r="F23" s="40">
        <f t="shared" si="0"/>
        <v>-62.970000000000255</v>
      </c>
      <c r="G23" s="47">
        <f t="shared" si="1"/>
        <v>98.963265655561187</v>
      </c>
      <c r="H23" s="40" t="s">
        <v>198</v>
      </c>
      <c r="I23" s="2"/>
      <c r="K23" s="2"/>
    </row>
    <row r="24" spans="1:11" ht="15" customHeight="1" x14ac:dyDescent="0.2">
      <c r="A24" s="4" t="s">
        <v>26</v>
      </c>
      <c r="B24" s="1" t="s">
        <v>27</v>
      </c>
      <c r="C24" s="40" t="s">
        <v>199</v>
      </c>
      <c r="D24" s="40" t="s">
        <v>200</v>
      </c>
      <c r="E24" s="40" t="s">
        <v>201</v>
      </c>
      <c r="F24" s="40">
        <f t="shared" si="0"/>
        <v>-750.94999999999891</v>
      </c>
      <c r="G24" s="47">
        <f t="shared" si="1"/>
        <v>93.658031105586034</v>
      </c>
      <c r="H24" s="40" t="s">
        <v>202</v>
      </c>
      <c r="I24" s="2"/>
      <c r="K24" s="2"/>
    </row>
    <row r="25" spans="1:11" ht="15" customHeight="1" x14ac:dyDescent="0.2">
      <c r="A25" s="4" t="s">
        <v>28</v>
      </c>
      <c r="B25" s="1" t="s">
        <v>27</v>
      </c>
      <c r="C25" s="40" t="s">
        <v>203</v>
      </c>
      <c r="D25" s="40" t="s">
        <v>204</v>
      </c>
      <c r="E25" s="40" t="s">
        <v>205</v>
      </c>
      <c r="F25" s="40">
        <f t="shared" si="0"/>
        <v>170.96000000000004</v>
      </c>
      <c r="G25" s="47">
        <f t="shared" si="1"/>
        <v>109.61470325232972</v>
      </c>
      <c r="H25" s="40" t="s">
        <v>206</v>
      </c>
      <c r="I25" s="2"/>
      <c r="K25" s="2"/>
    </row>
    <row r="26" spans="1:11" ht="15" customHeight="1" x14ac:dyDescent="0.2">
      <c r="A26" s="4" t="s">
        <v>29</v>
      </c>
      <c r="B26" s="1" t="s">
        <v>27</v>
      </c>
      <c r="C26" s="40" t="s">
        <v>207</v>
      </c>
      <c r="D26" s="40" t="s">
        <v>208</v>
      </c>
      <c r="E26" s="40" t="s">
        <v>209</v>
      </c>
      <c r="F26" s="40">
        <f t="shared" si="0"/>
        <v>210.59999999999991</v>
      </c>
      <c r="G26" s="47">
        <f t="shared" si="1"/>
        <v>105.87898667038873</v>
      </c>
      <c r="H26" s="40" t="s">
        <v>210</v>
      </c>
      <c r="I26" s="2"/>
      <c r="K26" s="2"/>
    </row>
    <row r="27" spans="1:11" ht="15" customHeight="1" x14ac:dyDescent="0.2">
      <c r="A27" s="4" t="s">
        <v>30</v>
      </c>
      <c r="B27" s="1" t="s">
        <v>27</v>
      </c>
      <c r="C27" s="40" t="s">
        <v>211</v>
      </c>
      <c r="D27" s="40" t="s">
        <v>212</v>
      </c>
      <c r="E27" s="40" t="s">
        <v>213</v>
      </c>
      <c r="F27" s="40">
        <f t="shared" si="0"/>
        <v>-398.6299999999992</v>
      </c>
      <c r="G27" s="47">
        <f t="shared" si="1"/>
        <v>95.966667307472449</v>
      </c>
      <c r="H27" s="40" t="s">
        <v>214</v>
      </c>
      <c r="I27" s="2"/>
      <c r="K27" s="2"/>
    </row>
    <row r="28" spans="1:11" ht="15" customHeight="1" x14ac:dyDescent="0.2">
      <c r="A28" s="4" t="s">
        <v>31</v>
      </c>
      <c r="B28" s="1" t="s">
        <v>27</v>
      </c>
      <c r="C28" s="40" t="s">
        <v>215</v>
      </c>
      <c r="D28" s="40" t="s">
        <v>216</v>
      </c>
      <c r="E28" s="40" t="s">
        <v>217</v>
      </c>
      <c r="F28" s="40">
        <f t="shared" si="0"/>
        <v>-180.8599999999999</v>
      </c>
      <c r="G28" s="47">
        <f t="shared" si="1"/>
        <v>88.628661607429166</v>
      </c>
      <c r="H28" s="40" t="s">
        <v>218</v>
      </c>
      <c r="I28" s="2"/>
      <c r="K28" s="2"/>
    </row>
    <row r="29" spans="1:11" x14ac:dyDescent="0.2">
      <c r="I29" s="2"/>
    </row>
    <row r="30" spans="1:11" x14ac:dyDescent="0.2">
      <c r="I30" s="2"/>
    </row>
    <row r="31" spans="1:11" x14ac:dyDescent="0.2">
      <c r="I31" s="2"/>
    </row>
    <row r="32" spans="1:11" x14ac:dyDescent="0.2">
      <c r="G32" s="2"/>
      <c r="I32" s="2"/>
    </row>
    <row r="33" spans="1:10" x14ac:dyDescent="0.2">
      <c r="G33" s="2"/>
      <c r="H33" s="2"/>
      <c r="I33" s="2"/>
    </row>
    <row r="34" spans="1:10" x14ac:dyDescent="0.2">
      <c r="G34" s="2"/>
      <c r="I34" s="2"/>
    </row>
    <row r="35" spans="1:10" x14ac:dyDescent="0.2">
      <c r="G35" s="2"/>
      <c r="I35" s="2"/>
    </row>
    <row r="36" spans="1:10" x14ac:dyDescent="0.2">
      <c r="G36" s="2"/>
      <c r="I36" s="2"/>
    </row>
    <row r="37" spans="1:10" s="9" customFormat="1" ht="30.75" customHeight="1" x14ac:dyDescent="0.25">
      <c r="A37" s="7" t="s">
        <v>186</v>
      </c>
      <c r="B37" s="8"/>
      <c r="C37" s="8"/>
      <c r="D37" s="8"/>
      <c r="E37" s="8"/>
      <c r="F37" s="8"/>
      <c r="G37" s="8"/>
      <c r="H37" s="8"/>
      <c r="I37" s="2"/>
    </row>
    <row r="38" spans="1:10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10" x14ac:dyDescent="0.2">
      <c r="A39" s="4" t="s">
        <v>32</v>
      </c>
      <c r="B39" s="1" t="s">
        <v>33</v>
      </c>
      <c r="C39" s="41" t="s">
        <v>163</v>
      </c>
      <c r="D39" s="41" t="s">
        <v>164</v>
      </c>
      <c r="E39" s="41" t="s">
        <v>165</v>
      </c>
      <c r="F39" s="41" t="s">
        <v>166</v>
      </c>
      <c r="G39" s="40" t="s">
        <v>167</v>
      </c>
      <c r="H39" s="40" t="s">
        <v>168</v>
      </c>
      <c r="I39" s="42"/>
    </row>
    <row r="40" spans="1:10" x14ac:dyDescent="0.2">
      <c r="A40" s="4" t="s">
        <v>34</v>
      </c>
      <c r="B40" s="1" t="s">
        <v>33</v>
      </c>
      <c r="C40" s="41" t="s">
        <v>169</v>
      </c>
      <c r="D40" s="41" t="s">
        <v>170</v>
      </c>
      <c r="E40" s="41" t="s">
        <v>171</v>
      </c>
      <c r="F40" s="41" t="s">
        <v>172</v>
      </c>
      <c r="G40" s="40" t="s">
        <v>173</v>
      </c>
      <c r="H40" s="13"/>
      <c r="I40" s="42"/>
    </row>
    <row r="41" spans="1:10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42"/>
    </row>
    <row r="42" spans="1:10" x14ac:dyDescent="0.2">
      <c r="A42" s="4" t="s">
        <v>36</v>
      </c>
      <c r="B42" s="1" t="s">
        <v>33</v>
      </c>
      <c r="C42" s="12" t="s">
        <v>174</v>
      </c>
      <c r="D42" s="12" t="s">
        <v>175</v>
      </c>
      <c r="E42" s="12" t="s">
        <v>176</v>
      </c>
      <c r="F42" s="12" t="s">
        <v>177</v>
      </c>
      <c r="G42" s="12" t="s">
        <v>178</v>
      </c>
      <c r="H42" s="12"/>
      <c r="I42" s="42"/>
    </row>
    <row r="43" spans="1:10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42"/>
    </row>
    <row r="44" spans="1:10" x14ac:dyDescent="0.2">
      <c r="A44" s="4" t="s">
        <v>38</v>
      </c>
      <c r="B44" s="1" t="s">
        <v>33</v>
      </c>
      <c r="C44" s="12" t="s">
        <v>179</v>
      </c>
      <c r="D44" s="12" t="s">
        <v>180</v>
      </c>
      <c r="E44" s="12" t="s">
        <v>42</v>
      </c>
      <c r="F44" s="12" t="s">
        <v>42</v>
      </c>
      <c r="G44" s="12" t="s">
        <v>42</v>
      </c>
      <c r="H44" s="12"/>
      <c r="I44" s="42"/>
    </row>
    <row r="45" spans="1:10" x14ac:dyDescent="0.2">
      <c r="A45" s="4" t="s">
        <v>39</v>
      </c>
      <c r="B45" s="1" t="s">
        <v>40</v>
      </c>
      <c r="C45" s="40" t="s">
        <v>181</v>
      </c>
      <c r="D45" s="40" t="s">
        <v>91</v>
      </c>
      <c r="E45" s="40" t="s">
        <v>182</v>
      </c>
      <c r="F45" s="40" t="s">
        <v>183</v>
      </c>
      <c r="G45" s="40" t="s">
        <v>184</v>
      </c>
      <c r="H45" s="40" t="s">
        <v>132</v>
      </c>
      <c r="I45" s="42"/>
      <c r="J45" s="2"/>
    </row>
    <row r="46" spans="1:10" x14ac:dyDescent="0.2">
      <c r="A46" s="4" t="s">
        <v>41</v>
      </c>
      <c r="B46" s="1" t="s">
        <v>40</v>
      </c>
      <c r="C46" s="40" t="s">
        <v>185</v>
      </c>
      <c r="D46" s="40" t="s">
        <v>93</v>
      </c>
      <c r="E46" s="47">
        <v>8.81</v>
      </c>
      <c r="F46" s="40">
        <v>1.36</v>
      </c>
      <c r="G46" s="40">
        <v>115.44</v>
      </c>
      <c r="H46" s="40"/>
      <c r="I46" s="42"/>
      <c r="J46" s="2"/>
    </row>
    <row r="48" spans="1:10" x14ac:dyDescent="0.2">
      <c r="A48" s="36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Q14" sqref="Q14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8" t="s">
        <v>47</v>
      </c>
      <c r="B1" s="19"/>
      <c r="C1" s="19"/>
      <c r="D1" s="19"/>
      <c r="E1" s="19"/>
      <c r="F1" s="19"/>
      <c r="G1" s="19"/>
      <c r="H1" s="19"/>
    </row>
    <row r="2" spans="1:10" ht="30.75" customHeight="1" x14ac:dyDescent="0.25">
      <c r="A2" s="20" t="s">
        <v>44</v>
      </c>
      <c r="B2" s="21" t="s">
        <v>45</v>
      </c>
      <c r="C2" s="21" t="s">
        <v>46</v>
      </c>
      <c r="D2" s="21" t="s">
        <v>24</v>
      </c>
      <c r="E2" s="21" t="s">
        <v>25</v>
      </c>
      <c r="F2" s="21" t="s">
        <v>26</v>
      </c>
      <c r="G2" s="21" t="s">
        <v>28</v>
      </c>
      <c r="H2" s="21" t="s">
        <v>29</v>
      </c>
      <c r="I2" s="21" t="s">
        <v>30</v>
      </c>
      <c r="J2" s="22" t="s">
        <v>31</v>
      </c>
    </row>
    <row r="3" spans="1:10" ht="12.95" customHeight="1" x14ac:dyDescent="0.25">
      <c r="A3" s="23">
        <v>2015</v>
      </c>
      <c r="B3" s="14">
        <v>1</v>
      </c>
      <c r="C3" s="14">
        <v>27475.5</v>
      </c>
      <c r="D3" s="14">
        <v>135280</v>
      </c>
      <c r="E3" s="14">
        <v>13159.6</v>
      </c>
      <c r="F3" s="14">
        <v>30857.499999999996</v>
      </c>
      <c r="G3" s="14">
        <v>6525.5</v>
      </c>
      <c r="H3" s="14">
        <v>8857.2000000000007</v>
      </c>
      <c r="I3" s="14">
        <v>20891.5</v>
      </c>
      <c r="J3" s="24">
        <v>3849</v>
      </c>
    </row>
    <row r="4" spans="1:10" ht="12.95" customHeight="1" x14ac:dyDescent="0.25">
      <c r="A4" s="23">
        <v>2015</v>
      </c>
      <c r="B4" s="14">
        <v>2</v>
      </c>
      <c r="C4" s="14">
        <v>26651.800000000003</v>
      </c>
      <c r="D4" s="14">
        <v>133024.4</v>
      </c>
      <c r="E4" s="14">
        <v>14376.099999999999</v>
      </c>
      <c r="F4" s="14">
        <v>32837.699999999997</v>
      </c>
      <c r="G4" s="14">
        <v>5989.5</v>
      </c>
      <c r="H4" s="14">
        <v>9271.2999999999993</v>
      </c>
      <c r="I4" s="14">
        <v>21178.400000000001</v>
      </c>
      <c r="J4" s="24">
        <v>3554.3999999999996</v>
      </c>
    </row>
    <row r="5" spans="1:10" ht="12.95" customHeight="1" x14ac:dyDescent="0.25">
      <c r="A5" s="23">
        <v>2015</v>
      </c>
      <c r="B5" s="14">
        <v>3</v>
      </c>
      <c r="C5" s="14">
        <v>27838.9</v>
      </c>
      <c r="D5" s="14">
        <v>129473</v>
      </c>
      <c r="E5" s="14">
        <v>13481.5</v>
      </c>
      <c r="F5" s="14">
        <v>32213.8</v>
      </c>
      <c r="G5" s="14">
        <v>5935.1</v>
      </c>
      <c r="H5" s="14">
        <v>8633</v>
      </c>
      <c r="I5" s="14">
        <v>22353.9</v>
      </c>
      <c r="J5" s="24">
        <v>3487.6</v>
      </c>
    </row>
    <row r="6" spans="1:10" ht="12.95" customHeight="1" thickBot="1" x14ac:dyDescent="0.3">
      <c r="A6" s="25">
        <v>2015</v>
      </c>
      <c r="B6" s="15">
        <v>4</v>
      </c>
      <c r="C6" s="15">
        <v>27741.999999999996</v>
      </c>
      <c r="D6" s="15">
        <v>143668.9</v>
      </c>
      <c r="E6" s="15">
        <v>13983.7</v>
      </c>
      <c r="F6" s="15">
        <v>30638.6</v>
      </c>
      <c r="G6" s="15">
        <v>6591.5</v>
      </c>
      <c r="H6" s="15">
        <v>7756.2999999999993</v>
      </c>
      <c r="I6" s="15">
        <v>21718.400000000001</v>
      </c>
      <c r="J6" s="26">
        <v>3513.2000000000003</v>
      </c>
    </row>
    <row r="7" spans="1:10" ht="14.1" customHeight="1" thickBot="1" x14ac:dyDescent="0.3">
      <c r="A7" s="48">
        <v>2015</v>
      </c>
      <c r="B7" s="49"/>
      <c r="C7" s="34">
        <v>109708.20000000001</v>
      </c>
      <c r="D7" s="34">
        <v>541446.30000000005</v>
      </c>
      <c r="E7" s="34">
        <v>55000.899999999994</v>
      </c>
      <c r="F7" s="34">
        <v>126547.6</v>
      </c>
      <c r="G7" s="34">
        <v>25041.599999999999</v>
      </c>
      <c r="H7" s="34">
        <v>34517.800000000003</v>
      </c>
      <c r="I7" s="34">
        <v>86142.200000000012</v>
      </c>
      <c r="J7" s="35">
        <v>14404.2</v>
      </c>
    </row>
    <row r="8" spans="1:10" ht="12.95" customHeight="1" x14ac:dyDescent="0.25">
      <c r="A8" s="27">
        <v>2016</v>
      </c>
      <c r="B8" s="16">
        <v>1</v>
      </c>
      <c r="C8" s="16">
        <v>27994.800000000003</v>
      </c>
      <c r="D8" s="16">
        <v>139671.5</v>
      </c>
      <c r="E8" s="16">
        <v>13925.7</v>
      </c>
      <c r="F8" s="16">
        <v>35423.899999999994</v>
      </c>
      <c r="G8" s="16">
        <v>6366.5</v>
      </c>
      <c r="H8" s="16">
        <v>9164.6</v>
      </c>
      <c r="I8" s="16">
        <v>21820.9</v>
      </c>
      <c r="J8" s="28">
        <v>3876.6</v>
      </c>
    </row>
    <row r="9" spans="1:10" ht="12.95" customHeight="1" x14ac:dyDescent="0.25">
      <c r="A9" s="23">
        <v>2016</v>
      </c>
      <c r="B9" s="14">
        <v>2</v>
      </c>
      <c r="C9" s="14">
        <v>28165.9</v>
      </c>
      <c r="D9" s="14">
        <v>131600.5</v>
      </c>
      <c r="E9" s="14">
        <v>14724.9</v>
      </c>
      <c r="F9" s="14">
        <v>35900.199999999997</v>
      </c>
      <c r="G9" s="14">
        <v>5987.6</v>
      </c>
      <c r="H9" s="14">
        <v>9956</v>
      </c>
      <c r="I9" s="14">
        <v>23548.5</v>
      </c>
      <c r="J9" s="24">
        <v>3680.2000000000003</v>
      </c>
    </row>
    <row r="10" spans="1:10" ht="12.95" customHeight="1" x14ac:dyDescent="0.25">
      <c r="A10" s="23">
        <v>2016</v>
      </c>
      <c r="B10" s="14">
        <v>3</v>
      </c>
      <c r="C10" s="14">
        <v>26524.6</v>
      </c>
      <c r="D10" s="14">
        <v>106812.8</v>
      </c>
      <c r="E10" s="14">
        <v>14291.9</v>
      </c>
      <c r="F10" s="14">
        <v>34290.1</v>
      </c>
      <c r="G10" s="14">
        <v>5844.4</v>
      </c>
      <c r="H10" s="14">
        <v>8828.2999999999993</v>
      </c>
      <c r="I10" s="14">
        <v>23949.899999999998</v>
      </c>
      <c r="J10" s="24">
        <v>3829.2</v>
      </c>
    </row>
    <row r="11" spans="1:10" ht="12.95" customHeight="1" thickBot="1" x14ac:dyDescent="0.3">
      <c r="A11" s="23">
        <v>2016</v>
      </c>
      <c r="B11" s="14">
        <v>4</v>
      </c>
      <c r="C11" s="14">
        <v>29080.9</v>
      </c>
      <c r="D11" s="14">
        <v>127798.8</v>
      </c>
      <c r="E11" s="14">
        <v>14861.100000000002</v>
      </c>
      <c r="F11" s="14">
        <v>31333.399999999998</v>
      </c>
      <c r="G11" s="14">
        <v>6080</v>
      </c>
      <c r="H11" s="14">
        <v>8783.5</v>
      </c>
      <c r="I11" s="14">
        <v>22647.7</v>
      </c>
      <c r="J11" s="24">
        <v>3875.5</v>
      </c>
    </row>
    <row r="12" spans="1:10" ht="14.1" customHeight="1" thickBot="1" x14ac:dyDescent="0.3">
      <c r="A12" s="48">
        <v>2016</v>
      </c>
      <c r="B12" s="49"/>
      <c r="C12" s="34">
        <v>111766.20000000001</v>
      </c>
      <c r="D12" s="34">
        <v>505883.6</v>
      </c>
      <c r="E12" s="34">
        <v>57803.600000000006</v>
      </c>
      <c r="F12" s="34">
        <v>136947.59999999998</v>
      </c>
      <c r="G12" s="34">
        <v>24278.5</v>
      </c>
      <c r="H12" s="34">
        <v>36732.399999999994</v>
      </c>
      <c r="I12" s="34">
        <v>91967</v>
      </c>
      <c r="J12" s="35">
        <v>15261.5</v>
      </c>
    </row>
    <row r="13" spans="1:10" ht="12.95" customHeight="1" x14ac:dyDescent="0.25">
      <c r="A13" s="23">
        <v>2017</v>
      </c>
      <c r="B13" s="14">
        <v>1</v>
      </c>
      <c r="C13" s="14">
        <v>31011.1</v>
      </c>
      <c r="D13" s="14">
        <v>131212.4</v>
      </c>
      <c r="E13" s="14">
        <v>14620.300000000001</v>
      </c>
      <c r="F13" s="14">
        <v>36107.199999999997</v>
      </c>
      <c r="G13" s="14">
        <v>6221.1</v>
      </c>
      <c r="H13" s="14">
        <v>9607.2999999999993</v>
      </c>
      <c r="I13" s="14">
        <v>23052.6</v>
      </c>
      <c r="J13" s="24">
        <v>3913.6</v>
      </c>
    </row>
    <row r="14" spans="1:10" ht="12.95" customHeight="1" x14ac:dyDescent="0.25">
      <c r="A14" s="23">
        <v>2017</v>
      </c>
      <c r="B14" s="14">
        <v>2</v>
      </c>
      <c r="C14" s="14">
        <v>30631.799999999996</v>
      </c>
      <c r="D14" s="14">
        <v>123488.4</v>
      </c>
      <c r="E14" s="14">
        <v>15288.400000000001</v>
      </c>
      <c r="F14" s="14">
        <v>35964.1</v>
      </c>
      <c r="G14" s="14">
        <v>5549.4</v>
      </c>
      <c r="H14" s="14">
        <v>10889.699999999999</v>
      </c>
      <c r="I14" s="14">
        <v>24049.4</v>
      </c>
      <c r="J14" s="24">
        <v>3667.3</v>
      </c>
    </row>
    <row r="15" spans="1:10" ht="12.95" customHeight="1" x14ac:dyDescent="0.25">
      <c r="A15" s="23">
        <v>2017</v>
      </c>
      <c r="B15" s="14">
        <v>3</v>
      </c>
      <c r="C15" s="14">
        <v>30515.5</v>
      </c>
      <c r="D15" s="14">
        <v>118014.79999999999</v>
      </c>
      <c r="E15" s="14">
        <v>13929.400000000001</v>
      </c>
      <c r="F15" s="14">
        <v>32293.8</v>
      </c>
      <c r="G15" s="14">
        <v>5129.6000000000004</v>
      </c>
      <c r="H15" s="14">
        <v>9831.1</v>
      </c>
      <c r="I15" s="14">
        <v>23531.200000000001</v>
      </c>
      <c r="J15" s="24">
        <v>3654.4</v>
      </c>
    </row>
    <row r="16" spans="1:10" ht="12.95" customHeight="1" thickBot="1" x14ac:dyDescent="0.3">
      <c r="A16" s="23">
        <v>2017</v>
      </c>
      <c r="B16" s="14">
        <v>4</v>
      </c>
      <c r="C16" s="14">
        <v>31789.599999999999</v>
      </c>
      <c r="D16" s="14">
        <v>132900</v>
      </c>
      <c r="E16" s="14">
        <v>14648.099999999999</v>
      </c>
      <c r="F16" s="14">
        <v>31521.199999999997</v>
      </c>
      <c r="G16" s="14">
        <v>5216.2000000000007</v>
      </c>
      <c r="H16" s="14">
        <v>8595.2000000000007</v>
      </c>
      <c r="I16" s="14">
        <v>23740.6</v>
      </c>
      <c r="J16" s="24">
        <v>3840.4000000000005</v>
      </c>
    </row>
    <row r="17" spans="1:22" ht="14.1" customHeight="1" thickBot="1" x14ac:dyDescent="0.3">
      <c r="A17" s="48">
        <v>2017</v>
      </c>
      <c r="B17" s="49"/>
      <c r="C17" s="34">
        <v>123948</v>
      </c>
      <c r="D17" s="34">
        <v>505615.6</v>
      </c>
      <c r="E17" s="34">
        <v>58486.200000000004</v>
      </c>
      <c r="F17" s="34">
        <v>135886.29999999999</v>
      </c>
      <c r="G17" s="34">
        <v>22116.3</v>
      </c>
      <c r="H17" s="34">
        <v>38923.300000000003</v>
      </c>
      <c r="I17" s="34">
        <v>94373.799999999988</v>
      </c>
      <c r="J17" s="35">
        <v>15075.7</v>
      </c>
    </row>
    <row r="18" spans="1:22" ht="12.95" customHeight="1" x14ac:dyDescent="0.25">
      <c r="A18" s="23">
        <v>2018</v>
      </c>
      <c r="B18" s="14">
        <v>1</v>
      </c>
      <c r="C18" s="14">
        <v>31606.400000000001</v>
      </c>
      <c r="D18" s="14">
        <v>124771.4</v>
      </c>
      <c r="E18" s="14">
        <v>13653.499999999998</v>
      </c>
      <c r="F18" s="14">
        <v>35273</v>
      </c>
      <c r="G18" s="14">
        <v>5160.1000000000004</v>
      </c>
      <c r="H18" s="14">
        <v>9667.5</v>
      </c>
      <c r="I18" s="14">
        <v>24213</v>
      </c>
      <c r="J18" s="24">
        <v>3652.9</v>
      </c>
    </row>
    <row r="19" spans="1:22" ht="12.95" customHeight="1" x14ac:dyDescent="0.25">
      <c r="A19" s="23">
        <v>2018</v>
      </c>
      <c r="B19" s="14">
        <v>2</v>
      </c>
      <c r="C19" s="14">
        <v>31498</v>
      </c>
      <c r="D19" s="14">
        <v>118451.3</v>
      </c>
      <c r="E19" s="14">
        <v>14348.400000000001</v>
      </c>
      <c r="F19" s="14">
        <v>32974.100000000006</v>
      </c>
      <c r="G19" s="14">
        <v>4580.1000000000004</v>
      </c>
      <c r="H19" s="14">
        <v>10299.900000000001</v>
      </c>
      <c r="I19" s="14">
        <v>25466.1</v>
      </c>
      <c r="J19" s="24">
        <v>3963.2</v>
      </c>
    </row>
    <row r="20" spans="1:22" ht="12.95" customHeight="1" x14ac:dyDescent="0.25">
      <c r="A20" s="23">
        <v>2018</v>
      </c>
      <c r="B20" s="14">
        <v>3</v>
      </c>
      <c r="C20" s="14">
        <v>32410.6</v>
      </c>
      <c r="D20" s="14">
        <v>118922.70000000001</v>
      </c>
      <c r="E20" s="14">
        <v>14077.1</v>
      </c>
      <c r="F20" s="14">
        <v>30816.699999999997</v>
      </c>
      <c r="G20" s="14">
        <v>5172.3999999999996</v>
      </c>
      <c r="H20" s="14">
        <v>9545.5</v>
      </c>
      <c r="I20" s="14">
        <v>24062.7</v>
      </c>
      <c r="J20" s="24">
        <v>3415</v>
      </c>
    </row>
    <row r="21" spans="1:22" ht="12.95" customHeight="1" thickBot="1" x14ac:dyDescent="0.3">
      <c r="A21" s="23">
        <v>2018</v>
      </c>
      <c r="B21" s="14">
        <v>4</v>
      </c>
      <c r="C21" s="14">
        <v>34871.800000000003</v>
      </c>
      <c r="D21" s="14">
        <v>120933.6</v>
      </c>
      <c r="E21" s="14">
        <v>14293.8</v>
      </c>
      <c r="F21" s="14">
        <v>30591.000000000004</v>
      </c>
      <c r="G21" s="14">
        <v>5256.1</v>
      </c>
      <c r="H21" s="14">
        <v>8515.4000000000015</v>
      </c>
      <c r="I21" s="14">
        <v>23127.9</v>
      </c>
      <c r="J21" s="24">
        <v>3856.6</v>
      </c>
      <c r="M21" s="50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14.1" customHeight="1" thickBot="1" x14ac:dyDescent="0.3">
      <c r="A22" s="48">
        <v>2018</v>
      </c>
      <c r="B22" s="49"/>
      <c r="C22" s="34">
        <v>130386.8</v>
      </c>
      <c r="D22" s="34">
        <v>483079</v>
      </c>
      <c r="E22" s="34">
        <v>56372.800000000003</v>
      </c>
      <c r="F22" s="34">
        <v>129654.8</v>
      </c>
      <c r="G22" s="34">
        <v>20168.7</v>
      </c>
      <c r="H22" s="34">
        <v>38028.300000000003</v>
      </c>
      <c r="I22" s="34">
        <v>96869.700000000012</v>
      </c>
      <c r="J22" s="35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9">
        <v>2019</v>
      </c>
      <c r="B23" s="17">
        <v>1</v>
      </c>
      <c r="C23" s="17">
        <v>30567.200000000001</v>
      </c>
      <c r="D23" s="17">
        <v>124653.9</v>
      </c>
      <c r="E23" s="17">
        <v>14256.4</v>
      </c>
      <c r="F23" s="17">
        <v>33347.300000000003</v>
      </c>
      <c r="G23" s="17">
        <v>5654.3</v>
      </c>
      <c r="H23" s="17">
        <v>9545.6</v>
      </c>
      <c r="I23" s="17">
        <v>23658.2</v>
      </c>
      <c r="J23" s="30">
        <v>3841.2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12.95" customHeight="1" x14ac:dyDescent="0.25">
      <c r="A24" s="29">
        <v>2019</v>
      </c>
      <c r="B24" s="17">
        <v>2</v>
      </c>
      <c r="C24" s="17">
        <v>30469.55</v>
      </c>
      <c r="D24" s="17">
        <v>120567.57</v>
      </c>
      <c r="E24" s="17">
        <v>14653.79</v>
      </c>
      <c r="F24" s="17">
        <v>33675.360000000001</v>
      </c>
      <c r="G24" s="17">
        <v>5566.7</v>
      </c>
      <c r="H24" s="17">
        <v>10432.27</v>
      </c>
      <c r="I24" s="17">
        <v>24801.23</v>
      </c>
      <c r="J24" s="30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9">
        <v>2019</v>
      </c>
      <c r="B25" s="17">
        <v>3</v>
      </c>
      <c r="C25" s="17">
        <v>29804.21</v>
      </c>
      <c r="D25" s="17">
        <v>100312.99</v>
      </c>
      <c r="E25" s="17">
        <v>14847.26</v>
      </c>
      <c r="F25" s="17">
        <v>31861.86</v>
      </c>
      <c r="G25" s="17">
        <v>5458.13</v>
      </c>
      <c r="H25" s="17">
        <v>9528.39</v>
      </c>
      <c r="I25" s="17">
        <v>24119.61</v>
      </c>
      <c r="J25" s="30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9">
        <v>2019</v>
      </c>
      <c r="B26" s="17">
        <v>4</v>
      </c>
      <c r="C26" s="17">
        <v>32307.99</v>
      </c>
      <c r="D26" s="17">
        <v>125676.6</v>
      </c>
      <c r="E26" s="17">
        <v>15039.37</v>
      </c>
      <c r="F26" s="17">
        <v>31540.75</v>
      </c>
      <c r="G26" s="17">
        <v>5935.48</v>
      </c>
      <c r="H26" s="17">
        <v>8385.5499999999993</v>
      </c>
      <c r="I26" s="17">
        <v>23833.56</v>
      </c>
      <c r="J26" s="30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8">
        <v>2019</v>
      </c>
      <c r="B27" s="49"/>
      <c r="C27" s="34">
        <v>123148.95</v>
      </c>
      <c r="D27" s="34">
        <v>471211.06000000006</v>
      </c>
      <c r="E27" s="34">
        <v>58796.820000000007</v>
      </c>
      <c r="F27" s="34">
        <v>130425.27</v>
      </c>
      <c r="G27" s="34">
        <v>22614.61</v>
      </c>
      <c r="H27" s="34">
        <v>37891.81</v>
      </c>
      <c r="I27" s="34">
        <v>96412.6</v>
      </c>
      <c r="J27" s="35">
        <v>14305.509999999998</v>
      </c>
    </row>
    <row r="28" spans="1:22" ht="12.95" customHeight="1" x14ac:dyDescent="0.25">
      <c r="A28" s="29">
        <v>2020</v>
      </c>
      <c r="B28" s="17">
        <v>1</v>
      </c>
      <c r="C28" s="17" t="s">
        <v>48</v>
      </c>
      <c r="D28" s="17" t="s">
        <v>49</v>
      </c>
      <c r="E28" s="17" t="s">
        <v>50</v>
      </c>
      <c r="F28" s="17" t="s">
        <v>51</v>
      </c>
      <c r="G28" s="17" t="s">
        <v>52</v>
      </c>
      <c r="H28" s="17" t="s">
        <v>53</v>
      </c>
      <c r="I28" s="17" t="s">
        <v>54</v>
      </c>
      <c r="J28" s="30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9">
        <v>2020</v>
      </c>
      <c r="B29" s="17">
        <v>2</v>
      </c>
      <c r="C29" s="17" t="s">
        <v>56</v>
      </c>
      <c r="D29" s="17" t="s">
        <v>57</v>
      </c>
      <c r="E29" s="17" t="s">
        <v>58</v>
      </c>
      <c r="F29" s="17" t="s">
        <v>59</v>
      </c>
      <c r="G29" s="17" t="s">
        <v>60</v>
      </c>
      <c r="H29" s="17" t="s">
        <v>61</v>
      </c>
      <c r="I29" s="17" t="s">
        <v>62</v>
      </c>
      <c r="J29" s="30" t="s">
        <v>63</v>
      </c>
      <c r="L29" s="36"/>
      <c r="M29" s="36"/>
      <c r="N29" s="36"/>
      <c r="O29" s="36"/>
      <c r="P29" s="36"/>
      <c r="Q29" s="36"/>
      <c r="R29" s="36"/>
      <c r="S29" s="36"/>
    </row>
    <row r="30" spans="1:22" ht="12.95" customHeight="1" x14ac:dyDescent="0.25">
      <c r="A30" s="29">
        <v>2020</v>
      </c>
      <c r="B30" s="17">
        <v>3</v>
      </c>
      <c r="C30" s="17" t="s">
        <v>64</v>
      </c>
      <c r="D30" s="17" t="s">
        <v>65</v>
      </c>
      <c r="E30" s="17" t="s">
        <v>66</v>
      </c>
      <c r="F30" s="17" t="s">
        <v>67</v>
      </c>
      <c r="G30" s="17" t="s">
        <v>68</v>
      </c>
      <c r="H30" s="17" t="s">
        <v>69</v>
      </c>
      <c r="I30" s="17" t="s">
        <v>70</v>
      </c>
      <c r="J30" s="30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1">
        <v>2020</v>
      </c>
      <c r="B31" s="32">
        <v>4</v>
      </c>
      <c r="C31" s="32" t="s">
        <v>72</v>
      </c>
      <c r="D31" s="32" t="s">
        <v>73</v>
      </c>
      <c r="E31" s="32" t="s">
        <v>74</v>
      </c>
      <c r="F31" s="32" t="s">
        <v>75</v>
      </c>
      <c r="G31" s="32" t="s">
        <v>76</v>
      </c>
      <c r="H31" s="32" t="s">
        <v>77</v>
      </c>
      <c r="I31" s="32" t="s">
        <v>78</v>
      </c>
      <c r="J31" s="33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8">
        <v>2020</v>
      </c>
      <c r="B32" s="49"/>
      <c r="C32" s="34">
        <v>125079.83</v>
      </c>
      <c r="D32" s="34">
        <v>481940.37</v>
      </c>
      <c r="E32" s="34">
        <v>64093.479999999996</v>
      </c>
      <c r="F32" s="34">
        <v>129931.82</v>
      </c>
      <c r="G32" s="34">
        <v>23365.41</v>
      </c>
      <c r="H32" s="34">
        <v>41029.270000000004</v>
      </c>
      <c r="I32" s="34">
        <v>106369.02</v>
      </c>
      <c r="J32" s="35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9">
        <v>2021</v>
      </c>
      <c r="B33" s="17">
        <v>1</v>
      </c>
      <c r="C33" s="17">
        <v>31131.31</v>
      </c>
      <c r="D33" s="17">
        <v>117309.56999999999</v>
      </c>
      <c r="E33" s="17">
        <v>16439.885000000002</v>
      </c>
      <c r="F33" s="17">
        <v>33348.759999999995</v>
      </c>
      <c r="G33" s="17">
        <v>5437.5599999999995</v>
      </c>
      <c r="H33" s="17">
        <v>9942.1899999999987</v>
      </c>
      <c r="I33" s="17">
        <v>27648.93</v>
      </c>
      <c r="J33" s="30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9">
        <v>2021</v>
      </c>
      <c r="B34" s="17">
        <v>2</v>
      </c>
      <c r="C34" s="17">
        <v>30293.4</v>
      </c>
      <c r="D34" s="17">
        <v>120645.14</v>
      </c>
      <c r="E34" s="17">
        <v>15839.68</v>
      </c>
      <c r="F34" s="17">
        <v>32563.56</v>
      </c>
      <c r="G34" s="17">
        <v>5289.1</v>
      </c>
      <c r="H34" s="17">
        <v>10662.01</v>
      </c>
      <c r="I34" s="17">
        <v>28983.46</v>
      </c>
      <c r="J34" s="30">
        <v>3689.97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3"/>
    </row>
    <row r="35" spans="1:22" ht="12.95" customHeight="1" x14ac:dyDescent="0.25">
      <c r="A35" s="29">
        <v>2021</v>
      </c>
      <c r="B35" s="17">
        <v>3</v>
      </c>
      <c r="C35" s="17">
        <v>28746.869999999995</v>
      </c>
      <c r="D35" s="17">
        <v>115284.88</v>
      </c>
      <c r="E35" s="17">
        <v>15742.165000000001</v>
      </c>
      <c r="F35" s="17">
        <v>30904.9</v>
      </c>
      <c r="G35" s="17">
        <v>5162.7099999999991</v>
      </c>
      <c r="H35" s="17">
        <v>9939.8499999999985</v>
      </c>
      <c r="I35" s="17">
        <v>28920.040000000005</v>
      </c>
      <c r="J35" s="30">
        <v>3391.6790000000001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ht="12.95" customHeight="1" thickBot="1" x14ac:dyDescent="0.3">
      <c r="A36" s="29">
        <v>2021</v>
      </c>
      <c r="B36" s="17">
        <v>4</v>
      </c>
      <c r="C36" s="17" t="s">
        <v>80</v>
      </c>
      <c r="D36" s="17" t="s">
        <v>81</v>
      </c>
      <c r="E36" s="17" t="s">
        <v>82</v>
      </c>
      <c r="F36" s="17" t="s">
        <v>83</v>
      </c>
      <c r="G36" s="17" t="s">
        <v>84</v>
      </c>
      <c r="H36" s="17" t="s">
        <v>85</v>
      </c>
      <c r="I36" s="17" t="s">
        <v>86</v>
      </c>
      <c r="J36" s="30" t="s">
        <v>87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15.75" thickBot="1" x14ac:dyDescent="0.3">
      <c r="A37" s="48">
        <v>2021</v>
      </c>
      <c r="B37" s="49"/>
      <c r="C37" s="34">
        <v>121549.2</v>
      </c>
      <c r="D37" s="34">
        <v>487735.91999999993</v>
      </c>
      <c r="E37" s="34">
        <v>64495.8</v>
      </c>
      <c r="F37" s="34">
        <v>127183.42</v>
      </c>
      <c r="G37" s="34">
        <v>21970.39</v>
      </c>
      <c r="H37" s="34">
        <v>39839.769999999997</v>
      </c>
      <c r="I37" s="34">
        <v>113579.11000000002</v>
      </c>
      <c r="J37" s="34">
        <v>15372.050000000001</v>
      </c>
    </row>
    <row r="38" spans="1:22" ht="12.95" customHeight="1" x14ac:dyDescent="0.25">
      <c r="A38" s="29">
        <v>2022</v>
      </c>
      <c r="B38" s="17">
        <v>1</v>
      </c>
      <c r="C38" s="17" t="s">
        <v>220</v>
      </c>
      <c r="D38" s="17" t="s">
        <v>221</v>
      </c>
      <c r="E38" s="17" t="s">
        <v>222</v>
      </c>
      <c r="F38" s="17" t="s">
        <v>223</v>
      </c>
      <c r="G38" s="17" t="s">
        <v>224</v>
      </c>
      <c r="H38" s="17" t="s">
        <v>225</v>
      </c>
      <c r="I38" s="17" t="s">
        <v>226</v>
      </c>
      <c r="J38" s="30" t="s">
        <v>227</v>
      </c>
      <c r="L38" s="6"/>
      <c r="M38" s="6"/>
      <c r="N38" s="6"/>
      <c r="O38" s="6"/>
      <c r="P38" s="6"/>
      <c r="Q38" s="6"/>
      <c r="R38" s="6"/>
      <c r="S38" s="6"/>
    </row>
    <row r="39" spans="1:22" ht="8.25" customHeight="1" x14ac:dyDescent="0.25">
      <c r="A39" s="11"/>
      <c r="B39" s="11"/>
      <c r="C39" s="11"/>
      <c r="D39" s="11"/>
      <c r="E39" s="11"/>
      <c r="F39" s="11"/>
      <c r="G39" s="11"/>
      <c r="H39" s="11"/>
    </row>
    <row r="40" spans="1:22" x14ac:dyDescent="0.25">
      <c r="A40" s="38" t="s">
        <v>228</v>
      </c>
      <c r="B40" s="38"/>
      <c r="C40" s="37">
        <f>C38/C33*100</f>
        <v>99.123133591230186</v>
      </c>
      <c r="D40" s="37">
        <f t="shared" ref="D40:J40" si="0">D38/D33*100</f>
        <v>116.66622765730025</v>
      </c>
      <c r="E40" s="37">
        <f t="shared" si="0"/>
        <v>96.385345761238582</v>
      </c>
      <c r="F40" s="37">
        <f t="shared" si="0"/>
        <v>95.626554030794566</v>
      </c>
      <c r="G40" s="37">
        <f t="shared" si="0"/>
        <v>105.83294713069833</v>
      </c>
      <c r="H40" s="37">
        <f t="shared" si="0"/>
        <v>103.02438396369411</v>
      </c>
      <c r="I40" s="37">
        <f t="shared" si="0"/>
        <v>98.148789121315005</v>
      </c>
      <c r="J40" s="37">
        <f t="shared" si="0"/>
        <v>88.499497282228276</v>
      </c>
    </row>
    <row r="41" spans="1:22" x14ac:dyDescent="0.25">
      <c r="A41" s="38" t="s">
        <v>229</v>
      </c>
      <c r="B41" s="38"/>
      <c r="C41" s="37">
        <f>C38/C36*100</f>
        <v>98.345030630111523</v>
      </c>
      <c r="D41" s="37">
        <f t="shared" ref="D41:J41" si="1">D38/D36*100</f>
        <v>101.75790670273308</v>
      </c>
      <c r="E41" s="37">
        <f t="shared" si="1"/>
        <v>96.185338535043257</v>
      </c>
      <c r="F41" s="37">
        <f t="shared" si="1"/>
        <v>105.01896845835172</v>
      </c>
      <c r="G41" s="37">
        <f t="shared" si="1"/>
        <v>94.634288326629402</v>
      </c>
      <c r="H41" s="37">
        <f t="shared" si="1"/>
        <v>110.18920535472239</v>
      </c>
      <c r="I41" s="37">
        <f t="shared" si="1"/>
        <v>96.825917304511279</v>
      </c>
      <c r="J41" s="37">
        <f t="shared" si="1"/>
        <v>99.759062730930282</v>
      </c>
    </row>
    <row r="42" spans="1:22" s="45" customFormat="1" x14ac:dyDescent="0.25">
      <c r="A42" s="44"/>
      <c r="C42" s="46"/>
      <c r="D42" s="46"/>
      <c r="E42" s="46"/>
      <c r="F42" s="46"/>
      <c r="G42" s="46"/>
      <c r="H42" s="46"/>
      <c r="I42" s="46"/>
      <c r="J42" s="46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2022-04-22T04:46:43Z</cp:lastPrinted>
  <dcterms:created xsi:type="dcterms:W3CDTF">2020-03-20T15:46:41Z</dcterms:created>
  <dcterms:modified xsi:type="dcterms:W3CDTF">2022-04-22T05:17:27Z</dcterms:modified>
</cp:coreProperties>
</file>