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 concurrentCalc="0"/>
</workbook>
</file>

<file path=xl/calcChain.xml><?xml version="1.0" encoding="utf-8"?>
<calcChain xmlns="http://schemas.openxmlformats.org/spreadsheetml/2006/main">
  <c r="I94" i="1" l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H30" i="1"/>
  <c r="H18" i="1"/>
  <c r="G18" i="1"/>
  <c r="F18" i="1"/>
  <c r="F19" i="1"/>
  <c r="G30" i="1"/>
  <c r="F30" i="1"/>
  <c r="H11" i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<sst xmlns="http://schemas.openxmlformats.org/spreadsheetml/2006/main" count="173" uniqueCount="87">
  <si>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</si>
  <si>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</si>
  <si>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</si>
  <si>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</si>
  <si>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</si>
  <si>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</si>
  <si>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</si>
  <si>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</si>
  <si>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</si>
  <si>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</si>
  <si>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</si>
  <si>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</si>
  <si>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</si>
  <si>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</si>
  <si>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</si>
  <si>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</si>
  <si>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</si>
  <si>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</si>
  <si>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</si>
  <si>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</si>
  <si>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</si>
  <si>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</si>
  <si>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</si>
  <si>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</si>
  <si>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</si>
  <si>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</si>
  <si>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</si>
  <si>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</si>
  <si>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</si>
  <si>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</si>
  <si>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</si>
  <si>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</si>
  <si>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</si>
  <si>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</si>
  <si>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</si>
  <si>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</si>
  <si>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</si>
  <si>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</si>
  <si>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</si>
  <si>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</si>
  <si>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</si>
  <si>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</si>
  <si>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</si>
  <si>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</si>
  <si>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</si>
  <si>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</si>
  <si>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</si>
  <si>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</si>
  <si>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</si>
  <si>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</si>
  <si>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</si>
  <si>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</si>
  <si>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</si>
  <si>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</si>
  <si>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</si>
  <si>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</si>
  <si>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</si>
  <si>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</si>
  <si>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</si>
  <si>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</si>
  <si>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</si>
  <si>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</si>
  <si>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</si>
  <si>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</si>
  <si>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</si>
  <si>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</si>
  <si>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</si>
  <si>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</si>
  <si>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</si>
  <si>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</si>
  <si>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</si>
  <si>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</si>
  <si>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</si>
  <si>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</si>
  <si>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</si>
  <si>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</si>
  <si>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</si>
  <si>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Stejný měs. 2016</t>
  </si>
  <si>
    <t>Rozdíl 2017-2016</t>
  </si>
  <si>
    <t>index 2017/2016</t>
  </si>
  <si>
    <t>4.Q 2014</t>
  </si>
  <si>
    <t>1.Q 2017</t>
  </si>
  <si>
    <t>2.Q 2017</t>
  </si>
  <si>
    <t>3.Q 2018</t>
  </si>
  <si>
    <t>3.Q.2017 /3.Q.2016</t>
  </si>
  <si>
    <t>3.Q.2017 /2.Q.2017</t>
  </si>
  <si>
    <t>Souhrn údajů mlékárenského průmyslu ČR - ZÁŘÍ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</si>
</sst>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164" fontId="21" fillId="0" borderId="29" xfId="0" applyNumberFormat="1" applyFont="1" applyBorder="1"/>
    <xf numFmtId="166" fontId="0" fillId="0" borderId="0" xfId="0" applyNumberFormat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95"/>
  <sheetViews>
    <sheetView showGridLines="0" tabSelected="1" zoomScaleNormal="100" workbookViewId="0">
      <selection activeCell="J10" sqref="J10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9" t="s">
        <v>86</v>
      </c>
      <c r="B1" s="129"/>
      <c r="C1" s="129"/>
      <c r="D1" s="129"/>
      <c r="E1" s="129"/>
      <c r="F1" s="129"/>
      <c r="G1" s="129"/>
      <c r="H1" s="129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77</v>
      </c>
      <c r="F4" s="10" t="s">
        <v>78</v>
      </c>
      <c r="G4" s="10" t="s">
        <v>79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202143</v>
      </c>
      <c r="D5" s="65">
        <v>209836</v>
      </c>
      <c r="E5" s="66">
        <v>195090</v>
      </c>
      <c r="F5" s="116">
        <f t="shared" ref="F5:F12" si="0">C5-E5</f>
        <v>7053</v>
      </c>
      <c r="G5" s="117">
        <f t="shared" ref="G5:G12" si="1">C5/E5*100</f>
        <v>103.61525449792404</v>
      </c>
      <c r="H5" s="118">
        <f>C5/D5*100</f>
        <v>96.333803541813609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7">
        <v>1867077</v>
      </c>
      <c r="D6" s="67">
        <v>1664934</v>
      </c>
      <c r="E6" s="68">
        <v>1873985</v>
      </c>
      <c r="F6" s="68">
        <f t="shared" si="0"/>
        <v>-6908</v>
      </c>
      <c r="G6" s="119">
        <f t="shared" si="1"/>
        <v>99.631373783674889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19958</v>
      </c>
      <c r="D7" s="67">
        <v>21646</v>
      </c>
      <c r="E7" s="68">
        <v>18447</v>
      </c>
      <c r="F7" s="120">
        <f t="shared" si="0"/>
        <v>1511</v>
      </c>
      <c r="G7" s="121">
        <f t="shared" si="1"/>
        <v>108.19103377242911</v>
      </c>
      <c r="H7" s="122">
        <f t="shared" ref="H7:H11" si="2">C7/D7*100</f>
        <v>92.201792478979954</v>
      </c>
    </row>
    <row r="8" spans="1:12" ht="21" customHeight="1" thickBot="1" x14ac:dyDescent="0.25">
      <c r="A8" s="18" t="s">
        <v>9</v>
      </c>
      <c r="B8" s="19" t="s">
        <v>8</v>
      </c>
      <c r="C8" s="70">
        <v>174715</v>
      </c>
      <c r="D8" s="70">
        <v>154757</v>
      </c>
      <c r="E8" s="71">
        <v>144211</v>
      </c>
      <c r="F8" s="71">
        <f t="shared" si="0"/>
        <v>30504</v>
      </c>
      <c r="G8" s="72">
        <f t="shared" si="1"/>
        <v>121.15233928063741</v>
      </c>
      <c r="H8" s="123" t="s">
        <v>10</v>
      </c>
    </row>
    <row r="9" spans="1:12" ht="18.75" customHeight="1" x14ac:dyDescent="0.2">
      <c r="A9" s="20" t="s">
        <v>61</v>
      </c>
      <c r="B9" s="14" t="s">
        <v>8</v>
      </c>
      <c r="C9" s="127" t="s">
        <v>69</v>
      </c>
      <c r="D9" s="127" t="s">
        <v>69</v>
      </c>
      <c r="E9" s="127" t="s">
        <v>69</v>
      </c>
      <c r="F9" s="120"/>
      <c r="G9" s="121"/>
      <c r="H9" s="124"/>
    </row>
    <row r="10" spans="1:12" ht="16.5" customHeight="1" thickBot="1" x14ac:dyDescent="0.25">
      <c r="A10" s="18" t="s">
        <v>9</v>
      </c>
      <c r="B10" s="19" t="s">
        <v>8</v>
      </c>
      <c r="C10" s="67">
        <v>8559</v>
      </c>
      <c r="D10" s="127" t="s">
        <v>69</v>
      </c>
      <c r="E10" s="127" t="s">
        <v>69</v>
      </c>
      <c r="F10" s="120"/>
      <c r="G10" s="121"/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8.8620580480155144</v>
      </c>
      <c r="D11" s="74">
        <v>8.5992155778798676</v>
      </c>
      <c r="E11" s="74">
        <v>6.4242452201548002</v>
      </c>
      <c r="F11" s="117">
        <f t="shared" si="0"/>
        <v>2.4378128278607143</v>
      </c>
      <c r="G11" s="117">
        <f t="shared" si="1"/>
        <v>137.94706995636713</v>
      </c>
      <c r="H11" s="118">
        <f t="shared" si="2"/>
        <v>103.05658658926713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8.3144273107108067</v>
      </c>
      <c r="D12" s="75">
        <v>8.2450463501856532</v>
      </c>
      <c r="E12" s="72">
        <v>6.5451009479798401</v>
      </c>
      <c r="F12" s="72">
        <f t="shared" si="0"/>
        <v>1.7693263627309666</v>
      </c>
      <c r="G12" s="72">
        <f t="shared" si="1"/>
        <v>127.03283534957659</v>
      </c>
      <c r="H12" s="69" t="s">
        <v>10</v>
      </c>
      <c r="J12" s="105"/>
      <c r="K12" s="105"/>
      <c r="L12" s="106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77</v>
      </c>
      <c r="F17" s="10" t="s">
        <v>78</v>
      </c>
      <c r="G17" s="10" t="s">
        <v>79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12.878592481605667</v>
      </c>
      <c r="D18" s="62">
        <v>12.85558132226271</v>
      </c>
      <c r="E18" s="62">
        <v>10.686585305233654</v>
      </c>
      <c r="F18" s="62">
        <f t="shared" ref="F18:F27" si="3">C18-E18</f>
        <v>2.1920071763720124</v>
      </c>
      <c r="G18" s="62">
        <f t="shared" ref="G18:G27" si="4">C18/E18*100</f>
        <v>120.51176417689284</v>
      </c>
      <c r="H18" s="63">
        <f t="shared" ref="H18:H30" si="5">C18/D18*100</f>
        <v>100.17899742350124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10.506283718708646</v>
      </c>
      <c r="D19" s="62">
        <v>10.525602387706583</v>
      </c>
      <c r="E19" s="62">
        <v>7.9237974339212043</v>
      </c>
      <c r="F19" s="62">
        <f t="shared" si="3"/>
        <v>2.5824862847874419</v>
      </c>
      <c r="G19" s="62">
        <f t="shared" si="4"/>
        <v>132.59152327307112</v>
      </c>
      <c r="H19" s="63">
        <f t="shared" si="5"/>
        <v>99.816460205446305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15.040173724212812</v>
      </c>
      <c r="D20" s="62">
        <v>14.932380709364635</v>
      </c>
      <c r="E20" s="62">
        <v>13.401770124631224</v>
      </c>
      <c r="F20" s="62">
        <f t="shared" si="3"/>
        <v>1.6384035995815882</v>
      </c>
      <c r="G20" s="62">
        <f t="shared" si="4"/>
        <v>112.2252775890429</v>
      </c>
      <c r="H20" s="63">
        <f t="shared" si="5"/>
        <v>100.72187427407724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11.511110122016108</v>
      </c>
      <c r="D21" s="62">
        <v>11.436865187749088</v>
      </c>
      <c r="E21" s="62">
        <v>10.429956349805764</v>
      </c>
      <c r="F21" s="62">
        <f t="shared" si="3"/>
        <v>1.0811537722103441</v>
      </c>
      <c r="G21" s="62">
        <f t="shared" si="4"/>
        <v>110.3658513607344</v>
      </c>
      <c r="H21" s="63">
        <f t="shared" si="5"/>
        <v>100.64917206811661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22.700130244355819</v>
      </c>
      <c r="D22" s="62">
        <v>23.104423408942072</v>
      </c>
      <c r="E22" s="62">
        <v>23.821099295772445</v>
      </c>
      <c r="F22" s="62">
        <f t="shared" si="3"/>
        <v>-1.1209690514166262</v>
      </c>
      <c r="G22" s="62">
        <f t="shared" si="4"/>
        <v>95.294217796172134</v>
      </c>
      <c r="H22" s="63">
        <f t="shared" si="5"/>
        <v>98.250148218674966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32.325632902729701</v>
      </c>
      <c r="D23" s="62">
        <v>32.926115406459928</v>
      </c>
      <c r="E23" s="62">
        <v>31.669258604105369</v>
      </c>
      <c r="F23" s="62">
        <f t="shared" si="3"/>
        <v>0.65637429862433194</v>
      </c>
      <c r="G23" s="62">
        <f t="shared" si="4"/>
        <v>102.07259130006676</v>
      </c>
      <c r="H23" s="63">
        <f t="shared" si="5"/>
        <v>98.176272857221363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163.68565772954489</v>
      </c>
      <c r="D24" s="62">
        <v>145.51407579151848</v>
      </c>
      <c r="E24" s="62">
        <v>98.437897853441896</v>
      </c>
      <c r="F24" s="62">
        <f t="shared" si="3"/>
        <v>65.24775987610299</v>
      </c>
      <c r="G24" s="62">
        <f t="shared" si="4"/>
        <v>166.283170708548</v>
      </c>
      <c r="H24" s="63">
        <f t="shared" si="5"/>
        <v>112.48785166602113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39.941154265798637</v>
      </c>
      <c r="D25" s="62">
        <v>40.866038880478328</v>
      </c>
      <c r="E25" s="62">
        <v>36.495101930039276</v>
      </c>
      <c r="F25" s="62">
        <f t="shared" si="3"/>
        <v>3.4460523357593615</v>
      </c>
      <c r="G25" s="62">
        <f t="shared" si="4"/>
        <v>109.44250640090117</v>
      </c>
      <c r="H25" s="63">
        <f t="shared" si="5"/>
        <v>97.736789177476396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93.484848484848484</v>
      </c>
      <c r="D26" s="62">
        <v>92.451156687402801</v>
      </c>
      <c r="E26" s="62">
        <v>76.575919324751126</v>
      </c>
      <c r="F26" s="62">
        <f t="shared" si="3"/>
        <v>16.908929160097358</v>
      </c>
      <c r="G26" s="62">
        <f t="shared" si="4"/>
        <v>122.08126171935099</v>
      </c>
      <c r="H26" s="63">
        <f t="shared" si="5"/>
        <v>101.11809504010947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100.88526912181304</v>
      </c>
      <c r="D27" s="62">
        <v>98.306967479986213</v>
      </c>
      <c r="E27" s="62">
        <v>86.852744088165252</v>
      </c>
      <c r="F27" s="62">
        <f t="shared" si="3"/>
        <v>14.032525033647786</v>
      </c>
      <c r="G27" s="62">
        <f t="shared" si="4"/>
        <v>116.15668587212767</v>
      </c>
      <c r="H27" s="63">
        <f t="shared" si="5"/>
        <v>102.622704888493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85.968479918657849</v>
      </c>
      <c r="D29" s="62">
        <v>98.936185801157592</v>
      </c>
      <c r="E29" s="62">
        <v>82.009610972929892</v>
      </c>
      <c r="F29" s="62">
        <f>C29-E29</f>
        <v>3.9588689457279571</v>
      </c>
      <c r="G29" s="62">
        <f>C29/E29*100</f>
        <v>104.82732316220196</v>
      </c>
      <c r="H29" s="63">
        <f t="shared" si="5"/>
        <v>86.892858485001341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50.514830182879976</v>
      </c>
      <c r="D30" s="61">
        <v>50.406329738190713</v>
      </c>
      <c r="E30" s="62">
        <v>48.943741005294498</v>
      </c>
      <c r="F30" s="62">
        <f>C30-E30</f>
        <v>1.5710891775854776</v>
      </c>
      <c r="G30" s="62">
        <f>C30/E30*100</f>
        <v>103.20998997076158</v>
      </c>
      <c r="H30" s="63">
        <f t="shared" si="5"/>
        <v>100.2152516266366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4" t="s">
        <v>69</v>
      </c>
      <c r="D31" s="61">
        <v>78.439507188735746</v>
      </c>
      <c r="E31" s="62">
        <v>62.260323530931828</v>
      </c>
      <c r="F31" s="62" t="s">
        <v>10</v>
      </c>
      <c r="G31" s="62" t="s">
        <v>10</v>
      </c>
      <c r="H31" s="63" t="s">
        <v>10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09" t="s">
        <v>69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77</v>
      </c>
      <c r="F38" s="43" t="s">
        <v>78</v>
      </c>
      <c r="G38" s="43" t="s">
        <v>79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10717.5</v>
      </c>
      <c r="D39" s="76">
        <v>10238.5</v>
      </c>
      <c r="E39" s="76">
        <v>9708.2999999999993</v>
      </c>
      <c r="F39" s="79">
        <f>C39-E39</f>
        <v>1009.2000000000007</v>
      </c>
      <c r="G39" s="79">
        <f>C39/E39*100</f>
        <v>110.39522882482001</v>
      </c>
      <c r="H39" s="80">
        <f>C39/D39*100</f>
        <v>104.67841969038435</v>
      </c>
    </row>
    <row r="40" spans="1:10" x14ac:dyDescent="0.2">
      <c r="A40" s="47" t="s">
        <v>34</v>
      </c>
      <c r="B40" s="48" t="s">
        <v>33</v>
      </c>
      <c r="C40" s="77">
        <v>40323.4</v>
      </c>
      <c r="D40" s="77">
        <v>36529.800000000003</v>
      </c>
      <c r="E40" s="77">
        <v>34472.5</v>
      </c>
      <c r="F40" s="81">
        <f t="shared" ref="F40:F46" si="6">C40-E40</f>
        <v>5850.9000000000015</v>
      </c>
      <c r="G40" s="81">
        <f t="shared" ref="G40:G46" si="7">C40/E40*100</f>
        <v>116.97265936616144</v>
      </c>
      <c r="H40" s="69">
        <f t="shared" ref="H40:H46" si="8">C40/D40*100</f>
        <v>110.38494598930188</v>
      </c>
    </row>
    <row r="41" spans="1:10" x14ac:dyDescent="0.2">
      <c r="A41" s="47" t="s">
        <v>35</v>
      </c>
      <c r="B41" s="48" t="s">
        <v>33</v>
      </c>
      <c r="C41" s="77">
        <v>4583.7</v>
      </c>
      <c r="D41" s="77">
        <v>4626</v>
      </c>
      <c r="E41" s="77">
        <v>4625</v>
      </c>
      <c r="F41" s="81">
        <f t="shared" si="6"/>
        <v>-41.300000000000182</v>
      </c>
      <c r="G41" s="81">
        <f t="shared" si="7"/>
        <v>99.10702702702703</v>
      </c>
      <c r="H41" s="69">
        <f t="shared" si="8"/>
        <v>99.08560311284046</v>
      </c>
    </row>
    <row r="42" spans="1:10" x14ac:dyDescent="0.2">
      <c r="A42" s="47" t="s">
        <v>36</v>
      </c>
      <c r="B42" s="48" t="s">
        <v>37</v>
      </c>
      <c r="C42" s="77">
        <v>10209.799999999999</v>
      </c>
      <c r="D42" s="77">
        <v>11540</v>
      </c>
      <c r="E42" s="77">
        <v>11740.9</v>
      </c>
      <c r="F42" s="81">
        <f t="shared" si="6"/>
        <v>-1531.1000000000004</v>
      </c>
      <c r="G42" s="81">
        <f t="shared" si="7"/>
        <v>86.959262066792149</v>
      </c>
      <c r="H42" s="69">
        <f t="shared" si="8"/>
        <v>88.473136915077987</v>
      </c>
    </row>
    <row r="43" spans="1:10" x14ac:dyDescent="0.2">
      <c r="A43" s="47" t="s">
        <v>38</v>
      </c>
      <c r="B43" s="48" t="s">
        <v>37</v>
      </c>
      <c r="C43" s="77">
        <v>1714.1</v>
      </c>
      <c r="D43" s="77">
        <v>1758.7</v>
      </c>
      <c r="E43" s="77">
        <v>1969.4</v>
      </c>
      <c r="F43" s="81">
        <f t="shared" si="6"/>
        <v>-255.30000000000018</v>
      </c>
      <c r="G43" s="81">
        <f t="shared" si="7"/>
        <v>87.036660911952865</v>
      </c>
      <c r="H43" s="69">
        <f t="shared" si="8"/>
        <v>97.464035935634257</v>
      </c>
    </row>
    <row r="44" spans="1:10" x14ac:dyDescent="0.2">
      <c r="A44" s="47" t="s">
        <v>39</v>
      </c>
      <c r="B44" s="48" t="s">
        <v>37</v>
      </c>
      <c r="C44" s="77">
        <v>3121.5</v>
      </c>
      <c r="D44" s="77">
        <v>3250.1</v>
      </c>
      <c r="E44" s="77">
        <v>2915.2</v>
      </c>
      <c r="F44" s="81">
        <f t="shared" si="6"/>
        <v>206.30000000000018</v>
      </c>
      <c r="G44" s="81">
        <f t="shared" si="7"/>
        <v>107.0767014270033</v>
      </c>
      <c r="H44" s="69">
        <f t="shared" si="8"/>
        <v>96.043198670810142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7455.3</v>
      </c>
      <c r="D45" s="77">
        <v>8138.5</v>
      </c>
      <c r="E45" s="77">
        <v>7745.3</v>
      </c>
      <c r="F45" s="81">
        <f t="shared" si="6"/>
        <v>-290</v>
      </c>
      <c r="G45" s="81">
        <f t="shared" si="7"/>
        <v>96.255793836262001</v>
      </c>
      <c r="H45" s="69">
        <f t="shared" si="8"/>
        <v>91.605332678011919</v>
      </c>
    </row>
    <row r="46" spans="1:10" ht="13.5" thickBot="1" x14ac:dyDescent="0.25">
      <c r="A46" s="50" t="s">
        <v>41</v>
      </c>
      <c r="B46" s="51" t="s">
        <v>37</v>
      </c>
      <c r="C46" s="78">
        <v>1289.9000000000001</v>
      </c>
      <c r="D46" s="78">
        <v>1393.6</v>
      </c>
      <c r="E46" s="78">
        <v>1376.3</v>
      </c>
      <c r="F46" s="82">
        <f t="shared" si="6"/>
        <v>-86.399999999999864</v>
      </c>
      <c r="G46" s="82">
        <f t="shared" si="7"/>
        <v>93.722298917387207</v>
      </c>
      <c r="H46" s="73">
        <f t="shared" si="8"/>
        <v>92.558840413318038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80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18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18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18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18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18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18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18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18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18" x14ac:dyDescent="0.2">
      <c r="A89" s="90" t="s">
        <v>81</v>
      </c>
      <c r="B89" s="91">
        <v>31011.1</v>
      </c>
      <c r="C89" s="91">
        <v>131212.4</v>
      </c>
      <c r="D89" s="91">
        <v>14620.300000000001</v>
      </c>
      <c r="E89" s="91">
        <v>36107.199999999997</v>
      </c>
      <c r="F89" s="91">
        <v>6221.1</v>
      </c>
      <c r="G89" s="91">
        <v>9607.2999999999993</v>
      </c>
      <c r="H89" s="91">
        <v>23052.6</v>
      </c>
      <c r="I89" s="91">
        <v>3913.6</v>
      </c>
    </row>
    <row r="90" spans="1:18" x14ac:dyDescent="0.2">
      <c r="A90" s="90" t="s">
        <v>82</v>
      </c>
      <c r="B90" s="91">
        <v>30631.799999999996</v>
      </c>
      <c r="C90" s="91">
        <v>123488.4</v>
      </c>
      <c r="D90" s="91">
        <v>15288.400000000001</v>
      </c>
      <c r="E90" s="91">
        <v>35964.1</v>
      </c>
      <c r="F90" s="91">
        <v>5549.4</v>
      </c>
      <c r="G90" s="91">
        <v>10889.699999999999</v>
      </c>
      <c r="H90" s="91">
        <v>24049.4</v>
      </c>
      <c r="I90" s="91">
        <v>3667.3</v>
      </c>
      <c r="K90" s="128"/>
      <c r="L90" s="128"/>
      <c r="M90" s="128"/>
      <c r="N90" s="128"/>
      <c r="O90" s="128"/>
      <c r="P90" s="128"/>
      <c r="Q90" s="128"/>
      <c r="R90" s="128"/>
    </row>
    <row r="91" spans="1:18" x14ac:dyDescent="0.2">
      <c r="A91" s="90" t="s">
        <v>83</v>
      </c>
      <c r="B91" s="91">
        <v>30515.5</v>
      </c>
      <c r="C91" s="91">
        <v>118014.79999999999</v>
      </c>
      <c r="D91" s="91">
        <v>13929.400000000001</v>
      </c>
      <c r="E91" s="91">
        <v>32293.8</v>
      </c>
      <c r="F91" s="91">
        <v>5129.6000000000004</v>
      </c>
      <c r="G91" s="91">
        <v>9831.1</v>
      </c>
      <c r="H91" s="91">
        <v>23531.200000000001</v>
      </c>
      <c r="I91" s="91">
        <v>3654.4</v>
      </c>
      <c r="K91" s="128"/>
      <c r="L91" s="128"/>
      <c r="M91" s="128"/>
      <c r="N91" s="128"/>
      <c r="O91" s="128"/>
      <c r="P91" s="128"/>
      <c r="Q91" s="128"/>
      <c r="R91" s="128"/>
    </row>
    <row r="92" spans="1:18" x14ac:dyDescent="0.2">
      <c r="A92" s="112"/>
      <c r="B92" s="113"/>
      <c r="C92" s="113"/>
      <c r="D92" s="113"/>
      <c r="E92" s="113"/>
      <c r="F92" s="113"/>
      <c r="G92" s="113"/>
      <c r="H92" s="113"/>
      <c r="I92" s="113"/>
    </row>
    <row r="93" spans="1:18" ht="15" x14ac:dyDescent="0.25">
      <c r="A93" s="125" t="s">
        <v>84</v>
      </c>
      <c r="B93" s="126">
        <f>B91/B86*100</f>
        <v>115.04603273941927</v>
      </c>
      <c r="C93" s="126">
        <f t="shared" ref="C93:I93" si="9">C91/C86*100</f>
        <v>110.48750711525209</v>
      </c>
      <c r="D93" s="126">
        <f t="shared" si="9"/>
        <v>97.463598261952583</v>
      </c>
      <c r="E93" s="126">
        <f t="shared" si="9"/>
        <v>94.178203038194695</v>
      </c>
      <c r="F93" s="126">
        <f t="shared" si="9"/>
        <v>87.769488741359254</v>
      </c>
      <c r="G93" s="126">
        <f t="shared" si="9"/>
        <v>111.35892527440166</v>
      </c>
      <c r="H93" s="126">
        <f t="shared" si="9"/>
        <v>98.25176723076089</v>
      </c>
      <c r="I93" s="126">
        <f t="shared" si="9"/>
        <v>95.435077823043997</v>
      </c>
    </row>
    <row r="94" spans="1:18" s="55" customFormat="1" ht="17.25" customHeight="1" x14ac:dyDescent="0.25">
      <c r="A94" s="125" t="s">
        <v>85</v>
      </c>
      <c r="B94" s="126">
        <f>B91/B90*100</f>
        <v>99.620329200373476</v>
      </c>
      <c r="C94" s="126">
        <f t="shared" ref="C94:I94" si="10">C91/C90*100</f>
        <v>95.567518892462772</v>
      </c>
      <c r="D94" s="126">
        <f t="shared" si="10"/>
        <v>91.110907616231913</v>
      </c>
      <c r="E94" s="126">
        <f t="shared" si="10"/>
        <v>89.794545115823837</v>
      </c>
      <c r="F94" s="126">
        <f t="shared" si="10"/>
        <v>92.435218221789768</v>
      </c>
      <c r="G94" s="126">
        <f t="shared" si="10"/>
        <v>90.27888738900063</v>
      </c>
      <c r="H94" s="126">
        <f t="shared" si="10"/>
        <v>97.845268489026751</v>
      </c>
      <c r="I94" s="126">
        <f t="shared" si="10"/>
        <v>99.648242576282271</v>
      </c>
    </row>
    <row r="95" spans="1:18" x14ac:dyDescent="0.2">
      <c r="A95" s="114"/>
      <c r="B95" s="115"/>
      <c r="C95" s="115"/>
      <c r="D95" s="115"/>
      <c r="E95" s="115"/>
      <c r="F95" s="115"/>
      <c r="G95" s="115"/>
      <c r="H95" s="115"/>
      <c r="I95" s="115"/>
      <c r="K95" s="128"/>
      <c r="L95" s="128"/>
      <c r="M95" s="128"/>
      <c r="N95" s="128"/>
      <c r="O95" s="128"/>
      <c r="P95" s="128"/>
      <c r="Q95" s="128"/>
      <c r="R95" s="12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2017-09-25T08:34:00Z</cp:lastPrinted>
  <dcterms:created xsi:type="dcterms:W3CDTF">2014-02-21T11:34:55Z</dcterms:created>
  <dcterms:modified xsi:type="dcterms:W3CDTF">2017-10-23T12:15:27Z</dcterms:modified>
</cp:coreProperties>
</file>