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80" windowWidth="14940" windowHeight="738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H31" i="1" l="1"/>
  <c r="G31" i="1"/>
  <c r="F31" i="1"/>
  <c r="H18" i="1" l="1"/>
  <c r="G18" i="1" l="1"/>
  <c r="F18" i="1"/>
  <c r="H30" i="1" l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</calcChain>
</file>

<file path=xl/sharedStrings.xml><?xml version="1.0" encoding="utf-8"?>
<sst xmlns="http://schemas.openxmlformats.org/spreadsheetml/2006/main" count="162" uniqueCount="83">
  <si>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</si>
  <si>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</si>
  <si>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</si>
  <si>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</si>
  <si>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</si>
  <si>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</si>
  <si>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</si>
  <si>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</si>
  <si>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</si>
  <si>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</si>
  <si>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</si>
  <si>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</si>
  <si>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</si>
  <si>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</si>
  <si>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</si>
  <si>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</si>
  <si>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</si>
  <si>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</si>
  <si>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</si>
  <si>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</si>
  <si>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</si>
  <si>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</si>
  <si>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</si>
  <si>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</si>
  <si>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</si>
  <si>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</si>
  <si>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</si>
  <si>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</si>
  <si>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</si>
  <si>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</si>
  <si>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</si>
  <si>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</si>
  <si>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</si>
  <si>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</si>
  <si>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</si>
  <si>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</si>
  <si>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</si>
  <si>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</si>
  <si>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</si>
  <si>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</si>
  <si>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</si>
  <si>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</si>
  <si>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</si>
  <si>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</si>
  <si>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</si>
  <si>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</si>
  <si>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</si>
  <si>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</si>
  <si>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</si>
  <si>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</si>
  <si>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</si>
  <si>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</si>
  <si>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</si>
  <si>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</si>
  <si>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</si>
  <si>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</si>
  <si>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</si>
  <si>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</si>
  <si>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</si>
  <si>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</si>
  <si>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</si>
  <si>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</si>
  <si>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</si>
  <si>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</si>
  <si>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</si>
  <si>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</si>
  <si>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</si>
  <si>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</si>
  <si>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</si>
  <si>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</si>
  <si>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</si>
  <si>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</si>
  <si>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</si>
  <si>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Stejný měs. 2015</t>
  </si>
  <si>
    <t>Rozdíl 2016-2015</t>
  </si>
  <si>
    <t>index 2016/2015</t>
  </si>
  <si>
    <t>1.Q 2016</t>
  </si>
  <si>
    <t>2.Q 2016</t>
  </si>
  <si>
    <t>3.Q.2016 /2.Q.2016</t>
  </si>
  <si>
    <t>3.Q.2016 /3.Q.2015</t>
  </si>
  <si>
    <t>3.Q 2016</t>
  </si>
  <si>
    <t>-</t>
  </si>
  <si>
    <t>Souhrn údajů mlékárenského průmyslu ČR - LISTOPAD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</si>
</sst>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6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11"/>
      <color rgb="FFFF0000"/>
      <name val="Arial CE"/>
      <charset val="238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2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9" fillId="0" borderId="0" xfId="0" applyFont="1"/>
    <xf numFmtId="0" fontId="18" fillId="0" borderId="0" xfId="0" applyFont="1" applyBorder="1" applyAlignment="1">
      <alignment horizontal="left" wrapText="1"/>
    </xf>
    <xf numFmtId="0" fontId="21" fillId="0" borderId="0" xfId="0" applyFont="1" applyAlignment="1"/>
    <xf numFmtId="0" fontId="18" fillId="0" borderId="7" xfId="0" applyFont="1" applyBorder="1" applyAlignment="1">
      <alignment wrapText="1"/>
    </xf>
    <xf numFmtId="0" fontId="20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2" fillId="0" borderId="16" xfId="0" applyNumberFormat="1" applyFont="1" applyBorder="1" applyAlignment="1">
      <alignment horizontal="right"/>
    </xf>
    <xf numFmtId="0" fontId="23" fillId="0" borderId="0" xfId="0" applyFont="1" applyAlignment="1">
      <alignment wrapText="1"/>
    </xf>
    <xf numFmtId="166" fontId="23" fillId="0" borderId="0" xfId="0" applyNumberFormat="1" applyFont="1"/>
    <xf numFmtId="164" fontId="11" fillId="0" borderId="5" xfId="0" applyNumberFormat="1" applyFont="1" applyBorder="1"/>
    <xf numFmtId="164" fontId="20" fillId="0" borderId="5" xfId="0" applyNumberFormat="1" applyFont="1" applyBorder="1"/>
    <xf numFmtId="164" fontId="20" fillId="0" borderId="2" xfId="0" applyNumberFormat="1" applyFont="1" applyBorder="1"/>
    <xf numFmtId="2" fontId="20" fillId="0" borderId="2" xfId="0" applyNumberFormat="1" applyFont="1" applyBorder="1"/>
    <xf numFmtId="2" fontId="20" fillId="0" borderId="6" xfId="0" applyNumberFormat="1" applyFont="1" applyBorder="1"/>
    <xf numFmtId="164" fontId="11" fillId="0" borderId="8" xfId="0" applyNumberFormat="1" applyFont="1" applyBorder="1"/>
    <xf numFmtId="164" fontId="20" fillId="0" borderId="8" xfId="0" applyNumberFormat="1" applyFont="1" applyBorder="1"/>
    <xf numFmtId="2" fontId="20" fillId="0" borderId="8" xfId="0" applyNumberFormat="1" applyFont="1" applyBorder="1"/>
    <xf numFmtId="2" fontId="20" fillId="0" borderId="9" xfId="1" applyNumberFormat="1" applyFont="1" applyBorder="1" applyAlignment="1">
      <alignment horizontal="right"/>
    </xf>
    <xf numFmtId="2" fontId="20" fillId="0" borderId="9" xfId="0" applyNumberFormat="1" applyFont="1" applyBorder="1"/>
    <xf numFmtId="164" fontId="11" fillId="0" borderId="11" xfId="0" applyNumberFormat="1" applyFont="1" applyBorder="1"/>
    <xf numFmtId="164" fontId="20" fillId="0" borderId="11" xfId="0" applyNumberFormat="1" applyFont="1" applyBorder="1"/>
    <xf numFmtId="2" fontId="20" fillId="0" borderId="11" xfId="0" applyNumberFormat="1" applyFont="1" applyBorder="1"/>
    <xf numFmtId="2" fontId="20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4" xfId="0" applyNumberFormat="1" applyFont="1" applyBorder="1"/>
    <xf numFmtId="2" fontId="20" fillId="0" borderId="5" xfId="0" applyNumberFormat="1" applyFont="1" applyBorder="1"/>
    <xf numFmtId="2" fontId="20" fillId="0" borderId="14" xfId="0" applyNumberFormat="1" applyFont="1" applyBorder="1"/>
    <xf numFmtId="2" fontId="20" fillId="0" borderId="15" xfId="0" applyNumberFormat="1" applyFont="1" applyBorder="1"/>
    <xf numFmtId="2" fontId="11" fillId="0" borderId="11" xfId="0" applyNumberFormat="1" applyFont="1" applyBorder="1"/>
    <xf numFmtId="165" fontId="20" fillId="0" borderId="14" xfId="1" applyNumberFormat="1" applyFont="1" applyBorder="1" applyAlignment="1">
      <alignment horizontal="right"/>
    </xf>
    <xf numFmtId="165" fontId="20" fillId="0" borderId="8" xfId="1" applyNumberFormat="1" applyFont="1" applyBorder="1" applyAlignment="1">
      <alignment horizontal="right"/>
    </xf>
    <xf numFmtId="165" fontId="20" fillId="0" borderId="11" xfId="1" applyNumberFormat="1" applyFont="1" applyBorder="1" applyAlignment="1">
      <alignment horizontal="right"/>
    </xf>
    <xf numFmtId="4" fontId="20" fillId="0" borderId="14" xfId="2" applyNumberFormat="1" applyFont="1" applyBorder="1" applyAlignment="1">
      <alignment horizontal="right"/>
    </xf>
    <xf numFmtId="2" fontId="20" fillId="0" borderId="15" xfId="1" applyNumberFormat="1" applyFont="1" applyBorder="1" applyAlignment="1">
      <alignment horizontal="right"/>
    </xf>
    <xf numFmtId="4" fontId="20" fillId="0" borderId="8" xfId="2" applyNumberFormat="1" applyFont="1" applyBorder="1" applyAlignment="1">
      <alignment horizontal="right"/>
    </xf>
    <xf numFmtId="4" fontId="20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4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5" fillId="0" borderId="24" xfId="0" applyFont="1" applyBorder="1" applyAlignment="1">
      <alignment horizontal="right" wrapText="1"/>
    </xf>
    <xf numFmtId="166" fontId="25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5" fillId="0" borderId="27" xfId="0" applyFont="1" applyBorder="1" applyAlignment="1">
      <alignment horizontal="right" wrapText="1"/>
    </xf>
    <xf numFmtId="166" fontId="25" fillId="0" borderId="27" xfId="0" applyNumberFormat="1" applyFont="1" applyBorder="1" applyAlignment="1">
      <alignment horizontal="right"/>
    </xf>
    <xf numFmtId="164" fontId="20" fillId="0" borderId="14" xfId="0" applyNumberFormat="1" applyFont="1" applyBorder="1"/>
    <xf numFmtId="164" fontId="20" fillId="0" borderId="29" xfId="0" applyNumberFormat="1" applyFont="1" applyBorder="1"/>
    <xf numFmtId="2" fontId="20" fillId="0" borderId="30" xfId="0" applyNumberFormat="1" applyFont="1" applyBorder="1"/>
    <xf numFmtId="2" fontId="11" fillId="0" borderId="0" xfId="0" applyNumberFormat="1" applyFont="1" applyBorder="1"/>
    <xf numFmtId="2" fontId="20" fillId="0" borderId="0" xfId="0" applyNumberFormat="1" applyFont="1" applyBorder="1"/>
    <xf numFmtId="0" fontId="18" fillId="0" borderId="10" xfId="0" applyFont="1" applyBorder="1" applyAlignment="1">
      <alignment wrapText="1"/>
    </xf>
    <xf numFmtId="0" fontId="20" fillId="0" borderId="11" xfId="0" applyFont="1" applyBorder="1" applyAlignment="1">
      <alignment horizontal="center" wrapText="1"/>
    </xf>
    <xf numFmtId="2" fontId="22" fillId="0" borderId="31" xfId="0" applyNumberFormat="1" applyFont="1" applyBorder="1" applyAlignment="1">
      <alignment horizontal="right"/>
    </xf>
    <xf numFmtId="2" fontId="11" fillId="0" borderId="31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22" fillId="0" borderId="2" xfId="0" applyNumberFormat="1" applyFont="1" applyBorder="1"/>
    <xf numFmtId="164" fontId="22" fillId="0" borderId="11" xfId="0" applyNumberFormat="1" applyFont="1" applyBorder="1"/>
    <xf numFmtId="164" fontId="22" fillId="0" borderId="5" xfId="0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L89"/>
  <sheetViews>
    <sheetView showGridLines="0" tabSelected="1" zoomScaleNormal="100" workbookViewId="0">
      <selection activeCell="K6" sqref="K6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30" t="s">
        <v>82</v>
      </c>
      <c r="B1" s="130"/>
      <c r="C1" s="130"/>
      <c r="D1" s="130"/>
      <c r="E1" s="130"/>
      <c r="F1" s="130"/>
      <c r="G1" s="130"/>
      <c r="H1" s="130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73</v>
      </c>
      <c r="F4" s="10" t="s">
        <v>74</v>
      </c>
      <c r="G4" s="10" t="s">
        <v>75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8">
        <v>188857</v>
      </c>
      <c r="D5" s="68">
        <v>196865</v>
      </c>
      <c r="E5" s="69">
        <v>191490</v>
      </c>
      <c r="F5" s="70">
        <v>-2633</v>
      </c>
      <c r="G5" s="71">
        <v>98.624993472243986</v>
      </c>
      <c r="H5" s="72">
        <v>95.932237827953173</v>
      </c>
      <c r="J5" s="12"/>
    </row>
    <row r="6" spans="1:12" ht="19.5" customHeight="1" x14ac:dyDescent="0.2">
      <c r="A6" s="15" t="s">
        <v>9</v>
      </c>
      <c r="B6" s="16" t="s">
        <v>8</v>
      </c>
      <c r="C6" s="73">
        <v>2259707</v>
      </c>
      <c r="D6" s="73">
        <v>2070850</v>
      </c>
      <c r="E6" s="74">
        <v>2230372</v>
      </c>
      <c r="F6" s="74">
        <v>29335</v>
      </c>
      <c r="G6" s="75">
        <v>101.31525144684383</v>
      </c>
      <c r="H6" s="76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73">
        <v>12902</v>
      </c>
      <c r="D7" s="73">
        <v>16274</v>
      </c>
      <c r="E7" s="74">
        <v>11034</v>
      </c>
      <c r="F7" s="74">
        <v>1868</v>
      </c>
      <c r="G7" s="75">
        <v>116.9294906652166</v>
      </c>
      <c r="H7" s="77">
        <v>79.27983286223423</v>
      </c>
    </row>
    <row r="8" spans="1:12" ht="21" customHeight="1" thickBot="1" x14ac:dyDescent="0.25">
      <c r="A8" s="18" t="s">
        <v>9</v>
      </c>
      <c r="B8" s="19" t="s">
        <v>8</v>
      </c>
      <c r="C8" s="78">
        <v>173387</v>
      </c>
      <c r="D8" s="78">
        <v>160485</v>
      </c>
      <c r="E8" s="79">
        <v>160384</v>
      </c>
      <c r="F8" s="79">
        <v>13003</v>
      </c>
      <c r="G8" s="80">
        <v>108.10741719872306</v>
      </c>
      <c r="H8" s="81" t="s">
        <v>10</v>
      </c>
    </row>
    <row r="9" spans="1:12" ht="18.75" customHeight="1" x14ac:dyDescent="0.2">
      <c r="A9" s="20" t="s">
        <v>61</v>
      </c>
      <c r="B9" s="14" t="s">
        <v>8</v>
      </c>
      <c r="C9" s="129" t="s">
        <v>81</v>
      </c>
      <c r="D9" s="129" t="s">
        <v>81</v>
      </c>
      <c r="E9" s="127" t="s">
        <v>69</v>
      </c>
      <c r="F9" s="117"/>
      <c r="G9" s="75"/>
      <c r="H9" s="77"/>
    </row>
    <row r="10" spans="1:12" ht="16.5" customHeight="1" thickBot="1" x14ac:dyDescent="0.25">
      <c r="A10" s="18" t="s">
        <v>9</v>
      </c>
      <c r="B10" s="19" t="s">
        <v>8</v>
      </c>
      <c r="C10" s="74">
        <v>3698</v>
      </c>
      <c r="D10" s="74">
        <v>3698</v>
      </c>
      <c r="E10" s="128" t="s">
        <v>69</v>
      </c>
      <c r="F10" s="118"/>
      <c r="G10" s="80"/>
      <c r="H10" s="81"/>
    </row>
    <row r="11" spans="1:12" ht="15" customHeight="1" x14ac:dyDescent="0.2">
      <c r="A11" s="21" t="s">
        <v>63</v>
      </c>
      <c r="B11" s="22" t="s">
        <v>12</v>
      </c>
      <c r="C11" s="82">
        <v>7.133619616958863</v>
      </c>
      <c r="D11" s="82">
        <v>6.7609732557844211</v>
      </c>
      <c r="E11" s="83">
        <v>7.3312078959736802</v>
      </c>
      <c r="F11" s="84">
        <v>-0.19758827901481713</v>
      </c>
      <c r="G11" s="85">
        <v>97.304833230505807</v>
      </c>
      <c r="H11" s="86">
        <v>105.51172659728569</v>
      </c>
      <c r="J11" s="120"/>
      <c r="K11" s="120"/>
      <c r="L11" s="120"/>
    </row>
    <row r="12" spans="1:12" ht="18" customHeight="1" thickBot="1" x14ac:dyDescent="0.25">
      <c r="A12" s="18" t="s">
        <v>9</v>
      </c>
      <c r="B12" s="19" t="s">
        <v>12</v>
      </c>
      <c r="C12" s="87">
        <v>6.6270047399950522</v>
      </c>
      <c r="D12" s="87">
        <v>6.5719651350894557</v>
      </c>
      <c r="E12" s="80">
        <v>7.6786697465714235</v>
      </c>
      <c r="F12" s="119">
        <v>-1.0516650065763713</v>
      </c>
      <c r="G12" s="80">
        <v>86.304072954225603</v>
      </c>
      <c r="H12" s="81" t="s">
        <v>10</v>
      </c>
      <c r="J12" s="120"/>
      <c r="K12" s="120"/>
      <c r="L12" s="121"/>
    </row>
    <row r="13" spans="1:12" ht="15" customHeight="1" x14ac:dyDescent="0.2">
      <c r="A13" s="131" t="s">
        <v>62</v>
      </c>
      <c r="B13" s="131"/>
      <c r="C13" s="131"/>
      <c r="D13" s="131"/>
      <c r="E13" s="131"/>
      <c r="F13" s="131"/>
      <c r="G13" s="131"/>
      <c r="H13" s="131"/>
    </row>
    <row r="14" spans="1:12" ht="14.25" customHeight="1" x14ac:dyDescent="0.2">
      <c r="A14" s="59" t="s">
        <v>72</v>
      </c>
      <c r="B14" s="58"/>
      <c r="C14" s="58"/>
      <c r="D14" s="58"/>
      <c r="E14" s="58"/>
      <c r="F14" s="58"/>
      <c r="G14" s="58"/>
      <c r="H14" s="58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73</v>
      </c>
      <c r="F17" s="10" t="s">
        <v>74</v>
      </c>
      <c r="G17" s="10" t="s">
        <v>75</v>
      </c>
      <c r="H17" s="11" t="s">
        <v>6</v>
      </c>
    </row>
    <row r="18" spans="1:10" ht="33.950000000000003" customHeight="1" x14ac:dyDescent="0.2">
      <c r="A18" s="60" t="s">
        <v>15</v>
      </c>
      <c r="B18" s="61" t="s">
        <v>12</v>
      </c>
      <c r="C18" s="62">
        <v>12.544418382855362</v>
      </c>
      <c r="D18" s="63">
        <v>11.270955486075541</v>
      </c>
      <c r="E18" s="63">
        <v>12.046029770775259</v>
      </c>
      <c r="F18" s="63">
        <f t="shared" ref="F18:F27" si="0">C18-E18</f>
        <v>0.49838861208010243</v>
      </c>
      <c r="G18" s="63">
        <f t="shared" ref="G18:G27" si="1">C18/E18*100</f>
        <v>104.13736825795696</v>
      </c>
      <c r="H18" s="64">
        <f t="shared" ref="H18:H31" si="2">C18/D18*100</f>
        <v>111.29862413486676</v>
      </c>
      <c r="I18" s="34"/>
      <c r="J18" s="34"/>
    </row>
    <row r="19" spans="1:10" ht="32.1" customHeight="1" x14ac:dyDescent="0.2">
      <c r="A19" s="60" t="s">
        <v>16</v>
      </c>
      <c r="B19" s="61" t="s">
        <v>12</v>
      </c>
      <c r="C19" s="62">
        <v>10.057081809793475</v>
      </c>
      <c r="D19" s="63">
        <v>8.5303621704632722</v>
      </c>
      <c r="E19" s="63">
        <v>9.7361534234296716</v>
      </c>
      <c r="F19" s="63">
        <f t="shared" si="0"/>
        <v>0.3209283863638035</v>
      </c>
      <c r="G19" s="63">
        <f t="shared" si="1"/>
        <v>103.29625440773664</v>
      </c>
      <c r="H19" s="64">
        <f t="shared" si="2"/>
        <v>117.8974773734289</v>
      </c>
      <c r="I19" s="34"/>
      <c r="J19" s="34"/>
    </row>
    <row r="20" spans="1:10" ht="36" customHeight="1" x14ac:dyDescent="0.2">
      <c r="A20" s="60" t="s">
        <v>17</v>
      </c>
      <c r="B20" s="61" t="s">
        <v>12</v>
      </c>
      <c r="C20" s="62">
        <v>13.703045792625085</v>
      </c>
      <c r="D20" s="63">
        <v>13.716019649381757</v>
      </c>
      <c r="E20" s="63">
        <v>15.207390479604488</v>
      </c>
      <c r="F20" s="63">
        <f t="shared" si="0"/>
        <v>-1.5043446869794028</v>
      </c>
      <c r="G20" s="63">
        <f t="shared" si="1"/>
        <v>90.107805221435157</v>
      </c>
      <c r="H20" s="64">
        <f t="shared" si="2"/>
        <v>99.905410920308384</v>
      </c>
      <c r="I20" s="34"/>
      <c r="J20" s="34"/>
    </row>
    <row r="21" spans="1:10" ht="32.1" customHeight="1" x14ac:dyDescent="0.2">
      <c r="A21" s="60" t="s">
        <v>18</v>
      </c>
      <c r="B21" s="61" t="s">
        <v>12</v>
      </c>
      <c r="C21" s="62">
        <v>10.634884763432535</v>
      </c>
      <c r="D21" s="63">
        <v>10.506699083853391</v>
      </c>
      <c r="E21" s="63">
        <v>12.191764593053103</v>
      </c>
      <c r="F21" s="63">
        <f t="shared" si="0"/>
        <v>-1.5568798296205681</v>
      </c>
      <c r="G21" s="63">
        <f t="shared" si="1"/>
        <v>87.230069792295012</v>
      </c>
      <c r="H21" s="64">
        <f t="shared" si="2"/>
        <v>101.22003760225833</v>
      </c>
      <c r="I21" s="34"/>
      <c r="J21" s="34"/>
    </row>
    <row r="22" spans="1:10" ht="32.1" customHeight="1" x14ac:dyDescent="0.2">
      <c r="A22" s="60" t="s">
        <v>19</v>
      </c>
      <c r="B22" s="61" t="s">
        <v>20</v>
      </c>
      <c r="C22" s="62">
        <v>22.780786399375906</v>
      </c>
      <c r="D22" s="63">
        <v>23.115261303814339</v>
      </c>
      <c r="E22" s="63">
        <v>27.356090789745064</v>
      </c>
      <c r="F22" s="63">
        <f t="shared" si="0"/>
        <v>-4.5753043903691584</v>
      </c>
      <c r="G22" s="63">
        <f t="shared" si="1"/>
        <v>83.275006558743044</v>
      </c>
      <c r="H22" s="64">
        <f t="shared" si="2"/>
        <v>98.553012661019579</v>
      </c>
      <c r="I22" s="34"/>
      <c r="J22" s="34"/>
    </row>
    <row r="23" spans="1:10" ht="32.1" customHeight="1" x14ac:dyDescent="0.2">
      <c r="A23" s="60" t="s">
        <v>21</v>
      </c>
      <c r="B23" s="61" t="s">
        <v>20</v>
      </c>
      <c r="C23" s="62">
        <v>31.106058954515021</v>
      </c>
      <c r="D23" s="63">
        <v>31.709807409558731</v>
      </c>
      <c r="E23" s="63">
        <v>36.533686775127826</v>
      </c>
      <c r="F23" s="63">
        <f t="shared" si="0"/>
        <v>-5.4276278206128055</v>
      </c>
      <c r="G23" s="63">
        <f t="shared" si="1"/>
        <v>85.143498234873078</v>
      </c>
      <c r="H23" s="64">
        <f t="shared" si="2"/>
        <v>98.096019798399297</v>
      </c>
      <c r="I23" s="34"/>
      <c r="J23" s="34"/>
    </row>
    <row r="24" spans="1:10" ht="32.1" customHeight="1" x14ac:dyDescent="0.2">
      <c r="A24" s="60" t="s">
        <v>22</v>
      </c>
      <c r="B24" s="61" t="s">
        <v>20</v>
      </c>
      <c r="C24" s="62">
        <v>115.84101634186838</v>
      </c>
      <c r="D24" s="63">
        <v>105.06297196648391</v>
      </c>
      <c r="E24" s="63">
        <v>104.13298296706668</v>
      </c>
      <c r="F24" s="63">
        <f t="shared" si="0"/>
        <v>11.708033374801701</v>
      </c>
      <c r="G24" s="63">
        <f t="shared" si="1"/>
        <v>111.24334772826445</v>
      </c>
      <c r="H24" s="64">
        <f t="shared" si="2"/>
        <v>110.25865171491891</v>
      </c>
      <c r="I24" s="34"/>
      <c r="J24" s="34"/>
    </row>
    <row r="25" spans="1:10" ht="34.5" customHeight="1" x14ac:dyDescent="0.2">
      <c r="A25" s="60" t="s">
        <v>23</v>
      </c>
      <c r="B25" s="61" t="s">
        <v>20</v>
      </c>
      <c r="C25" s="62">
        <v>36.435911303407245</v>
      </c>
      <c r="D25" s="63">
        <v>35.700771606697138</v>
      </c>
      <c r="E25" s="63">
        <v>42.564963682100974</v>
      </c>
      <c r="F25" s="63">
        <f t="shared" si="0"/>
        <v>-6.1290523786937285</v>
      </c>
      <c r="G25" s="63">
        <f t="shared" si="1"/>
        <v>85.600710423556492</v>
      </c>
      <c r="H25" s="64">
        <f t="shared" si="2"/>
        <v>102.05917033057123</v>
      </c>
      <c r="I25" s="34"/>
      <c r="J25" s="34"/>
    </row>
    <row r="26" spans="1:10" ht="30.95" customHeight="1" x14ac:dyDescent="0.2">
      <c r="A26" s="60" t="s">
        <v>24</v>
      </c>
      <c r="B26" s="61" t="s">
        <v>20</v>
      </c>
      <c r="C26" s="62">
        <v>92.210374539238828</v>
      </c>
      <c r="D26" s="63">
        <v>85.337579759690868</v>
      </c>
      <c r="E26" s="63">
        <v>72.115117456732364</v>
      </c>
      <c r="F26" s="63">
        <f t="shared" si="0"/>
        <v>20.095257082506464</v>
      </c>
      <c r="G26" s="63">
        <f t="shared" si="1"/>
        <v>127.86552638503738</v>
      </c>
      <c r="H26" s="64">
        <f t="shared" si="2"/>
        <v>108.05365560975788</v>
      </c>
      <c r="I26" s="34"/>
      <c r="J26" s="34"/>
    </row>
    <row r="27" spans="1:10" ht="30.95" customHeight="1" x14ac:dyDescent="0.2">
      <c r="A27" s="60" t="s">
        <v>25</v>
      </c>
      <c r="B27" s="61" t="s">
        <v>20</v>
      </c>
      <c r="C27" s="62">
        <v>91.995736473454471</v>
      </c>
      <c r="D27" s="63">
        <v>88.649220438761901</v>
      </c>
      <c r="E27" s="63">
        <v>90.64127158125514</v>
      </c>
      <c r="F27" s="63">
        <f t="shared" si="0"/>
        <v>1.3544648921993314</v>
      </c>
      <c r="G27" s="63">
        <f t="shared" si="1"/>
        <v>101.49431364826467</v>
      </c>
      <c r="H27" s="64">
        <f t="shared" si="2"/>
        <v>103.77500898274037</v>
      </c>
      <c r="I27" s="34"/>
      <c r="J27" s="34"/>
    </row>
    <row r="28" spans="1:10" ht="30.95" customHeight="1" x14ac:dyDescent="0.2">
      <c r="A28" s="60" t="s">
        <v>26</v>
      </c>
      <c r="B28" s="61" t="s">
        <v>20</v>
      </c>
      <c r="C28" s="65" t="s">
        <v>69</v>
      </c>
      <c r="D28" s="65" t="s">
        <v>69</v>
      </c>
      <c r="E28" s="65" t="s">
        <v>69</v>
      </c>
      <c r="F28" s="63" t="s">
        <v>10</v>
      </c>
      <c r="G28" s="63" t="s">
        <v>10</v>
      </c>
      <c r="H28" s="64" t="s">
        <v>10</v>
      </c>
      <c r="I28" s="34"/>
      <c r="J28" s="34"/>
    </row>
    <row r="29" spans="1:10" ht="30.95" customHeight="1" x14ac:dyDescent="0.2">
      <c r="A29" s="60" t="s">
        <v>27</v>
      </c>
      <c r="B29" s="61" t="s">
        <v>20</v>
      </c>
      <c r="C29" s="62">
        <v>84.952028278067658</v>
      </c>
      <c r="D29" s="63">
        <v>83.039133954353787</v>
      </c>
      <c r="E29" s="63">
        <v>103.30402591392874</v>
      </c>
      <c r="F29" s="63">
        <f>C29-E29</f>
        <v>-18.351997635861082</v>
      </c>
      <c r="G29" s="63">
        <f>C29/E29*100</f>
        <v>82.234963764963368</v>
      </c>
      <c r="H29" s="64">
        <f t="shared" si="2"/>
        <v>102.30360582128107</v>
      </c>
      <c r="I29" s="34"/>
      <c r="J29" s="34"/>
    </row>
    <row r="30" spans="1:10" ht="30.95" customHeight="1" x14ac:dyDescent="0.2">
      <c r="A30" s="60" t="s">
        <v>28</v>
      </c>
      <c r="B30" s="61" t="s">
        <v>20</v>
      </c>
      <c r="C30" s="62">
        <v>59.10516048752126</v>
      </c>
      <c r="D30" s="63">
        <v>51.575247352890123</v>
      </c>
      <c r="E30" s="63">
        <v>48.28877866899893</v>
      </c>
      <c r="F30" s="63">
        <f>C30-E30</f>
        <v>10.816381818522331</v>
      </c>
      <c r="G30" s="63">
        <f>C30/E30*100</f>
        <v>122.39936920472661</v>
      </c>
      <c r="H30" s="64">
        <f t="shared" si="2"/>
        <v>114.59985850016324</v>
      </c>
      <c r="I30" s="34"/>
      <c r="J30" s="34"/>
    </row>
    <row r="31" spans="1:10" ht="30.95" customHeight="1" x14ac:dyDescent="0.2">
      <c r="A31" s="60" t="s">
        <v>29</v>
      </c>
      <c r="B31" s="61" t="s">
        <v>20</v>
      </c>
      <c r="C31" s="62">
        <v>69.795284102425512</v>
      </c>
      <c r="D31" s="63">
        <v>68.01750515904078</v>
      </c>
      <c r="E31" s="63">
        <v>63.90260454449723</v>
      </c>
      <c r="F31" s="63">
        <f>C31-E31</f>
        <v>5.8926795579282825</v>
      </c>
      <c r="G31" s="63">
        <f>C31/E31*100</f>
        <v>109.22134488872834</v>
      </c>
      <c r="H31" s="64">
        <f t="shared" si="2"/>
        <v>102.61370795536806</v>
      </c>
      <c r="I31" s="34"/>
      <c r="J31" s="34"/>
    </row>
    <row r="32" spans="1:10" ht="30.95" customHeight="1" thickBot="1" x14ac:dyDescent="0.25">
      <c r="A32" s="122" t="s">
        <v>30</v>
      </c>
      <c r="B32" s="123" t="s">
        <v>20</v>
      </c>
      <c r="C32" s="124" t="s">
        <v>69</v>
      </c>
      <c r="D32" s="124" t="s">
        <v>69</v>
      </c>
      <c r="E32" s="125">
        <v>91.384968821791929</v>
      </c>
      <c r="F32" s="125" t="s">
        <v>10</v>
      </c>
      <c r="G32" s="125" t="s">
        <v>10</v>
      </c>
      <c r="H32" s="126" t="s">
        <v>10</v>
      </c>
      <c r="I32" s="34"/>
      <c r="J32" s="34"/>
    </row>
    <row r="33" spans="1:10" x14ac:dyDescent="0.2">
      <c r="A33" s="59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73</v>
      </c>
      <c r="F38" s="43" t="s">
        <v>74</v>
      </c>
      <c r="G38" s="43" t="s">
        <v>75</v>
      </c>
      <c r="H38" s="44" t="s">
        <v>6</v>
      </c>
    </row>
    <row r="39" spans="1:10" x14ac:dyDescent="0.2">
      <c r="A39" s="45" t="s">
        <v>32</v>
      </c>
      <c r="B39" s="46" t="s">
        <v>33</v>
      </c>
      <c r="C39" s="88">
        <v>9886.2000000000007</v>
      </c>
      <c r="D39" s="88">
        <v>9659.7999999999993</v>
      </c>
      <c r="E39" s="88">
        <v>9167.4</v>
      </c>
      <c r="F39" s="91">
        <f>C39-E39</f>
        <v>718.80000000000109</v>
      </c>
      <c r="G39" s="91">
        <f>C39/E39*100</f>
        <v>107.84082727927222</v>
      </c>
      <c r="H39" s="92">
        <f>C39/D39*100</f>
        <v>102.34373382471689</v>
      </c>
    </row>
    <row r="40" spans="1:10" x14ac:dyDescent="0.2">
      <c r="A40" s="47" t="s">
        <v>34</v>
      </c>
      <c r="B40" s="48" t="s">
        <v>33</v>
      </c>
      <c r="C40" s="89">
        <v>41975.1</v>
      </c>
      <c r="D40" s="89">
        <v>39343.5</v>
      </c>
      <c r="E40" s="89">
        <v>47075.6</v>
      </c>
      <c r="F40" s="93">
        <f t="shared" ref="F40:F46" si="3">C40-E40</f>
        <v>-5100.5</v>
      </c>
      <c r="G40" s="93">
        <f t="shared" ref="G40:G46" si="4">C40/E40*100</f>
        <v>89.16530007052485</v>
      </c>
      <c r="H40" s="76">
        <f t="shared" ref="H40:H46" si="5">C40/D40*100</f>
        <v>106.68877959510465</v>
      </c>
    </row>
    <row r="41" spans="1:10" x14ac:dyDescent="0.2">
      <c r="A41" s="47" t="s">
        <v>35</v>
      </c>
      <c r="B41" s="48" t="s">
        <v>33</v>
      </c>
      <c r="C41" s="89">
        <v>5764.6</v>
      </c>
      <c r="D41" s="89">
        <v>4941.8</v>
      </c>
      <c r="E41" s="89">
        <v>4700.2</v>
      </c>
      <c r="F41" s="93">
        <f t="shared" si="3"/>
        <v>1064.4000000000005</v>
      </c>
      <c r="G41" s="93">
        <f t="shared" si="4"/>
        <v>122.64584485766565</v>
      </c>
      <c r="H41" s="76">
        <f t="shared" si="5"/>
        <v>116.64980371524547</v>
      </c>
    </row>
    <row r="42" spans="1:10" x14ac:dyDescent="0.2">
      <c r="A42" s="47" t="s">
        <v>36</v>
      </c>
      <c r="B42" s="48" t="s">
        <v>37</v>
      </c>
      <c r="C42" s="89">
        <v>11622</v>
      </c>
      <c r="D42" s="89">
        <v>10496.6</v>
      </c>
      <c r="E42" s="89">
        <v>10676.3</v>
      </c>
      <c r="F42" s="93">
        <f t="shared" si="3"/>
        <v>945.70000000000073</v>
      </c>
      <c r="G42" s="93">
        <f t="shared" si="4"/>
        <v>108.85793767503725</v>
      </c>
      <c r="H42" s="76">
        <f t="shared" si="5"/>
        <v>110.72156698359467</v>
      </c>
    </row>
    <row r="43" spans="1:10" x14ac:dyDescent="0.2">
      <c r="A43" s="47" t="s">
        <v>38</v>
      </c>
      <c r="B43" s="48" t="s">
        <v>37</v>
      </c>
      <c r="C43" s="89">
        <v>2039.9</v>
      </c>
      <c r="D43" s="89">
        <v>1921.5</v>
      </c>
      <c r="E43" s="89">
        <v>2125.9</v>
      </c>
      <c r="F43" s="93">
        <f t="shared" si="3"/>
        <v>-86</v>
      </c>
      <c r="G43" s="93">
        <f t="shared" si="4"/>
        <v>95.954654499270902</v>
      </c>
      <c r="H43" s="76">
        <f t="shared" si="5"/>
        <v>106.16185271922977</v>
      </c>
    </row>
    <row r="44" spans="1:10" x14ac:dyDescent="0.2">
      <c r="A44" s="47" t="s">
        <v>39</v>
      </c>
      <c r="B44" s="48" t="s">
        <v>37</v>
      </c>
      <c r="C44" s="89">
        <v>3017.3</v>
      </c>
      <c r="D44" s="89">
        <v>3249.3</v>
      </c>
      <c r="E44" s="89">
        <v>2446.8000000000002</v>
      </c>
      <c r="F44" s="93">
        <f t="shared" si="3"/>
        <v>570.5</v>
      </c>
      <c r="G44" s="93">
        <f t="shared" si="4"/>
        <v>123.31616805623671</v>
      </c>
      <c r="H44" s="76">
        <f t="shared" si="5"/>
        <v>92.860000615517194</v>
      </c>
      <c r="I44" s="49"/>
      <c r="J44" s="49"/>
    </row>
    <row r="45" spans="1:10" x14ac:dyDescent="0.2">
      <c r="A45" s="47" t="s">
        <v>40</v>
      </c>
      <c r="B45" s="48" t="s">
        <v>37</v>
      </c>
      <c r="C45" s="89">
        <v>7687.5</v>
      </c>
      <c r="D45" s="89">
        <v>7535.1</v>
      </c>
      <c r="E45" s="89">
        <v>6889.6</v>
      </c>
      <c r="F45" s="93">
        <f t="shared" si="3"/>
        <v>797.89999999999964</v>
      </c>
      <c r="G45" s="93">
        <f t="shared" si="4"/>
        <v>111.58122387366464</v>
      </c>
      <c r="H45" s="76">
        <f t="shared" si="5"/>
        <v>102.02253453836047</v>
      </c>
    </row>
    <row r="46" spans="1:10" ht="13.5" thickBot="1" x14ac:dyDescent="0.25">
      <c r="A46" s="50" t="s">
        <v>41</v>
      </c>
      <c r="B46" s="51" t="s">
        <v>37</v>
      </c>
      <c r="C46" s="90">
        <v>1400.7</v>
      </c>
      <c r="D46" s="90">
        <v>1287.5999999999999</v>
      </c>
      <c r="E46" s="90">
        <v>1228.2</v>
      </c>
      <c r="F46" s="94">
        <f t="shared" si="3"/>
        <v>172.5</v>
      </c>
      <c r="G46" s="94">
        <f t="shared" si="4"/>
        <v>114.04494382022472</v>
      </c>
      <c r="H46" s="81">
        <f t="shared" si="5"/>
        <v>108.78378378378379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95" t="s">
        <v>43</v>
      </c>
      <c r="B52" s="96" t="s">
        <v>60</v>
      </c>
      <c r="C52" s="96" t="s">
        <v>34</v>
      </c>
      <c r="D52" s="96" t="s">
        <v>35</v>
      </c>
      <c r="E52" s="96" t="s">
        <v>36</v>
      </c>
      <c r="F52" s="96" t="s">
        <v>38</v>
      </c>
      <c r="G52" s="96" t="s">
        <v>39</v>
      </c>
      <c r="H52" s="96" t="s">
        <v>40</v>
      </c>
      <c r="I52" s="96" t="s">
        <v>41</v>
      </c>
    </row>
    <row r="53" spans="1:9" x14ac:dyDescent="0.2">
      <c r="A53" s="97"/>
      <c r="B53" s="98" t="s">
        <v>33</v>
      </c>
      <c r="C53" s="99" t="s">
        <v>33</v>
      </c>
      <c r="D53" s="100" t="s">
        <v>33</v>
      </c>
      <c r="E53" s="101" t="s">
        <v>37</v>
      </c>
      <c r="F53" s="101" t="s">
        <v>37</v>
      </c>
      <c r="G53" s="101" t="s">
        <v>37</v>
      </c>
      <c r="H53" s="101" t="s">
        <v>37</v>
      </c>
      <c r="I53" s="101" t="s">
        <v>37</v>
      </c>
    </row>
    <row r="54" spans="1:9" x14ac:dyDescent="0.2">
      <c r="A54" s="102" t="s">
        <v>44</v>
      </c>
      <c r="B54" s="103">
        <v>26783.200000000001</v>
      </c>
      <c r="C54" s="103">
        <v>133731.29999999999</v>
      </c>
      <c r="D54" s="103">
        <v>12145.099999999999</v>
      </c>
      <c r="E54" s="103">
        <v>38307.5</v>
      </c>
      <c r="F54" s="103">
        <v>6098.4</v>
      </c>
      <c r="G54" s="103">
        <v>7537.5000000000009</v>
      </c>
      <c r="H54" s="103">
        <v>19264.7</v>
      </c>
      <c r="I54" s="103">
        <v>3861.3</v>
      </c>
    </row>
    <row r="55" spans="1:9" x14ac:dyDescent="0.2">
      <c r="A55" s="102" t="s">
        <v>45</v>
      </c>
      <c r="B55" s="103">
        <v>26107.1</v>
      </c>
      <c r="C55" s="103">
        <v>123451.2</v>
      </c>
      <c r="D55" s="103">
        <v>12328.7</v>
      </c>
      <c r="E55" s="103">
        <v>37300</v>
      </c>
      <c r="F55" s="103">
        <v>4800</v>
      </c>
      <c r="G55" s="103">
        <v>7861.4999999999991</v>
      </c>
      <c r="H55" s="103">
        <v>20388.800000000003</v>
      </c>
      <c r="I55" s="103">
        <v>3780.2</v>
      </c>
    </row>
    <row r="56" spans="1:9" x14ac:dyDescent="0.2">
      <c r="A56" s="102" t="s">
        <v>46</v>
      </c>
      <c r="B56" s="103">
        <v>24280</v>
      </c>
      <c r="C56" s="103">
        <v>125669.5</v>
      </c>
      <c r="D56" s="103">
        <v>13209.6</v>
      </c>
      <c r="E56" s="103">
        <v>34021.800000000003</v>
      </c>
      <c r="F56" s="103">
        <v>5580.3</v>
      </c>
      <c r="G56" s="103">
        <v>7622.5</v>
      </c>
      <c r="H56" s="103">
        <v>20330.5</v>
      </c>
      <c r="I56" s="103">
        <v>3728.4</v>
      </c>
    </row>
    <row r="57" spans="1:9" ht="13.5" thickBot="1" x14ac:dyDescent="0.25">
      <c r="A57" s="104" t="s">
        <v>47</v>
      </c>
      <c r="B57" s="105">
        <v>25152.5</v>
      </c>
      <c r="C57" s="105">
        <v>133170.70000000001</v>
      </c>
      <c r="D57" s="105">
        <v>13414.599999999999</v>
      </c>
      <c r="E57" s="105">
        <v>29720.9</v>
      </c>
      <c r="F57" s="105">
        <v>5724.1</v>
      </c>
      <c r="G57" s="105">
        <v>6528.7999999999993</v>
      </c>
      <c r="H57" s="105">
        <v>21059.9</v>
      </c>
      <c r="I57" s="105">
        <v>3741.2</v>
      </c>
    </row>
    <row r="58" spans="1:9" s="55" customFormat="1" ht="13.5" thickBot="1" x14ac:dyDescent="0.25">
      <c r="A58" s="106">
        <v>2010</v>
      </c>
      <c r="B58" s="107">
        <v>102322.8</v>
      </c>
      <c r="C58" s="107">
        <v>516022.7</v>
      </c>
      <c r="D58" s="107">
        <v>51098</v>
      </c>
      <c r="E58" s="107">
        <v>139350.20000000001</v>
      </c>
      <c r="F58" s="107">
        <v>22202.800000000003</v>
      </c>
      <c r="G58" s="107">
        <v>29550.3</v>
      </c>
      <c r="H58" s="107">
        <v>81043.899999999994</v>
      </c>
      <c r="I58" s="107">
        <v>15111.099999999999</v>
      </c>
    </row>
    <row r="59" spans="1:9" x14ac:dyDescent="0.2">
      <c r="A59" s="108" t="s">
        <v>48</v>
      </c>
      <c r="B59" s="109">
        <v>25631.100000000002</v>
      </c>
      <c r="C59" s="109">
        <v>134199.70000000001</v>
      </c>
      <c r="D59" s="109">
        <v>11601.599999999999</v>
      </c>
      <c r="E59" s="109">
        <v>34939.800000000003</v>
      </c>
      <c r="F59" s="109">
        <v>5587.2999999999993</v>
      </c>
      <c r="G59" s="109">
        <v>7406.7999999999993</v>
      </c>
      <c r="H59" s="109">
        <v>19724.7</v>
      </c>
      <c r="I59" s="109">
        <v>3764.7999999999997</v>
      </c>
    </row>
    <row r="60" spans="1:9" x14ac:dyDescent="0.2">
      <c r="A60" s="110" t="s">
        <v>49</v>
      </c>
      <c r="B60" s="103">
        <v>25214.400000000001</v>
      </c>
      <c r="C60" s="103">
        <v>131492.90000000002</v>
      </c>
      <c r="D60" s="103">
        <v>12599.4</v>
      </c>
      <c r="E60" s="103">
        <v>34926.399999999994</v>
      </c>
      <c r="F60" s="103">
        <v>5544.1</v>
      </c>
      <c r="G60" s="103">
        <v>8524.1</v>
      </c>
      <c r="H60" s="103">
        <v>20584</v>
      </c>
      <c r="I60" s="103">
        <v>3568</v>
      </c>
    </row>
    <row r="61" spans="1:9" x14ac:dyDescent="0.2">
      <c r="A61" s="110" t="s">
        <v>50</v>
      </c>
      <c r="B61" s="103">
        <v>22274.2</v>
      </c>
      <c r="C61" s="103">
        <v>125158.40000000001</v>
      </c>
      <c r="D61" s="103">
        <v>11551.5</v>
      </c>
      <c r="E61" s="103">
        <v>32536.6</v>
      </c>
      <c r="F61" s="103">
        <v>5743</v>
      </c>
      <c r="G61" s="103">
        <v>7935.8</v>
      </c>
      <c r="H61" s="103">
        <v>20044.599999999999</v>
      </c>
      <c r="I61" s="103">
        <v>3195.6</v>
      </c>
    </row>
    <row r="62" spans="1:9" ht="13.5" thickBot="1" x14ac:dyDescent="0.25">
      <c r="A62" s="111" t="s">
        <v>51</v>
      </c>
      <c r="B62" s="105">
        <v>23191.699999999997</v>
      </c>
      <c r="C62" s="105">
        <v>138032.9</v>
      </c>
      <c r="D62" s="105">
        <v>11026.9</v>
      </c>
      <c r="E62" s="105">
        <v>30164.699999999997</v>
      </c>
      <c r="F62" s="105">
        <v>6247.7</v>
      </c>
      <c r="G62" s="105">
        <v>6581.5999999999995</v>
      </c>
      <c r="H62" s="105">
        <v>19117</v>
      </c>
      <c r="I62" s="105">
        <v>3567.1000000000004</v>
      </c>
    </row>
    <row r="63" spans="1:9" s="56" customFormat="1" ht="17.25" customHeight="1" thickBot="1" x14ac:dyDescent="0.25">
      <c r="A63" s="106">
        <v>2011</v>
      </c>
      <c r="B63" s="107">
        <v>96311.4</v>
      </c>
      <c r="C63" s="107">
        <v>528883.9</v>
      </c>
      <c r="D63" s="107">
        <v>46779.4</v>
      </c>
      <c r="E63" s="107">
        <v>132567.5</v>
      </c>
      <c r="F63" s="107">
        <v>23122.100000000002</v>
      </c>
      <c r="G63" s="107">
        <v>30448.3</v>
      </c>
      <c r="H63" s="107">
        <v>79470.299999999988</v>
      </c>
      <c r="I63" s="107">
        <v>14095.5</v>
      </c>
    </row>
    <row r="64" spans="1:9" x14ac:dyDescent="0.2">
      <c r="A64" s="108" t="s">
        <v>52</v>
      </c>
      <c r="B64" s="109">
        <v>23905.7</v>
      </c>
      <c r="C64" s="109">
        <v>134452.4</v>
      </c>
      <c r="D64" s="109">
        <v>11402.6</v>
      </c>
      <c r="E64" s="109">
        <v>35066.5</v>
      </c>
      <c r="F64" s="109">
        <v>6419.6</v>
      </c>
      <c r="G64" s="109">
        <v>7679.2</v>
      </c>
      <c r="H64" s="109">
        <v>19380.599999999999</v>
      </c>
      <c r="I64" s="109">
        <v>3798.2000000000003</v>
      </c>
    </row>
    <row r="65" spans="1:9" x14ac:dyDescent="0.2">
      <c r="A65" s="112" t="s">
        <v>53</v>
      </c>
      <c r="B65" s="113">
        <v>22853.4</v>
      </c>
      <c r="C65" s="113">
        <v>142026.70000000001</v>
      </c>
      <c r="D65" s="113">
        <v>11768.7</v>
      </c>
      <c r="E65" s="113">
        <v>34010.400000000001</v>
      </c>
      <c r="F65" s="113">
        <v>6190.9</v>
      </c>
      <c r="G65" s="113">
        <v>7873.5</v>
      </c>
      <c r="H65" s="113">
        <v>20806.7</v>
      </c>
      <c r="I65" s="113">
        <v>3529.8</v>
      </c>
    </row>
    <row r="66" spans="1:9" x14ac:dyDescent="0.2">
      <c r="A66" s="112" t="s">
        <v>54</v>
      </c>
      <c r="B66" s="113">
        <v>21948.2</v>
      </c>
      <c r="C66" s="113">
        <v>103373.79999999999</v>
      </c>
      <c r="D66" s="113">
        <v>11345</v>
      </c>
      <c r="E66" s="113">
        <v>31764.799999999999</v>
      </c>
      <c r="F66" s="113">
        <v>5494.7999999999993</v>
      </c>
      <c r="G66" s="113">
        <v>7898.2000000000007</v>
      </c>
      <c r="H66" s="113">
        <v>20275.400000000001</v>
      </c>
      <c r="I66" s="113">
        <v>3558.8</v>
      </c>
    </row>
    <row r="67" spans="1:9" ht="13.5" thickBot="1" x14ac:dyDescent="0.25">
      <c r="A67" s="111" t="s">
        <v>55</v>
      </c>
      <c r="B67" s="105">
        <v>24508.199999999997</v>
      </c>
      <c r="C67" s="105">
        <v>126577.5</v>
      </c>
      <c r="D67" s="105">
        <v>12031.6</v>
      </c>
      <c r="E67" s="105">
        <v>30551.200000000001</v>
      </c>
      <c r="F67" s="105">
        <v>6404.6</v>
      </c>
      <c r="G67" s="105">
        <v>7055.3</v>
      </c>
      <c r="H67" s="105">
        <v>20269.400000000001</v>
      </c>
      <c r="I67" s="105">
        <v>4123.7999999999993</v>
      </c>
    </row>
    <row r="68" spans="1:9" s="56" customFormat="1" ht="17.25" customHeight="1" thickBot="1" x14ac:dyDescent="0.25">
      <c r="A68" s="106">
        <v>2012</v>
      </c>
      <c r="B68" s="107">
        <v>93215.5</v>
      </c>
      <c r="C68" s="107">
        <v>506430.39999999997</v>
      </c>
      <c r="D68" s="107">
        <v>46547.9</v>
      </c>
      <c r="E68" s="107">
        <v>131392.9</v>
      </c>
      <c r="F68" s="107">
        <v>24509.9</v>
      </c>
      <c r="G68" s="107">
        <v>30506.2</v>
      </c>
      <c r="H68" s="107">
        <v>80732.100000000006</v>
      </c>
      <c r="I68" s="107">
        <v>15010.599999999999</v>
      </c>
    </row>
    <row r="69" spans="1:9" x14ac:dyDescent="0.2">
      <c r="A69" s="102" t="s">
        <v>56</v>
      </c>
      <c r="B69" s="103">
        <v>31406.5</v>
      </c>
      <c r="C69" s="103">
        <v>130603</v>
      </c>
      <c r="D69" s="103">
        <v>11763.8</v>
      </c>
      <c r="E69" s="103">
        <v>34395.9</v>
      </c>
      <c r="F69" s="103">
        <v>6395.5</v>
      </c>
      <c r="G69" s="103">
        <v>8264</v>
      </c>
      <c r="H69" s="103">
        <v>20916.7</v>
      </c>
      <c r="I69" s="103">
        <v>4159.5</v>
      </c>
    </row>
    <row r="70" spans="1:9" x14ac:dyDescent="0.2">
      <c r="A70" s="102" t="s">
        <v>57</v>
      </c>
      <c r="B70" s="103">
        <v>31775.8</v>
      </c>
      <c r="C70" s="103">
        <v>113799.7</v>
      </c>
      <c r="D70" s="103">
        <v>12653.800000000001</v>
      </c>
      <c r="E70" s="103">
        <v>33307.4</v>
      </c>
      <c r="F70" s="103">
        <v>5469.1</v>
      </c>
      <c r="G70" s="103">
        <v>8593.5</v>
      </c>
      <c r="H70" s="103">
        <v>22228.400000000001</v>
      </c>
      <c r="I70" s="103">
        <v>4478.8</v>
      </c>
    </row>
    <row r="71" spans="1:9" x14ac:dyDescent="0.2">
      <c r="A71" s="102" t="s">
        <v>58</v>
      </c>
      <c r="B71" s="103">
        <v>31412.5</v>
      </c>
      <c r="C71" s="103">
        <v>125165.79999999999</v>
      </c>
      <c r="D71" s="103">
        <v>12660.8</v>
      </c>
      <c r="E71" s="103">
        <v>30887.4</v>
      </c>
      <c r="F71" s="103">
        <v>5472.1</v>
      </c>
      <c r="G71" s="103">
        <v>8891.5</v>
      </c>
      <c r="H71" s="103">
        <v>21451.8</v>
      </c>
      <c r="I71" s="103">
        <v>4306.6000000000004</v>
      </c>
    </row>
    <row r="72" spans="1:9" ht="13.5" thickBot="1" x14ac:dyDescent="0.25">
      <c r="A72" s="114" t="s">
        <v>59</v>
      </c>
      <c r="B72" s="113">
        <v>34888.6</v>
      </c>
      <c r="C72" s="113">
        <v>130499.7</v>
      </c>
      <c r="D72" s="113">
        <v>12803</v>
      </c>
      <c r="E72" s="113">
        <v>28885.599999999999</v>
      </c>
      <c r="F72" s="113">
        <v>6248.6</v>
      </c>
      <c r="G72" s="113">
        <v>7221.3000000000011</v>
      </c>
      <c r="H72" s="113">
        <v>20158.900000000001</v>
      </c>
      <c r="I72" s="113">
        <v>4093.2999999999997</v>
      </c>
    </row>
    <row r="73" spans="1:9" s="56" customFormat="1" ht="17.25" customHeight="1" thickBot="1" x14ac:dyDescent="0.25">
      <c r="A73" s="115">
        <v>2013</v>
      </c>
      <c r="B73" s="116">
        <v>129483.4</v>
      </c>
      <c r="C73" s="116">
        <v>500068.2</v>
      </c>
      <c r="D73" s="116">
        <v>49881.399999999994</v>
      </c>
      <c r="E73" s="116">
        <v>127476.30000000002</v>
      </c>
      <c r="F73" s="116">
        <v>23585.300000000003</v>
      </c>
      <c r="G73" s="116">
        <v>32970.300000000003</v>
      </c>
      <c r="H73" s="116">
        <v>84755.800000000017</v>
      </c>
      <c r="I73" s="116">
        <v>17038.2</v>
      </c>
    </row>
    <row r="74" spans="1:9" x14ac:dyDescent="0.2">
      <c r="A74" s="102" t="s">
        <v>64</v>
      </c>
      <c r="B74" s="103">
        <v>34791.199999999997</v>
      </c>
      <c r="C74" s="103">
        <v>123427.9</v>
      </c>
      <c r="D74" s="103">
        <v>13132.6</v>
      </c>
      <c r="E74" s="103">
        <v>32127.399999999998</v>
      </c>
      <c r="F74" s="103">
        <v>6384.0999999999995</v>
      </c>
      <c r="G74" s="103">
        <v>8588.2000000000007</v>
      </c>
      <c r="H74" s="103">
        <v>20349.5</v>
      </c>
      <c r="I74" s="103">
        <v>4480.3</v>
      </c>
    </row>
    <row r="75" spans="1:9" x14ac:dyDescent="0.2">
      <c r="A75" s="114" t="s">
        <v>65</v>
      </c>
      <c r="B75" s="113">
        <v>31889.700000000004</v>
      </c>
      <c r="C75" s="113">
        <v>127502.6</v>
      </c>
      <c r="D75" s="113">
        <v>13807.7</v>
      </c>
      <c r="E75" s="113">
        <v>31645</v>
      </c>
      <c r="F75" s="113">
        <v>6028.1</v>
      </c>
      <c r="G75" s="113">
        <v>9899.1</v>
      </c>
      <c r="H75" s="113">
        <v>21180.3</v>
      </c>
      <c r="I75" s="113">
        <v>3731.2999999999997</v>
      </c>
    </row>
    <row r="76" spans="1:9" x14ac:dyDescent="0.2">
      <c r="A76" s="102" t="s">
        <v>66</v>
      </c>
      <c r="B76" s="103">
        <v>29310.5</v>
      </c>
      <c r="C76" s="103">
        <v>117669.7</v>
      </c>
      <c r="D76" s="103">
        <v>13362.900000000001</v>
      </c>
      <c r="E76" s="103">
        <v>29735.200000000001</v>
      </c>
      <c r="F76" s="103">
        <v>6208.6</v>
      </c>
      <c r="G76" s="103">
        <v>8404.5</v>
      </c>
      <c r="H76" s="103">
        <v>21078.400000000001</v>
      </c>
      <c r="I76" s="103">
        <v>3811.3</v>
      </c>
    </row>
    <row r="77" spans="1:9" ht="13.5" thickBot="1" x14ac:dyDescent="0.25">
      <c r="A77" s="102" t="s">
        <v>67</v>
      </c>
      <c r="B77" s="103">
        <v>28459.599999999999</v>
      </c>
      <c r="C77" s="103">
        <v>136858.9</v>
      </c>
      <c r="D77" s="103">
        <v>13154.099999999999</v>
      </c>
      <c r="E77" s="103">
        <v>28057.100000000002</v>
      </c>
      <c r="F77" s="103">
        <v>6234.6</v>
      </c>
      <c r="G77" s="103">
        <v>7393.2</v>
      </c>
      <c r="H77" s="103">
        <v>19748.099999999999</v>
      </c>
      <c r="I77" s="103">
        <v>3914.1</v>
      </c>
    </row>
    <row r="78" spans="1:9" s="55" customFormat="1" ht="17.25" customHeight="1" thickBot="1" x14ac:dyDescent="0.25">
      <c r="A78" s="115">
        <v>2014</v>
      </c>
      <c r="B78" s="116">
        <v>124451</v>
      </c>
      <c r="C78" s="116">
        <v>505459.1</v>
      </c>
      <c r="D78" s="116">
        <v>53457.299999999996</v>
      </c>
      <c r="E78" s="116">
        <v>121564.7</v>
      </c>
      <c r="F78" s="116">
        <v>24855.4</v>
      </c>
      <c r="G78" s="116">
        <v>34285</v>
      </c>
      <c r="H78" s="116">
        <v>82356.3</v>
      </c>
      <c r="I78" s="116">
        <v>15937</v>
      </c>
    </row>
    <row r="79" spans="1:9" x14ac:dyDescent="0.2">
      <c r="A79" s="102" t="s">
        <v>68</v>
      </c>
      <c r="B79" s="103">
        <v>27475.5</v>
      </c>
      <c r="C79" s="103">
        <v>135280</v>
      </c>
      <c r="D79" s="103">
        <v>13159.6</v>
      </c>
      <c r="E79" s="103">
        <v>30857.499999999996</v>
      </c>
      <c r="F79" s="103">
        <v>6525.5</v>
      </c>
      <c r="G79" s="103">
        <v>8857.2000000000007</v>
      </c>
      <c r="H79" s="103">
        <v>20891.5</v>
      </c>
      <c r="I79" s="103">
        <v>3849</v>
      </c>
    </row>
    <row r="80" spans="1:9" x14ac:dyDescent="0.2">
      <c r="A80" s="102" t="s">
        <v>70</v>
      </c>
      <c r="B80" s="103">
        <v>26651.800000000003</v>
      </c>
      <c r="C80" s="103">
        <v>133024.4</v>
      </c>
      <c r="D80" s="103">
        <v>14376.099999999999</v>
      </c>
      <c r="E80" s="103">
        <v>32837.699999999997</v>
      </c>
      <c r="F80" s="103">
        <v>5989.5</v>
      </c>
      <c r="G80" s="103">
        <v>9271.2999999999993</v>
      </c>
      <c r="H80" s="103">
        <v>21178.400000000001</v>
      </c>
      <c r="I80" s="103">
        <v>3554.3999999999996</v>
      </c>
    </row>
    <row r="81" spans="1:9" x14ac:dyDescent="0.2">
      <c r="A81" s="102" t="s">
        <v>71</v>
      </c>
      <c r="B81" s="103">
        <v>27838.9</v>
      </c>
      <c r="C81" s="103">
        <v>129473</v>
      </c>
      <c r="D81" s="103">
        <v>13481.5</v>
      </c>
      <c r="E81" s="103">
        <v>32213.8</v>
      </c>
      <c r="F81" s="103">
        <v>5935.1</v>
      </c>
      <c r="G81" s="103">
        <v>8633</v>
      </c>
      <c r="H81" s="103">
        <v>22353.9</v>
      </c>
      <c r="I81" s="103">
        <v>3487.6</v>
      </c>
    </row>
    <row r="82" spans="1:9" ht="13.5" thickBot="1" x14ac:dyDescent="0.25">
      <c r="A82" s="102" t="s">
        <v>67</v>
      </c>
      <c r="B82" s="103">
        <v>27741.999999999996</v>
      </c>
      <c r="C82" s="103">
        <v>143668.9</v>
      </c>
      <c r="D82" s="103">
        <v>13983.7</v>
      </c>
      <c r="E82" s="103">
        <v>30638.6</v>
      </c>
      <c r="F82" s="103">
        <v>6591.5</v>
      </c>
      <c r="G82" s="103">
        <v>7756.2999999999993</v>
      </c>
      <c r="H82" s="103">
        <v>21718.400000000001</v>
      </c>
      <c r="I82" s="103">
        <v>3513.2000000000003</v>
      </c>
    </row>
    <row r="83" spans="1:9" s="55" customFormat="1" ht="17.25" customHeight="1" thickBot="1" x14ac:dyDescent="0.25">
      <c r="A83" s="115">
        <v>2015</v>
      </c>
      <c r="B83" s="116">
        <v>109708.20000000001</v>
      </c>
      <c r="C83" s="116">
        <v>541446.30000000005</v>
      </c>
      <c r="D83" s="116">
        <v>55000.899999999994</v>
      </c>
      <c r="E83" s="116">
        <v>126547.6</v>
      </c>
      <c r="F83" s="116">
        <v>25041.599999999999</v>
      </c>
      <c r="G83" s="116">
        <v>34517.800000000003</v>
      </c>
      <c r="H83" s="116">
        <v>86142.200000000012</v>
      </c>
      <c r="I83" s="116">
        <v>14404.2</v>
      </c>
    </row>
    <row r="84" spans="1:9" x14ac:dyDescent="0.2">
      <c r="A84" s="102" t="s">
        <v>76</v>
      </c>
      <c r="B84" s="103">
        <v>27994.800000000003</v>
      </c>
      <c r="C84" s="103">
        <v>139671.5</v>
      </c>
      <c r="D84" s="103">
        <v>13925.7</v>
      </c>
      <c r="E84" s="103">
        <v>35423.899999999994</v>
      </c>
      <c r="F84" s="103">
        <v>6366.5</v>
      </c>
      <c r="G84" s="103">
        <v>9164.6</v>
      </c>
      <c r="H84" s="103">
        <v>21820.9</v>
      </c>
      <c r="I84" s="103">
        <v>3876.6</v>
      </c>
    </row>
    <row r="85" spans="1:9" x14ac:dyDescent="0.2">
      <c r="A85" s="102" t="s">
        <v>77</v>
      </c>
      <c r="B85" s="103">
        <v>28165.9</v>
      </c>
      <c r="C85" s="103">
        <v>131600.5</v>
      </c>
      <c r="D85" s="103">
        <v>14724.9</v>
      </c>
      <c r="E85" s="103">
        <v>35900.199999999997</v>
      </c>
      <c r="F85" s="103">
        <v>5987.6</v>
      </c>
      <c r="G85" s="103">
        <v>9956</v>
      </c>
      <c r="H85" s="103">
        <v>23548.5</v>
      </c>
      <c r="I85" s="103">
        <v>3680.2000000000003</v>
      </c>
    </row>
    <row r="86" spans="1:9" x14ac:dyDescent="0.2">
      <c r="A86" s="102" t="s">
        <v>80</v>
      </c>
      <c r="B86" s="103">
        <v>26524.6</v>
      </c>
      <c r="C86" s="103">
        <v>106812.8</v>
      </c>
      <c r="D86" s="103">
        <v>14291.9</v>
      </c>
      <c r="E86" s="103">
        <v>34290.1</v>
      </c>
      <c r="F86" s="103">
        <v>5844.4</v>
      </c>
      <c r="G86" s="103">
        <v>8828.2999999999993</v>
      </c>
      <c r="H86" s="103">
        <v>23949.899999999998</v>
      </c>
      <c r="I86" s="103">
        <v>3829.2</v>
      </c>
    </row>
    <row r="87" spans="1:9" s="57" customFormat="1" ht="16.5" customHeight="1" x14ac:dyDescent="0.25">
      <c r="A87" s="66"/>
      <c r="B87" s="67"/>
      <c r="C87" s="67"/>
      <c r="D87" s="67"/>
      <c r="E87" s="67"/>
      <c r="F87" s="67"/>
      <c r="G87" s="67"/>
      <c r="H87" s="67"/>
      <c r="I87" s="67"/>
    </row>
    <row r="88" spans="1:9" ht="15" x14ac:dyDescent="0.25">
      <c r="A88" s="66" t="s">
        <v>78</v>
      </c>
      <c r="B88" s="67">
        <v>94.172740796495049</v>
      </c>
      <c r="C88" s="67">
        <v>81.164433265831065</v>
      </c>
      <c r="D88" s="67">
        <v>97.05940278032449</v>
      </c>
      <c r="E88" s="67">
        <v>95.515066768430273</v>
      </c>
      <c r="F88" s="67">
        <v>97.608390674059706</v>
      </c>
      <c r="G88" s="67">
        <v>88.673161912414628</v>
      </c>
      <c r="H88" s="67">
        <v>101.70456716988343</v>
      </c>
      <c r="I88" s="67">
        <v>104.0486930058149</v>
      </c>
    </row>
    <row r="89" spans="1:9" ht="15" x14ac:dyDescent="0.25">
      <c r="A89" s="66" t="s">
        <v>79</v>
      </c>
      <c r="B89" s="67">
        <v>95.278908290198245</v>
      </c>
      <c r="C89" s="67">
        <v>82.498127022622484</v>
      </c>
      <c r="D89" s="67">
        <v>106.01120053406521</v>
      </c>
      <c r="E89" s="67">
        <v>106.44537434267301</v>
      </c>
      <c r="F89" s="67">
        <v>98.471803339455093</v>
      </c>
      <c r="G89" s="67">
        <v>102.26224950770299</v>
      </c>
      <c r="H89" s="67">
        <v>107.13969374471569</v>
      </c>
      <c r="I89" s="67">
        <v>109.79470122720497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2016-10-20T10:34:15Z</cp:lastPrinted>
  <dcterms:created xsi:type="dcterms:W3CDTF">2014-02-21T11:34:55Z</dcterms:created>
  <dcterms:modified xsi:type="dcterms:W3CDTF">2016-12-22T08:49:02Z</dcterms:modified>
</cp:coreProperties>
</file>