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18" i="1" l="1"/>
  <c r="I108" i="1" l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F8" i="1"/>
  <c r="G8" i="1"/>
  <c r="F7" i="1"/>
  <c r="G7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<sst xmlns="http://schemas.openxmlformats.org/spreadsheetml/2006/main" count="199" uniqueCount="94">
  <si>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</si>
  <si>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</si>
  <si>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</si>
  <si>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</si>
  <si>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</si>
  <si>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</si>
  <si>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</si>
  <si>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</si>
  <si>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</si>
  <si>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</si>
  <si>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</si>
  <si>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</si>
  <si>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</si>
  <si>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</si>
  <si>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</si>
  <si>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</si>
  <si>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</si>
  <si>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</si>
  <si>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</si>
  <si>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</si>
  <si>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</si>
  <si>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</si>
  <si>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</si>
  <si>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</si>
  <si>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</si>
  <si>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</si>
  <si>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</si>
  <si>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</si>
  <si>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</si>
  <si>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</si>
  <si>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</si>
  <si>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</si>
  <si>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</si>
  <si>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</si>
  <si>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</si>
  <si>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</si>
  <si>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</si>
  <si>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</si>
  <si>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</si>
  <si>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</si>
  <si>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</si>
  <si>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</si>
  <si>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</si>
  <si>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</si>
  <si>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</si>
  <si>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</si>
  <si>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</si>
  <si>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</si>
  <si>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</si>
  <si>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</si>
  <si>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</si>
  <si>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</si>
  <si>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</si>
  <si>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</si>
  <si>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</si>
  <si>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</si>
  <si>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</si>
  <si>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</si>
  <si>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</si>
  <si>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</si>
  <si>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</si>
  <si>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</si>
  <si>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</si>
  <si>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</si>
  <si>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</si>
  <si>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</si>
  <si>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</si>
  <si>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</si>
  <si>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</si>
  <si>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</si>
  <si>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</si>
  <si>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</si>
  <si>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</si>
  <si>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</si>
  <si>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</si>
  <si>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</si>
  <si>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</si>
  <si>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</si>
  <si>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</si>
  <si>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</si>
  <si>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</si>
  <si>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</si>
  <si>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</si>
  <si>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</si>
  <si>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</si>
  <si>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</si>
  <si>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</si>
  <si>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</si>
  <si>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</si>
  <si>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</si>
  <si>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2.Q.2019 /2.Q.2018</t>
  </si>
  <si>
    <t>2.Q.2019 /1.Q.2019</t>
  </si>
  <si>
    <t>2.Q 2019</t>
  </si>
  <si>
    <t>Souhrn údajů mlékárenského průmyslu ČR  -  SRPEN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</si>
</sst>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  <xf numFmtId="164" fontId="18" fillId="0" borderId="34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2"/>
  <sheetViews>
    <sheetView showGridLines="0" tabSelected="1" zoomScaleNormal="100" workbookViewId="0">
      <selection activeCell="N51" sqref="N5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5" t="s">
        <v>93</v>
      </c>
      <c r="B1" s="145"/>
      <c r="C1" s="145"/>
      <c r="D1" s="145"/>
      <c r="E1" s="145"/>
      <c r="F1" s="145"/>
      <c r="G1" s="145"/>
      <c r="H1" s="145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207084</v>
      </c>
      <c r="D5" s="60">
        <v>211168</v>
      </c>
      <c r="E5" s="61">
        <v>210011</v>
      </c>
      <c r="F5" s="95">
        <f t="shared" ref="F5:F6" si="0">C5-E5</f>
        <v>-2927</v>
      </c>
      <c r="G5" s="114">
        <f t="shared" ref="G5:G12" si="1">C5/E5*100</f>
        <v>98.606263481436685</v>
      </c>
      <c r="H5" s="117">
        <f>C5/D5*100</f>
        <v>98.065994847704189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1694339</v>
      </c>
      <c r="D6" s="62">
        <v>1487255</v>
      </c>
      <c r="E6" s="63">
        <v>1715279</v>
      </c>
      <c r="F6" s="63">
        <f t="shared" si="0"/>
        <v>-20940</v>
      </c>
      <c r="G6" s="115">
        <f t="shared" si="1"/>
        <v>98.779207347609344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26420</v>
      </c>
      <c r="D7" s="62">
        <v>23834</v>
      </c>
      <c r="E7" s="63">
        <v>24055</v>
      </c>
      <c r="F7" s="63">
        <f t="shared" ref="F7:F8" si="2">C7-E7</f>
        <v>2365</v>
      </c>
      <c r="G7" s="115">
        <f t="shared" ref="G7:G8" si="3">C7/E7*100</f>
        <v>109.83163583454582</v>
      </c>
      <c r="H7" s="118">
        <f>C7/D7*100</f>
        <v>110.85004615255518</v>
      </c>
    </row>
    <row r="8" spans="1:12" ht="21" customHeight="1" thickBot="1" x14ac:dyDescent="0.25">
      <c r="A8" s="18" t="s">
        <v>9</v>
      </c>
      <c r="B8" s="19" t="s">
        <v>8</v>
      </c>
      <c r="C8" s="102">
        <v>174995</v>
      </c>
      <c r="D8" s="102">
        <v>148575</v>
      </c>
      <c r="E8" s="147">
        <v>187659</v>
      </c>
      <c r="F8" s="63">
        <f t="shared" si="2"/>
        <v>-12664</v>
      </c>
      <c r="G8" s="115">
        <f t="shared" si="3"/>
        <v>93.251589318924218</v>
      </c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06" t="s">
        <v>68</v>
      </c>
      <c r="D9" s="106" t="s">
        <v>68</v>
      </c>
      <c r="E9" s="61">
        <v>193</v>
      </c>
      <c r="F9" s="105"/>
      <c r="G9" s="105"/>
      <c r="H9" s="101"/>
    </row>
    <row r="10" spans="1:12" ht="16.5" customHeight="1" thickBot="1" x14ac:dyDescent="0.25">
      <c r="A10" s="103" t="s">
        <v>9</v>
      </c>
      <c r="B10" s="104" t="s">
        <v>8</v>
      </c>
      <c r="C10" s="107" t="s">
        <v>68</v>
      </c>
      <c r="D10" s="107" t="s">
        <v>68</v>
      </c>
      <c r="E10" s="63">
        <v>1599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8.6075988487763428</v>
      </c>
      <c r="D11" s="66">
        <v>8.6197103727837554</v>
      </c>
      <c r="E11" s="96">
        <v>8.2181552394874551</v>
      </c>
      <c r="F11" s="113">
        <f t="shared" ref="F11:F12" si="4">C11-E11</f>
        <v>0.38944360928888777</v>
      </c>
      <c r="G11" s="114">
        <f t="shared" si="1"/>
        <v>104.73882030626105</v>
      </c>
      <c r="H11" s="117">
        <f t="shared" ref="H11" si="5">C11/D11*100</f>
        <v>99.859490360074574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8.8591592355484945</v>
      </c>
      <c r="D12" s="64">
        <v>8.8921576999236844</v>
      </c>
      <c r="E12" s="64">
        <v>8.4523141716303876</v>
      </c>
      <c r="F12" s="97">
        <f t="shared" si="4"/>
        <v>0.40684506391810693</v>
      </c>
      <c r="G12" s="116">
        <f t="shared" si="1"/>
        <v>104.81341625094409</v>
      </c>
      <c r="H12" s="65" t="s">
        <v>10</v>
      </c>
      <c r="J12" s="88"/>
      <c r="K12" s="88"/>
      <c r="L12" s="89"/>
    </row>
    <row r="13" spans="1:12" ht="15" customHeight="1" x14ac:dyDescent="0.2">
      <c r="A13" s="146" t="s">
        <v>62</v>
      </c>
      <c r="B13" s="146"/>
      <c r="C13" s="146"/>
      <c r="D13" s="146"/>
      <c r="E13" s="146"/>
      <c r="F13" s="146"/>
      <c r="G13" s="146"/>
      <c r="H13" s="146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13.063410364875285</v>
      </c>
      <c r="D18" s="127" t="s">
        <v>68</v>
      </c>
      <c r="E18" s="58">
        <v>12.425919017751314</v>
      </c>
      <c r="F18" s="58" t="s">
        <v>10</v>
      </c>
      <c r="G18" s="119">
        <f t="shared" ref="G18:G27" si="6">C18/E18*100</f>
        <v>105.13033560103899</v>
      </c>
      <c r="H18" s="59" t="s">
        <v>10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9.6790812256787913</v>
      </c>
      <c r="D19" s="58">
        <v>9.6434095128427622</v>
      </c>
      <c r="E19" s="58">
        <v>8.8146912398763089</v>
      </c>
      <c r="F19" s="58">
        <f t="shared" ref="F19:F27" si="7">C19-E19</f>
        <v>0.86438998580248239</v>
      </c>
      <c r="G19" s="119">
        <f t="shared" si="6"/>
        <v>109.8062423547193</v>
      </c>
      <c r="H19" s="120">
        <f t="shared" ref="H19:H31" si="8">C19/D19*100</f>
        <v>100.36990768450227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14.231702232498201</v>
      </c>
      <c r="D20" s="58">
        <v>14.234587220622844</v>
      </c>
      <c r="E20" s="58">
        <v>15.412278761286448</v>
      </c>
      <c r="F20" s="58">
        <f t="shared" si="7"/>
        <v>-1.1805765287882473</v>
      </c>
      <c r="G20" s="119">
        <f t="shared" si="6"/>
        <v>92.340026111169919</v>
      </c>
      <c r="H20" s="120">
        <f t="shared" si="8"/>
        <v>99.979732548054059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11.855936155879153</v>
      </c>
      <c r="D21" s="58">
        <v>12.030257591545618</v>
      </c>
      <c r="E21" s="58">
        <v>11.589086601141823</v>
      </c>
      <c r="F21" s="58">
        <f t="shared" si="7"/>
        <v>0.26684955473733041</v>
      </c>
      <c r="G21" s="119">
        <f t="shared" si="6"/>
        <v>102.30259349956914</v>
      </c>
      <c r="H21" s="120">
        <f t="shared" si="8"/>
        <v>98.550975036569696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24.506148749076235</v>
      </c>
      <c r="D22" s="58">
        <v>24.411863220584991</v>
      </c>
      <c r="E22" s="58">
        <v>23.414850091287036</v>
      </c>
      <c r="F22" s="58">
        <f t="shared" si="7"/>
        <v>1.0912986577891992</v>
      </c>
      <c r="G22" s="119">
        <f t="shared" si="6"/>
        <v>104.66071170020126</v>
      </c>
      <c r="H22" s="120">
        <f t="shared" si="8"/>
        <v>100.38622831710666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35.371658834404386</v>
      </c>
      <c r="D23" s="58">
        <v>35.364912656735612</v>
      </c>
      <c r="E23" s="58">
        <v>35.098000374173246</v>
      </c>
      <c r="F23" s="58">
        <f t="shared" si="7"/>
        <v>0.2736584602311396</v>
      </c>
      <c r="G23" s="119">
        <f t="shared" si="6"/>
        <v>100.77969815178562</v>
      </c>
      <c r="H23" s="120">
        <f t="shared" si="8"/>
        <v>100.01907590649029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117.23842465710271</v>
      </c>
      <c r="D24" s="58">
        <v>116.91534733867665</v>
      </c>
      <c r="E24" s="58">
        <v>154.94448357988662</v>
      </c>
      <c r="F24" s="58">
        <f t="shared" si="7"/>
        <v>-37.70605892278391</v>
      </c>
      <c r="G24" s="119">
        <f t="shared" si="6"/>
        <v>75.664794220735615</v>
      </c>
      <c r="H24" s="120">
        <f t="shared" si="8"/>
        <v>100.27633439559493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42.616422718039694</v>
      </c>
      <c r="D25" s="58">
        <v>43.261220229623298</v>
      </c>
      <c r="E25" s="58">
        <v>41.90874134837221</v>
      </c>
      <c r="F25" s="58">
        <f t="shared" si="7"/>
        <v>0.7076813696674833</v>
      </c>
      <c r="G25" s="119">
        <f t="shared" si="6"/>
        <v>101.68862472815583</v>
      </c>
      <c r="H25" s="120">
        <f t="shared" si="8"/>
        <v>98.509525371311469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75.881005871563616</v>
      </c>
      <c r="D26" s="58">
        <v>75.760914177089404</v>
      </c>
      <c r="E26" s="58">
        <v>76.653708696469991</v>
      </c>
      <c r="F26" s="58">
        <f t="shared" si="7"/>
        <v>-0.77270282490637499</v>
      </c>
      <c r="G26" s="119">
        <f t="shared" si="6"/>
        <v>98.991956373609938</v>
      </c>
      <c r="H26" s="120">
        <f t="shared" si="8"/>
        <v>100.15851405144545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96.80465519881578</v>
      </c>
      <c r="D27" s="58">
        <v>98.922278865933279</v>
      </c>
      <c r="E27" s="58">
        <v>94.565173729664593</v>
      </c>
      <c r="F27" s="58">
        <f t="shared" si="7"/>
        <v>2.2394814691511868</v>
      </c>
      <c r="G27" s="119">
        <f t="shared" si="6"/>
        <v>102.36818839412618</v>
      </c>
      <c r="H27" s="120">
        <f t="shared" si="8"/>
        <v>97.859305617102237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57">
        <v>119.92077689752108</v>
      </c>
      <c r="D28" s="127" t="s">
        <v>68</v>
      </c>
      <c r="E28" s="127" t="s">
        <v>68</v>
      </c>
      <c r="F28" s="58" t="s">
        <v>10</v>
      </c>
      <c r="G28" s="119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93.388708589055625</v>
      </c>
      <c r="D29" s="58">
        <v>94.549693009817119</v>
      </c>
      <c r="E29" s="58">
        <v>92.111055451826886</v>
      </c>
      <c r="F29" s="58">
        <f>C29-E29</f>
        <v>1.2776531372287394</v>
      </c>
      <c r="G29" s="119">
        <f>C29/E29*100</f>
        <v>101.38707903297986</v>
      </c>
      <c r="H29" s="120">
        <f t="shared" si="8"/>
        <v>98.772090755872739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54.147165791117153</v>
      </c>
      <c r="D30" s="57">
        <v>54.586945834823027</v>
      </c>
      <c r="E30" s="57">
        <v>40.091343442668666</v>
      </c>
      <c r="F30" s="58">
        <f>C30-E30</f>
        <v>14.055822348448487</v>
      </c>
      <c r="G30" s="119">
        <f>C30/E30*100</f>
        <v>135.0594944979795</v>
      </c>
      <c r="H30" s="120">
        <f t="shared" si="8"/>
        <v>99.194349423694405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127" t="s">
        <v>68</v>
      </c>
      <c r="D31" s="57">
        <v>76.087677630793323</v>
      </c>
      <c r="E31" s="127" t="s">
        <v>68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8" t="s">
        <v>68</v>
      </c>
      <c r="D32" s="92" t="s">
        <v>68</v>
      </c>
      <c r="E32" s="128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3"/>
      <c r="C38" s="133"/>
      <c r="D38" s="133"/>
      <c r="E38" s="133"/>
      <c r="F38" s="133"/>
      <c r="G38" s="133"/>
      <c r="H38" s="134"/>
    </row>
    <row r="39" spans="1:10" ht="13.5" thickBot="1" x14ac:dyDescent="0.25">
      <c r="A39" s="135"/>
      <c r="B39" s="135"/>
      <c r="C39" s="135"/>
      <c r="D39" s="135"/>
      <c r="E39" s="135"/>
      <c r="F39" s="135"/>
      <c r="G39" s="135"/>
      <c r="H39" s="135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10022.4</v>
      </c>
      <c r="D41" s="68">
        <v>9412.1</v>
      </c>
      <c r="E41" s="68">
        <v>10853.3</v>
      </c>
      <c r="F41" s="71">
        <f>C41-E41</f>
        <v>-830.89999999999964</v>
      </c>
      <c r="G41" s="121">
        <f>C41/E41*100</f>
        <v>92.344263956584641</v>
      </c>
      <c r="H41" s="122">
        <f>C41/D41*100</f>
        <v>106.48420650014343</v>
      </c>
    </row>
    <row r="42" spans="1:10" x14ac:dyDescent="0.2">
      <c r="A42" s="45" t="s">
        <v>34</v>
      </c>
      <c r="B42" s="46" t="s">
        <v>33</v>
      </c>
      <c r="C42" s="69">
        <v>30701.8</v>
      </c>
      <c r="D42" s="69">
        <v>36404.5</v>
      </c>
      <c r="E42" s="69">
        <v>38326.300000000003</v>
      </c>
      <c r="F42" s="73">
        <f t="shared" ref="F42:F48" si="9">C42-E42</f>
        <v>-7624.5000000000036</v>
      </c>
      <c r="G42" s="123">
        <f t="shared" ref="G42:G48" si="10">C42/E42*100</f>
        <v>80.106349947686056</v>
      </c>
      <c r="H42" s="124">
        <f t="shared" ref="H42:H48" si="11">C42/D42*100</f>
        <v>84.335178343336665</v>
      </c>
    </row>
    <row r="43" spans="1:10" x14ac:dyDescent="0.2">
      <c r="A43" s="45" t="s">
        <v>35</v>
      </c>
      <c r="B43" s="46" t="s">
        <v>33</v>
      </c>
      <c r="C43" s="69">
        <v>4854.5</v>
      </c>
      <c r="D43" s="69">
        <v>4931.5</v>
      </c>
      <c r="E43" s="69">
        <v>4750.8999999999996</v>
      </c>
      <c r="F43" s="73">
        <f t="shared" si="9"/>
        <v>103.60000000000036</v>
      </c>
      <c r="G43" s="123">
        <f t="shared" si="10"/>
        <v>102.18063945778695</v>
      </c>
      <c r="H43" s="124">
        <f t="shared" si="11"/>
        <v>98.438608942512417</v>
      </c>
    </row>
    <row r="44" spans="1:10" x14ac:dyDescent="0.2">
      <c r="A44" s="45" t="s">
        <v>36</v>
      </c>
      <c r="B44" s="46" t="s">
        <v>37</v>
      </c>
      <c r="C44" s="69">
        <v>10752.7</v>
      </c>
      <c r="D44" s="69">
        <v>10749.1</v>
      </c>
      <c r="E44" s="69">
        <v>10527.5</v>
      </c>
      <c r="F44" s="73">
        <f t="shared" si="9"/>
        <v>225.20000000000073</v>
      </c>
      <c r="G44" s="123">
        <f t="shared" si="10"/>
        <v>102.13915934457374</v>
      </c>
      <c r="H44" s="124">
        <f t="shared" si="11"/>
        <v>100.03349117600544</v>
      </c>
    </row>
    <row r="45" spans="1:10" x14ac:dyDescent="0.2">
      <c r="A45" s="45" t="s">
        <v>38</v>
      </c>
      <c r="B45" s="46" t="s">
        <v>37</v>
      </c>
      <c r="C45" s="69">
        <v>1854.3</v>
      </c>
      <c r="D45" s="69">
        <v>1839.1</v>
      </c>
      <c r="E45" s="69">
        <v>1746.7</v>
      </c>
      <c r="F45" s="73">
        <f t="shared" si="9"/>
        <v>107.59999999999991</v>
      </c>
      <c r="G45" s="123">
        <f t="shared" si="10"/>
        <v>106.16018778267591</v>
      </c>
      <c r="H45" s="124">
        <f t="shared" si="11"/>
        <v>100.8264912185308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3204.7</v>
      </c>
      <c r="D46" s="69">
        <v>3367</v>
      </c>
      <c r="E46" s="69">
        <v>3085.3</v>
      </c>
      <c r="F46" s="73">
        <f t="shared" si="9"/>
        <v>119.39999999999964</v>
      </c>
      <c r="G46" s="123">
        <f t="shared" si="10"/>
        <v>103.8699640229475</v>
      </c>
      <c r="H46" s="124">
        <f t="shared" si="11"/>
        <v>95.179685179685166</v>
      </c>
    </row>
    <row r="47" spans="1:10" x14ac:dyDescent="0.2">
      <c r="A47" s="45" t="s">
        <v>40</v>
      </c>
      <c r="B47" s="46" t="s">
        <v>37</v>
      </c>
      <c r="C47" s="69">
        <v>8078</v>
      </c>
      <c r="D47" s="69">
        <v>8517.6</v>
      </c>
      <c r="E47" s="69">
        <v>8388.2999999999993</v>
      </c>
      <c r="F47" s="73">
        <f t="shared" si="9"/>
        <v>-310.29999999999927</v>
      </c>
      <c r="G47" s="123">
        <f t="shared" si="10"/>
        <v>96.300799923703266</v>
      </c>
      <c r="H47" s="124">
        <f t="shared" si="11"/>
        <v>94.838921761998691</v>
      </c>
    </row>
    <row r="48" spans="1:10" ht="14.25" customHeight="1" thickBot="1" x14ac:dyDescent="0.25">
      <c r="A48" s="48" t="s">
        <v>41</v>
      </c>
      <c r="B48" s="49" t="s">
        <v>37</v>
      </c>
      <c r="C48" s="70">
        <v>1211.8</v>
      </c>
      <c r="D48" s="70">
        <v>1014.2</v>
      </c>
      <c r="E48" s="70">
        <v>1248.5999999999999</v>
      </c>
      <c r="F48" s="74">
        <f t="shared" si="9"/>
        <v>-36.799999999999955</v>
      </c>
      <c r="G48" s="125">
        <f t="shared" si="10"/>
        <v>97.052699022905657</v>
      </c>
      <c r="H48" s="126">
        <f t="shared" si="11"/>
        <v>119.48333661999604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1" t="s">
        <v>43</v>
      </c>
      <c r="B55" s="132" t="s">
        <v>60</v>
      </c>
      <c r="C55" s="132" t="s">
        <v>34</v>
      </c>
      <c r="D55" s="132" t="s">
        <v>35</v>
      </c>
      <c r="E55" s="132" t="s">
        <v>36</v>
      </c>
      <c r="F55" s="132" t="s">
        <v>38</v>
      </c>
      <c r="G55" s="132" t="s">
        <v>39</v>
      </c>
      <c r="H55" s="132" t="s">
        <v>40</v>
      </c>
      <c r="I55" s="132" t="s">
        <v>41</v>
      </c>
    </row>
    <row r="56" spans="1:9" ht="13.5" thickBot="1" x14ac:dyDescent="0.25">
      <c r="A56" s="137"/>
      <c r="B56" s="138" t="s">
        <v>33</v>
      </c>
      <c r="C56" s="131" t="s">
        <v>33</v>
      </c>
      <c r="D56" s="139" t="s">
        <v>33</v>
      </c>
      <c r="E56" s="140" t="s">
        <v>37</v>
      </c>
      <c r="F56" s="140" t="s">
        <v>37</v>
      </c>
      <c r="G56" s="140" t="s">
        <v>37</v>
      </c>
      <c r="H56" s="140" t="s">
        <v>37</v>
      </c>
      <c r="I56" s="140" t="s">
        <v>37</v>
      </c>
    </row>
    <row r="57" spans="1:9" x14ac:dyDescent="0.2">
      <c r="A57" s="136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29">
        <v>2013</v>
      </c>
      <c r="B76" s="130">
        <v>129483.4</v>
      </c>
      <c r="C76" s="130">
        <v>500068.2</v>
      </c>
      <c r="D76" s="130">
        <v>49881.399999999994</v>
      </c>
      <c r="E76" s="130">
        <v>127476.30000000002</v>
      </c>
      <c r="F76" s="130">
        <v>23585.300000000003</v>
      </c>
      <c r="G76" s="130">
        <v>32970.300000000003</v>
      </c>
      <c r="H76" s="130">
        <v>84755.800000000017</v>
      </c>
      <c r="I76" s="130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29">
        <v>2014</v>
      </c>
      <c r="B81" s="130">
        <v>124451</v>
      </c>
      <c r="C81" s="130">
        <v>505459.1</v>
      </c>
      <c r="D81" s="130">
        <v>53457.299999999996</v>
      </c>
      <c r="E81" s="130">
        <v>121564.7</v>
      </c>
      <c r="F81" s="130">
        <v>24855.4</v>
      </c>
      <c r="G81" s="130">
        <v>34285</v>
      </c>
      <c r="H81" s="130">
        <v>82356.3</v>
      </c>
      <c r="I81" s="130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29">
        <v>2015</v>
      </c>
      <c r="B86" s="130">
        <v>109708.20000000001</v>
      </c>
      <c r="C86" s="130">
        <v>541446.30000000005</v>
      </c>
      <c r="D86" s="130">
        <v>55000.899999999994</v>
      </c>
      <c r="E86" s="130">
        <v>126547.6</v>
      </c>
      <c r="F86" s="130">
        <v>25041.599999999999</v>
      </c>
      <c r="G86" s="130">
        <v>34517.800000000003</v>
      </c>
      <c r="H86" s="130">
        <v>86142.200000000012</v>
      </c>
      <c r="I86" s="130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29">
        <v>2016</v>
      </c>
      <c r="B91" s="130">
        <v>111766.20000000001</v>
      </c>
      <c r="C91" s="130">
        <v>505883.6</v>
      </c>
      <c r="D91" s="130">
        <v>57803.600000000006</v>
      </c>
      <c r="E91" s="130">
        <v>136947.59999999998</v>
      </c>
      <c r="F91" s="130">
        <v>24278.5</v>
      </c>
      <c r="G91" s="130">
        <v>36732.399999999994</v>
      </c>
      <c r="H91" s="130">
        <v>91967</v>
      </c>
      <c r="I91" s="130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0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0" customFormat="1" ht="18.75" customHeight="1" thickBot="1" x14ac:dyDescent="0.25">
      <c r="A96" s="129">
        <v>2017</v>
      </c>
      <c r="B96" s="130">
        <v>123948</v>
      </c>
      <c r="C96" s="130">
        <v>505615.6</v>
      </c>
      <c r="D96" s="130">
        <v>58486.200000000004</v>
      </c>
      <c r="E96" s="130">
        <v>135886.29999999999</v>
      </c>
      <c r="F96" s="130">
        <v>22116.3</v>
      </c>
      <c r="G96" s="130">
        <v>38923.300000000003</v>
      </c>
      <c r="H96" s="130">
        <v>94373.799999999988</v>
      </c>
      <c r="I96" s="130">
        <v>15075.7</v>
      </c>
    </row>
    <row r="97" spans="1:9" s="110" customFormat="1" ht="54" customHeight="1" thickBot="1" x14ac:dyDescent="0.25">
      <c r="A97" s="131" t="s">
        <v>43</v>
      </c>
      <c r="B97" s="132" t="s">
        <v>60</v>
      </c>
      <c r="C97" s="132" t="s">
        <v>34</v>
      </c>
      <c r="D97" s="132" t="s">
        <v>35</v>
      </c>
      <c r="E97" s="132" t="s">
        <v>36</v>
      </c>
      <c r="F97" s="132" t="s">
        <v>38</v>
      </c>
      <c r="G97" s="132" t="s">
        <v>39</v>
      </c>
      <c r="H97" s="132" t="s">
        <v>40</v>
      </c>
      <c r="I97" s="132" t="s">
        <v>41</v>
      </c>
    </row>
    <row r="98" spans="1:9" s="110" customFormat="1" ht="11.25" customHeight="1" thickBot="1" x14ac:dyDescent="0.25">
      <c r="A98" s="137"/>
      <c r="B98" s="138" t="s">
        <v>33</v>
      </c>
      <c r="C98" s="131" t="s">
        <v>33</v>
      </c>
      <c r="D98" s="139" t="s">
        <v>33</v>
      </c>
      <c r="E98" s="140" t="s">
        <v>37</v>
      </c>
      <c r="F98" s="140" t="s">
        <v>37</v>
      </c>
      <c r="G98" s="140" t="s">
        <v>37</v>
      </c>
      <c r="H98" s="140" t="s">
        <v>37</v>
      </c>
      <c r="I98" s="140" t="s">
        <v>37</v>
      </c>
    </row>
    <row r="99" spans="1:9" s="112" customFormat="1" ht="11.25" x14ac:dyDescent="0.2">
      <c r="A99" s="136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29">
        <v>2018</v>
      </c>
      <c r="B103" s="130">
        <v>130386.8</v>
      </c>
      <c r="C103" s="130">
        <v>483079</v>
      </c>
      <c r="D103" s="130">
        <v>56372.800000000003</v>
      </c>
      <c r="E103" s="130">
        <v>129654.8</v>
      </c>
      <c r="F103" s="130">
        <v>20168.7</v>
      </c>
      <c r="G103" s="130">
        <v>38028.300000000003</v>
      </c>
      <c r="H103" s="130">
        <v>96869.700000000012</v>
      </c>
      <c r="I103" s="130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75" t="s">
        <v>92</v>
      </c>
      <c r="B105" s="76">
        <v>30469.899999999998</v>
      </c>
      <c r="C105" s="76">
        <v>120567.70000000001</v>
      </c>
      <c r="D105" s="76">
        <v>14654.3</v>
      </c>
      <c r="E105" s="76">
        <v>33675.699999999997</v>
      </c>
      <c r="F105" s="76">
        <v>5563.2</v>
      </c>
      <c r="G105" s="76">
        <v>10432.5</v>
      </c>
      <c r="H105" s="76">
        <v>24799.5</v>
      </c>
      <c r="I105" s="76">
        <v>3606.8</v>
      </c>
    </row>
    <row r="106" spans="1:9" ht="3.75" customHeight="1" x14ac:dyDescent="0.2">
      <c r="A106" s="143"/>
      <c r="B106" s="144"/>
      <c r="C106" s="144"/>
      <c r="D106" s="144"/>
      <c r="E106" s="144"/>
      <c r="F106" s="144"/>
      <c r="G106" s="144"/>
      <c r="H106" s="144"/>
      <c r="I106" s="144"/>
    </row>
    <row r="107" spans="1:9" s="112" customFormat="1" ht="11.25" x14ac:dyDescent="0.2">
      <c r="A107" s="108" t="s">
        <v>90</v>
      </c>
      <c r="B107" s="109">
        <f>B105/B100*100</f>
        <v>96.735983237030922</v>
      </c>
      <c r="C107" s="109">
        <f t="shared" ref="C107:I107" si="12">C105/C100*100</f>
        <v>101.78672585273443</v>
      </c>
      <c r="D107" s="109">
        <f t="shared" si="12"/>
        <v>102.13194502522929</v>
      </c>
      <c r="E107" s="109">
        <f t="shared" si="12"/>
        <v>102.1277305521606</v>
      </c>
      <c r="F107" s="109">
        <f t="shared" si="12"/>
        <v>121.46459684286368</v>
      </c>
      <c r="G107" s="109">
        <f t="shared" si="12"/>
        <v>101.28739113971979</v>
      </c>
      <c r="H107" s="109">
        <f t="shared" si="12"/>
        <v>97.382402488013483</v>
      </c>
      <c r="I107" s="109">
        <f t="shared" si="12"/>
        <v>91.007266855066632</v>
      </c>
    </row>
    <row r="108" spans="1:9" s="112" customFormat="1" ht="11.25" x14ac:dyDescent="0.2">
      <c r="A108" s="108" t="s">
        <v>91</v>
      </c>
      <c r="B108" s="109">
        <f>B105/B104*100</f>
        <v>99.681684943337956</v>
      </c>
      <c r="C108" s="109">
        <f t="shared" ref="C108:I108" si="13">C105/C104*100</f>
        <v>96.721963773295514</v>
      </c>
      <c r="D108" s="109">
        <f t="shared" si="13"/>
        <v>102.79102718778937</v>
      </c>
      <c r="E108" s="109">
        <f t="shared" si="13"/>
        <v>100.98478737409025</v>
      </c>
      <c r="F108" s="109">
        <f t="shared" si="13"/>
        <v>98.388836814459793</v>
      </c>
      <c r="G108" s="109">
        <f t="shared" si="13"/>
        <v>109.29119175326851</v>
      </c>
      <c r="H108" s="109">
        <f t="shared" si="13"/>
        <v>104.82412017820459</v>
      </c>
      <c r="I108" s="109">
        <f t="shared" si="13"/>
        <v>93.897740289492887</v>
      </c>
    </row>
    <row r="109" spans="1:9" ht="15.75" customHeight="1" x14ac:dyDescent="0.2">
      <c r="A109" s="141"/>
      <c r="B109" s="142"/>
      <c r="C109" s="142"/>
      <c r="D109" s="142"/>
      <c r="E109" s="142"/>
      <c r="F109" s="142"/>
      <c r="G109" s="142"/>
      <c r="H109" s="142"/>
      <c r="I109" s="142"/>
    </row>
    <row r="110" spans="1:9" ht="15.75" customHeight="1" x14ac:dyDescent="0.2">
      <c r="A110" s="141"/>
      <c r="B110" s="142"/>
      <c r="C110" s="142"/>
      <c r="D110" s="142"/>
      <c r="E110" s="142"/>
      <c r="F110" s="142"/>
      <c r="G110" s="142"/>
      <c r="H110" s="142"/>
      <c r="I110" s="142"/>
    </row>
    <row r="111" spans="1:9" x14ac:dyDescent="0.2">
      <c r="A111" s="108"/>
      <c r="B111" s="109"/>
      <c r="C111" s="109"/>
      <c r="D111" s="109"/>
      <c r="E111" s="109"/>
      <c r="F111" s="109"/>
      <c r="G111" s="109"/>
      <c r="H111" s="109"/>
      <c r="I111" s="109"/>
    </row>
    <row r="112" spans="1:9" x14ac:dyDescent="0.2">
      <c r="A112" s="108"/>
      <c r="B112" s="109"/>
      <c r="C112" s="109"/>
      <c r="D112" s="109"/>
      <c r="E112" s="109"/>
      <c r="F112" s="109"/>
      <c r="G112" s="109"/>
      <c r="H112" s="109"/>
      <c r="I112" s="109"/>
    </row>
    <row r="113" spans="1:9" x14ac:dyDescent="0.2">
      <c r="A113" s="111"/>
      <c r="B113" s="109"/>
      <c r="C113" s="109"/>
      <c r="D113" s="109"/>
      <c r="E113" s="109"/>
      <c r="F113" s="109"/>
      <c r="G113" s="109"/>
      <c r="H113" s="109"/>
      <c r="I113" s="109"/>
    </row>
    <row r="122" spans="1:9" x14ac:dyDescent="0.2">
      <c r="H122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2019-09-20T08:40:10Z</dcterms:modified>
</cp:coreProperties>
</file>