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F12" i="1" l="1"/>
  <c r="F11" i="1"/>
  <c r="I106" i="1" l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I104" i="1"/>
  <c r="H104" i="1"/>
  <c r="G104" i="1"/>
  <c r="F104" i="1"/>
  <c r="E104" i="1"/>
  <c r="D104" i="1"/>
  <c r="C104" i="1"/>
  <c r="B104" i="1"/>
  <c r="H7" i="1" l="1"/>
  <c r="G8" i="1" l="1"/>
  <c r="G7" i="1"/>
  <c r="F8" i="1"/>
  <c r="F7" i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<sst xmlns="http://schemas.openxmlformats.org/spreadsheetml/2006/main" count="201" uniqueCount="93">
  <si>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</si>
  <si>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</si>
  <si>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</si>
  <si>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</si>
  <si>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</si>
  <si>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</si>
  <si>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</si>
  <si>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</si>
  <si>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</si>
  <si>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</si>
  <si>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</si>
  <si>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</si>
  <si>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</si>
  <si>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</si>
  <si>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</si>
  <si>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</si>
  <si>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</si>
  <si>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</si>
  <si>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</si>
  <si>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</si>
  <si>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</si>
  <si>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</si>
  <si>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</si>
  <si>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</si>
  <si>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</si>
  <si>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</si>
  <si>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</si>
  <si>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</si>
  <si>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</si>
  <si>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</si>
  <si>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</si>
  <si>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</si>
  <si>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</si>
  <si>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</si>
  <si>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</si>
  <si>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</si>
  <si>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</si>
  <si>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</si>
  <si>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</si>
  <si>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</si>
  <si>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</si>
  <si>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</si>
  <si>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</si>
  <si>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</si>
  <si>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</si>
  <si>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</si>
  <si>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</si>
  <si>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</si>
  <si>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</si>
  <si>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</si>
  <si>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</si>
  <si>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</si>
  <si>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</si>
  <si>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</si>
  <si>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</si>
  <si>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</si>
  <si>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</si>
  <si>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</si>
  <si>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</si>
  <si>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</si>
  <si>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</si>
  <si>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</si>
  <si>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</si>
  <si>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</si>
  <si>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</si>
  <si>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</si>
  <si>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</si>
  <si>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</si>
  <si>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</si>
  <si>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</si>
  <si>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</si>
  <si>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</si>
  <si>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</si>
  <si>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</si>
  <si>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</si>
  <si>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</si>
  <si>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</si>
  <si>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</si>
  <si>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</si>
  <si>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</si>
  <si>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</si>
  <si>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</si>
  <si>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</si>
  <si>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4.Q.2018 /4.Q.2017</t>
  </si>
  <si>
    <t>4.Q.2018 /3.Q.2018</t>
  </si>
  <si>
    <t>2018/2017</t>
  </si>
  <si>
    <t>Stejný měs. 2018</t>
  </si>
  <si>
    <t>Rozdíl 2019-2018</t>
  </si>
  <si>
    <t>index 2019/2018</t>
  </si>
  <si>
    <t>Souhrn údajů mlékárenského průmyslu ČR  -  LEDEN  2019</t>
  </si>
  <si>
    <t>3.Q 2017</t>
  </si>
  <si>
    <t>4.Q 2017</t>
  </si>
  <si>
    <t>4.Q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</si>
</sst>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5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0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164" fontId="18" fillId="0" borderId="11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15"/>
  <sheetViews>
    <sheetView showGridLines="0" tabSelected="1" zoomScaleNormal="100" workbookViewId="0">
      <selection activeCell="K111" sqref="K111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16" t="s">
        <v>89</v>
      </c>
      <c r="B1" s="116"/>
      <c r="C1" s="116"/>
      <c r="D1" s="116"/>
      <c r="E1" s="116"/>
      <c r="F1" s="116"/>
      <c r="G1" s="116"/>
      <c r="H1" s="116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86</v>
      </c>
      <c r="F4" s="10" t="s">
        <v>87</v>
      </c>
      <c r="G4" s="10" t="s">
        <v>88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1">
        <v>212019</v>
      </c>
      <c r="D5" s="61">
        <v>207232</v>
      </c>
      <c r="E5" s="62">
        <v>214599</v>
      </c>
      <c r="F5" s="96">
        <f t="shared" ref="F5:F8" si="0">C5-E5</f>
        <v>-2580</v>
      </c>
      <c r="G5" s="118">
        <f t="shared" ref="G5:G12" si="1">C5/E5*100</f>
        <v>98.797757678274365</v>
      </c>
      <c r="H5" s="121">
        <f>C5/D5*100</f>
        <v>102.30997143298333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3">
        <v>212019</v>
      </c>
      <c r="D6" s="63"/>
      <c r="E6" s="64">
        <v>214599</v>
      </c>
      <c r="F6" s="64">
        <f t="shared" si="0"/>
        <v>-2580</v>
      </c>
      <c r="G6" s="119">
        <f t="shared" si="1"/>
        <v>98.797757678274365</v>
      </c>
      <c r="H6" s="9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3">
        <v>19390</v>
      </c>
      <c r="D7" s="63">
        <v>22301</v>
      </c>
      <c r="E7" s="64">
        <v>19633</v>
      </c>
      <c r="F7" s="64">
        <f t="shared" si="0"/>
        <v>-243</v>
      </c>
      <c r="G7" s="119">
        <f t="shared" si="1"/>
        <v>98.762287984515865</v>
      </c>
      <c r="H7" s="122">
        <f>C7/D7*100</f>
        <v>86.946773687278593</v>
      </c>
    </row>
    <row r="8" spans="1:12" ht="21" customHeight="1" thickBot="1" x14ac:dyDescent="0.25">
      <c r="A8" s="18" t="s">
        <v>9</v>
      </c>
      <c r="B8" s="19" t="s">
        <v>8</v>
      </c>
      <c r="C8" s="103">
        <v>19390</v>
      </c>
      <c r="D8" s="103"/>
      <c r="E8" s="103">
        <v>19633</v>
      </c>
      <c r="F8" s="104">
        <f t="shared" si="0"/>
        <v>-243</v>
      </c>
      <c r="G8" s="120">
        <f t="shared" si="1"/>
        <v>98.762287984515865</v>
      </c>
      <c r="H8" s="99" t="s">
        <v>10</v>
      </c>
    </row>
    <row r="9" spans="1:12" ht="18.75" customHeight="1" x14ac:dyDescent="0.2">
      <c r="A9" s="20" t="s">
        <v>61</v>
      </c>
      <c r="B9" s="14" t="s">
        <v>8</v>
      </c>
      <c r="C9" s="108" t="s">
        <v>68</v>
      </c>
      <c r="D9" s="108" t="s">
        <v>68</v>
      </c>
      <c r="E9" s="108" t="s">
        <v>68</v>
      </c>
      <c r="F9" s="107"/>
      <c r="G9" s="107"/>
      <c r="H9" s="102"/>
    </row>
    <row r="10" spans="1:12" ht="16.5" customHeight="1" thickBot="1" x14ac:dyDescent="0.25">
      <c r="A10" s="105" t="s">
        <v>9</v>
      </c>
      <c r="B10" s="106" t="s">
        <v>8</v>
      </c>
      <c r="C10" s="109" t="s">
        <v>68</v>
      </c>
      <c r="D10" s="109" t="s">
        <v>68</v>
      </c>
      <c r="E10" s="109" t="s">
        <v>68</v>
      </c>
      <c r="F10" s="101"/>
      <c r="G10" s="101"/>
      <c r="H10" s="73" t="s">
        <v>10</v>
      </c>
      <c r="J10" s="89"/>
    </row>
    <row r="11" spans="1:12" ht="15" customHeight="1" x14ac:dyDescent="0.2">
      <c r="A11" s="21" t="s">
        <v>81</v>
      </c>
      <c r="B11" s="22" t="s">
        <v>12</v>
      </c>
      <c r="C11" s="67">
        <v>9.0745169065036624</v>
      </c>
      <c r="D11" s="67">
        <v>9.0881379323656581</v>
      </c>
      <c r="E11" s="97">
        <v>9.0249302186869471</v>
      </c>
      <c r="F11" s="115">
        <f t="shared" ref="F11:F12" si="2">C11-E11</f>
        <v>4.9586687816715269E-2</v>
      </c>
      <c r="G11" s="118">
        <f t="shared" si="1"/>
        <v>100.54944123239913</v>
      </c>
      <c r="H11" s="121">
        <f t="shared" ref="H11" si="3">C11/D11*100</f>
        <v>99.850123028904676</v>
      </c>
      <c r="J11" s="89"/>
      <c r="K11" s="89"/>
      <c r="L11" s="89"/>
    </row>
    <row r="12" spans="1:12" ht="18" customHeight="1" thickBot="1" x14ac:dyDescent="0.25">
      <c r="A12" s="18" t="s">
        <v>9</v>
      </c>
      <c r="B12" s="19" t="s">
        <v>12</v>
      </c>
      <c r="C12" s="68">
        <v>9.0745169065036624</v>
      </c>
      <c r="D12" s="65"/>
      <c r="E12" s="65">
        <v>9.0249302186869471</v>
      </c>
      <c r="F12" s="98">
        <f t="shared" si="2"/>
        <v>4.9586687816715269E-2</v>
      </c>
      <c r="G12" s="120">
        <f t="shared" si="1"/>
        <v>100.54944123239913</v>
      </c>
      <c r="H12" s="66" t="s">
        <v>10</v>
      </c>
      <c r="J12" s="89"/>
      <c r="K12" s="89"/>
      <c r="L12" s="90"/>
    </row>
    <row r="13" spans="1:12" ht="15" customHeight="1" x14ac:dyDescent="0.2">
      <c r="A13" s="117" t="s">
        <v>62</v>
      </c>
      <c r="B13" s="117"/>
      <c r="C13" s="117"/>
      <c r="D13" s="117"/>
      <c r="E13" s="117"/>
      <c r="F13" s="117"/>
      <c r="G13" s="117"/>
      <c r="H13" s="117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86</v>
      </c>
      <c r="F17" s="10" t="s">
        <v>87</v>
      </c>
      <c r="G17" s="10" t="s">
        <v>88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60" t="s">
        <v>68</v>
      </c>
      <c r="D18" s="60" t="s">
        <v>68</v>
      </c>
      <c r="E18" s="58">
        <v>12.884536013707596</v>
      </c>
      <c r="F18" s="58" t="s">
        <v>10</v>
      </c>
      <c r="G18" s="58" t="s">
        <v>10</v>
      </c>
      <c r="H18" s="59" t="s">
        <v>10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10.364769941000059</v>
      </c>
      <c r="D19" s="58">
        <v>10.472022235399123</v>
      </c>
      <c r="E19" s="58">
        <v>10.377261807729649</v>
      </c>
      <c r="F19" s="58">
        <f t="shared" ref="F19:F27" si="4">C19-E19</f>
        <v>-1.2491866729590129E-2</v>
      </c>
      <c r="G19" s="123">
        <f t="shared" ref="G19:G27" si="5">C19/E19*100</f>
        <v>99.879622708176399</v>
      </c>
      <c r="H19" s="124">
        <f t="shared" ref="H19:H30" si="6">C19/D19*100</f>
        <v>98.975820600948367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13.778076002808199</v>
      </c>
      <c r="D20" s="58">
        <v>15.370124696343655</v>
      </c>
      <c r="E20" s="58">
        <v>14.929200227492574</v>
      </c>
      <c r="F20" s="58">
        <f t="shared" si="4"/>
        <v>-1.1511242246843754</v>
      </c>
      <c r="G20" s="123">
        <f t="shared" si="5"/>
        <v>92.289444798492653</v>
      </c>
      <c r="H20" s="124">
        <f t="shared" si="6"/>
        <v>89.641927277830192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11.751805553228213</v>
      </c>
      <c r="D21" s="58">
        <v>11.501988242489405</v>
      </c>
      <c r="E21" s="58">
        <v>11.799266848769788</v>
      </c>
      <c r="F21" s="58">
        <f t="shared" si="4"/>
        <v>-4.746129554157541E-2</v>
      </c>
      <c r="G21" s="123">
        <f t="shared" si="5"/>
        <v>99.597760639284772</v>
      </c>
      <c r="H21" s="124">
        <f t="shared" si="6"/>
        <v>102.17194893154175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24.988853368613999</v>
      </c>
      <c r="D22" s="58">
        <v>23.268286549939784</v>
      </c>
      <c r="E22" s="58">
        <v>25.018533294851988</v>
      </c>
      <c r="F22" s="58">
        <f t="shared" si="4"/>
        <v>-2.9679926237989207E-2</v>
      </c>
      <c r="G22" s="123">
        <f t="shared" si="5"/>
        <v>99.881368240543111</v>
      </c>
      <c r="H22" s="124">
        <f t="shared" si="6"/>
        <v>107.39447150515974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35.007925803859884</v>
      </c>
      <c r="D23" s="58">
        <v>34.779746975764546</v>
      </c>
      <c r="E23" s="58">
        <v>35.291706965231221</v>
      </c>
      <c r="F23" s="58">
        <f t="shared" si="4"/>
        <v>-0.28378116137133702</v>
      </c>
      <c r="G23" s="123">
        <f t="shared" si="5"/>
        <v>99.195898453846638</v>
      </c>
      <c r="H23" s="124">
        <f t="shared" si="6"/>
        <v>100.65606810841476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132.20014320422513</v>
      </c>
      <c r="D24" s="58">
        <v>146.6169839939605</v>
      </c>
      <c r="E24" s="58">
        <v>132.39691754888713</v>
      </c>
      <c r="F24" s="58">
        <f t="shared" si="4"/>
        <v>-0.19677434466200339</v>
      </c>
      <c r="G24" s="123">
        <f t="shared" si="5"/>
        <v>99.851375433578852</v>
      </c>
      <c r="H24" s="124">
        <f t="shared" si="6"/>
        <v>90.167004942395195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41.223758457465301</v>
      </c>
      <c r="D25" s="58">
        <v>40.795030715225977</v>
      </c>
      <c r="E25" s="58">
        <v>40.38796884984891</v>
      </c>
      <c r="F25" s="58">
        <f t="shared" si="4"/>
        <v>0.83578960761639109</v>
      </c>
      <c r="G25" s="123">
        <f t="shared" si="5"/>
        <v>102.06940242705352</v>
      </c>
      <c r="H25" s="124">
        <f t="shared" si="6"/>
        <v>101.05093128923497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84.526909722222229</v>
      </c>
      <c r="D26" s="58">
        <v>83.227150208282282</v>
      </c>
      <c r="E26" s="58">
        <v>76.798705534092619</v>
      </c>
      <c r="F26" s="58">
        <f t="shared" si="4"/>
        <v>7.7282041881296095</v>
      </c>
      <c r="G26" s="123">
        <f t="shared" si="5"/>
        <v>110.06293548098789</v>
      </c>
      <c r="H26" s="124">
        <f t="shared" si="6"/>
        <v>101.56170133266271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97.184670718095006</v>
      </c>
      <c r="D27" s="58">
        <v>99.150591845681717</v>
      </c>
      <c r="E27" s="58">
        <v>97.668097845353913</v>
      </c>
      <c r="F27" s="58">
        <f t="shared" si="4"/>
        <v>-0.48342712725890635</v>
      </c>
      <c r="G27" s="123">
        <f t="shared" si="5"/>
        <v>99.505030672324182</v>
      </c>
      <c r="H27" s="124">
        <f t="shared" si="6"/>
        <v>98.017237122854013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131" t="s">
        <v>68</v>
      </c>
      <c r="D28" s="58">
        <v>120.52911870812575</v>
      </c>
      <c r="E28" s="58">
        <v>118.75601539942251</v>
      </c>
      <c r="F28" s="58" t="s">
        <v>10</v>
      </c>
      <c r="G28" s="58" t="s">
        <v>10</v>
      </c>
      <c r="H28" s="59" t="s">
        <v>10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90.50984697728677</v>
      </c>
      <c r="D29" s="58">
        <v>92.385179846688075</v>
      </c>
      <c r="E29" s="58">
        <v>88.139425210829998</v>
      </c>
      <c r="F29" s="58">
        <f>C29-E29</f>
        <v>2.3704217664567722</v>
      </c>
      <c r="G29" s="123">
        <f>C29/E29*100</f>
        <v>102.68940007356153</v>
      </c>
      <c r="H29" s="124">
        <f t="shared" si="6"/>
        <v>97.970093393211556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44.775876783029219</v>
      </c>
      <c r="D30" s="57">
        <v>43.34547186473641</v>
      </c>
      <c r="E30" s="57">
        <v>40.889309643850488</v>
      </c>
      <c r="F30" s="58">
        <f>C30-E30</f>
        <v>3.8865671391787302</v>
      </c>
      <c r="G30" s="123">
        <f>C30/E30*100</f>
        <v>109.50509356365043</v>
      </c>
      <c r="H30" s="124">
        <f t="shared" si="6"/>
        <v>103.30001002816746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131" t="s">
        <v>68</v>
      </c>
      <c r="D31" s="57">
        <v>75.476585983230507</v>
      </c>
      <c r="E31" s="131" t="s">
        <v>68</v>
      </c>
      <c r="F31" s="58" t="s">
        <v>10</v>
      </c>
      <c r="G31" s="58" t="s">
        <v>10</v>
      </c>
      <c r="H31" s="59" t="s">
        <v>10</v>
      </c>
      <c r="I31" s="34"/>
      <c r="J31" s="34"/>
    </row>
    <row r="32" spans="1:10" ht="30.95" customHeight="1" thickBot="1" x14ac:dyDescent="0.25">
      <c r="A32" s="91" t="s">
        <v>30</v>
      </c>
      <c r="B32" s="92" t="s">
        <v>20</v>
      </c>
      <c r="C32" s="132" t="s">
        <v>68</v>
      </c>
      <c r="D32" s="93" t="s">
        <v>68</v>
      </c>
      <c r="E32" s="132" t="s">
        <v>68</v>
      </c>
      <c r="F32" s="94" t="s">
        <v>10</v>
      </c>
      <c r="G32" s="94" t="s">
        <v>10</v>
      </c>
      <c r="H32" s="95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7"/>
      <c r="C38" s="137"/>
      <c r="D38" s="137"/>
      <c r="E38" s="137"/>
      <c r="F38" s="137"/>
      <c r="G38" s="137"/>
      <c r="H38" s="138"/>
    </row>
    <row r="39" spans="1:10" ht="13.5" thickBot="1" x14ac:dyDescent="0.25">
      <c r="A39" s="139"/>
      <c r="B39" s="139"/>
      <c r="C39" s="139"/>
      <c r="D39" s="139"/>
      <c r="E39" s="139"/>
      <c r="F39" s="139"/>
      <c r="G39" s="139"/>
      <c r="H39" s="139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86</v>
      </c>
      <c r="F40" s="41" t="s">
        <v>87</v>
      </c>
      <c r="G40" s="41" t="s">
        <v>88</v>
      </c>
      <c r="H40" s="42" t="s">
        <v>6</v>
      </c>
    </row>
    <row r="41" spans="1:10" x14ac:dyDescent="0.2">
      <c r="A41" s="43" t="s">
        <v>32</v>
      </c>
      <c r="B41" s="44" t="s">
        <v>33</v>
      </c>
      <c r="C41" s="69">
        <v>10697.8</v>
      </c>
      <c r="D41" s="69">
        <v>11096.9</v>
      </c>
      <c r="E41" s="69">
        <v>10754.9</v>
      </c>
      <c r="F41" s="72">
        <f>C41-E41</f>
        <v>-57.100000000000364</v>
      </c>
      <c r="G41" s="125">
        <f>C41/E41*100</f>
        <v>99.46907921040642</v>
      </c>
      <c r="H41" s="126">
        <f>C41/D41*100</f>
        <v>96.403500076597965</v>
      </c>
    </row>
    <row r="42" spans="1:10" x14ac:dyDescent="0.2">
      <c r="A42" s="45" t="s">
        <v>34</v>
      </c>
      <c r="B42" s="46" t="s">
        <v>33</v>
      </c>
      <c r="C42" s="70">
        <v>44277.7</v>
      </c>
      <c r="D42" s="70">
        <v>40603.1</v>
      </c>
      <c r="E42" s="70">
        <v>43484.2</v>
      </c>
      <c r="F42" s="74">
        <f t="shared" ref="F42:F48" si="7">C42-E42</f>
        <v>793.5</v>
      </c>
      <c r="G42" s="127">
        <f t="shared" ref="G42:G48" si="8">C42/E42*100</f>
        <v>101.82480073221998</v>
      </c>
      <c r="H42" s="128">
        <f t="shared" ref="H42:H48" si="9">C42/D42*100</f>
        <v>109.05004790274634</v>
      </c>
    </row>
    <row r="43" spans="1:10" x14ac:dyDescent="0.2">
      <c r="A43" s="45" t="s">
        <v>35</v>
      </c>
      <c r="B43" s="46" t="s">
        <v>33</v>
      </c>
      <c r="C43" s="70">
        <v>4683.2</v>
      </c>
      <c r="D43" s="70">
        <v>4355.5</v>
      </c>
      <c r="E43" s="70">
        <v>4580.2</v>
      </c>
      <c r="F43" s="74">
        <f t="shared" si="7"/>
        <v>103</v>
      </c>
      <c r="G43" s="127">
        <f t="shared" si="8"/>
        <v>102.24881009562901</v>
      </c>
      <c r="H43" s="128">
        <f t="shared" si="9"/>
        <v>107.52382045689357</v>
      </c>
    </row>
    <row r="44" spans="1:10" x14ac:dyDescent="0.2">
      <c r="A44" s="45" t="s">
        <v>36</v>
      </c>
      <c r="B44" s="46" t="s">
        <v>37</v>
      </c>
      <c r="C44" s="70">
        <v>11560.9</v>
      </c>
      <c r="D44" s="70">
        <v>9148.2000000000007</v>
      </c>
      <c r="E44" s="70">
        <v>12510.7</v>
      </c>
      <c r="F44" s="74">
        <f t="shared" si="7"/>
        <v>-949.80000000000109</v>
      </c>
      <c r="G44" s="127">
        <f t="shared" si="8"/>
        <v>92.408098667540571</v>
      </c>
      <c r="H44" s="128">
        <f t="shared" si="9"/>
        <v>126.37349423930388</v>
      </c>
    </row>
    <row r="45" spans="1:10" x14ac:dyDescent="0.2">
      <c r="A45" s="45" t="s">
        <v>38</v>
      </c>
      <c r="B45" s="46" t="s">
        <v>37</v>
      </c>
      <c r="C45" s="70">
        <v>2050.6999999999998</v>
      </c>
      <c r="D45" s="70">
        <v>1877.8</v>
      </c>
      <c r="E45" s="70">
        <v>1916.1</v>
      </c>
      <c r="F45" s="74">
        <f t="shared" si="7"/>
        <v>134.59999999999991</v>
      </c>
      <c r="G45" s="127">
        <f t="shared" si="8"/>
        <v>107.02468555920881</v>
      </c>
      <c r="H45" s="128">
        <f t="shared" si="9"/>
        <v>109.20758334220896</v>
      </c>
      <c r="I45" s="47"/>
      <c r="J45" s="47"/>
    </row>
    <row r="46" spans="1:10" x14ac:dyDescent="0.2">
      <c r="A46" s="45" t="s">
        <v>39</v>
      </c>
      <c r="B46" s="46" t="s">
        <v>37</v>
      </c>
      <c r="C46" s="70">
        <v>3017.1</v>
      </c>
      <c r="D46" s="70">
        <v>2314.1999999999998</v>
      </c>
      <c r="E46" s="70">
        <v>3122.1</v>
      </c>
      <c r="F46" s="74">
        <f t="shared" si="7"/>
        <v>-105</v>
      </c>
      <c r="G46" s="127">
        <f t="shared" si="8"/>
        <v>96.636879023734025</v>
      </c>
      <c r="H46" s="128">
        <f t="shared" si="9"/>
        <v>130.37334716100597</v>
      </c>
    </row>
    <row r="47" spans="1:10" x14ac:dyDescent="0.2">
      <c r="A47" s="45" t="s">
        <v>40</v>
      </c>
      <c r="B47" s="46" t="s">
        <v>37</v>
      </c>
      <c r="C47" s="70">
        <v>8142.6</v>
      </c>
      <c r="D47" s="70">
        <v>7222.7</v>
      </c>
      <c r="E47" s="70">
        <v>8175.2</v>
      </c>
      <c r="F47" s="74">
        <f t="shared" si="7"/>
        <v>-32.599999999999454</v>
      </c>
      <c r="G47" s="127">
        <f t="shared" si="8"/>
        <v>99.601232997357869</v>
      </c>
      <c r="H47" s="128">
        <f t="shared" si="9"/>
        <v>112.7362343721877</v>
      </c>
    </row>
    <row r="48" spans="1:10" ht="14.25" customHeight="1" thickBot="1" x14ac:dyDescent="0.25">
      <c r="A48" s="48" t="s">
        <v>41</v>
      </c>
      <c r="B48" s="49" t="s">
        <v>37</v>
      </c>
      <c r="C48" s="71">
        <v>1379.1</v>
      </c>
      <c r="D48" s="71">
        <v>1095.5999999999999</v>
      </c>
      <c r="E48" s="71">
        <v>1202.7</v>
      </c>
      <c r="F48" s="75">
        <f t="shared" si="7"/>
        <v>176.39999999999986</v>
      </c>
      <c r="G48" s="129">
        <f t="shared" si="8"/>
        <v>114.66699925168371</v>
      </c>
      <c r="H48" s="130">
        <f t="shared" si="9"/>
        <v>125.87623220153341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35" t="s">
        <v>43</v>
      </c>
      <c r="B55" s="136" t="s">
        <v>60</v>
      </c>
      <c r="C55" s="136" t="s">
        <v>34</v>
      </c>
      <c r="D55" s="136" t="s">
        <v>35</v>
      </c>
      <c r="E55" s="136" t="s">
        <v>36</v>
      </c>
      <c r="F55" s="136" t="s">
        <v>38</v>
      </c>
      <c r="G55" s="136" t="s">
        <v>39</v>
      </c>
      <c r="H55" s="136" t="s">
        <v>40</v>
      </c>
      <c r="I55" s="136" t="s">
        <v>41</v>
      </c>
    </row>
    <row r="56" spans="1:9" ht="13.5" thickBot="1" x14ac:dyDescent="0.25">
      <c r="A56" s="141"/>
      <c r="B56" s="142" t="s">
        <v>33</v>
      </c>
      <c r="C56" s="135" t="s">
        <v>33</v>
      </c>
      <c r="D56" s="143" t="s">
        <v>33</v>
      </c>
      <c r="E56" s="144" t="s">
        <v>37</v>
      </c>
      <c r="F56" s="144" t="s">
        <v>37</v>
      </c>
      <c r="G56" s="144" t="s">
        <v>37</v>
      </c>
      <c r="H56" s="144" t="s">
        <v>37</v>
      </c>
      <c r="I56" s="144" t="s">
        <v>37</v>
      </c>
    </row>
    <row r="57" spans="1:9" x14ac:dyDescent="0.2">
      <c r="A57" s="140" t="s">
        <v>44</v>
      </c>
      <c r="B57" s="83">
        <v>26783.200000000001</v>
      </c>
      <c r="C57" s="83">
        <v>133731.29999999999</v>
      </c>
      <c r="D57" s="83">
        <v>12145.099999999999</v>
      </c>
      <c r="E57" s="83">
        <v>38307.5</v>
      </c>
      <c r="F57" s="83">
        <v>6098.4</v>
      </c>
      <c r="G57" s="83">
        <v>7537.5000000000009</v>
      </c>
      <c r="H57" s="83">
        <v>19264.7</v>
      </c>
      <c r="I57" s="83">
        <v>3861.3</v>
      </c>
    </row>
    <row r="58" spans="1:9" x14ac:dyDescent="0.2">
      <c r="A58" s="76" t="s">
        <v>45</v>
      </c>
      <c r="B58" s="77">
        <v>26107.1</v>
      </c>
      <c r="C58" s="77">
        <v>123451.2</v>
      </c>
      <c r="D58" s="77">
        <v>12328.7</v>
      </c>
      <c r="E58" s="77">
        <v>37300</v>
      </c>
      <c r="F58" s="77">
        <v>4800</v>
      </c>
      <c r="G58" s="77">
        <v>7861.4999999999991</v>
      </c>
      <c r="H58" s="77">
        <v>20388.800000000003</v>
      </c>
      <c r="I58" s="77">
        <v>3780.2</v>
      </c>
    </row>
    <row r="59" spans="1:9" s="52" customFormat="1" x14ac:dyDescent="0.2">
      <c r="A59" s="76" t="s">
        <v>46</v>
      </c>
      <c r="B59" s="77">
        <v>24280</v>
      </c>
      <c r="C59" s="77">
        <v>125669.5</v>
      </c>
      <c r="D59" s="77">
        <v>13209.6</v>
      </c>
      <c r="E59" s="77">
        <v>34021.800000000003</v>
      </c>
      <c r="F59" s="77">
        <v>5580.3</v>
      </c>
      <c r="G59" s="77">
        <v>7622.5</v>
      </c>
      <c r="H59" s="77">
        <v>20330.5</v>
      </c>
      <c r="I59" s="77">
        <v>3728.4</v>
      </c>
    </row>
    <row r="60" spans="1:9" ht="13.5" thickBot="1" x14ac:dyDescent="0.25">
      <c r="A60" s="78" t="s">
        <v>47</v>
      </c>
      <c r="B60" s="79">
        <v>25152.5</v>
      </c>
      <c r="C60" s="79">
        <v>133170.70000000001</v>
      </c>
      <c r="D60" s="79">
        <v>13414.599999999999</v>
      </c>
      <c r="E60" s="79">
        <v>29720.9</v>
      </c>
      <c r="F60" s="79">
        <v>5724.1</v>
      </c>
      <c r="G60" s="79">
        <v>6528.7999999999993</v>
      </c>
      <c r="H60" s="79">
        <v>21059.9</v>
      </c>
      <c r="I60" s="79">
        <v>3741.2</v>
      </c>
    </row>
    <row r="61" spans="1:9" ht="13.5" thickBot="1" x14ac:dyDescent="0.25">
      <c r="A61" s="80">
        <v>2010</v>
      </c>
      <c r="B61" s="81">
        <v>102322.8</v>
      </c>
      <c r="C61" s="81">
        <v>516022.7</v>
      </c>
      <c r="D61" s="81">
        <v>51098</v>
      </c>
      <c r="E61" s="81">
        <v>139350.20000000001</v>
      </c>
      <c r="F61" s="81">
        <v>22202.800000000003</v>
      </c>
      <c r="G61" s="81">
        <v>29550.3</v>
      </c>
      <c r="H61" s="81">
        <v>81043.899999999994</v>
      </c>
      <c r="I61" s="81">
        <v>15111.099999999999</v>
      </c>
    </row>
    <row r="62" spans="1:9" x14ac:dyDescent="0.2">
      <c r="A62" s="82" t="s">
        <v>48</v>
      </c>
      <c r="B62" s="83">
        <v>25631.100000000002</v>
      </c>
      <c r="C62" s="83">
        <v>134199.70000000001</v>
      </c>
      <c r="D62" s="83">
        <v>11601.599999999999</v>
      </c>
      <c r="E62" s="83">
        <v>34939.800000000003</v>
      </c>
      <c r="F62" s="83">
        <v>5587.2999999999993</v>
      </c>
      <c r="G62" s="83">
        <v>7406.7999999999993</v>
      </c>
      <c r="H62" s="83">
        <v>19724.7</v>
      </c>
      <c r="I62" s="83">
        <v>3764.7999999999997</v>
      </c>
    </row>
    <row r="63" spans="1:9" x14ac:dyDescent="0.2">
      <c r="A63" s="84" t="s">
        <v>49</v>
      </c>
      <c r="B63" s="77">
        <v>25214.400000000001</v>
      </c>
      <c r="C63" s="77">
        <v>131492.90000000002</v>
      </c>
      <c r="D63" s="77">
        <v>12599.4</v>
      </c>
      <c r="E63" s="77">
        <v>34926.399999999994</v>
      </c>
      <c r="F63" s="77">
        <v>5544.1</v>
      </c>
      <c r="G63" s="77">
        <v>8524.1</v>
      </c>
      <c r="H63" s="77">
        <v>20584</v>
      </c>
      <c r="I63" s="77">
        <v>3568</v>
      </c>
    </row>
    <row r="64" spans="1:9" s="52" customFormat="1" x14ac:dyDescent="0.2">
      <c r="A64" s="84" t="s">
        <v>50</v>
      </c>
      <c r="B64" s="77">
        <v>22274.2</v>
      </c>
      <c r="C64" s="77">
        <v>125158.40000000001</v>
      </c>
      <c r="D64" s="77">
        <v>11551.5</v>
      </c>
      <c r="E64" s="77">
        <v>32536.6</v>
      </c>
      <c r="F64" s="77">
        <v>5743</v>
      </c>
      <c r="G64" s="77">
        <v>7935.8</v>
      </c>
      <c r="H64" s="77">
        <v>20044.599999999999</v>
      </c>
      <c r="I64" s="77">
        <v>3195.6</v>
      </c>
    </row>
    <row r="65" spans="1:9" ht="13.5" thickBot="1" x14ac:dyDescent="0.25">
      <c r="A65" s="85" t="s">
        <v>51</v>
      </c>
      <c r="B65" s="79">
        <v>23191.699999999997</v>
      </c>
      <c r="C65" s="79">
        <v>138032.9</v>
      </c>
      <c r="D65" s="79">
        <v>11026.9</v>
      </c>
      <c r="E65" s="79">
        <v>30164.699999999997</v>
      </c>
      <c r="F65" s="79">
        <v>6247.7</v>
      </c>
      <c r="G65" s="79">
        <v>6581.5999999999995</v>
      </c>
      <c r="H65" s="79">
        <v>19117</v>
      </c>
      <c r="I65" s="79">
        <v>3567.1000000000004</v>
      </c>
    </row>
    <row r="66" spans="1:9" ht="13.5" thickBot="1" x14ac:dyDescent="0.25">
      <c r="A66" s="80">
        <v>2011</v>
      </c>
      <c r="B66" s="81">
        <v>96311.4</v>
      </c>
      <c r="C66" s="81">
        <v>528883.9</v>
      </c>
      <c r="D66" s="81">
        <v>46779.4</v>
      </c>
      <c r="E66" s="81">
        <v>132567.5</v>
      </c>
      <c r="F66" s="81">
        <v>23122.100000000002</v>
      </c>
      <c r="G66" s="81">
        <v>30448.3</v>
      </c>
      <c r="H66" s="81">
        <v>79470.299999999988</v>
      </c>
      <c r="I66" s="81">
        <v>14095.5</v>
      </c>
    </row>
    <row r="67" spans="1:9" x14ac:dyDescent="0.2">
      <c r="A67" s="82" t="s">
        <v>52</v>
      </c>
      <c r="B67" s="83">
        <v>23905.7</v>
      </c>
      <c r="C67" s="83">
        <v>134452.4</v>
      </c>
      <c r="D67" s="83">
        <v>11402.6</v>
      </c>
      <c r="E67" s="83">
        <v>35066.5</v>
      </c>
      <c r="F67" s="83">
        <v>6419.6</v>
      </c>
      <c r="G67" s="83">
        <v>7679.2</v>
      </c>
      <c r="H67" s="83">
        <v>19380.599999999999</v>
      </c>
      <c r="I67" s="83">
        <v>3798.2000000000003</v>
      </c>
    </row>
    <row r="68" spans="1:9" x14ac:dyDescent="0.2">
      <c r="A68" s="86" t="s">
        <v>53</v>
      </c>
      <c r="B68" s="87">
        <v>22853.4</v>
      </c>
      <c r="C68" s="87">
        <v>142026.70000000001</v>
      </c>
      <c r="D68" s="87">
        <v>11768.7</v>
      </c>
      <c r="E68" s="87">
        <v>34010.400000000001</v>
      </c>
      <c r="F68" s="87">
        <v>6190.9</v>
      </c>
      <c r="G68" s="87">
        <v>7873.5</v>
      </c>
      <c r="H68" s="87">
        <v>20806.7</v>
      </c>
      <c r="I68" s="87">
        <v>3529.8</v>
      </c>
    </row>
    <row r="69" spans="1:9" s="52" customFormat="1" x14ac:dyDescent="0.2">
      <c r="A69" s="86" t="s">
        <v>54</v>
      </c>
      <c r="B69" s="87">
        <v>21948.2</v>
      </c>
      <c r="C69" s="87">
        <v>103373.79999999999</v>
      </c>
      <c r="D69" s="87">
        <v>11345</v>
      </c>
      <c r="E69" s="87">
        <v>31764.799999999999</v>
      </c>
      <c r="F69" s="87">
        <v>5494.7999999999993</v>
      </c>
      <c r="G69" s="87">
        <v>7898.2000000000007</v>
      </c>
      <c r="H69" s="87">
        <v>20275.400000000001</v>
      </c>
      <c r="I69" s="87">
        <v>3558.8</v>
      </c>
    </row>
    <row r="70" spans="1:9" ht="13.5" thickBot="1" x14ac:dyDescent="0.25">
      <c r="A70" s="85" t="s">
        <v>55</v>
      </c>
      <c r="B70" s="79">
        <v>24508.199999999997</v>
      </c>
      <c r="C70" s="79">
        <v>126577.5</v>
      </c>
      <c r="D70" s="79">
        <v>12031.6</v>
      </c>
      <c r="E70" s="79">
        <v>30551.200000000001</v>
      </c>
      <c r="F70" s="79">
        <v>6404.6</v>
      </c>
      <c r="G70" s="79">
        <v>7055.3</v>
      </c>
      <c r="H70" s="79">
        <v>20269.400000000001</v>
      </c>
      <c r="I70" s="79">
        <v>4123.7999999999993</v>
      </c>
    </row>
    <row r="71" spans="1:9" ht="13.5" thickBot="1" x14ac:dyDescent="0.25">
      <c r="A71" s="80">
        <v>2012</v>
      </c>
      <c r="B71" s="81">
        <v>93215.5</v>
      </c>
      <c r="C71" s="81">
        <v>506430.39999999997</v>
      </c>
      <c r="D71" s="81">
        <v>46547.9</v>
      </c>
      <c r="E71" s="81">
        <v>131392.9</v>
      </c>
      <c r="F71" s="81">
        <v>24509.9</v>
      </c>
      <c r="G71" s="81">
        <v>30506.2</v>
      </c>
      <c r="H71" s="81">
        <v>80732.100000000006</v>
      </c>
      <c r="I71" s="81">
        <v>15010.599999999999</v>
      </c>
    </row>
    <row r="72" spans="1:9" x14ac:dyDescent="0.2">
      <c r="A72" s="76" t="s">
        <v>56</v>
      </c>
      <c r="B72" s="77">
        <v>31406.5</v>
      </c>
      <c r="C72" s="77">
        <v>130603</v>
      </c>
      <c r="D72" s="77">
        <v>11763.8</v>
      </c>
      <c r="E72" s="77">
        <v>34395.9</v>
      </c>
      <c r="F72" s="77">
        <v>6395.5</v>
      </c>
      <c r="G72" s="77">
        <v>8264</v>
      </c>
      <c r="H72" s="77">
        <v>20916.7</v>
      </c>
      <c r="I72" s="77">
        <v>4159.5</v>
      </c>
    </row>
    <row r="73" spans="1:9" x14ac:dyDescent="0.2">
      <c r="A73" s="76" t="s">
        <v>57</v>
      </c>
      <c r="B73" s="77">
        <v>31775.8</v>
      </c>
      <c r="C73" s="77">
        <v>113799.7</v>
      </c>
      <c r="D73" s="77">
        <v>12653.800000000001</v>
      </c>
      <c r="E73" s="77">
        <v>33307.4</v>
      </c>
      <c r="F73" s="77">
        <v>5469.1</v>
      </c>
      <c r="G73" s="77">
        <v>8593.5</v>
      </c>
      <c r="H73" s="77">
        <v>22228.400000000001</v>
      </c>
      <c r="I73" s="77">
        <v>4478.8</v>
      </c>
    </row>
    <row r="74" spans="1:9" s="52" customFormat="1" x14ac:dyDescent="0.2">
      <c r="A74" s="76" t="s">
        <v>58</v>
      </c>
      <c r="B74" s="77">
        <v>31412.5</v>
      </c>
      <c r="C74" s="77">
        <v>125165.79999999999</v>
      </c>
      <c r="D74" s="77">
        <v>12660.8</v>
      </c>
      <c r="E74" s="77">
        <v>30887.4</v>
      </c>
      <c r="F74" s="77">
        <v>5472.1</v>
      </c>
      <c r="G74" s="77">
        <v>8891.5</v>
      </c>
      <c r="H74" s="77">
        <v>21451.8</v>
      </c>
      <c r="I74" s="77">
        <v>4306.6000000000004</v>
      </c>
    </row>
    <row r="75" spans="1:9" ht="13.5" thickBot="1" x14ac:dyDescent="0.25">
      <c r="A75" s="88" t="s">
        <v>59</v>
      </c>
      <c r="B75" s="87">
        <v>34888.6</v>
      </c>
      <c r="C75" s="87">
        <v>130499.7</v>
      </c>
      <c r="D75" s="87">
        <v>12803</v>
      </c>
      <c r="E75" s="87">
        <v>28885.599999999999</v>
      </c>
      <c r="F75" s="87">
        <v>6248.6</v>
      </c>
      <c r="G75" s="87">
        <v>7221.3000000000011</v>
      </c>
      <c r="H75" s="87">
        <v>20158.900000000001</v>
      </c>
      <c r="I75" s="87">
        <v>4093.2999999999997</v>
      </c>
    </row>
    <row r="76" spans="1:9" ht="13.5" thickBot="1" x14ac:dyDescent="0.25">
      <c r="A76" s="133">
        <v>2013</v>
      </c>
      <c r="B76" s="134">
        <v>129483.4</v>
      </c>
      <c r="C76" s="134">
        <v>500068.2</v>
      </c>
      <c r="D76" s="134">
        <v>49881.399999999994</v>
      </c>
      <c r="E76" s="134">
        <v>127476.30000000002</v>
      </c>
      <c r="F76" s="134">
        <v>23585.300000000003</v>
      </c>
      <c r="G76" s="134">
        <v>32970.300000000003</v>
      </c>
      <c r="H76" s="134">
        <v>84755.800000000017</v>
      </c>
      <c r="I76" s="134">
        <v>17038.2</v>
      </c>
    </row>
    <row r="77" spans="1:9" x14ac:dyDescent="0.2">
      <c r="A77" s="76" t="s">
        <v>63</v>
      </c>
      <c r="B77" s="77">
        <v>34791.199999999997</v>
      </c>
      <c r="C77" s="77">
        <v>123427.9</v>
      </c>
      <c r="D77" s="77">
        <v>13132.6</v>
      </c>
      <c r="E77" s="77">
        <v>32127.399999999998</v>
      </c>
      <c r="F77" s="77">
        <v>6384.0999999999995</v>
      </c>
      <c r="G77" s="77">
        <v>8588.2000000000007</v>
      </c>
      <c r="H77" s="77">
        <v>20349.5</v>
      </c>
      <c r="I77" s="77">
        <v>4480.3</v>
      </c>
    </row>
    <row r="78" spans="1:9" x14ac:dyDescent="0.2">
      <c r="A78" s="88" t="s">
        <v>64</v>
      </c>
      <c r="B78" s="87">
        <v>31889.700000000004</v>
      </c>
      <c r="C78" s="87">
        <v>127502.6</v>
      </c>
      <c r="D78" s="87">
        <v>13807.7</v>
      </c>
      <c r="E78" s="87">
        <v>31645</v>
      </c>
      <c r="F78" s="87">
        <v>6028.1</v>
      </c>
      <c r="G78" s="87">
        <v>9899.1</v>
      </c>
      <c r="H78" s="87">
        <v>21180.3</v>
      </c>
      <c r="I78" s="87">
        <v>3731.2999999999997</v>
      </c>
    </row>
    <row r="79" spans="1:9" s="52" customFormat="1" x14ac:dyDescent="0.2">
      <c r="A79" s="76" t="s">
        <v>65</v>
      </c>
      <c r="B79" s="77">
        <v>29310.5</v>
      </c>
      <c r="C79" s="77">
        <v>117669.7</v>
      </c>
      <c r="D79" s="77">
        <v>13362.900000000001</v>
      </c>
      <c r="E79" s="77">
        <v>29735.200000000001</v>
      </c>
      <c r="F79" s="77">
        <v>6208.6</v>
      </c>
      <c r="G79" s="77">
        <v>8404.5</v>
      </c>
      <c r="H79" s="77">
        <v>21078.400000000001</v>
      </c>
      <c r="I79" s="77">
        <v>3811.3</v>
      </c>
    </row>
    <row r="80" spans="1:9" ht="13.5" thickBot="1" x14ac:dyDescent="0.25">
      <c r="A80" s="76" t="s">
        <v>76</v>
      </c>
      <c r="B80" s="77">
        <v>28459.599999999999</v>
      </c>
      <c r="C80" s="77">
        <v>136858.9</v>
      </c>
      <c r="D80" s="77">
        <v>13154.099999999999</v>
      </c>
      <c r="E80" s="77">
        <v>28057.100000000002</v>
      </c>
      <c r="F80" s="77">
        <v>6234.6</v>
      </c>
      <c r="G80" s="77">
        <v>7393.2</v>
      </c>
      <c r="H80" s="77">
        <v>19748.099999999999</v>
      </c>
      <c r="I80" s="77">
        <v>3914.1</v>
      </c>
    </row>
    <row r="81" spans="1:18" ht="13.5" thickBot="1" x14ac:dyDescent="0.25">
      <c r="A81" s="133">
        <v>2014</v>
      </c>
      <c r="B81" s="134">
        <v>124451</v>
      </c>
      <c r="C81" s="134">
        <v>505459.1</v>
      </c>
      <c r="D81" s="134">
        <v>53457.299999999996</v>
      </c>
      <c r="E81" s="134">
        <v>121564.7</v>
      </c>
      <c r="F81" s="134">
        <v>24855.4</v>
      </c>
      <c r="G81" s="134">
        <v>34285</v>
      </c>
      <c r="H81" s="134">
        <v>82356.3</v>
      </c>
      <c r="I81" s="134">
        <v>15937</v>
      </c>
    </row>
    <row r="82" spans="1:18" x14ac:dyDescent="0.2">
      <c r="A82" s="76" t="s">
        <v>67</v>
      </c>
      <c r="B82" s="77">
        <v>27475.5</v>
      </c>
      <c r="C82" s="77">
        <v>135280</v>
      </c>
      <c r="D82" s="77">
        <v>13159.6</v>
      </c>
      <c r="E82" s="77">
        <v>30857.499999999996</v>
      </c>
      <c r="F82" s="77">
        <v>6525.5</v>
      </c>
      <c r="G82" s="77">
        <v>8857.2000000000007</v>
      </c>
      <c r="H82" s="77">
        <v>20891.5</v>
      </c>
      <c r="I82" s="77">
        <v>3849</v>
      </c>
    </row>
    <row r="83" spans="1:18" x14ac:dyDescent="0.2">
      <c r="A83" s="76" t="s">
        <v>69</v>
      </c>
      <c r="B83" s="77">
        <v>26651.800000000003</v>
      </c>
      <c r="C83" s="77">
        <v>133024.4</v>
      </c>
      <c r="D83" s="77">
        <v>14376.099999999999</v>
      </c>
      <c r="E83" s="77">
        <v>32837.699999999997</v>
      </c>
      <c r="F83" s="77">
        <v>5989.5</v>
      </c>
      <c r="G83" s="77">
        <v>9271.2999999999993</v>
      </c>
      <c r="H83" s="77">
        <v>21178.400000000001</v>
      </c>
      <c r="I83" s="77">
        <v>3554.3999999999996</v>
      </c>
    </row>
    <row r="84" spans="1:18" s="52" customFormat="1" x14ac:dyDescent="0.2">
      <c r="A84" s="76" t="s">
        <v>70</v>
      </c>
      <c r="B84" s="77">
        <v>27838.9</v>
      </c>
      <c r="C84" s="77">
        <v>129473</v>
      </c>
      <c r="D84" s="77">
        <v>13481.5</v>
      </c>
      <c r="E84" s="77">
        <v>32213.8</v>
      </c>
      <c r="F84" s="77">
        <v>5935.1</v>
      </c>
      <c r="G84" s="77">
        <v>8633</v>
      </c>
      <c r="H84" s="77">
        <v>22353.9</v>
      </c>
      <c r="I84" s="77">
        <v>3487.6</v>
      </c>
    </row>
    <row r="85" spans="1:18" ht="13.5" thickBot="1" x14ac:dyDescent="0.25">
      <c r="A85" s="76" t="s">
        <v>66</v>
      </c>
      <c r="B85" s="77">
        <v>27741.999999999996</v>
      </c>
      <c r="C85" s="77">
        <v>143668.9</v>
      </c>
      <c r="D85" s="77">
        <v>13983.7</v>
      </c>
      <c r="E85" s="77">
        <v>30638.6</v>
      </c>
      <c r="F85" s="77">
        <v>6591.5</v>
      </c>
      <c r="G85" s="77">
        <v>7756.2999999999993</v>
      </c>
      <c r="H85" s="77">
        <v>21718.400000000001</v>
      </c>
      <c r="I85" s="77">
        <v>3513.2000000000003</v>
      </c>
    </row>
    <row r="86" spans="1:18" ht="13.5" thickBot="1" x14ac:dyDescent="0.25">
      <c r="A86" s="133">
        <v>2015</v>
      </c>
      <c r="B86" s="134">
        <v>109708.20000000001</v>
      </c>
      <c r="C86" s="134">
        <v>541446.30000000005</v>
      </c>
      <c r="D86" s="134">
        <v>55000.899999999994</v>
      </c>
      <c r="E86" s="134">
        <v>126547.6</v>
      </c>
      <c r="F86" s="134">
        <v>25041.599999999999</v>
      </c>
      <c r="G86" s="134">
        <v>34517.800000000003</v>
      </c>
      <c r="H86" s="134">
        <v>86142.200000000012</v>
      </c>
      <c r="I86" s="134">
        <v>14404.2</v>
      </c>
      <c r="K86" s="100"/>
      <c r="L86" s="100"/>
      <c r="M86" s="100"/>
      <c r="N86" s="100"/>
      <c r="O86" s="100"/>
      <c r="P86" s="100"/>
      <c r="Q86" s="100"/>
      <c r="R86" s="100"/>
    </row>
    <row r="87" spans="1:18" x14ac:dyDescent="0.2">
      <c r="A87" s="76" t="s">
        <v>72</v>
      </c>
      <c r="B87" s="77">
        <v>27994.800000000003</v>
      </c>
      <c r="C87" s="77">
        <v>139671.5</v>
      </c>
      <c r="D87" s="77">
        <v>13925.7</v>
      </c>
      <c r="E87" s="77">
        <v>35423.899999999994</v>
      </c>
      <c r="F87" s="77">
        <v>6366.5</v>
      </c>
      <c r="G87" s="77">
        <v>9164.6</v>
      </c>
      <c r="H87" s="77">
        <v>21820.9</v>
      </c>
      <c r="I87" s="77">
        <v>3876.6</v>
      </c>
      <c r="K87" s="100"/>
      <c r="L87" s="100"/>
      <c r="M87" s="100"/>
      <c r="N87" s="100"/>
      <c r="O87" s="100"/>
      <c r="P87" s="100"/>
      <c r="Q87" s="100"/>
      <c r="R87" s="100"/>
    </row>
    <row r="88" spans="1:18" x14ac:dyDescent="0.2">
      <c r="A88" s="76" t="s">
        <v>73</v>
      </c>
      <c r="B88" s="77">
        <v>28165.9</v>
      </c>
      <c r="C88" s="77">
        <v>131600.5</v>
      </c>
      <c r="D88" s="77">
        <v>14724.9</v>
      </c>
      <c r="E88" s="77">
        <v>35900.199999999997</v>
      </c>
      <c r="F88" s="77">
        <v>5987.6</v>
      </c>
      <c r="G88" s="77">
        <v>9956</v>
      </c>
      <c r="H88" s="77">
        <v>23548.5</v>
      </c>
      <c r="I88" s="77">
        <v>3680.2000000000003</v>
      </c>
      <c r="K88" s="100"/>
      <c r="L88" s="100"/>
      <c r="M88" s="100"/>
      <c r="N88" s="100"/>
      <c r="O88" s="100"/>
      <c r="P88" s="100"/>
      <c r="Q88" s="100"/>
      <c r="R88" s="100"/>
    </row>
    <row r="89" spans="1:18" s="52" customFormat="1" x14ac:dyDescent="0.2">
      <c r="A89" s="76" t="s">
        <v>74</v>
      </c>
      <c r="B89" s="77">
        <v>26524.6</v>
      </c>
      <c r="C89" s="77">
        <v>106812.8</v>
      </c>
      <c r="D89" s="77">
        <v>14291.9</v>
      </c>
      <c r="E89" s="77">
        <v>34290.1</v>
      </c>
      <c r="F89" s="77">
        <v>5844.4</v>
      </c>
      <c r="G89" s="77">
        <v>8828.2999999999993</v>
      </c>
      <c r="H89" s="77">
        <v>23949.899999999998</v>
      </c>
      <c r="I89" s="77">
        <v>3829.2</v>
      </c>
    </row>
    <row r="90" spans="1:18" ht="13.5" thickBot="1" x14ac:dyDescent="0.25">
      <c r="A90" s="76" t="s">
        <v>75</v>
      </c>
      <c r="B90" s="77">
        <v>29080.9</v>
      </c>
      <c r="C90" s="77">
        <v>127798.8</v>
      </c>
      <c r="D90" s="77">
        <v>14861.100000000002</v>
      </c>
      <c r="E90" s="77">
        <v>31333.399999999998</v>
      </c>
      <c r="F90" s="77">
        <v>6080</v>
      </c>
      <c r="G90" s="77">
        <v>8783.5</v>
      </c>
      <c r="H90" s="77">
        <v>22647.7</v>
      </c>
      <c r="I90" s="77">
        <v>3875.5</v>
      </c>
    </row>
    <row r="91" spans="1:18" ht="13.5" thickBot="1" x14ac:dyDescent="0.25">
      <c r="A91" s="133">
        <v>2016</v>
      </c>
      <c r="B91" s="134">
        <v>111766.20000000001</v>
      </c>
      <c r="C91" s="134">
        <v>505883.6</v>
      </c>
      <c r="D91" s="134">
        <v>57803.600000000006</v>
      </c>
      <c r="E91" s="134">
        <v>136947.59999999998</v>
      </c>
      <c r="F91" s="134">
        <v>24278.5</v>
      </c>
      <c r="G91" s="134">
        <v>36732.399999999994</v>
      </c>
      <c r="H91" s="134">
        <v>91967</v>
      </c>
      <c r="I91" s="134">
        <v>15261.5</v>
      </c>
      <c r="K91" s="100"/>
      <c r="L91" s="100"/>
      <c r="M91" s="100"/>
      <c r="N91" s="100"/>
      <c r="O91" s="100"/>
      <c r="P91" s="100"/>
      <c r="Q91" s="100"/>
      <c r="R91" s="100"/>
    </row>
    <row r="92" spans="1:18" x14ac:dyDescent="0.2">
      <c r="A92" s="76" t="s">
        <v>77</v>
      </c>
      <c r="B92" s="77">
        <v>31011.1</v>
      </c>
      <c r="C92" s="77">
        <v>131212.4</v>
      </c>
      <c r="D92" s="77">
        <v>14620.300000000001</v>
      </c>
      <c r="E92" s="77">
        <v>36107.199999999997</v>
      </c>
      <c r="F92" s="77">
        <v>6221.1</v>
      </c>
      <c r="G92" s="77">
        <v>9607.2999999999993</v>
      </c>
      <c r="H92" s="77">
        <v>23052.6</v>
      </c>
      <c r="I92" s="77">
        <v>3913.6</v>
      </c>
      <c r="K92" s="100"/>
      <c r="L92" s="100"/>
      <c r="M92" s="100"/>
      <c r="N92" s="100"/>
      <c r="O92" s="100"/>
      <c r="P92" s="100"/>
      <c r="Q92" s="100"/>
      <c r="R92" s="100"/>
    </row>
    <row r="93" spans="1:18" x14ac:dyDescent="0.2">
      <c r="A93" s="76" t="s">
        <v>78</v>
      </c>
      <c r="B93" s="77">
        <v>30631.799999999996</v>
      </c>
      <c r="C93" s="77">
        <v>123488.4</v>
      </c>
      <c r="D93" s="77">
        <v>15288.400000000001</v>
      </c>
      <c r="E93" s="77">
        <v>35964.1</v>
      </c>
      <c r="F93" s="77">
        <v>5549.4</v>
      </c>
      <c r="G93" s="77">
        <v>10889.699999999999</v>
      </c>
      <c r="H93" s="77">
        <v>24049.4</v>
      </c>
      <c r="I93" s="77">
        <v>3667.3</v>
      </c>
      <c r="K93" s="100"/>
      <c r="L93" s="100"/>
      <c r="M93" s="100"/>
      <c r="N93" s="100"/>
      <c r="O93" s="100"/>
      <c r="P93" s="100"/>
      <c r="Q93" s="100"/>
      <c r="R93" s="100"/>
    </row>
    <row r="94" spans="1:18" s="52" customFormat="1" x14ac:dyDescent="0.2">
      <c r="A94" s="76" t="s">
        <v>90</v>
      </c>
      <c r="B94" s="77">
        <v>30515.5</v>
      </c>
      <c r="C94" s="77">
        <v>118014.79999999999</v>
      </c>
      <c r="D94" s="77">
        <v>13929.400000000001</v>
      </c>
      <c r="E94" s="77">
        <v>32293.8</v>
      </c>
      <c r="F94" s="77">
        <v>5129.6000000000004</v>
      </c>
      <c r="G94" s="77">
        <v>9831.1</v>
      </c>
      <c r="H94" s="77">
        <v>23531.200000000001</v>
      </c>
      <c r="I94" s="77">
        <v>3654.4</v>
      </c>
    </row>
    <row r="95" spans="1:18" s="112" customFormat="1" ht="15" customHeight="1" thickBot="1" x14ac:dyDescent="0.25">
      <c r="A95" s="76" t="s">
        <v>91</v>
      </c>
      <c r="B95" s="77">
        <v>31789.599999999999</v>
      </c>
      <c r="C95" s="77">
        <v>132900</v>
      </c>
      <c r="D95" s="77">
        <v>14648.099999999999</v>
      </c>
      <c r="E95" s="77">
        <v>31521.199999999997</v>
      </c>
      <c r="F95" s="77">
        <v>5216.2000000000007</v>
      </c>
      <c r="G95" s="77">
        <v>8595.2000000000007</v>
      </c>
      <c r="H95" s="77">
        <v>23740.6</v>
      </c>
      <c r="I95" s="77">
        <v>3840.4000000000005</v>
      </c>
    </row>
    <row r="96" spans="1:18" s="112" customFormat="1" ht="18.75" customHeight="1" thickBot="1" x14ac:dyDescent="0.25">
      <c r="A96" s="133">
        <v>2017</v>
      </c>
      <c r="B96" s="134">
        <v>123948</v>
      </c>
      <c r="C96" s="134">
        <v>505615.6</v>
      </c>
      <c r="D96" s="134">
        <v>58486.200000000004</v>
      </c>
      <c r="E96" s="134">
        <v>135886.29999999999</v>
      </c>
      <c r="F96" s="134">
        <v>22116.3</v>
      </c>
      <c r="G96" s="134">
        <v>38923.300000000003</v>
      </c>
      <c r="H96" s="134">
        <v>94373.799999999988</v>
      </c>
      <c r="I96" s="134">
        <v>15075.7</v>
      </c>
    </row>
    <row r="97" spans="1:9" s="112" customFormat="1" ht="54" customHeight="1" thickBot="1" x14ac:dyDescent="0.25">
      <c r="A97" s="135" t="s">
        <v>43</v>
      </c>
      <c r="B97" s="136" t="s">
        <v>60</v>
      </c>
      <c r="C97" s="136" t="s">
        <v>34</v>
      </c>
      <c r="D97" s="136" t="s">
        <v>35</v>
      </c>
      <c r="E97" s="136" t="s">
        <v>36</v>
      </c>
      <c r="F97" s="136" t="s">
        <v>38</v>
      </c>
      <c r="G97" s="136" t="s">
        <v>39</v>
      </c>
      <c r="H97" s="136" t="s">
        <v>40</v>
      </c>
      <c r="I97" s="136" t="s">
        <v>41</v>
      </c>
    </row>
    <row r="98" spans="1:9" s="112" customFormat="1" ht="11.25" customHeight="1" thickBot="1" x14ac:dyDescent="0.25">
      <c r="A98" s="141"/>
      <c r="B98" s="142" t="s">
        <v>33</v>
      </c>
      <c r="C98" s="135" t="s">
        <v>33</v>
      </c>
      <c r="D98" s="143" t="s">
        <v>33</v>
      </c>
      <c r="E98" s="144" t="s">
        <v>37</v>
      </c>
      <c r="F98" s="144" t="s">
        <v>37</v>
      </c>
      <c r="G98" s="144" t="s">
        <v>37</v>
      </c>
      <c r="H98" s="144" t="s">
        <v>37</v>
      </c>
      <c r="I98" s="144" t="s">
        <v>37</v>
      </c>
    </row>
    <row r="99" spans="1:9" s="114" customFormat="1" ht="11.25" x14ac:dyDescent="0.2">
      <c r="A99" s="140" t="s">
        <v>80</v>
      </c>
      <c r="B99" s="83">
        <v>31606.400000000001</v>
      </c>
      <c r="C99" s="83">
        <v>124771.4</v>
      </c>
      <c r="D99" s="83">
        <v>13653.499999999998</v>
      </c>
      <c r="E99" s="83">
        <v>35273</v>
      </c>
      <c r="F99" s="83">
        <v>5160.1000000000004</v>
      </c>
      <c r="G99" s="83">
        <v>9667.5</v>
      </c>
      <c r="H99" s="83">
        <v>24213</v>
      </c>
      <c r="I99" s="83">
        <v>3652.9</v>
      </c>
    </row>
    <row r="100" spans="1:9" x14ac:dyDescent="0.2">
      <c r="A100" s="76" t="s">
        <v>82</v>
      </c>
      <c r="B100" s="77">
        <v>31498</v>
      </c>
      <c r="C100" s="77">
        <v>118451.3</v>
      </c>
      <c r="D100" s="77">
        <v>14348.400000000001</v>
      </c>
      <c r="E100" s="77">
        <v>32974.100000000006</v>
      </c>
      <c r="F100" s="77">
        <v>4580.1000000000004</v>
      </c>
      <c r="G100" s="77">
        <v>10299.900000000001</v>
      </c>
      <c r="H100" s="77">
        <v>25466.1</v>
      </c>
      <c r="I100" s="77">
        <v>3963.2</v>
      </c>
    </row>
    <row r="101" spans="1:9" x14ac:dyDescent="0.2">
      <c r="A101" s="76" t="s">
        <v>79</v>
      </c>
      <c r="B101" s="77">
        <v>32410.6</v>
      </c>
      <c r="C101" s="77">
        <v>118922.70000000001</v>
      </c>
      <c r="D101" s="77">
        <v>14077.1</v>
      </c>
      <c r="E101" s="77">
        <v>30816.699999999997</v>
      </c>
      <c r="F101" s="77">
        <v>5172.3999999999996</v>
      </c>
      <c r="G101" s="77">
        <v>9545.5</v>
      </c>
      <c r="H101" s="77">
        <v>24062.7</v>
      </c>
      <c r="I101" s="77">
        <v>3415</v>
      </c>
    </row>
    <row r="102" spans="1:9" ht="13.5" thickBot="1" x14ac:dyDescent="0.25">
      <c r="A102" s="76" t="s">
        <v>92</v>
      </c>
      <c r="B102" s="77">
        <v>34871.800000000003</v>
      </c>
      <c r="C102" s="77">
        <v>120933.6</v>
      </c>
      <c r="D102" s="77">
        <v>14293.8</v>
      </c>
      <c r="E102" s="77">
        <v>30591.000000000004</v>
      </c>
      <c r="F102" s="77">
        <v>5256.1</v>
      </c>
      <c r="G102" s="77">
        <v>8515.4000000000015</v>
      </c>
      <c r="H102" s="77">
        <v>23127.9</v>
      </c>
      <c r="I102" s="77">
        <v>3856.6</v>
      </c>
    </row>
    <row r="103" spans="1:9" ht="15.75" customHeight="1" thickBot="1" x14ac:dyDescent="0.25">
      <c r="A103" s="133">
        <v>2018</v>
      </c>
      <c r="B103" s="134">
        <v>130386.8</v>
      </c>
      <c r="C103" s="134">
        <v>483079</v>
      </c>
      <c r="D103" s="134">
        <v>56372.800000000003</v>
      </c>
      <c r="E103" s="134">
        <v>129654.8</v>
      </c>
      <c r="F103" s="134">
        <v>20168.7</v>
      </c>
      <c r="G103" s="134">
        <v>38028.300000000003</v>
      </c>
      <c r="H103" s="134">
        <v>96869.700000000012</v>
      </c>
      <c r="I103" s="134">
        <v>14887.7</v>
      </c>
    </row>
    <row r="104" spans="1:9" x14ac:dyDescent="0.2">
      <c r="A104" s="110" t="s">
        <v>83</v>
      </c>
      <c r="B104" s="111">
        <f>B102/B95*100</f>
        <v>109.69562372599846</v>
      </c>
      <c r="C104" s="111">
        <f>C102/C95*100</f>
        <v>90.995936794582406</v>
      </c>
      <c r="D104" s="111">
        <f>D102/D95*100</f>
        <v>97.581256272144515</v>
      </c>
      <c r="E104" s="111">
        <f>E102/E95*100</f>
        <v>97.048970216869932</v>
      </c>
      <c r="F104" s="111">
        <f>F102/F95*100</f>
        <v>100.76492465779685</v>
      </c>
      <c r="G104" s="111">
        <f>G102/G95*100</f>
        <v>99.071574832464634</v>
      </c>
      <c r="H104" s="111">
        <f>H102/H95*100</f>
        <v>97.41918906851555</v>
      </c>
      <c r="I104" s="111">
        <f>I102/I95*100</f>
        <v>100.42183105926463</v>
      </c>
    </row>
    <row r="105" spans="1:9" x14ac:dyDescent="0.2">
      <c r="A105" s="110" t="s">
        <v>84</v>
      </c>
      <c r="B105" s="111">
        <f>B102/B101*100</f>
        <v>107.59381190104473</v>
      </c>
      <c r="C105" s="111">
        <f t="shared" ref="C105:I105" si="10">C102/C101*100</f>
        <v>101.69093032701073</v>
      </c>
      <c r="D105" s="111">
        <f t="shared" si="10"/>
        <v>101.53937955971044</v>
      </c>
      <c r="E105" s="111">
        <f t="shared" si="10"/>
        <v>99.267604902536632</v>
      </c>
      <c r="F105" s="111">
        <f t="shared" si="10"/>
        <v>101.61820431521151</v>
      </c>
      <c r="G105" s="111">
        <f t="shared" si="10"/>
        <v>89.208527578440126</v>
      </c>
      <c r="H105" s="111">
        <f t="shared" si="10"/>
        <v>96.11514917278609</v>
      </c>
      <c r="I105" s="111">
        <f t="shared" si="10"/>
        <v>112.93118594436311</v>
      </c>
    </row>
    <row r="106" spans="1:9" x14ac:dyDescent="0.2">
      <c r="A106" s="113" t="s">
        <v>85</v>
      </c>
      <c r="B106" s="111">
        <f>B103/B96*100</f>
        <v>105.19475909252267</v>
      </c>
      <c r="C106" s="111">
        <f>C103/C96*100</f>
        <v>95.542740374308082</v>
      </c>
      <c r="D106" s="111">
        <f>D103/D96*100</f>
        <v>96.386498011496727</v>
      </c>
      <c r="E106" s="111">
        <f>E103/E96*100</f>
        <v>95.414180826176008</v>
      </c>
      <c r="F106" s="111">
        <f>F103/F96*100</f>
        <v>91.193825368619528</v>
      </c>
      <c r="G106" s="111">
        <f>G103/G96*100</f>
        <v>97.700606063720187</v>
      </c>
      <c r="H106" s="111">
        <f>H103/H96*100</f>
        <v>102.64469587957676</v>
      </c>
      <c r="I106" s="111">
        <f>I103/I96*100</f>
        <v>98.75296006155601</v>
      </c>
    </row>
    <row r="115" spans="8:8" x14ac:dyDescent="0.2">
      <c r="H115" s="100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2019-02-20T07:13:09Z</cp:lastPrinted>
  <dcterms:created xsi:type="dcterms:W3CDTF">2014-02-21T11:34:55Z</dcterms:created>
  <dcterms:modified xsi:type="dcterms:W3CDTF">2019-02-20T07:13:14Z</dcterms:modified>
</cp:coreProperties>
</file>