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1_22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D41" i="3" l="1"/>
  <c r="E41" i="3"/>
  <c r="F41" i="3"/>
  <c r="G41" i="3"/>
  <c r="H41" i="3"/>
  <c r="I41" i="3"/>
  <c r="J41" i="3"/>
  <c r="C41" i="3"/>
  <c r="D40" i="3"/>
  <c r="E40" i="3"/>
  <c r="F40" i="3"/>
  <c r="G40" i="3"/>
  <c r="H40" i="3"/>
  <c r="I40" i="3"/>
  <c r="J40" i="3"/>
  <c r="C40" i="3"/>
  <c r="D39" i="3"/>
  <c r="E39" i="3"/>
  <c r="F39" i="3"/>
  <c r="G39" i="3"/>
  <c r="H39" i="3"/>
  <c r="I39" i="3"/>
  <c r="J39" i="3"/>
  <c r="C39" i="3"/>
</calcChain>
</file>

<file path=xl/sharedStrings.xml><?xml version="1.0" encoding="utf-8"?>
<sst xmlns="http://schemas.openxmlformats.org/spreadsheetml/2006/main" count="311" uniqueCount="214">
  <si>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</si>
  <si>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</si>
  <si>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</si>
  <si>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</si>
  <si>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</si>
  <si>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</si>
  <si>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</si>
  <si>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</si>
  <si>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</si>
  <si>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</si>
  <si>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</si>
  <si>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</si>
  <si>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</si>
  <si>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</si>
  <si>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</si>
  <si>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</si>
  <si>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</si>
  <si>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</si>
  <si>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</si>
  <si>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</si>
  <si>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</si>
  <si>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</si>
  <si>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</si>
  <si>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</si>
  <si>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</si>
  <si>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</si>
  <si>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</si>
  <si>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</si>
  <si>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</si>
  <si>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</si>
  <si>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</si>
  <si>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</si>
  <si>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</si>
  <si>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</si>
  <si>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</si>
  <si>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</si>
  <si>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</si>
  <si>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</si>
  <si>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</si>
  <si>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</si>
  <si>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</si>
  <si>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</si>
  <si>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</si>
  <si>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</si>
  <si>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</si>
  <si>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</si>
  <si>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</si>
  <si>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</si>
  <si>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</si>
  <si>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</si>
  <si>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</si>
  <si>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</si>
  <si>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</si>
  <si>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</si>
  <si>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</si>
  <si>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</si>
  <si>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</si>
  <si>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</si>
  <si>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</si>
  <si>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</si>
  <si>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</si>
  <si>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</si>
  <si>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</si>
  <si>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</si>
  <si>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</si>
  <si>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</si>
  <si>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</si>
  <si>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</si>
  <si>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</si>
  <si>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</si>
  <si>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</si>
  <si>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</si>
  <si>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</si>
  <si>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</si>
  <si>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</si>
  <si>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</si>
  <si>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</si>
  <si>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</si>
  <si>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</si>
  <si>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</si>
  <si>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</si>
  <si>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</si>
  <si>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</si>
  <si>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</si>
  <si>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</si>
  <si>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</si>
  <si>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</si>
  <si>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</si>
  <si>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4.Q.2021/3.Q.2021</t>
  </si>
  <si>
    <t>4.Q.2021/4.Q.2020</t>
  </si>
  <si>
    <t>2021/2020</t>
  </si>
  <si>
    <t>11,65</t>
  </si>
  <si>
    <t>11,48</t>
  </si>
  <si>
    <t>10,24</t>
  </si>
  <si>
    <t>1,40</t>
  </si>
  <si>
    <t>113,70</t>
  </si>
  <si>
    <t>101,50</t>
  </si>
  <si>
    <t>15,06</t>
  </si>
  <si>
    <t>14,25</t>
  </si>
  <si>
    <t>13,98</t>
  </si>
  <si>
    <t>1,08</t>
  </si>
  <si>
    <t>107,70</t>
  </si>
  <si>
    <t>105,70</t>
  </si>
  <si>
    <t>12,44</t>
  </si>
  <si>
    <t>11,84</t>
  </si>
  <si>
    <t>11,66</t>
  </si>
  <si>
    <t>0,78</t>
  </si>
  <si>
    <t>106,70</t>
  </si>
  <si>
    <t>105,10</t>
  </si>
  <si>
    <t>27,64</t>
  </si>
  <si>
    <t>26,66</t>
  </si>
  <si>
    <t>26,21</t>
  </si>
  <si>
    <t>1,44</t>
  </si>
  <si>
    <t>105,50</t>
  </si>
  <si>
    <t>103,70</t>
  </si>
  <si>
    <t>37,45</t>
  </si>
  <si>
    <t>35,26</t>
  </si>
  <si>
    <t>2,19</t>
  </si>
  <si>
    <t>106,20</t>
  </si>
  <si>
    <t>155,50</t>
  </si>
  <si>
    <t>155,38</t>
  </si>
  <si>
    <t>120,49</t>
  </si>
  <si>
    <t>35,00</t>
  </si>
  <si>
    <t>129,00</t>
  </si>
  <si>
    <t>100,10</t>
  </si>
  <si>
    <t>43,95</t>
  </si>
  <si>
    <t>42,97</t>
  </si>
  <si>
    <t>41,61</t>
  </si>
  <si>
    <t>2,34</t>
  </si>
  <si>
    <t>105,60</t>
  </si>
  <si>
    <t>102,30</t>
  </si>
  <si>
    <t>98,42</t>
  </si>
  <si>
    <t>97,19</t>
  </si>
  <si>
    <t>81,47</t>
  </si>
  <si>
    <t>16,96</t>
  </si>
  <si>
    <t>120,80</t>
  </si>
  <si>
    <t>101,30</t>
  </si>
  <si>
    <t>106,12</t>
  </si>
  <si>
    <t>105,36</t>
  </si>
  <si>
    <t>96,34</t>
  </si>
  <si>
    <t>9,78</t>
  </si>
  <si>
    <t>110,20</t>
  </si>
  <si>
    <t>100,70</t>
  </si>
  <si>
    <t>139,46</t>
  </si>
  <si>
    <t>95,76</t>
  </si>
  <si>
    <t>92,04</t>
  </si>
  <si>
    <t>92,24</t>
  </si>
  <si>
    <t>3,52</t>
  </si>
  <si>
    <t>103,80</t>
  </si>
  <si>
    <t>104,00</t>
  </si>
  <si>
    <t>80,76</t>
  </si>
  <si>
    <t>76,17</t>
  </si>
  <si>
    <t>57,88</t>
  </si>
  <si>
    <t>22,88</t>
  </si>
  <si>
    <t>139,50</t>
  </si>
  <si>
    <t>106,00</t>
  </si>
  <si>
    <t>91,06</t>
  </si>
  <si>
    <t>87,72</t>
  </si>
  <si>
    <t>14,89</t>
  </si>
  <si>
    <t>119,50</t>
  </si>
  <si>
    <t>Souhrn údajů mlékárenského průmyslu ČR (ceny výrobků) - měsíc/rok (Leden/2022)</t>
  </si>
  <si>
    <t>Stejný měsíc  2021</t>
  </si>
  <si>
    <t>Rozdíl 2022-2021</t>
  </si>
  <si>
    <t>Index 2022/2021</t>
  </si>
  <si>
    <t>102,40</t>
  </si>
  <si>
    <t>102,60</t>
  </si>
  <si>
    <t>9,99</t>
  </si>
  <si>
    <t>9,80</t>
  </si>
  <si>
    <t>8,77</t>
  </si>
  <si>
    <t>1,22</t>
  </si>
  <si>
    <t>113,90</t>
  </si>
  <si>
    <t>101,90</t>
  </si>
  <si>
    <t>9,02</t>
  </si>
  <si>
    <t>Souhrn údajů mlékárenského průmyslu ČR (nákup) - měsíc/rok (Leden/2022)</t>
  </si>
  <si>
    <t>Stejný měsíc  201</t>
  </si>
  <si>
    <t>10 524,13</t>
  </si>
  <si>
    <t>10 354,97</t>
  </si>
  <si>
    <t>10 462,97</t>
  </si>
  <si>
    <t>100,60</t>
  </si>
  <si>
    <t>101,60</t>
  </si>
  <si>
    <t>49 253,31</t>
  </si>
  <si>
    <t>44 735,98</t>
  </si>
  <si>
    <t>38 340,79</t>
  </si>
  <si>
    <t>128,50</t>
  </si>
  <si>
    <t>110,10</t>
  </si>
  <si>
    <t>4 979,71</t>
  </si>
  <si>
    <t>5 366,04</t>
  </si>
  <si>
    <t>5 152,17</t>
  </si>
  <si>
    <t>96,70</t>
  </si>
  <si>
    <t>92,80</t>
  </si>
  <si>
    <t>10 802,05</t>
  </si>
  <si>
    <t>9 371,78</t>
  </si>
  <si>
    <t>10 942,42</t>
  </si>
  <si>
    <t>98,70</t>
  </si>
  <si>
    <t>115,30</t>
  </si>
  <si>
    <t>1 984,02</t>
  </si>
  <si>
    <t>2 244,89</t>
  </si>
  <si>
    <t>2 000,58</t>
  </si>
  <si>
    <t>99,20</t>
  </si>
  <si>
    <t>88,40</t>
  </si>
  <si>
    <t>3 206,50</t>
  </si>
  <si>
    <t>2 513,88</t>
  </si>
  <si>
    <t>3 087,68</t>
  </si>
  <si>
    <t>127,60</t>
  </si>
  <si>
    <t>9 059,27</t>
  </si>
  <si>
    <t>9 166,62</t>
  </si>
  <si>
    <t>8 736,08</t>
  </si>
  <si>
    <t>98,80</t>
  </si>
  <si>
    <t>1 292,00</t>
  </si>
  <si>
    <t>1 288,77</t>
  </si>
  <si>
    <t>1 350,92</t>
  </si>
  <si>
    <t>95,60</t>
  </si>
  <si>
    <t>100,30</t>
  </si>
  <si>
    <t>Souhrn údajů mlékárenského průmyslu ČR (výroba zboží) - měsíc/rok (Leden/2022)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</si>
</sst>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12" fillId="0" borderId="0" xfId="1" applyNumberFormat="1" applyFont="1"/>
    <xf numFmtId="0" fontId="12" fillId="0" borderId="0" xfId="1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2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/>
    <xf numFmtId="2" fontId="0" fillId="0" borderId="0" xfId="0" applyNumberFormat="1" applyBorder="1"/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5" fillId="0" borderId="0" xfId="1" applyBorder="1"/>
    <xf numFmtId="0" fontId="13" fillId="0" borderId="0" xfId="1" applyFont="1"/>
    <xf numFmtId="0" fontId="14" fillId="0" borderId="0" xfId="1" applyFont="1"/>
    <xf numFmtId="2" fontId="13" fillId="0" borderId="0" xfId="1" applyNumberFormat="1" applyFont="1"/>
    <xf numFmtId="0" fontId="11" fillId="0" borderId="0" xfId="0" applyFont="1" applyBorder="1" applyAlignment="1">
      <alignment horizontal="center" vertical="center"/>
    </xf>
    <xf numFmtId="0" fontId="0" fillId="0" borderId="0" xfId="0" applyBorder="1"/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workbookViewId="0">
      <selection activeCell="J41" sqref="J41"/>
    </sheetView>
  </sheetViews>
  <sheetFormatPr defaultRowHeight="12.5" x14ac:dyDescent="0.25"/>
  <cols>
    <col min="1" max="1" width="64.81640625" style="5" customWidth="1"/>
    <col min="2" max="2" width="8.7265625" customWidth="1"/>
    <col min="3" max="3" width="9" customWidth="1"/>
    <col min="4" max="4" width="10.26953125" customWidth="1"/>
    <col min="5" max="5" width="10.81640625" customWidth="1"/>
    <col min="6" max="6" width="9.1796875" customWidth="1"/>
    <col min="7" max="7" width="9.26953125" customWidth="1"/>
    <col min="8" max="8" width="11.26953125" customWidth="1"/>
    <col min="9" max="9" width="11.453125" bestFit="1" customWidth="1"/>
    <col min="10" max="10" width="12.1796875" customWidth="1"/>
    <col min="11" max="11" width="11.453125" customWidth="1"/>
    <col min="12" max="17" width="11.453125" bestFit="1" customWidth="1"/>
  </cols>
  <sheetData>
    <row r="1" spans="1:19" s="9" customFormat="1" ht="39.75" customHeight="1" x14ac:dyDescent="0.3">
      <c r="A1" s="7" t="s">
        <v>160</v>
      </c>
      <c r="B1" s="8"/>
      <c r="C1" s="8"/>
      <c r="D1" s="8"/>
      <c r="E1" s="8"/>
      <c r="F1" s="8"/>
      <c r="G1" s="8"/>
      <c r="H1" s="8"/>
      <c r="J1" s="63"/>
      <c r="K1" s="64"/>
      <c r="L1" s="64"/>
      <c r="M1" s="64"/>
      <c r="N1" s="64"/>
      <c r="O1" s="64"/>
      <c r="P1" s="64"/>
      <c r="Q1" s="64"/>
    </row>
    <row r="2" spans="1:19" s="6" customFormat="1" ht="45" customHeight="1" x14ac:dyDescent="0.25">
      <c r="A2" s="3" t="s">
        <v>20</v>
      </c>
      <c r="B2" s="3" t="s">
        <v>0</v>
      </c>
      <c r="C2" s="3" t="s">
        <v>1</v>
      </c>
      <c r="D2" s="3" t="s">
        <v>2</v>
      </c>
      <c r="E2" s="3" t="s">
        <v>161</v>
      </c>
      <c r="F2" s="3" t="s">
        <v>162</v>
      </c>
      <c r="G2" s="3" t="s">
        <v>163</v>
      </c>
      <c r="H2" s="3" t="s">
        <v>21</v>
      </c>
      <c r="J2" s="42"/>
      <c r="K2" s="42"/>
      <c r="L2" s="42"/>
      <c r="M2" s="42"/>
      <c r="N2" s="42"/>
      <c r="O2" s="42"/>
      <c r="P2" s="42"/>
      <c r="Q2" s="42"/>
      <c r="R2" s="48"/>
      <c r="S2" s="48"/>
    </row>
    <row r="3" spans="1:19" ht="54.75" customHeight="1" x14ac:dyDescent="0.25">
      <c r="A3" s="4" t="s">
        <v>3</v>
      </c>
      <c r="B3" s="1" t="s">
        <v>4</v>
      </c>
      <c r="C3" s="12" t="s">
        <v>42</v>
      </c>
      <c r="D3" s="12" t="s">
        <v>42</v>
      </c>
      <c r="E3" s="12" t="s">
        <v>42</v>
      </c>
      <c r="F3" s="12" t="s">
        <v>42</v>
      </c>
      <c r="G3" s="12" t="s">
        <v>42</v>
      </c>
      <c r="H3" s="14" t="s">
        <v>42</v>
      </c>
      <c r="I3" s="2"/>
      <c r="J3" s="2"/>
      <c r="K3" s="2"/>
      <c r="L3" s="2"/>
      <c r="M3" s="2"/>
      <c r="N3" s="2"/>
      <c r="O3" s="2"/>
      <c r="P3" s="51"/>
      <c r="Q3" s="51"/>
      <c r="R3" s="51"/>
      <c r="S3" s="48"/>
    </row>
    <row r="4" spans="1:19" ht="15" customHeight="1" x14ac:dyDescent="0.25">
      <c r="A4" s="4" t="s">
        <v>5</v>
      </c>
      <c r="B4" s="1" t="s">
        <v>4</v>
      </c>
      <c r="C4" s="12" t="s">
        <v>91</v>
      </c>
      <c r="D4" s="12" t="s">
        <v>92</v>
      </c>
      <c r="E4" s="12" t="s">
        <v>93</v>
      </c>
      <c r="F4" s="12" t="s">
        <v>94</v>
      </c>
      <c r="G4" s="14" t="s">
        <v>95</v>
      </c>
      <c r="H4" s="14" t="s">
        <v>96</v>
      </c>
      <c r="I4" s="2"/>
      <c r="J4" s="2"/>
      <c r="K4" s="2"/>
      <c r="L4" s="2"/>
      <c r="M4" s="2"/>
      <c r="N4" s="2"/>
      <c r="O4" s="52"/>
      <c r="P4" s="52"/>
      <c r="Q4" s="52"/>
      <c r="R4" s="50"/>
    </row>
    <row r="5" spans="1:19" ht="15" customHeight="1" x14ac:dyDescent="0.25">
      <c r="A5" s="4" t="s">
        <v>6</v>
      </c>
      <c r="B5" s="1" t="s">
        <v>4</v>
      </c>
      <c r="C5" s="12" t="s">
        <v>97</v>
      </c>
      <c r="D5" s="12" t="s">
        <v>98</v>
      </c>
      <c r="E5" s="12" t="s">
        <v>99</v>
      </c>
      <c r="F5" s="12" t="s">
        <v>100</v>
      </c>
      <c r="G5" s="14" t="s">
        <v>101</v>
      </c>
      <c r="H5" s="14" t="s">
        <v>102</v>
      </c>
      <c r="I5" s="2"/>
      <c r="J5" s="2"/>
      <c r="K5" s="2"/>
      <c r="L5" s="2"/>
      <c r="M5" s="2"/>
      <c r="N5" s="2"/>
      <c r="O5" s="52"/>
      <c r="P5" s="52"/>
      <c r="Q5" s="52"/>
      <c r="R5" s="46"/>
    </row>
    <row r="6" spans="1:19" ht="15" customHeight="1" x14ac:dyDescent="0.25">
      <c r="A6" s="4" t="s">
        <v>7</v>
      </c>
      <c r="B6" s="1" t="s">
        <v>4</v>
      </c>
      <c r="C6" s="12" t="s">
        <v>103</v>
      </c>
      <c r="D6" s="12" t="s">
        <v>104</v>
      </c>
      <c r="E6" s="12" t="s">
        <v>105</v>
      </c>
      <c r="F6" s="12" t="s">
        <v>106</v>
      </c>
      <c r="G6" s="14" t="s">
        <v>107</v>
      </c>
      <c r="H6" s="14" t="s">
        <v>108</v>
      </c>
      <c r="I6" s="2"/>
      <c r="J6" s="2"/>
      <c r="K6" s="2"/>
      <c r="L6" s="2"/>
      <c r="M6" s="2"/>
      <c r="N6" s="2"/>
      <c r="O6" s="52"/>
      <c r="P6" s="52"/>
      <c r="Q6" s="52"/>
      <c r="R6" s="46"/>
    </row>
    <row r="7" spans="1:19" ht="15" customHeight="1" x14ac:dyDescent="0.25">
      <c r="A7" s="4" t="s">
        <v>8</v>
      </c>
      <c r="B7" s="1" t="s">
        <v>9</v>
      </c>
      <c r="C7" s="44" t="s">
        <v>109</v>
      </c>
      <c r="D7" s="12" t="s">
        <v>110</v>
      </c>
      <c r="E7" s="12" t="s">
        <v>111</v>
      </c>
      <c r="F7" s="12" t="s">
        <v>112</v>
      </c>
      <c r="G7" s="14" t="s">
        <v>113</v>
      </c>
      <c r="H7" s="14" t="s">
        <v>114</v>
      </c>
      <c r="I7" s="2"/>
      <c r="J7" s="2"/>
      <c r="K7" s="2"/>
      <c r="L7" s="2"/>
      <c r="M7" s="2"/>
      <c r="N7" s="2"/>
      <c r="O7" s="52"/>
      <c r="P7" s="52"/>
      <c r="Q7" s="52"/>
      <c r="R7" s="46"/>
    </row>
    <row r="8" spans="1:19" ht="15" customHeight="1" x14ac:dyDescent="0.25">
      <c r="A8" s="4" t="s">
        <v>10</v>
      </c>
      <c r="B8" s="1" t="s">
        <v>9</v>
      </c>
      <c r="C8" s="12" t="s">
        <v>115</v>
      </c>
      <c r="D8" s="12" t="s">
        <v>116</v>
      </c>
      <c r="E8" s="12" t="s">
        <v>116</v>
      </c>
      <c r="F8" s="12" t="s">
        <v>117</v>
      </c>
      <c r="G8" s="14" t="s">
        <v>118</v>
      </c>
      <c r="H8" s="14" t="s">
        <v>118</v>
      </c>
      <c r="I8" s="2"/>
      <c r="J8" s="2"/>
      <c r="K8" s="2"/>
      <c r="L8" s="2"/>
      <c r="M8" s="2"/>
      <c r="N8" s="2"/>
      <c r="O8" s="52"/>
      <c r="P8" s="52"/>
      <c r="Q8" s="52"/>
      <c r="R8" s="46"/>
    </row>
    <row r="9" spans="1:19" ht="15" customHeight="1" x14ac:dyDescent="0.25">
      <c r="A9" s="4" t="s">
        <v>11</v>
      </c>
      <c r="B9" s="1" t="s">
        <v>9</v>
      </c>
      <c r="C9" s="12" t="s">
        <v>119</v>
      </c>
      <c r="D9" s="12" t="s">
        <v>120</v>
      </c>
      <c r="E9" s="12" t="s">
        <v>121</v>
      </c>
      <c r="F9" s="12" t="s">
        <v>122</v>
      </c>
      <c r="G9" s="14" t="s">
        <v>123</v>
      </c>
      <c r="H9" s="14" t="s">
        <v>124</v>
      </c>
      <c r="I9" s="2"/>
      <c r="J9" s="2"/>
      <c r="K9" s="2"/>
      <c r="L9" s="2"/>
      <c r="M9" s="2"/>
      <c r="N9" s="2"/>
      <c r="O9" s="52"/>
      <c r="P9" s="52"/>
      <c r="Q9" s="52"/>
      <c r="R9" s="46"/>
    </row>
    <row r="10" spans="1:19" ht="26.25" customHeight="1" x14ac:dyDescent="0.25">
      <c r="A10" s="4" t="s">
        <v>12</v>
      </c>
      <c r="B10" s="1" t="s">
        <v>9</v>
      </c>
      <c r="C10" s="12" t="s">
        <v>125</v>
      </c>
      <c r="D10" s="12" t="s">
        <v>126</v>
      </c>
      <c r="E10" s="12" t="s">
        <v>127</v>
      </c>
      <c r="F10" s="12" t="s">
        <v>128</v>
      </c>
      <c r="G10" s="14" t="s">
        <v>129</v>
      </c>
      <c r="H10" s="14" t="s">
        <v>130</v>
      </c>
      <c r="I10" s="2"/>
      <c r="J10" s="2"/>
      <c r="K10" s="2"/>
      <c r="L10" s="2"/>
      <c r="M10" s="2"/>
      <c r="N10" s="2"/>
      <c r="O10" s="52"/>
      <c r="P10" s="52"/>
      <c r="Q10" s="52"/>
      <c r="R10" s="46"/>
    </row>
    <row r="11" spans="1:19" ht="15" customHeight="1" x14ac:dyDescent="0.25">
      <c r="A11" s="4" t="s">
        <v>13</v>
      </c>
      <c r="B11" s="1" t="s">
        <v>9</v>
      </c>
      <c r="C11" s="12" t="s">
        <v>131</v>
      </c>
      <c r="D11" s="12" t="s">
        <v>132</v>
      </c>
      <c r="E11" s="12" t="s">
        <v>133</v>
      </c>
      <c r="F11" s="12" t="s">
        <v>134</v>
      </c>
      <c r="G11" s="14" t="s">
        <v>135</v>
      </c>
      <c r="H11" s="14" t="s">
        <v>136</v>
      </c>
      <c r="I11" s="2"/>
      <c r="J11" s="2"/>
      <c r="K11" s="2"/>
      <c r="L11" s="2"/>
      <c r="M11" s="2"/>
      <c r="N11" s="2"/>
      <c r="O11" s="52"/>
      <c r="P11" s="52"/>
      <c r="Q11" s="52"/>
      <c r="R11" s="46"/>
    </row>
    <row r="12" spans="1:19" ht="15" customHeight="1" x14ac:dyDescent="0.25">
      <c r="A12" s="4" t="s">
        <v>14</v>
      </c>
      <c r="B12" s="1" t="s">
        <v>9</v>
      </c>
      <c r="C12" s="12" t="s">
        <v>137</v>
      </c>
      <c r="D12" s="12" t="s">
        <v>138</v>
      </c>
      <c r="E12" s="12" t="s">
        <v>139</v>
      </c>
      <c r="F12" s="12" t="s">
        <v>140</v>
      </c>
      <c r="G12" s="14" t="s">
        <v>141</v>
      </c>
      <c r="H12" s="14" t="s">
        <v>142</v>
      </c>
      <c r="I12" s="2"/>
      <c r="J12" s="2"/>
      <c r="K12" s="2"/>
      <c r="L12" s="2"/>
      <c r="M12" s="2"/>
      <c r="N12" s="2"/>
      <c r="O12" s="52"/>
      <c r="P12" s="52"/>
      <c r="Q12" s="52"/>
      <c r="R12" s="46"/>
    </row>
    <row r="13" spans="1:19" ht="15" customHeight="1" x14ac:dyDescent="0.25">
      <c r="A13" s="4" t="s">
        <v>15</v>
      </c>
      <c r="B13" s="1" t="s">
        <v>9</v>
      </c>
      <c r="C13" s="12" t="s">
        <v>42</v>
      </c>
      <c r="D13" s="12" t="s">
        <v>42</v>
      </c>
      <c r="E13" s="12" t="s">
        <v>143</v>
      </c>
      <c r="F13" s="12" t="s">
        <v>42</v>
      </c>
      <c r="G13" s="12" t="s">
        <v>42</v>
      </c>
      <c r="H13" s="12" t="s">
        <v>42</v>
      </c>
      <c r="I13" s="2"/>
      <c r="J13" s="2"/>
      <c r="K13" s="2"/>
      <c r="L13" s="2"/>
      <c r="M13" s="2"/>
      <c r="N13" s="2"/>
      <c r="O13" s="52"/>
      <c r="P13" s="52"/>
      <c r="Q13" s="52"/>
      <c r="R13" s="46"/>
    </row>
    <row r="14" spans="1:19" ht="15" customHeight="1" x14ac:dyDescent="0.25">
      <c r="A14" s="4" t="s">
        <v>16</v>
      </c>
      <c r="B14" s="1" t="s">
        <v>9</v>
      </c>
      <c r="C14" s="12" t="s">
        <v>144</v>
      </c>
      <c r="D14" s="12" t="s">
        <v>145</v>
      </c>
      <c r="E14" s="12" t="s">
        <v>146</v>
      </c>
      <c r="F14" s="12" t="s">
        <v>147</v>
      </c>
      <c r="G14" s="14" t="s">
        <v>148</v>
      </c>
      <c r="H14" s="14" t="s">
        <v>149</v>
      </c>
      <c r="I14" s="2"/>
      <c r="J14" s="2"/>
      <c r="K14" s="2"/>
      <c r="L14" s="2"/>
      <c r="M14" s="2"/>
      <c r="N14" s="2"/>
      <c r="O14" s="52"/>
      <c r="P14" s="52"/>
      <c r="Q14" s="52"/>
      <c r="R14" s="46"/>
    </row>
    <row r="15" spans="1:19" ht="15" customHeight="1" x14ac:dyDescent="0.25">
      <c r="A15" s="4" t="s">
        <v>17</v>
      </c>
      <c r="B15" s="1" t="s">
        <v>9</v>
      </c>
      <c r="C15" s="12" t="s">
        <v>150</v>
      </c>
      <c r="D15" s="12" t="s">
        <v>151</v>
      </c>
      <c r="E15" s="12" t="s">
        <v>152</v>
      </c>
      <c r="F15" s="12" t="s">
        <v>153</v>
      </c>
      <c r="G15" s="14" t="s">
        <v>154</v>
      </c>
      <c r="H15" s="14" t="s">
        <v>155</v>
      </c>
      <c r="I15" s="2"/>
      <c r="J15" s="2"/>
      <c r="K15" s="2"/>
      <c r="L15" s="2"/>
      <c r="M15" s="2"/>
      <c r="N15" s="2"/>
      <c r="O15" s="52"/>
      <c r="P15" s="52"/>
      <c r="Q15" s="52"/>
      <c r="R15" s="46"/>
    </row>
    <row r="16" spans="1:19" ht="15" customHeight="1" x14ac:dyDescent="0.25">
      <c r="A16" s="4" t="s">
        <v>18</v>
      </c>
      <c r="B16" s="1" t="s">
        <v>9</v>
      </c>
      <c r="C16" s="12" t="s">
        <v>156</v>
      </c>
      <c r="D16" s="12" t="s">
        <v>157</v>
      </c>
      <c r="E16" s="12" t="s">
        <v>151</v>
      </c>
      <c r="F16" s="12" t="s">
        <v>158</v>
      </c>
      <c r="G16" s="14" t="s">
        <v>159</v>
      </c>
      <c r="H16" s="14" t="s">
        <v>148</v>
      </c>
      <c r="I16" s="2"/>
      <c r="J16" s="2"/>
      <c r="K16" s="2"/>
      <c r="L16" s="2"/>
      <c r="M16" s="2"/>
      <c r="N16" s="2"/>
      <c r="O16" s="52"/>
      <c r="P16" s="52"/>
      <c r="Q16" s="52"/>
      <c r="R16" s="46"/>
    </row>
    <row r="17" spans="1:19" ht="15" customHeight="1" x14ac:dyDescent="0.25">
      <c r="A17" s="4" t="s">
        <v>19</v>
      </c>
      <c r="B17" s="1" t="s">
        <v>9</v>
      </c>
      <c r="C17" s="12" t="s">
        <v>42</v>
      </c>
      <c r="D17" s="12" t="s">
        <v>42</v>
      </c>
      <c r="E17" s="12" t="s">
        <v>42</v>
      </c>
      <c r="F17" s="12" t="s">
        <v>42</v>
      </c>
      <c r="G17" s="12" t="s">
        <v>42</v>
      </c>
      <c r="H17" s="12" t="s">
        <v>42</v>
      </c>
      <c r="I17" s="2"/>
      <c r="J17" s="2"/>
      <c r="K17" s="2"/>
      <c r="L17" s="2"/>
      <c r="M17" s="2"/>
      <c r="N17" s="2"/>
      <c r="O17" s="52"/>
      <c r="P17" s="52"/>
      <c r="Q17" s="52"/>
      <c r="R17" s="46"/>
    </row>
    <row r="18" spans="1:19" ht="14" x14ac:dyDescent="0.25">
      <c r="I18" s="2"/>
      <c r="J18" s="42"/>
      <c r="K18" s="42"/>
      <c r="L18" s="42"/>
      <c r="M18" s="42"/>
      <c r="N18" s="42"/>
      <c r="O18" s="42"/>
      <c r="P18" s="42"/>
      <c r="Q18" s="42"/>
      <c r="R18" s="37"/>
    </row>
    <row r="19" spans="1:19" s="9" customFormat="1" ht="30.75" customHeight="1" x14ac:dyDescent="0.3">
      <c r="A19" s="7" t="s">
        <v>213</v>
      </c>
      <c r="B19" s="8"/>
      <c r="C19" s="8"/>
      <c r="D19" s="8"/>
      <c r="E19" s="8"/>
      <c r="F19" s="8"/>
      <c r="G19" s="8"/>
      <c r="H19" s="8"/>
      <c r="I19" s="2"/>
      <c r="J19" s="63"/>
      <c r="K19" s="64"/>
      <c r="L19" s="64"/>
      <c r="M19" s="64"/>
      <c r="N19" s="64"/>
      <c r="O19" s="64"/>
      <c r="P19" s="64"/>
      <c r="Q19" s="64"/>
      <c r="R19" s="43"/>
    </row>
    <row r="20" spans="1:19" ht="38.25" customHeight="1" x14ac:dyDescent="0.25">
      <c r="A20" s="3" t="s">
        <v>20</v>
      </c>
      <c r="B20" s="3" t="s">
        <v>0</v>
      </c>
      <c r="C20" s="3" t="s">
        <v>1</v>
      </c>
      <c r="D20" s="3" t="s">
        <v>2</v>
      </c>
      <c r="E20" s="3" t="s">
        <v>161</v>
      </c>
      <c r="F20" s="3" t="s">
        <v>162</v>
      </c>
      <c r="G20" s="3" t="s">
        <v>163</v>
      </c>
      <c r="H20" s="3" t="s">
        <v>21</v>
      </c>
      <c r="I20" s="2"/>
      <c r="J20" s="63"/>
      <c r="K20" s="64"/>
      <c r="L20" s="64"/>
      <c r="M20" s="64"/>
      <c r="N20" s="64"/>
      <c r="O20" s="64"/>
      <c r="P20" s="64"/>
      <c r="Q20" s="64"/>
      <c r="R20" s="48"/>
      <c r="S20" s="48"/>
    </row>
    <row r="21" spans="1:19" ht="15" customHeight="1" x14ac:dyDescent="0.25">
      <c r="A21" s="4" t="s">
        <v>22</v>
      </c>
      <c r="B21" s="1" t="s">
        <v>23</v>
      </c>
      <c r="C21" s="12" t="s">
        <v>175</v>
      </c>
      <c r="D21" s="12" t="s">
        <v>176</v>
      </c>
      <c r="E21" s="12" t="s">
        <v>177</v>
      </c>
      <c r="F21" s="13">
        <v>61.159999999999854</v>
      </c>
      <c r="G21" s="38" t="s">
        <v>178</v>
      </c>
      <c r="H21" s="14" t="s">
        <v>179</v>
      </c>
      <c r="I21" s="2"/>
      <c r="J21" s="56"/>
      <c r="K21" s="56"/>
      <c r="L21" s="56"/>
      <c r="M21" s="56"/>
      <c r="N21" s="2"/>
      <c r="O21" s="2"/>
      <c r="P21" s="55"/>
      <c r="Q21" s="55"/>
      <c r="R21" s="55"/>
      <c r="S21" s="48"/>
    </row>
    <row r="22" spans="1:19" ht="15" customHeight="1" x14ac:dyDescent="0.25">
      <c r="A22" s="4" t="s">
        <v>24</v>
      </c>
      <c r="B22" s="1" t="s">
        <v>23</v>
      </c>
      <c r="C22" s="12" t="s">
        <v>180</v>
      </c>
      <c r="D22" s="12" t="s">
        <v>181</v>
      </c>
      <c r="E22" s="12" t="s">
        <v>182</v>
      </c>
      <c r="F22" s="13">
        <v>10912.519999999997</v>
      </c>
      <c r="G22" s="38" t="s">
        <v>183</v>
      </c>
      <c r="H22" s="14" t="s">
        <v>184</v>
      </c>
      <c r="I22" s="2"/>
      <c r="J22" s="56"/>
      <c r="K22" s="56"/>
      <c r="L22" s="56"/>
      <c r="M22" s="56"/>
      <c r="N22" s="2"/>
      <c r="O22" s="2"/>
      <c r="P22" s="55"/>
      <c r="Q22" s="55"/>
      <c r="R22" s="55"/>
      <c r="S22" s="48"/>
    </row>
    <row r="23" spans="1:19" ht="15" customHeight="1" x14ac:dyDescent="0.25">
      <c r="A23" s="4" t="s">
        <v>25</v>
      </c>
      <c r="B23" s="1" t="s">
        <v>23</v>
      </c>
      <c r="C23" s="12" t="s">
        <v>185</v>
      </c>
      <c r="D23" s="12" t="s">
        <v>186</v>
      </c>
      <c r="E23" s="12" t="s">
        <v>187</v>
      </c>
      <c r="F23" s="13">
        <v>-172.46000000000004</v>
      </c>
      <c r="G23" s="38" t="s">
        <v>188</v>
      </c>
      <c r="H23" s="14" t="s">
        <v>189</v>
      </c>
      <c r="I23" s="2"/>
      <c r="J23" s="56"/>
      <c r="K23" s="56"/>
      <c r="L23" s="56"/>
      <c r="M23" s="56"/>
      <c r="N23" s="2"/>
      <c r="O23" s="2"/>
      <c r="P23" s="2"/>
      <c r="Q23" s="2"/>
      <c r="R23" s="55"/>
      <c r="S23" s="48"/>
    </row>
    <row r="24" spans="1:19" ht="15" customHeight="1" x14ac:dyDescent="0.25">
      <c r="A24" s="4" t="s">
        <v>26</v>
      </c>
      <c r="B24" s="1" t="s">
        <v>27</v>
      </c>
      <c r="C24" s="12" t="s">
        <v>190</v>
      </c>
      <c r="D24" s="12" t="s">
        <v>191</v>
      </c>
      <c r="E24" s="12" t="s">
        <v>192</v>
      </c>
      <c r="F24" s="13">
        <v>-140.3700000000008</v>
      </c>
      <c r="G24" s="38" t="s">
        <v>193</v>
      </c>
      <c r="H24" s="14" t="s">
        <v>194</v>
      </c>
      <c r="I24" s="2"/>
      <c r="J24" s="56"/>
      <c r="K24" s="56"/>
      <c r="L24" s="56"/>
      <c r="M24" s="56"/>
      <c r="N24" s="2"/>
      <c r="O24" s="2"/>
      <c r="P24" s="2"/>
      <c r="Q24" s="2"/>
      <c r="R24" s="55"/>
    </row>
    <row r="25" spans="1:19" ht="15" customHeight="1" x14ac:dyDescent="0.25">
      <c r="A25" s="4" t="s">
        <v>28</v>
      </c>
      <c r="B25" s="1" t="s">
        <v>27</v>
      </c>
      <c r="C25" s="12" t="s">
        <v>195</v>
      </c>
      <c r="D25" s="12" t="s">
        <v>196</v>
      </c>
      <c r="E25" s="12" t="s">
        <v>197</v>
      </c>
      <c r="F25" s="13">
        <v>-16.559999999999945</v>
      </c>
      <c r="G25" s="38" t="s">
        <v>198</v>
      </c>
      <c r="H25" s="14" t="s">
        <v>199</v>
      </c>
      <c r="I25" s="2"/>
      <c r="J25" s="56"/>
      <c r="K25" s="56"/>
      <c r="L25" s="56"/>
      <c r="M25" s="56"/>
      <c r="N25" s="2"/>
      <c r="O25" s="2"/>
      <c r="P25" s="2"/>
      <c r="Q25" s="2"/>
      <c r="R25" s="55"/>
    </row>
    <row r="26" spans="1:19" ht="15" customHeight="1" x14ac:dyDescent="0.25">
      <c r="A26" s="4" t="s">
        <v>29</v>
      </c>
      <c r="B26" s="1" t="s">
        <v>27</v>
      </c>
      <c r="C26" s="12" t="s">
        <v>200</v>
      </c>
      <c r="D26" s="12" t="s">
        <v>201</v>
      </c>
      <c r="E26" s="12" t="s">
        <v>202</v>
      </c>
      <c r="F26" s="13">
        <v>118.82000000000016</v>
      </c>
      <c r="G26" s="38" t="s">
        <v>148</v>
      </c>
      <c r="H26" s="14" t="s">
        <v>203</v>
      </c>
      <c r="I26" s="2"/>
      <c r="J26" s="56"/>
      <c r="K26" s="56"/>
      <c r="L26" s="56"/>
      <c r="M26" s="56"/>
      <c r="N26" s="2"/>
      <c r="O26" s="2"/>
      <c r="P26" s="2"/>
      <c r="Q26" s="2"/>
      <c r="R26" s="55"/>
    </row>
    <row r="27" spans="1:19" ht="15" customHeight="1" x14ac:dyDescent="0.25">
      <c r="A27" s="4" t="s">
        <v>30</v>
      </c>
      <c r="B27" s="1" t="s">
        <v>27</v>
      </c>
      <c r="C27" s="12" t="s">
        <v>204</v>
      </c>
      <c r="D27" s="12" t="s">
        <v>205</v>
      </c>
      <c r="E27" s="12" t="s">
        <v>206</v>
      </c>
      <c r="F27" s="13">
        <v>323.19000000000051</v>
      </c>
      <c r="G27" s="38" t="s">
        <v>114</v>
      </c>
      <c r="H27" s="14" t="s">
        <v>207</v>
      </c>
      <c r="I27" s="2"/>
      <c r="J27" s="56"/>
      <c r="K27" s="56"/>
      <c r="L27" s="56"/>
      <c r="M27" s="56"/>
      <c r="N27" s="2"/>
      <c r="O27" s="2"/>
      <c r="P27" s="2"/>
      <c r="Q27" s="2"/>
      <c r="R27" s="55"/>
    </row>
    <row r="28" spans="1:19" ht="15" customHeight="1" x14ac:dyDescent="0.25">
      <c r="A28" s="4" t="s">
        <v>31</v>
      </c>
      <c r="B28" s="1" t="s">
        <v>27</v>
      </c>
      <c r="C28" s="12" t="s">
        <v>208</v>
      </c>
      <c r="D28" s="12" t="s">
        <v>209</v>
      </c>
      <c r="E28" s="12" t="s">
        <v>210</v>
      </c>
      <c r="F28" s="13">
        <v>-58.920000000000073</v>
      </c>
      <c r="G28" s="38" t="s">
        <v>211</v>
      </c>
      <c r="H28" s="14" t="s">
        <v>212</v>
      </c>
      <c r="I28" s="2"/>
      <c r="J28" s="56"/>
      <c r="K28" s="56"/>
      <c r="L28" s="56"/>
      <c r="M28" s="56"/>
      <c r="N28" s="2"/>
      <c r="O28" s="2"/>
      <c r="P28" s="2"/>
      <c r="Q28" s="2"/>
      <c r="R28" s="55"/>
    </row>
    <row r="29" spans="1:19" x14ac:dyDescent="0.25">
      <c r="I29" s="2"/>
      <c r="J29" s="37"/>
      <c r="K29" s="37"/>
      <c r="L29" s="37"/>
      <c r="M29" s="37"/>
      <c r="N29" s="37"/>
      <c r="O29" s="37"/>
      <c r="P29" s="37"/>
      <c r="Q29" s="37"/>
      <c r="R29" s="37"/>
    </row>
    <row r="30" spans="1:19" x14ac:dyDescent="0.25">
      <c r="I30" s="2"/>
      <c r="J30" s="37"/>
      <c r="K30" s="37"/>
      <c r="L30" s="37"/>
      <c r="M30" s="37"/>
      <c r="N30" s="37"/>
      <c r="O30" s="37"/>
      <c r="P30" s="53"/>
      <c r="Q30" s="37"/>
      <c r="R30" s="37"/>
    </row>
    <row r="31" spans="1:19" x14ac:dyDescent="0.25">
      <c r="I31" s="2"/>
      <c r="J31" s="37"/>
      <c r="K31" s="37"/>
      <c r="L31" s="37"/>
      <c r="M31" s="37"/>
      <c r="N31" s="37"/>
      <c r="O31" s="37"/>
      <c r="P31" s="37"/>
      <c r="Q31" s="37"/>
      <c r="R31" s="37"/>
    </row>
    <row r="32" spans="1:19" x14ac:dyDescent="0.25">
      <c r="G32" s="2"/>
      <c r="I32" s="2"/>
      <c r="J32" s="37"/>
      <c r="K32" s="37"/>
      <c r="L32" s="37"/>
      <c r="M32" s="37"/>
      <c r="N32" s="37"/>
      <c r="O32" s="37"/>
      <c r="P32" s="37"/>
      <c r="Q32" s="37"/>
      <c r="R32" s="37"/>
    </row>
    <row r="33" spans="1:27" x14ac:dyDescent="0.25">
      <c r="G33" s="2"/>
      <c r="H33" s="2"/>
      <c r="I33" s="2"/>
      <c r="J33" s="37"/>
      <c r="K33" s="37"/>
      <c r="L33" s="37"/>
      <c r="M33" s="37"/>
      <c r="N33" s="37"/>
      <c r="O33" s="37"/>
      <c r="P33" s="37"/>
      <c r="Q33" s="37"/>
      <c r="R33" s="37"/>
    </row>
    <row r="34" spans="1:27" x14ac:dyDescent="0.25">
      <c r="G34" s="2"/>
      <c r="I34" s="2"/>
      <c r="J34" s="37"/>
      <c r="K34" s="37"/>
      <c r="L34" s="37"/>
      <c r="M34" s="37"/>
      <c r="N34" s="37"/>
      <c r="O34" s="37"/>
      <c r="P34" s="37"/>
      <c r="Q34" s="37"/>
      <c r="R34" s="37"/>
    </row>
    <row r="35" spans="1:27" x14ac:dyDescent="0.25">
      <c r="G35" s="2"/>
      <c r="I35" s="2"/>
      <c r="J35" s="37"/>
      <c r="K35" s="37"/>
      <c r="L35" s="37"/>
      <c r="M35" s="37"/>
      <c r="N35" s="37"/>
      <c r="O35" s="37"/>
      <c r="P35" s="37"/>
      <c r="Q35" s="37"/>
      <c r="R35" s="37"/>
    </row>
    <row r="36" spans="1:27" ht="22.5" x14ac:dyDescent="0.25">
      <c r="G36" s="2"/>
      <c r="I36" s="2"/>
      <c r="J36" s="61"/>
      <c r="K36" s="62"/>
      <c r="L36" s="62"/>
      <c r="M36" s="62"/>
      <c r="N36" s="62"/>
      <c r="O36" s="62"/>
      <c r="P36" s="62"/>
      <c r="Q36" s="62"/>
      <c r="R36" s="37"/>
    </row>
    <row r="37" spans="1:27" s="9" customFormat="1" ht="30.75" customHeight="1" x14ac:dyDescent="0.3">
      <c r="A37" s="7" t="s">
        <v>173</v>
      </c>
      <c r="B37" s="8"/>
      <c r="C37" s="8"/>
      <c r="D37" s="8"/>
      <c r="E37" s="8"/>
      <c r="F37" s="8"/>
      <c r="G37" s="8"/>
      <c r="H37" s="8"/>
      <c r="I37" s="2"/>
      <c r="J37" s="63"/>
      <c r="K37" s="64"/>
      <c r="L37" s="64"/>
      <c r="M37" s="64"/>
      <c r="N37" s="64"/>
      <c r="O37" s="64"/>
      <c r="P37" s="64"/>
      <c r="Q37" s="64"/>
      <c r="R37" s="43"/>
    </row>
    <row r="38" spans="1:27" ht="37.5" x14ac:dyDescent="0.25">
      <c r="A38" s="3" t="s">
        <v>20</v>
      </c>
      <c r="B38" s="3" t="s">
        <v>0</v>
      </c>
      <c r="C38" s="3" t="s">
        <v>1</v>
      </c>
      <c r="D38" s="3" t="s">
        <v>2</v>
      </c>
      <c r="E38" s="3" t="s">
        <v>174</v>
      </c>
      <c r="F38" s="3" t="s">
        <v>162</v>
      </c>
      <c r="G38" s="3" t="s">
        <v>163</v>
      </c>
      <c r="H38" s="3" t="s">
        <v>21</v>
      </c>
      <c r="I38" s="2"/>
      <c r="J38" s="42"/>
      <c r="K38" s="42"/>
      <c r="L38" s="42"/>
      <c r="M38" s="42"/>
      <c r="N38" s="42"/>
      <c r="O38" s="42"/>
      <c r="P38" s="42"/>
      <c r="Q38" s="42"/>
      <c r="R38" s="47"/>
    </row>
    <row r="39" spans="1:27" x14ac:dyDescent="0.25">
      <c r="A39" s="4" t="s">
        <v>32</v>
      </c>
      <c r="B39" s="1" t="s">
        <v>33</v>
      </c>
      <c r="C39" s="54">
        <v>225970</v>
      </c>
      <c r="D39" s="54">
        <v>220191</v>
      </c>
      <c r="E39" s="54">
        <v>220645</v>
      </c>
      <c r="F39" s="54">
        <v>5325</v>
      </c>
      <c r="G39" s="14" t="s">
        <v>164</v>
      </c>
      <c r="H39" s="14" t="s">
        <v>165</v>
      </c>
      <c r="I39" s="56"/>
      <c r="J39" s="56"/>
      <c r="K39" s="56"/>
      <c r="L39" s="56"/>
      <c r="M39" s="56"/>
      <c r="N39" s="56"/>
      <c r="O39" s="51"/>
      <c r="P39" s="53"/>
      <c r="Q39" s="51"/>
      <c r="R39" s="49"/>
      <c r="T39" s="45"/>
      <c r="U39" s="45"/>
      <c r="V39" s="45"/>
      <c r="W39" s="45"/>
      <c r="X39" s="45"/>
      <c r="Y39" s="45"/>
      <c r="Z39" s="45"/>
      <c r="AA39" s="45"/>
    </row>
    <row r="40" spans="1:27" x14ac:dyDescent="0.25">
      <c r="A40" s="4" t="s">
        <v>34</v>
      </c>
      <c r="B40" s="1" t="s">
        <v>33</v>
      </c>
      <c r="C40" s="54">
        <v>225970</v>
      </c>
      <c r="D40" s="54">
        <v>2645039</v>
      </c>
      <c r="E40" s="54">
        <v>220645</v>
      </c>
      <c r="F40" s="54">
        <v>5325</v>
      </c>
      <c r="G40" s="14" t="s">
        <v>164</v>
      </c>
      <c r="H40" s="14"/>
      <c r="I40" s="56"/>
      <c r="J40" s="56"/>
      <c r="K40" s="56"/>
      <c r="L40" s="56"/>
      <c r="M40" s="56"/>
      <c r="N40" s="56"/>
      <c r="O40" s="52"/>
      <c r="P40" s="2"/>
      <c r="Q40" s="52"/>
      <c r="R40" s="49"/>
      <c r="S40" s="45"/>
      <c r="T40" s="50"/>
      <c r="U40" s="50"/>
      <c r="V40" s="50"/>
      <c r="W40" s="2"/>
      <c r="X40" s="2"/>
      <c r="Y40" s="50"/>
      <c r="Z40" s="50"/>
      <c r="AA40" s="50"/>
    </row>
    <row r="41" spans="1:27" x14ac:dyDescent="0.25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2" t="s">
        <v>42</v>
      </c>
      <c r="G41" s="12" t="s">
        <v>42</v>
      </c>
      <c r="H41" s="12" t="s">
        <v>42</v>
      </c>
      <c r="I41" s="56"/>
      <c r="J41" s="56"/>
      <c r="K41" s="56"/>
      <c r="L41" s="56"/>
      <c r="M41" s="56"/>
      <c r="N41" s="56"/>
      <c r="O41" s="52"/>
      <c r="P41" s="2"/>
      <c r="Q41" s="52"/>
      <c r="R41" s="48"/>
      <c r="S41" s="50"/>
      <c r="T41" s="50"/>
      <c r="U41" s="50"/>
      <c r="V41" s="50"/>
      <c r="W41" s="2"/>
      <c r="X41" s="2"/>
    </row>
    <row r="42" spans="1:27" x14ac:dyDescent="0.25">
      <c r="A42" s="4" t="s">
        <v>36</v>
      </c>
      <c r="B42" s="1" t="s">
        <v>33</v>
      </c>
      <c r="C42" s="12" t="s">
        <v>42</v>
      </c>
      <c r="D42" s="12" t="s">
        <v>42</v>
      </c>
      <c r="E42" s="12" t="s">
        <v>42</v>
      </c>
      <c r="F42" s="12" t="s">
        <v>42</v>
      </c>
      <c r="G42" s="12" t="s">
        <v>42</v>
      </c>
      <c r="H42" s="12" t="s">
        <v>42</v>
      </c>
      <c r="I42" s="56"/>
      <c r="J42" s="56"/>
      <c r="K42" s="56"/>
      <c r="L42" s="56"/>
      <c r="M42" s="56"/>
      <c r="N42" s="56"/>
      <c r="O42" s="52"/>
      <c r="P42" s="2"/>
      <c r="Q42" s="52"/>
      <c r="R42" s="48"/>
      <c r="S42" s="50"/>
      <c r="T42" s="50"/>
      <c r="U42" s="50"/>
      <c r="V42" s="50"/>
      <c r="W42" s="2"/>
      <c r="X42" s="2"/>
    </row>
    <row r="43" spans="1:27" x14ac:dyDescent="0.25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2" t="s">
        <v>42</v>
      </c>
      <c r="G43" s="12" t="s">
        <v>42</v>
      </c>
      <c r="H43" s="12" t="s">
        <v>42</v>
      </c>
      <c r="I43" s="56"/>
      <c r="J43" s="56"/>
      <c r="K43" s="56"/>
      <c r="L43" s="56"/>
      <c r="M43" s="56"/>
      <c r="N43" s="56"/>
      <c r="O43" s="52"/>
      <c r="P43" s="2"/>
      <c r="Q43" s="52"/>
      <c r="R43" s="48"/>
      <c r="S43" s="50"/>
      <c r="T43" s="50"/>
      <c r="U43" s="50"/>
      <c r="V43" s="50"/>
      <c r="W43" s="2"/>
      <c r="X43" s="2"/>
    </row>
    <row r="44" spans="1:27" x14ac:dyDescent="0.25">
      <c r="A44" s="4" t="s">
        <v>38</v>
      </c>
      <c r="B44" s="1" t="s">
        <v>33</v>
      </c>
      <c r="C44" s="12" t="s">
        <v>42</v>
      </c>
      <c r="D44" s="12" t="s">
        <v>42</v>
      </c>
      <c r="E44" s="12" t="s">
        <v>42</v>
      </c>
      <c r="F44" s="54" t="s">
        <v>42</v>
      </c>
      <c r="G44" s="14" t="s">
        <v>42</v>
      </c>
      <c r="H44" s="14" t="s">
        <v>42</v>
      </c>
      <c r="I44" s="56"/>
      <c r="J44" s="56"/>
      <c r="K44" s="56"/>
      <c r="L44" s="56"/>
      <c r="M44" s="56"/>
      <c r="N44" s="56"/>
      <c r="O44" s="52"/>
      <c r="P44" s="2"/>
      <c r="Q44" s="52"/>
      <c r="R44" s="48"/>
      <c r="S44" s="50"/>
      <c r="T44" s="50"/>
      <c r="U44" s="50"/>
      <c r="V44" s="50"/>
      <c r="W44" s="2"/>
      <c r="X44" s="2"/>
    </row>
    <row r="45" spans="1:27" x14ac:dyDescent="0.25">
      <c r="A45" s="4" t="s">
        <v>39</v>
      </c>
      <c r="B45" s="1" t="s">
        <v>40</v>
      </c>
      <c r="C45" s="44" t="s">
        <v>166</v>
      </c>
      <c r="D45" s="12" t="s">
        <v>167</v>
      </c>
      <c r="E45" s="12" t="s">
        <v>168</v>
      </c>
      <c r="F45" s="13" t="s">
        <v>169</v>
      </c>
      <c r="G45" s="14" t="s">
        <v>170</v>
      </c>
      <c r="H45" s="14" t="s">
        <v>171</v>
      </c>
      <c r="I45" s="56"/>
      <c r="J45" s="56"/>
      <c r="K45" s="56"/>
      <c r="L45" s="56"/>
      <c r="M45" s="56"/>
      <c r="N45" s="56"/>
      <c r="O45" s="52"/>
      <c r="P45" s="2"/>
      <c r="Q45" s="52"/>
      <c r="R45" s="48"/>
      <c r="S45" s="50"/>
      <c r="T45" s="50"/>
      <c r="U45" s="50"/>
      <c r="V45" s="50"/>
      <c r="W45" s="2"/>
      <c r="X45" s="2"/>
    </row>
    <row r="46" spans="1:27" x14ac:dyDescent="0.25">
      <c r="A46" s="4" t="s">
        <v>41</v>
      </c>
      <c r="B46" s="1" t="s">
        <v>40</v>
      </c>
      <c r="C46" s="12" t="s">
        <v>166</v>
      </c>
      <c r="D46" s="12" t="s">
        <v>172</v>
      </c>
      <c r="E46" s="39">
        <v>8.77</v>
      </c>
      <c r="F46" s="13" t="s">
        <v>169</v>
      </c>
      <c r="G46" s="14" t="s">
        <v>170</v>
      </c>
      <c r="H46" s="14"/>
      <c r="I46" s="56"/>
      <c r="J46" s="56"/>
      <c r="K46" s="56"/>
      <c r="L46" s="56"/>
      <c r="M46" s="56"/>
      <c r="N46" s="56"/>
      <c r="O46" s="52"/>
      <c r="P46" s="2"/>
      <c r="Q46" s="52"/>
      <c r="R46" s="48"/>
      <c r="S46" s="50"/>
      <c r="T46" s="50"/>
      <c r="U46" s="50"/>
      <c r="V46" s="50"/>
      <c r="W46" s="2"/>
      <c r="X46" s="2"/>
    </row>
    <row r="47" spans="1:27" x14ac:dyDescent="0.25">
      <c r="J47" s="37"/>
      <c r="K47" s="37"/>
      <c r="L47" s="37"/>
      <c r="M47" s="37"/>
      <c r="N47" s="37"/>
      <c r="O47" s="37"/>
      <c r="P47" s="37"/>
      <c r="Q47" s="37"/>
      <c r="R47" s="37"/>
      <c r="S47" s="50"/>
      <c r="T47" s="50"/>
      <c r="U47" s="50"/>
      <c r="V47" s="50"/>
      <c r="W47" s="2"/>
      <c r="X47" s="2"/>
    </row>
    <row r="48" spans="1:27" x14ac:dyDescent="0.25">
      <c r="A48" s="37" t="s">
        <v>43</v>
      </c>
      <c r="R48" s="37"/>
    </row>
    <row r="49" spans="5:5" x14ac:dyDescent="0.25">
      <c r="E49" s="2"/>
    </row>
  </sheetData>
  <mergeCells count="5">
    <mergeCell ref="J36:Q36"/>
    <mergeCell ref="J1:Q1"/>
    <mergeCell ref="J37:Q37"/>
    <mergeCell ref="J19:Q19"/>
    <mergeCell ref="J20:Q20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workbookViewId="0">
      <selection activeCell="C45" sqref="C45"/>
    </sheetView>
  </sheetViews>
  <sheetFormatPr defaultColWidth="9.1796875" defaultRowHeight="14.5" x14ac:dyDescent="0.35"/>
  <cols>
    <col min="1" max="1" width="7.7265625" style="10" customWidth="1"/>
    <col min="2" max="2" width="8.7265625" style="10" customWidth="1"/>
    <col min="3" max="10" width="15.7265625" style="10" customWidth="1"/>
    <col min="11" max="11" width="9.1796875" style="10"/>
    <col min="12" max="12" width="12.54296875" style="10" customWidth="1"/>
    <col min="13" max="13" width="12.453125" style="10" customWidth="1"/>
    <col min="14" max="14" width="20.1796875" style="10" customWidth="1"/>
    <col min="15" max="16384" width="9.1796875" style="10"/>
  </cols>
  <sheetData>
    <row r="1" spans="1:10" s="9" customFormat="1" ht="30.75" customHeight="1" thickBot="1" x14ac:dyDescent="0.35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 x14ac:dyDescent="0.35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3" customHeight="1" x14ac:dyDescent="0.35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3" customHeight="1" x14ac:dyDescent="0.35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3" customHeight="1" x14ac:dyDescent="0.35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3" customHeight="1" thickBot="1" x14ac:dyDescent="0.4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5" customHeight="1" thickBot="1" x14ac:dyDescent="0.4">
      <c r="A7" s="65">
        <v>2015</v>
      </c>
      <c r="B7" s="66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3" customHeight="1" x14ac:dyDescent="0.35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3" customHeight="1" x14ac:dyDescent="0.35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3" customHeight="1" x14ac:dyDescent="0.35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3" customHeight="1" thickBot="1" x14ac:dyDescent="0.4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5" customHeight="1" thickBot="1" x14ac:dyDescent="0.4">
      <c r="A12" s="65">
        <v>2016</v>
      </c>
      <c r="B12" s="66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3" customHeight="1" x14ac:dyDescent="0.35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3" customHeight="1" x14ac:dyDescent="0.35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3" customHeight="1" x14ac:dyDescent="0.35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3" customHeight="1" thickBot="1" x14ac:dyDescent="0.4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5" customHeight="1" thickBot="1" x14ac:dyDescent="0.4">
      <c r="A17" s="65">
        <v>2017</v>
      </c>
      <c r="B17" s="66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3" customHeight="1" x14ac:dyDescent="0.35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3" customHeight="1" x14ac:dyDescent="0.35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3" customHeight="1" x14ac:dyDescent="0.35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3" customHeight="1" thickBot="1" x14ac:dyDescent="0.4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63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14.15" customHeight="1" thickBot="1" x14ac:dyDescent="0.4">
      <c r="A22" s="65">
        <v>2018</v>
      </c>
      <c r="B22" s="66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3" customHeight="1" x14ac:dyDescent="0.35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3" customHeight="1" x14ac:dyDescent="0.35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3" customHeight="1" x14ac:dyDescent="0.35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3" customHeight="1" thickBot="1" x14ac:dyDescent="0.4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5" customHeight="1" thickBot="1" x14ac:dyDescent="0.4">
      <c r="A27" s="65">
        <v>2019</v>
      </c>
      <c r="B27" s="66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3" customHeight="1" x14ac:dyDescent="0.35">
      <c r="A28" s="30">
        <v>2020</v>
      </c>
      <c r="B28" s="18">
        <v>1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31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3" customHeight="1" x14ac:dyDescent="0.35">
      <c r="A29" s="30">
        <v>2020</v>
      </c>
      <c r="B29" s="18">
        <v>2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60</v>
      </c>
      <c r="H29" s="18" t="s">
        <v>61</v>
      </c>
      <c r="I29" s="18" t="s">
        <v>62</v>
      </c>
      <c r="J29" s="31" t="s">
        <v>63</v>
      </c>
      <c r="L29" s="37"/>
      <c r="M29" s="37"/>
      <c r="N29" s="37"/>
      <c r="O29" s="37"/>
      <c r="P29" s="37"/>
      <c r="Q29" s="37"/>
      <c r="R29" s="37"/>
      <c r="S29" s="37"/>
    </row>
    <row r="30" spans="1:22" ht="13" customHeight="1" x14ac:dyDescent="0.35">
      <c r="A30" s="30">
        <v>2020</v>
      </c>
      <c r="B30" s="18">
        <v>3</v>
      </c>
      <c r="C30" s="18" t="s">
        <v>64</v>
      </c>
      <c r="D30" s="18" t="s">
        <v>65</v>
      </c>
      <c r="E30" s="18" t="s">
        <v>66</v>
      </c>
      <c r="F30" s="18" t="s">
        <v>67</v>
      </c>
      <c r="G30" s="18" t="s">
        <v>68</v>
      </c>
      <c r="H30" s="18" t="s">
        <v>69</v>
      </c>
      <c r="I30" s="18" t="s">
        <v>70</v>
      </c>
      <c r="J30" s="31" t="s">
        <v>71</v>
      </c>
      <c r="L30"/>
      <c r="M30"/>
      <c r="N30"/>
      <c r="O30"/>
      <c r="P30"/>
      <c r="Q30"/>
      <c r="R30"/>
      <c r="S30"/>
    </row>
    <row r="31" spans="1:22" ht="13" customHeight="1" thickBot="1" x14ac:dyDescent="0.4">
      <c r="A31" s="32">
        <v>2020</v>
      </c>
      <c r="B31" s="33">
        <v>4</v>
      </c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4" t="s">
        <v>79</v>
      </c>
      <c r="L31"/>
      <c r="M31"/>
      <c r="N31"/>
      <c r="O31"/>
      <c r="P31"/>
      <c r="Q31"/>
      <c r="R31"/>
      <c r="S31"/>
    </row>
    <row r="32" spans="1:22" ht="15" thickBot="1" x14ac:dyDescent="0.4">
      <c r="A32" s="65">
        <v>2020</v>
      </c>
      <c r="B32" s="66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22" ht="13" customHeight="1" x14ac:dyDescent="0.35">
      <c r="A33" s="30">
        <v>2021</v>
      </c>
      <c r="B33" s="18">
        <v>1</v>
      </c>
      <c r="C33" s="18">
        <v>31131.31</v>
      </c>
      <c r="D33" s="18">
        <v>117309.56999999999</v>
      </c>
      <c r="E33" s="18">
        <v>16439.885000000002</v>
      </c>
      <c r="F33" s="18">
        <v>33348.759999999995</v>
      </c>
      <c r="G33" s="18">
        <v>5437.5599999999995</v>
      </c>
      <c r="H33" s="18">
        <v>9942.1899999999987</v>
      </c>
      <c r="I33" s="18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3" customHeight="1" x14ac:dyDescent="0.35">
      <c r="A34" s="30">
        <v>2021</v>
      </c>
      <c r="B34" s="18">
        <v>2</v>
      </c>
      <c r="C34" s="18">
        <v>30293.4</v>
      </c>
      <c r="D34" s="18">
        <v>120645.14</v>
      </c>
      <c r="E34" s="18">
        <v>15839.68</v>
      </c>
      <c r="F34" s="18">
        <v>32563.56</v>
      </c>
      <c r="G34" s="18">
        <v>5289.1</v>
      </c>
      <c r="H34" s="18">
        <v>10662.01</v>
      </c>
      <c r="I34" s="18">
        <v>28983.46</v>
      </c>
      <c r="J34" s="31">
        <v>3689.97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57"/>
    </row>
    <row r="35" spans="1:22" ht="13" customHeight="1" x14ac:dyDescent="0.35">
      <c r="A35" s="30">
        <v>2021</v>
      </c>
      <c r="B35" s="18">
        <v>3</v>
      </c>
      <c r="C35" s="18">
        <v>28746.869999999995</v>
      </c>
      <c r="D35" s="18">
        <v>115284.88</v>
      </c>
      <c r="E35" s="18">
        <v>15742.165000000001</v>
      </c>
      <c r="F35" s="18">
        <v>30904.9</v>
      </c>
      <c r="G35" s="18">
        <v>5162.7099999999991</v>
      </c>
      <c r="H35" s="18">
        <v>9939.8499999999985</v>
      </c>
      <c r="I35" s="18">
        <v>28920.040000000005</v>
      </c>
      <c r="J35" s="31">
        <v>3391.6790000000001</v>
      </c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  <row r="36" spans="1:22" ht="13" customHeight="1" thickBot="1" x14ac:dyDescent="0.4">
      <c r="A36" s="30">
        <v>2021</v>
      </c>
      <c r="B36" s="18">
        <v>4</v>
      </c>
      <c r="C36" s="18" t="s">
        <v>80</v>
      </c>
      <c r="D36" s="18" t="s">
        <v>81</v>
      </c>
      <c r="E36" s="18" t="s">
        <v>82</v>
      </c>
      <c r="F36" s="18" t="s">
        <v>83</v>
      </c>
      <c r="G36" s="18" t="s">
        <v>84</v>
      </c>
      <c r="H36" s="18" t="s">
        <v>85</v>
      </c>
      <c r="I36" s="18" t="s">
        <v>86</v>
      </c>
      <c r="J36" s="31" t="s">
        <v>87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</row>
    <row r="37" spans="1:22" ht="15" thickBot="1" x14ac:dyDescent="0.4">
      <c r="A37" s="65">
        <v>2021</v>
      </c>
      <c r="B37" s="66"/>
      <c r="C37" s="35">
        <v>121549.2</v>
      </c>
      <c r="D37" s="35">
        <v>487735.91999999993</v>
      </c>
      <c r="E37" s="35">
        <v>64495.8</v>
      </c>
      <c r="F37" s="35">
        <v>127183.42</v>
      </c>
      <c r="G37" s="35">
        <v>21970.39</v>
      </c>
      <c r="H37" s="35">
        <v>39839.769999999997</v>
      </c>
      <c r="I37" s="35">
        <v>113579.11000000002</v>
      </c>
      <c r="J37" s="35">
        <v>15372.050000000001</v>
      </c>
    </row>
    <row r="38" spans="1:22" x14ac:dyDescent="0.35">
      <c r="C38" s="11"/>
      <c r="D38" s="11"/>
      <c r="E38" s="11"/>
      <c r="F38" s="11"/>
      <c r="G38" s="11"/>
      <c r="H38" s="11"/>
      <c r="I38" s="11"/>
      <c r="J38" s="11"/>
    </row>
    <row r="39" spans="1:22" x14ac:dyDescent="0.35">
      <c r="A39" s="41" t="s">
        <v>88</v>
      </c>
      <c r="B39" s="41"/>
      <c r="C39" s="40">
        <f>C36/C35*100</f>
        <v>109.15143109493313</v>
      </c>
      <c r="D39" s="40">
        <f t="shared" ref="D39:J39" si="0">D36/D35*100</f>
        <v>116.66432753367135</v>
      </c>
      <c r="E39" s="40">
        <f t="shared" si="0"/>
        <v>104.64932872956166</v>
      </c>
      <c r="F39" s="40">
        <f t="shared" si="0"/>
        <v>98.256910716423604</v>
      </c>
      <c r="G39" s="40">
        <f t="shared" si="0"/>
        <v>117.78736361329614</v>
      </c>
      <c r="H39" s="40">
        <f t="shared" si="0"/>
        <v>93.519721122552156</v>
      </c>
      <c r="I39" s="40">
        <f t="shared" si="0"/>
        <v>96.910930966900438</v>
      </c>
      <c r="J39" s="40">
        <f t="shared" si="0"/>
        <v>114.90710058351632</v>
      </c>
    </row>
    <row r="40" spans="1:22" x14ac:dyDescent="0.35">
      <c r="A40" s="41" t="s">
        <v>89</v>
      </c>
      <c r="B40" s="41"/>
      <c r="C40" s="40">
        <f>C36/C31*100</f>
        <v>97.371605117951773</v>
      </c>
      <c r="D40" s="40">
        <f t="shared" ref="D40:J40" si="1">D36/D31*100</f>
        <v>104.7432462710192</v>
      </c>
      <c r="E40" s="40">
        <f t="shared" si="1"/>
        <v>100.96471949528888</v>
      </c>
      <c r="F40" s="40">
        <f t="shared" si="1"/>
        <v>99.92694580826894</v>
      </c>
      <c r="G40" s="40">
        <f t="shared" si="1"/>
        <v>98.266405959633502</v>
      </c>
      <c r="H40" s="40">
        <f t="shared" si="1"/>
        <v>110.17463015244284</v>
      </c>
      <c r="I40" s="40">
        <f t="shared" si="1"/>
        <v>104.89505883127899</v>
      </c>
      <c r="J40" s="40">
        <f t="shared" si="1"/>
        <v>105.54983804396105</v>
      </c>
    </row>
    <row r="41" spans="1:22" s="59" customFormat="1" x14ac:dyDescent="0.35">
      <c r="A41" s="58" t="s">
        <v>90</v>
      </c>
      <c r="C41" s="60">
        <f>C37/C32*100</f>
        <v>97.177298689964644</v>
      </c>
      <c r="D41" s="60">
        <f t="shared" ref="D41:J41" si="2">D37/D32*100</f>
        <v>101.2025450368476</v>
      </c>
      <c r="E41" s="60">
        <f t="shared" si="2"/>
        <v>100.6277081537779</v>
      </c>
      <c r="F41" s="60">
        <f t="shared" si="2"/>
        <v>97.884736779643347</v>
      </c>
      <c r="G41" s="60">
        <f t="shared" si="2"/>
        <v>94.029550519336055</v>
      </c>
      <c r="H41" s="60">
        <f t="shared" si="2"/>
        <v>97.100850197919669</v>
      </c>
      <c r="I41" s="60">
        <f t="shared" si="2"/>
        <v>106.77837400400982</v>
      </c>
      <c r="J41" s="60">
        <f t="shared" si="2"/>
        <v>100.83656290916343</v>
      </c>
    </row>
  </sheetData>
  <mergeCells count="8"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39" bottom="0.4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2022-01-21T09:21:21Z</cp:lastPrinted>
  <dcterms:created xsi:type="dcterms:W3CDTF">2020-03-20T15:46:41Z</dcterms:created>
  <dcterms:modified xsi:type="dcterms:W3CDTF">2022-02-20T12:11:35Z</dcterms:modified>
</cp:coreProperties>
</file>