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8800" windowHeight="13320"/>
  </bookViews>
  <sheets>
    <sheet name="Souhrn údajů mlékárenského p..." sheetId="1" r:id="rId1"/>
    <sheet name="Souhrn - čtvrtletí" sheetId="3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H24" i="1" l="1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<sst xmlns="http://schemas.openxmlformats.org/spreadsheetml/2006/main" count="239" uniqueCount="163">
  <si>
    <t>Jednotka</t>
  </si>
  <si>
    <t>Aktuální měsíc</t>
  </si>
  <si>
    <t>Předchozí měsíc</t>
  </si>
  <si>
    <t>Stejný měs. 2019</t>
  </si>
  <si>
    <t>Rozdíl 2020-2019</t>
  </si>
  <si>
    <t>Index 2020/2019</t>
  </si>
  <si>
    <t>Index před. měs=100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</si>
  <si>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</si>
  <si>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</si>
  <si>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</si>
  <si>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</si>
  <si>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</si>
  <si>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</si>
  <si>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</si>
  <si>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</si>
  <si>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</si>
  <si>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</si>
  <si>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</si>
  <si>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</si>
  <si>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</si>
  <si>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</si>
  <si>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</si>
  <si>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</si>
  <si>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</si>
  <si>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</si>
  <si>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Stejný měsíc  2019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</si>
  <si>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</si>
  <si>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</si>
  <si>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</si>
  <si>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</si>
  <si>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</si>
  <si>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</si>
  <si>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</si>
  <si>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</si>
  <si>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</si>
  <si>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</si>
  <si>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</si>
  <si>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Položka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</si>
  <si>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</si>
  <si>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</si>
  <si>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</si>
  <si>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</si>
  <si>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</si>
  <si>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</si>
  <si>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</si>
  <si>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</si>
  <si>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</si>
  <si>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</si>
  <si>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</si>
  <si>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</si>
  <si>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13,17</t>
  </si>
  <si>
    <t>10,05</t>
  </si>
  <si>
    <t>102,50</t>
  </si>
  <si>
    <t>13,84</t>
  </si>
  <si>
    <t>11,79</t>
  </si>
  <si>
    <t>26,62</t>
  </si>
  <si>
    <t>35,16</t>
  </si>
  <si>
    <t>101,94</t>
  </si>
  <si>
    <t>42,33</t>
  </si>
  <si>
    <t>76,30</t>
  </si>
  <si>
    <t>98,89</t>
  </si>
  <si>
    <t>91,19</t>
  </si>
  <si>
    <t>55,43</t>
  </si>
  <si>
    <t>76,85</t>
  </si>
  <si>
    <t>86,43</t>
  </si>
  <si>
    <t>220547,00</t>
  </si>
  <si>
    <t>1329266,63</t>
  </si>
  <si>
    <t>137079,00</t>
  </si>
  <si>
    <t>8,23</t>
  </si>
  <si>
    <t>8,63</t>
  </si>
  <si>
    <t>1,00</t>
  </si>
  <si>
    <t>9993,93</t>
  </si>
  <si>
    <t>34843,81</t>
  </si>
  <si>
    <t>5571,12</t>
  </si>
  <si>
    <t>11058,59</t>
  </si>
  <si>
    <t>1712,65</t>
  </si>
  <si>
    <t>3732,97</t>
  </si>
  <si>
    <t>9252,20</t>
  </si>
  <si>
    <t>1632,86</t>
  </si>
  <si>
    <t>Rok</t>
  </si>
  <si>
    <t>Kvartál</t>
  </si>
  <si>
    <t>Čerstvé mléko paster</t>
  </si>
  <si>
    <t>Výroba zboží - čtvrtletní období (přehled)</t>
  </si>
  <si>
    <t>13,20</t>
  </si>
  <si>
    <t>10,28</t>
  </si>
  <si>
    <t>9,64</t>
  </si>
  <si>
    <t>0,63</t>
  </si>
  <si>
    <t>13,96</t>
  </si>
  <si>
    <t>14,23</t>
  </si>
  <si>
    <t>-0,28</t>
  </si>
  <si>
    <t>11,61</t>
  </si>
  <si>
    <t>12,03</t>
  </si>
  <si>
    <t>-0,42</t>
  </si>
  <si>
    <t>26,18</t>
  </si>
  <si>
    <t>24,41</t>
  </si>
  <si>
    <t>1,77</t>
  </si>
  <si>
    <t>34,65</t>
  </si>
  <si>
    <t>35,37</t>
  </si>
  <si>
    <t>-0,72</t>
  </si>
  <si>
    <t>111,95</t>
  </si>
  <si>
    <t>116,92</t>
  </si>
  <si>
    <t>-4,96</t>
  </si>
  <si>
    <t>42,04</t>
  </si>
  <si>
    <t>43,26</t>
  </si>
  <si>
    <t>-1,22</t>
  </si>
  <si>
    <t>99,30</t>
  </si>
  <si>
    <t>79,53</t>
  </si>
  <si>
    <t>75,76</t>
  </si>
  <si>
    <t>3,78</t>
  </si>
  <si>
    <t>101,59</t>
  </si>
  <si>
    <t>98,93</t>
  </si>
  <si>
    <t>2,66</t>
  </si>
  <si>
    <t>92,51</t>
  </si>
  <si>
    <t>94,55</t>
  </si>
  <si>
    <t>-2,04</t>
  </si>
  <si>
    <t>55,28</t>
  </si>
  <si>
    <t>54,59</t>
  </si>
  <si>
    <t>0,70</t>
  </si>
  <si>
    <t>76,09</t>
  </si>
  <si>
    <t>Souhrn údajů mlékárenského průmyslu ČR (ceny výrobků) - měsíc/rok (Červenec/2020)</t>
  </si>
  <si>
    <t>9125,48</t>
  </si>
  <si>
    <t>9412,15</t>
  </si>
  <si>
    <t>38304,17</t>
  </si>
  <si>
    <t>36404,58</t>
  </si>
  <si>
    <t>5359,90</t>
  </si>
  <si>
    <t>4931,45</t>
  </si>
  <si>
    <t>10748,87</t>
  </si>
  <si>
    <t>1885,50</t>
  </si>
  <si>
    <t>1839,88</t>
  </si>
  <si>
    <t>3471,95</t>
  </si>
  <si>
    <t>3367,00</t>
  </si>
  <si>
    <t>9407,73</t>
  </si>
  <si>
    <t>8514,66</t>
  </si>
  <si>
    <t>1225,69</t>
  </si>
  <si>
    <t>1014,10</t>
  </si>
  <si>
    <t>Souhrn údajů mlékárenského průmyslu ČR (výroba zboží) - měsíc/rok (Červenec/2020)</t>
  </si>
  <si>
    <t>226055,37</t>
  </si>
  <si>
    <t>211166,96</t>
  </si>
  <si>
    <t>14888,41</t>
  </si>
  <si>
    <t>107,10</t>
  </si>
  <si>
    <t>1555322,00</t>
  </si>
  <si>
    <t>1487255,22</t>
  </si>
  <si>
    <t>68066,78</t>
  </si>
  <si>
    <t>104,60</t>
  </si>
  <si>
    <t>117,00</t>
  </si>
  <si>
    <t>165514,00</t>
  </si>
  <si>
    <t>148574,79</t>
  </si>
  <si>
    <t>16939,21</t>
  </si>
  <si>
    <t>111,40</t>
  </si>
  <si>
    <t>120,70</t>
  </si>
  <si>
    <t>2099,00</t>
  </si>
  <si>
    <t>756,00</t>
  </si>
  <si>
    <t>1343,00</t>
  </si>
  <si>
    <t>277,60</t>
  </si>
  <si>
    <t>8,19</t>
  </si>
  <si>
    <t>8,62</t>
  </si>
  <si>
    <t>-0,43</t>
  </si>
  <si>
    <t>95,00</t>
  </si>
  <si>
    <t>99,50</t>
  </si>
  <si>
    <t>8,56</t>
  </si>
  <si>
    <t>7,56</t>
  </si>
  <si>
    <t>856,20</t>
  </si>
  <si>
    <t>Souhrn údajů mlékárenského průmyslu ČR (nákup) - měsíc/rok (Červenec/2020)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</si>
</sst>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164" fontId="0" fillId="0" borderId="0" xfId="0" applyNumberForma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workbookViewId="0">
      <selection activeCell="H25" sqref="H25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10" width="11.42578125" bestFit="1" customWidth="1"/>
  </cols>
  <sheetData>
    <row r="1" spans="1:10" s="9" customFormat="1" ht="39.75" customHeight="1" x14ac:dyDescent="0.25">
      <c r="A1" s="7" t="s">
        <v>119</v>
      </c>
      <c r="B1" s="8"/>
      <c r="C1" s="8"/>
      <c r="D1" s="8"/>
      <c r="E1" s="8"/>
      <c r="F1" s="8"/>
      <c r="G1" s="8"/>
      <c r="H1" s="8"/>
    </row>
    <row r="2" spans="1:10" s="6" customFormat="1" ht="45" customHeight="1" x14ac:dyDescent="0.2">
      <c r="A2" s="3" t="s">
        <v>24</v>
      </c>
      <c r="B2" s="3" t="s">
        <v>0</v>
      </c>
      <c r="C2" s="3" t="s">
        <v>1</v>
      </c>
      <c r="D2" s="3" t="s">
        <v>2</v>
      </c>
      <c r="E2" s="3" t="s">
        <v>25</v>
      </c>
      <c r="F2" s="3" t="s">
        <v>4</v>
      </c>
      <c r="G2" s="3" t="s">
        <v>5</v>
      </c>
      <c r="H2" s="3" t="s">
        <v>26</v>
      </c>
    </row>
    <row r="3" spans="1:10" ht="54.75" customHeight="1" x14ac:dyDescent="0.2">
      <c r="A3" s="4" t="s">
        <v>7</v>
      </c>
      <c r="B3" s="1" t="s">
        <v>8</v>
      </c>
      <c r="C3" s="13" t="s">
        <v>83</v>
      </c>
      <c r="D3" s="13" t="s">
        <v>50</v>
      </c>
      <c r="E3" s="13" t="s">
        <v>48</v>
      </c>
      <c r="F3" s="13" t="s">
        <v>48</v>
      </c>
      <c r="G3" s="13" t="s">
        <v>48</v>
      </c>
      <c r="H3" s="15">
        <v>100.22779043280181</v>
      </c>
      <c r="I3" s="10"/>
      <c r="J3" s="10"/>
    </row>
    <row r="4" spans="1:10" ht="15" customHeight="1" x14ac:dyDescent="0.2">
      <c r="A4" s="4" t="s">
        <v>9</v>
      </c>
      <c r="B4" s="1" t="s">
        <v>8</v>
      </c>
      <c r="C4" s="13" t="s">
        <v>84</v>
      </c>
      <c r="D4" s="13" t="s">
        <v>51</v>
      </c>
      <c r="E4" s="13" t="s">
        <v>85</v>
      </c>
      <c r="F4" s="13" t="s">
        <v>86</v>
      </c>
      <c r="G4" s="15">
        <v>106.63900414937757</v>
      </c>
      <c r="H4" s="15">
        <v>102.28855721393033</v>
      </c>
      <c r="I4" s="10"/>
      <c r="J4" s="10"/>
    </row>
    <row r="5" spans="1:10" ht="15" customHeight="1" x14ac:dyDescent="0.2">
      <c r="A5" s="4" t="s">
        <v>10</v>
      </c>
      <c r="B5" s="1" t="s">
        <v>8</v>
      </c>
      <c r="C5" s="13" t="s">
        <v>87</v>
      </c>
      <c r="D5" s="13" t="s">
        <v>53</v>
      </c>
      <c r="E5" s="13" t="s">
        <v>88</v>
      </c>
      <c r="F5" s="13" t="s">
        <v>89</v>
      </c>
      <c r="G5" s="15">
        <v>98.102600140548148</v>
      </c>
      <c r="H5" s="15">
        <v>100.86705202312139</v>
      </c>
      <c r="I5" s="10"/>
      <c r="J5" s="10"/>
    </row>
    <row r="6" spans="1:10" ht="15" customHeight="1" x14ac:dyDescent="0.2">
      <c r="A6" s="4" t="s">
        <v>11</v>
      </c>
      <c r="B6" s="1" t="s">
        <v>8</v>
      </c>
      <c r="C6" s="13" t="s">
        <v>90</v>
      </c>
      <c r="D6" s="13" t="s">
        <v>54</v>
      </c>
      <c r="E6" s="13" t="s">
        <v>91</v>
      </c>
      <c r="F6" s="13" t="s">
        <v>92</v>
      </c>
      <c r="G6" s="15">
        <v>96.508728179551113</v>
      </c>
      <c r="H6" s="15">
        <v>98.473282442748086</v>
      </c>
      <c r="I6" s="10"/>
      <c r="J6" s="10"/>
    </row>
    <row r="7" spans="1:10" ht="15" customHeight="1" x14ac:dyDescent="0.2">
      <c r="A7" s="4" t="s">
        <v>12</v>
      </c>
      <c r="B7" s="1" t="s">
        <v>13</v>
      </c>
      <c r="C7" s="13" t="s">
        <v>93</v>
      </c>
      <c r="D7" s="13" t="s">
        <v>55</v>
      </c>
      <c r="E7" s="13" t="s">
        <v>94</v>
      </c>
      <c r="F7" s="13" t="s">
        <v>95</v>
      </c>
      <c r="G7" s="15">
        <v>107.25112658746416</v>
      </c>
      <c r="H7" s="15">
        <v>98.347107438016522</v>
      </c>
      <c r="I7" s="10"/>
      <c r="J7" s="10"/>
    </row>
    <row r="8" spans="1:10" ht="15" customHeight="1" x14ac:dyDescent="0.2">
      <c r="A8" s="4" t="s">
        <v>14</v>
      </c>
      <c r="B8" s="1" t="s">
        <v>13</v>
      </c>
      <c r="C8" s="13" t="s">
        <v>96</v>
      </c>
      <c r="D8" s="13" t="s">
        <v>56</v>
      </c>
      <c r="E8" s="13" t="s">
        <v>97</v>
      </c>
      <c r="F8" s="13" t="s">
        <v>98</v>
      </c>
      <c r="G8" s="15">
        <v>97.964376590330787</v>
      </c>
      <c r="H8" s="15">
        <v>98.549488054607508</v>
      </c>
      <c r="I8" s="10"/>
      <c r="J8" s="10"/>
    </row>
    <row r="9" spans="1:10" ht="15" customHeight="1" x14ac:dyDescent="0.2">
      <c r="A9" s="4" t="s">
        <v>15</v>
      </c>
      <c r="B9" s="1" t="s">
        <v>13</v>
      </c>
      <c r="C9" s="13" t="s">
        <v>99</v>
      </c>
      <c r="D9" s="13" t="s">
        <v>57</v>
      </c>
      <c r="E9" s="13" t="s">
        <v>100</v>
      </c>
      <c r="F9" s="13" t="s">
        <v>101</v>
      </c>
      <c r="G9" s="15">
        <v>95.749230242901135</v>
      </c>
      <c r="H9" s="15">
        <v>109.81950166764764</v>
      </c>
      <c r="I9" s="10"/>
      <c r="J9" s="10"/>
    </row>
    <row r="10" spans="1:10" ht="26.25" customHeight="1" x14ac:dyDescent="0.2">
      <c r="A10" s="4" t="s">
        <v>16</v>
      </c>
      <c r="B10" s="1" t="s">
        <v>13</v>
      </c>
      <c r="C10" s="13" t="s">
        <v>102</v>
      </c>
      <c r="D10" s="13" t="s">
        <v>58</v>
      </c>
      <c r="E10" s="13" t="s">
        <v>103</v>
      </c>
      <c r="F10" s="13" t="s">
        <v>104</v>
      </c>
      <c r="G10" s="15">
        <v>97.17984281091077</v>
      </c>
      <c r="H10" s="15">
        <v>99.314906685565802</v>
      </c>
      <c r="I10" s="10"/>
      <c r="J10" s="10"/>
    </row>
    <row r="11" spans="1:10" ht="15" customHeight="1" x14ac:dyDescent="0.2">
      <c r="A11" s="4" t="s">
        <v>17</v>
      </c>
      <c r="B11" s="1" t="s">
        <v>13</v>
      </c>
      <c r="C11" s="13" t="s">
        <v>106</v>
      </c>
      <c r="D11" s="13" t="s">
        <v>59</v>
      </c>
      <c r="E11" s="13" t="s">
        <v>107</v>
      </c>
      <c r="F11" s="13" t="s">
        <v>108</v>
      </c>
      <c r="G11" s="15">
        <v>104.97624076029565</v>
      </c>
      <c r="H11" s="15">
        <v>104.2332896461337</v>
      </c>
      <c r="I11" s="10"/>
      <c r="J11" s="10"/>
    </row>
    <row r="12" spans="1:10" ht="15" customHeight="1" x14ac:dyDescent="0.2">
      <c r="A12" s="4" t="s">
        <v>18</v>
      </c>
      <c r="B12" s="1" t="s">
        <v>13</v>
      </c>
      <c r="C12" s="13" t="s">
        <v>109</v>
      </c>
      <c r="D12" s="13" t="s">
        <v>60</v>
      </c>
      <c r="E12" s="13" t="s">
        <v>110</v>
      </c>
      <c r="F12" s="13" t="s">
        <v>111</v>
      </c>
      <c r="G12" s="15">
        <v>102.68876983725865</v>
      </c>
      <c r="H12" s="15">
        <v>102.73030640105168</v>
      </c>
      <c r="I12" s="10"/>
      <c r="J12" s="10"/>
    </row>
    <row r="13" spans="1:10" ht="15" customHeight="1" x14ac:dyDescent="0.2">
      <c r="A13" s="4" t="s">
        <v>19</v>
      </c>
      <c r="B13" s="1" t="s">
        <v>13</v>
      </c>
      <c r="C13" s="13" t="s">
        <v>48</v>
      </c>
      <c r="D13" s="13" t="s">
        <v>48</v>
      </c>
      <c r="E13" s="13" t="s">
        <v>48</v>
      </c>
      <c r="F13" s="13" t="s">
        <v>48</v>
      </c>
      <c r="G13" s="13" t="s">
        <v>48</v>
      </c>
      <c r="H13" s="13" t="s">
        <v>48</v>
      </c>
      <c r="I13" s="10"/>
      <c r="J13" s="10"/>
    </row>
    <row r="14" spans="1:10" ht="15" customHeight="1" x14ac:dyDescent="0.2">
      <c r="A14" s="4" t="s">
        <v>20</v>
      </c>
      <c r="B14" s="1" t="s">
        <v>13</v>
      </c>
      <c r="C14" s="13" t="s">
        <v>112</v>
      </c>
      <c r="D14" s="13" t="s">
        <v>61</v>
      </c>
      <c r="E14" s="13" t="s">
        <v>113</v>
      </c>
      <c r="F14" s="13" t="s">
        <v>114</v>
      </c>
      <c r="G14" s="15">
        <v>97.842411422527775</v>
      </c>
      <c r="H14" s="15">
        <v>101.4475271411339</v>
      </c>
      <c r="I14" s="10"/>
      <c r="J14" s="10"/>
    </row>
    <row r="15" spans="1:10" ht="15" customHeight="1" x14ac:dyDescent="0.2">
      <c r="A15" s="4" t="s">
        <v>21</v>
      </c>
      <c r="B15" s="1" t="s">
        <v>13</v>
      </c>
      <c r="C15" s="13" t="s">
        <v>115</v>
      </c>
      <c r="D15" s="13" t="s">
        <v>62</v>
      </c>
      <c r="E15" s="13" t="s">
        <v>116</v>
      </c>
      <c r="F15" s="13" t="s">
        <v>117</v>
      </c>
      <c r="G15" s="15">
        <v>101.26396775966293</v>
      </c>
      <c r="H15" s="15">
        <v>99.729388417824282</v>
      </c>
      <c r="I15" s="10"/>
      <c r="J15" s="10"/>
    </row>
    <row r="16" spans="1:10" ht="15" customHeight="1" x14ac:dyDescent="0.2">
      <c r="A16" s="4" t="s">
        <v>22</v>
      </c>
      <c r="B16" s="1" t="s">
        <v>13</v>
      </c>
      <c r="C16" s="13" t="s">
        <v>48</v>
      </c>
      <c r="D16" s="13" t="s">
        <v>63</v>
      </c>
      <c r="E16" s="13" t="s">
        <v>118</v>
      </c>
      <c r="F16" s="13" t="s">
        <v>48</v>
      </c>
      <c r="G16" s="13" t="s">
        <v>48</v>
      </c>
      <c r="H16" s="13" t="s">
        <v>48</v>
      </c>
      <c r="I16" s="10"/>
      <c r="J16" s="10"/>
    </row>
    <row r="17" spans="1:11" ht="15" customHeight="1" x14ac:dyDescent="0.2">
      <c r="A17" s="4" t="s">
        <v>23</v>
      </c>
      <c r="B17" s="1" t="s">
        <v>13</v>
      </c>
      <c r="C17" s="13" t="s">
        <v>48</v>
      </c>
      <c r="D17" s="13" t="s">
        <v>64</v>
      </c>
      <c r="E17" s="13" t="s">
        <v>48</v>
      </c>
      <c r="F17" s="13" t="s">
        <v>48</v>
      </c>
      <c r="G17" s="13" t="s">
        <v>48</v>
      </c>
      <c r="H17" s="13" t="s">
        <v>48</v>
      </c>
      <c r="I17" s="10"/>
      <c r="J17" s="10"/>
    </row>
    <row r="19" spans="1:11" s="9" customFormat="1" ht="30.75" customHeight="1" x14ac:dyDescent="0.25">
      <c r="A19" s="7" t="s">
        <v>135</v>
      </c>
      <c r="B19" s="8"/>
      <c r="C19" s="8"/>
      <c r="D19" s="8"/>
      <c r="E19" s="8"/>
      <c r="F19" s="8"/>
      <c r="G19" s="8"/>
      <c r="H19" s="8"/>
    </row>
    <row r="20" spans="1:11" ht="38.25" customHeight="1" x14ac:dyDescent="0.2">
      <c r="A20" s="3" t="s">
        <v>24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</row>
    <row r="21" spans="1:11" ht="15" customHeight="1" x14ac:dyDescent="0.2">
      <c r="A21" s="4" t="s">
        <v>27</v>
      </c>
      <c r="B21" s="1" t="s">
        <v>28</v>
      </c>
      <c r="C21" s="13" t="s">
        <v>120</v>
      </c>
      <c r="D21" s="13" t="s">
        <v>71</v>
      </c>
      <c r="E21" s="13" t="s">
        <v>121</v>
      </c>
      <c r="F21" s="14">
        <f>C21-E21</f>
        <v>-286.67000000000007</v>
      </c>
      <c r="G21" s="15">
        <f>C21/E21*100</f>
        <v>96.954255935147643</v>
      </c>
      <c r="H21" s="15">
        <v>91.310225306761197</v>
      </c>
      <c r="I21" s="10"/>
      <c r="J21" s="2"/>
      <c r="K21" s="10"/>
    </row>
    <row r="22" spans="1:11" ht="15" customHeight="1" x14ac:dyDescent="0.2">
      <c r="A22" s="4" t="s">
        <v>29</v>
      </c>
      <c r="B22" s="1" t="s">
        <v>28</v>
      </c>
      <c r="C22" s="13" t="s">
        <v>122</v>
      </c>
      <c r="D22" s="13" t="s">
        <v>72</v>
      </c>
      <c r="E22" s="13" t="s">
        <v>123</v>
      </c>
      <c r="F22" s="14">
        <f t="shared" ref="F22:F28" si="0">C22-E22</f>
        <v>1899.5899999999965</v>
      </c>
      <c r="G22" s="15">
        <f t="shared" ref="G22:G28" si="1">C22/E22*100</f>
        <v>105.21799729594463</v>
      </c>
      <c r="H22" s="15">
        <v>109.93106092588611</v>
      </c>
      <c r="I22" s="10"/>
      <c r="J22" s="2"/>
      <c r="K22" s="10"/>
    </row>
    <row r="23" spans="1:11" ht="15" customHeight="1" x14ac:dyDescent="0.2">
      <c r="A23" s="4" t="s">
        <v>30</v>
      </c>
      <c r="B23" s="1" t="s">
        <v>28</v>
      </c>
      <c r="C23" s="13" t="s">
        <v>124</v>
      </c>
      <c r="D23" s="13" t="s">
        <v>73</v>
      </c>
      <c r="E23" s="13" t="s">
        <v>125</v>
      </c>
      <c r="F23" s="14">
        <f t="shared" si="0"/>
        <v>428.44999999999982</v>
      </c>
      <c r="G23" s="15">
        <f t="shared" si="1"/>
        <v>108.68811404353688</v>
      </c>
      <c r="H23" s="15">
        <v>96.208661813064509</v>
      </c>
      <c r="I23" s="10"/>
      <c r="J23" s="2"/>
      <c r="K23" s="10"/>
    </row>
    <row r="24" spans="1:11" ht="15" customHeight="1" x14ac:dyDescent="0.2">
      <c r="A24" s="4" t="s">
        <v>31</v>
      </c>
      <c r="B24" s="1" t="s">
        <v>32</v>
      </c>
      <c r="C24" s="13">
        <v>10439.41</v>
      </c>
      <c r="D24" s="13" t="s">
        <v>74</v>
      </c>
      <c r="E24" s="13" t="s">
        <v>126</v>
      </c>
      <c r="F24" s="14">
        <f t="shared" si="0"/>
        <v>-309.46000000000095</v>
      </c>
      <c r="G24" s="15">
        <f t="shared" si="1"/>
        <v>97.120999695781961</v>
      </c>
      <c r="H24" s="15">
        <f>C24/D24*100</f>
        <v>94.400913678868633</v>
      </c>
      <c r="I24" s="10"/>
      <c r="J24" s="2"/>
      <c r="K24" s="10"/>
    </row>
    <row r="25" spans="1:11" ht="15" customHeight="1" x14ac:dyDescent="0.2">
      <c r="A25" s="4" t="s">
        <v>33</v>
      </c>
      <c r="B25" s="1" t="s">
        <v>32</v>
      </c>
      <c r="C25" s="13" t="s">
        <v>127</v>
      </c>
      <c r="D25" s="13" t="s">
        <v>75</v>
      </c>
      <c r="E25" s="13" t="s">
        <v>128</v>
      </c>
      <c r="F25" s="14">
        <f t="shared" si="0"/>
        <v>45.619999999999891</v>
      </c>
      <c r="G25" s="15">
        <f t="shared" si="1"/>
        <v>102.47950953323041</v>
      </c>
      <c r="H25" s="15">
        <v>110.09254663825065</v>
      </c>
      <c r="I25" s="10"/>
      <c r="J25" s="2"/>
      <c r="K25" s="10"/>
    </row>
    <row r="26" spans="1:11" ht="15" customHeight="1" x14ac:dyDescent="0.2">
      <c r="A26" s="4" t="s">
        <v>34</v>
      </c>
      <c r="B26" s="1" t="s">
        <v>32</v>
      </c>
      <c r="C26" s="13" t="s">
        <v>129</v>
      </c>
      <c r="D26" s="13" t="s">
        <v>76</v>
      </c>
      <c r="E26" s="13" t="s">
        <v>130</v>
      </c>
      <c r="F26" s="14">
        <f t="shared" si="0"/>
        <v>104.94999999999982</v>
      </c>
      <c r="G26" s="15">
        <f t="shared" si="1"/>
        <v>103.11701811701812</v>
      </c>
      <c r="H26" s="15">
        <v>93.007712357720536</v>
      </c>
      <c r="I26" s="10"/>
      <c r="J26" s="2"/>
      <c r="K26" s="10"/>
    </row>
    <row r="27" spans="1:11" ht="15" customHeight="1" x14ac:dyDescent="0.2">
      <c r="A27" s="4" t="s">
        <v>35</v>
      </c>
      <c r="B27" s="1" t="s">
        <v>32</v>
      </c>
      <c r="C27" s="13" t="s">
        <v>131</v>
      </c>
      <c r="D27" s="13" t="s">
        <v>77</v>
      </c>
      <c r="E27" s="13" t="s">
        <v>132</v>
      </c>
      <c r="F27" s="14">
        <f t="shared" si="0"/>
        <v>893.06999999999971</v>
      </c>
      <c r="G27" s="15">
        <f t="shared" si="1"/>
        <v>110.48861610445984</v>
      </c>
      <c r="H27" s="15">
        <v>101.68100559866842</v>
      </c>
      <c r="I27" s="10"/>
      <c r="J27" s="2"/>
      <c r="K27" s="10"/>
    </row>
    <row r="28" spans="1:11" ht="15" customHeight="1" x14ac:dyDescent="0.2">
      <c r="A28" s="4" t="s">
        <v>36</v>
      </c>
      <c r="B28" s="1" t="s">
        <v>32</v>
      </c>
      <c r="C28" s="13" t="s">
        <v>133</v>
      </c>
      <c r="D28" s="13" t="s">
        <v>78</v>
      </c>
      <c r="E28" s="13" t="s">
        <v>134</v>
      </c>
      <c r="F28" s="14">
        <f t="shared" si="0"/>
        <v>211.59000000000003</v>
      </c>
      <c r="G28" s="15">
        <f t="shared" si="1"/>
        <v>120.86480623212701</v>
      </c>
      <c r="H28" s="15">
        <v>75.063998138235988</v>
      </c>
      <c r="I28" s="10"/>
      <c r="J28" s="2"/>
      <c r="K28" s="10"/>
    </row>
    <row r="32" spans="1:11" x14ac:dyDescent="0.2">
      <c r="G32" s="2"/>
    </row>
    <row r="33" spans="1:10" x14ac:dyDescent="0.2">
      <c r="G33" s="2"/>
      <c r="H33" s="2"/>
    </row>
    <row r="34" spans="1:10" x14ac:dyDescent="0.2">
      <c r="G34" s="2"/>
    </row>
    <row r="35" spans="1:10" x14ac:dyDescent="0.2">
      <c r="G35" s="2"/>
    </row>
    <row r="36" spans="1:10" x14ac:dyDescent="0.2">
      <c r="G36" s="2"/>
    </row>
    <row r="37" spans="1:10" s="9" customFormat="1" ht="30.75" customHeight="1" x14ac:dyDescent="0.25">
      <c r="A37" s="7" t="s">
        <v>162</v>
      </c>
      <c r="B37" s="8"/>
      <c r="C37" s="8"/>
      <c r="D37" s="8"/>
      <c r="E37" s="8"/>
      <c r="F37" s="8"/>
      <c r="G37" s="8"/>
      <c r="H37" s="8"/>
    </row>
    <row r="38" spans="1:10" ht="38.25" x14ac:dyDescent="0.2">
      <c r="A38" s="3" t="s">
        <v>37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</row>
    <row r="39" spans="1:10" x14ac:dyDescent="0.2">
      <c r="A39" s="4" t="s">
        <v>38</v>
      </c>
      <c r="B39" s="1" t="s">
        <v>39</v>
      </c>
      <c r="C39" s="13" t="s">
        <v>136</v>
      </c>
      <c r="D39" s="13" t="s">
        <v>65</v>
      </c>
      <c r="E39" s="13" t="s">
        <v>137</v>
      </c>
      <c r="F39" s="14" t="s">
        <v>138</v>
      </c>
      <c r="G39" s="15" t="s">
        <v>139</v>
      </c>
      <c r="H39" s="13" t="s">
        <v>52</v>
      </c>
      <c r="J39" s="10"/>
    </row>
    <row r="40" spans="1:10" x14ac:dyDescent="0.2">
      <c r="A40" s="4" t="s">
        <v>40</v>
      </c>
      <c r="B40" s="1" t="s">
        <v>39</v>
      </c>
      <c r="C40" s="13" t="s">
        <v>140</v>
      </c>
      <c r="D40" s="13" t="s">
        <v>66</v>
      </c>
      <c r="E40" s="13" t="s">
        <v>141</v>
      </c>
      <c r="F40" s="14" t="s">
        <v>142</v>
      </c>
      <c r="G40" s="15" t="s">
        <v>143</v>
      </c>
      <c r="H40" s="13" t="s">
        <v>144</v>
      </c>
      <c r="J40" s="10"/>
    </row>
    <row r="41" spans="1:10" x14ac:dyDescent="0.2">
      <c r="A41" s="4" t="s">
        <v>41</v>
      </c>
      <c r="B41" s="1" t="s">
        <v>39</v>
      </c>
      <c r="C41" s="13" t="s">
        <v>48</v>
      </c>
      <c r="D41" s="13" t="s">
        <v>48</v>
      </c>
      <c r="E41" s="13" t="s">
        <v>48</v>
      </c>
      <c r="F41" s="14" t="s">
        <v>48</v>
      </c>
      <c r="G41" s="15" t="s">
        <v>48</v>
      </c>
      <c r="H41" s="13" t="s">
        <v>48</v>
      </c>
      <c r="J41" s="10"/>
    </row>
    <row r="42" spans="1:10" x14ac:dyDescent="0.2">
      <c r="A42" s="4" t="s">
        <v>42</v>
      </c>
      <c r="B42" s="1" t="s">
        <v>39</v>
      </c>
      <c r="C42" s="13" t="s">
        <v>145</v>
      </c>
      <c r="D42" s="13" t="s">
        <v>67</v>
      </c>
      <c r="E42" s="13" t="s">
        <v>146</v>
      </c>
      <c r="F42" s="14" t="s">
        <v>147</v>
      </c>
      <c r="G42" s="15" t="s">
        <v>148</v>
      </c>
      <c r="H42" s="13" t="s">
        <v>149</v>
      </c>
      <c r="J42" s="10"/>
    </row>
    <row r="43" spans="1:10" x14ac:dyDescent="0.2">
      <c r="A43" s="4" t="s">
        <v>43</v>
      </c>
      <c r="B43" s="1" t="s">
        <v>39</v>
      </c>
      <c r="C43" s="13" t="s">
        <v>48</v>
      </c>
      <c r="D43" s="13" t="s">
        <v>48</v>
      </c>
      <c r="E43" s="13" t="s">
        <v>48</v>
      </c>
      <c r="F43" s="14" t="s">
        <v>48</v>
      </c>
      <c r="G43" s="15" t="s">
        <v>48</v>
      </c>
      <c r="H43" s="13" t="s">
        <v>48</v>
      </c>
      <c r="J43" s="10"/>
    </row>
    <row r="44" spans="1:10" x14ac:dyDescent="0.2">
      <c r="A44" s="4" t="s">
        <v>44</v>
      </c>
      <c r="B44" s="1" t="s">
        <v>39</v>
      </c>
      <c r="C44" s="13" t="s">
        <v>150</v>
      </c>
      <c r="D44" s="13" t="s">
        <v>48</v>
      </c>
      <c r="E44" s="13" t="s">
        <v>151</v>
      </c>
      <c r="F44" s="14" t="s">
        <v>152</v>
      </c>
      <c r="G44" s="15" t="s">
        <v>153</v>
      </c>
      <c r="H44" s="13" t="s">
        <v>48</v>
      </c>
      <c r="J44" s="10"/>
    </row>
    <row r="45" spans="1:10" x14ac:dyDescent="0.2">
      <c r="A45" s="4" t="s">
        <v>45</v>
      </c>
      <c r="B45" s="1" t="s">
        <v>46</v>
      </c>
      <c r="C45" s="13" t="s">
        <v>154</v>
      </c>
      <c r="D45" s="13" t="s">
        <v>68</v>
      </c>
      <c r="E45" s="13" t="s">
        <v>155</v>
      </c>
      <c r="F45" s="14" t="s">
        <v>156</v>
      </c>
      <c r="G45" s="15" t="s">
        <v>157</v>
      </c>
      <c r="H45" s="13" t="s">
        <v>158</v>
      </c>
      <c r="J45" s="10"/>
    </row>
    <row r="46" spans="1:10" x14ac:dyDescent="0.2">
      <c r="A46" s="4" t="s">
        <v>47</v>
      </c>
      <c r="B46" s="1" t="s">
        <v>46</v>
      </c>
      <c r="C46" s="13" t="s">
        <v>159</v>
      </c>
      <c r="D46" s="13" t="s">
        <v>69</v>
      </c>
      <c r="E46" s="13" t="s">
        <v>70</v>
      </c>
      <c r="F46" s="14" t="s">
        <v>160</v>
      </c>
      <c r="G46" s="15" t="s">
        <v>161</v>
      </c>
      <c r="H46" s="13" t="s">
        <v>105</v>
      </c>
      <c r="J46" s="10"/>
    </row>
    <row r="48" spans="1:10" x14ac:dyDescent="0.2">
      <c r="A48" s="1" t="s">
        <v>49</v>
      </c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38" sqref="C38"/>
    </sheetView>
  </sheetViews>
  <sheetFormatPr defaultRowHeight="15" x14ac:dyDescent="0.25"/>
  <cols>
    <col min="1" max="2" width="7.7109375" style="11" customWidth="1"/>
    <col min="3" max="10" width="15.7109375" style="11" customWidth="1"/>
    <col min="11" max="16384" width="9.140625" style="11"/>
  </cols>
  <sheetData>
    <row r="1" spans="1:10" s="9" customFormat="1" ht="30.75" customHeight="1" thickBot="1" x14ac:dyDescent="0.3">
      <c r="A1" s="20" t="s">
        <v>82</v>
      </c>
      <c r="B1" s="21"/>
      <c r="C1" s="21"/>
      <c r="D1" s="21"/>
      <c r="E1" s="21"/>
      <c r="F1" s="21"/>
      <c r="G1" s="21"/>
      <c r="H1" s="21"/>
    </row>
    <row r="2" spans="1:10" ht="30.75" customHeight="1" x14ac:dyDescent="0.25">
      <c r="A2" s="22" t="s">
        <v>79</v>
      </c>
      <c r="B2" s="23" t="s">
        <v>80</v>
      </c>
      <c r="C2" s="23" t="s">
        <v>81</v>
      </c>
      <c r="D2" s="23" t="s">
        <v>29</v>
      </c>
      <c r="E2" s="23" t="s">
        <v>30</v>
      </c>
      <c r="F2" s="23" t="s">
        <v>31</v>
      </c>
      <c r="G2" s="23" t="s">
        <v>33</v>
      </c>
      <c r="H2" s="23" t="s">
        <v>34</v>
      </c>
      <c r="I2" s="23" t="s">
        <v>35</v>
      </c>
      <c r="J2" s="24" t="s">
        <v>36</v>
      </c>
    </row>
    <row r="3" spans="1:10" ht="12.95" customHeight="1" x14ac:dyDescent="0.25">
      <c r="A3" s="25">
        <v>2015</v>
      </c>
      <c r="B3" s="16">
        <v>1</v>
      </c>
      <c r="C3" s="16">
        <v>27475.5</v>
      </c>
      <c r="D3" s="16">
        <v>135280</v>
      </c>
      <c r="E3" s="16">
        <v>13159.6</v>
      </c>
      <c r="F3" s="16">
        <v>30857.499999999996</v>
      </c>
      <c r="G3" s="16">
        <v>6525.5</v>
      </c>
      <c r="H3" s="16">
        <v>8857.2000000000007</v>
      </c>
      <c r="I3" s="16">
        <v>20891.5</v>
      </c>
      <c r="J3" s="26">
        <v>3849</v>
      </c>
    </row>
    <row r="4" spans="1:10" ht="12.95" customHeight="1" x14ac:dyDescent="0.25">
      <c r="A4" s="25">
        <v>2015</v>
      </c>
      <c r="B4" s="16">
        <v>2</v>
      </c>
      <c r="C4" s="16">
        <v>26651.800000000003</v>
      </c>
      <c r="D4" s="16">
        <v>133024.4</v>
      </c>
      <c r="E4" s="16">
        <v>14376.099999999999</v>
      </c>
      <c r="F4" s="16">
        <v>32837.699999999997</v>
      </c>
      <c r="G4" s="16">
        <v>5989.5</v>
      </c>
      <c r="H4" s="16">
        <v>9271.2999999999993</v>
      </c>
      <c r="I4" s="16">
        <v>21178.400000000001</v>
      </c>
      <c r="J4" s="26">
        <v>3554.3999999999996</v>
      </c>
    </row>
    <row r="5" spans="1:10" ht="12.95" customHeight="1" x14ac:dyDescent="0.25">
      <c r="A5" s="25">
        <v>2015</v>
      </c>
      <c r="B5" s="16">
        <v>3</v>
      </c>
      <c r="C5" s="16">
        <v>27838.9</v>
      </c>
      <c r="D5" s="16">
        <v>129473</v>
      </c>
      <c r="E5" s="16">
        <v>13481.5</v>
      </c>
      <c r="F5" s="16">
        <v>32213.8</v>
      </c>
      <c r="G5" s="16">
        <v>5935.1</v>
      </c>
      <c r="H5" s="16">
        <v>8633</v>
      </c>
      <c r="I5" s="16">
        <v>22353.9</v>
      </c>
      <c r="J5" s="26">
        <v>3487.6</v>
      </c>
    </row>
    <row r="6" spans="1:10" ht="12.95" customHeight="1" thickBot="1" x14ac:dyDescent="0.3">
      <c r="A6" s="27">
        <v>2015</v>
      </c>
      <c r="B6" s="17">
        <v>4</v>
      </c>
      <c r="C6" s="17">
        <v>27741.999999999996</v>
      </c>
      <c r="D6" s="17">
        <v>143668.9</v>
      </c>
      <c r="E6" s="17">
        <v>13983.7</v>
      </c>
      <c r="F6" s="17">
        <v>30638.6</v>
      </c>
      <c r="G6" s="17">
        <v>6591.5</v>
      </c>
      <c r="H6" s="17">
        <v>7756.2999999999993</v>
      </c>
      <c r="I6" s="17">
        <v>21718.400000000001</v>
      </c>
      <c r="J6" s="28">
        <v>3513.2000000000003</v>
      </c>
    </row>
    <row r="7" spans="1:10" ht="14.1" customHeight="1" thickBot="1" x14ac:dyDescent="0.3">
      <c r="A7" s="38">
        <v>2015</v>
      </c>
      <c r="B7" s="39"/>
      <c r="C7" s="36">
        <v>109708.20000000001</v>
      </c>
      <c r="D7" s="36">
        <v>541446.30000000005</v>
      </c>
      <c r="E7" s="36">
        <v>55000.899999999994</v>
      </c>
      <c r="F7" s="36">
        <v>126547.6</v>
      </c>
      <c r="G7" s="36">
        <v>25041.599999999999</v>
      </c>
      <c r="H7" s="36">
        <v>34517.800000000003</v>
      </c>
      <c r="I7" s="36">
        <v>86142.200000000012</v>
      </c>
      <c r="J7" s="37">
        <v>14404.2</v>
      </c>
    </row>
    <row r="8" spans="1:10" ht="12.95" customHeight="1" x14ac:dyDescent="0.25">
      <c r="A8" s="29">
        <v>2016</v>
      </c>
      <c r="B8" s="18">
        <v>1</v>
      </c>
      <c r="C8" s="18">
        <v>27994.800000000003</v>
      </c>
      <c r="D8" s="18">
        <v>139671.5</v>
      </c>
      <c r="E8" s="18">
        <v>13925.7</v>
      </c>
      <c r="F8" s="18">
        <v>35423.899999999994</v>
      </c>
      <c r="G8" s="18">
        <v>6366.5</v>
      </c>
      <c r="H8" s="18">
        <v>9164.6</v>
      </c>
      <c r="I8" s="18">
        <v>21820.9</v>
      </c>
      <c r="J8" s="30">
        <v>3876.6</v>
      </c>
    </row>
    <row r="9" spans="1:10" ht="12.95" customHeight="1" x14ac:dyDescent="0.25">
      <c r="A9" s="25">
        <v>2016</v>
      </c>
      <c r="B9" s="16">
        <v>2</v>
      </c>
      <c r="C9" s="16">
        <v>28165.9</v>
      </c>
      <c r="D9" s="16">
        <v>131600.5</v>
      </c>
      <c r="E9" s="16">
        <v>14724.9</v>
      </c>
      <c r="F9" s="16">
        <v>35900.199999999997</v>
      </c>
      <c r="G9" s="16">
        <v>5987.6</v>
      </c>
      <c r="H9" s="16">
        <v>9956</v>
      </c>
      <c r="I9" s="16">
        <v>23548.5</v>
      </c>
      <c r="J9" s="26">
        <v>3680.2000000000003</v>
      </c>
    </row>
    <row r="10" spans="1:10" ht="12.95" customHeight="1" x14ac:dyDescent="0.25">
      <c r="A10" s="25">
        <v>2016</v>
      </c>
      <c r="B10" s="16">
        <v>3</v>
      </c>
      <c r="C10" s="16">
        <v>26524.6</v>
      </c>
      <c r="D10" s="16">
        <v>106812.8</v>
      </c>
      <c r="E10" s="16">
        <v>14291.9</v>
      </c>
      <c r="F10" s="16">
        <v>34290.1</v>
      </c>
      <c r="G10" s="16">
        <v>5844.4</v>
      </c>
      <c r="H10" s="16">
        <v>8828.2999999999993</v>
      </c>
      <c r="I10" s="16">
        <v>23949.899999999998</v>
      </c>
      <c r="J10" s="26">
        <v>3829.2</v>
      </c>
    </row>
    <row r="11" spans="1:10" ht="12.95" customHeight="1" thickBot="1" x14ac:dyDescent="0.3">
      <c r="A11" s="25">
        <v>2016</v>
      </c>
      <c r="B11" s="16">
        <v>4</v>
      </c>
      <c r="C11" s="16">
        <v>29080.9</v>
      </c>
      <c r="D11" s="16">
        <v>127798.8</v>
      </c>
      <c r="E11" s="16">
        <v>14861.100000000002</v>
      </c>
      <c r="F11" s="16">
        <v>31333.399999999998</v>
      </c>
      <c r="G11" s="16">
        <v>6080</v>
      </c>
      <c r="H11" s="16">
        <v>8783.5</v>
      </c>
      <c r="I11" s="16">
        <v>22647.7</v>
      </c>
      <c r="J11" s="26">
        <v>3875.5</v>
      </c>
    </row>
    <row r="12" spans="1:10" ht="14.1" customHeight="1" thickBot="1" x14ac:dyDescent="0.3">
      <c r="A12" s="38">
        <v>2016</v>
      </c>
      <c r="B12" s="39"/>
      <c r="C12" s="36">
        <v>111766.20000000001</v>
      </c>
      <c r="D12" s="36">
        <v>505883.6</v>
      </c>
      <c r="E12" s="36">
        <v>57803.600000000006</v>
      </c>
      <c r="F12" s="36">
        <v>136947.59999999998</v>
      </c>
      <c r="G12" s="36">
        <v>24278.5</v>
      </c>
      <c r="H12" s="36">
        <v>36732.399999999994</v>
      </c>
      <c r="I12" s="36">
        <v>91967</v>
      </c>
      <c r="J12" s="37">
        <v>15261.5</v>
      </c>
    </row>
    <row r="13" spans="1:10" ht="12.95" customHeight="1" x14ac:dyDescent="0.25">
      <c r="A13" s="25">
        <v>2017</v>
      </c>
      <c r="B13" s="16">
        <v>1</v>
      </c>
      <c r="C13" s="16">
        <v>31011.1</v>
      </c>
      <c r="D13" s="16">
        <v>131212.4</v>
      </c>
      <c r="E13" s="16">
        <v>14620.300000000001</v>
      </c>
      <c r="F13" s="16">
        <v>36107.199999999997</v>
      </c>
      <c r="G13" s="16">
        <v>6221.1</v>
      </c>
      <c r="H13" s="16">
        <v>9607.2999999999993</v>
      </c>
      <c r="I13" s="16">
        <v>23052.6</v>
      </c>
      <c r="J13" s="26">
        <v>3913.6</v>
      </c>
    </row>
    <row r="14" spans="1:10" ht="12.95" customHeight="1" x14ac:dyDescent="0.25">
      <c r="A14" s="25">
        <v>2017</v>
      </c>
      <c r="B14" s="16">
        <v>2</v>
      </c>
      <c r="C14" s="16">
        <v>30631.799999999996</v>
      </c>
      <c r="D14" s="16">
        <v>123488.4</v>
      </c>
      <c r="E14" s="16">
        <v>15288.400000000001</v>
      </c>
      <c r="F14" s="16">
        <v>35964.1</v>
      </c>
      <c r="G14" s="16">
        <v>5549.4</v>
      </c>
      <c r="H14" s="16">
        <v>10889.699999999999</v>
      </c>
      <c r="I14" s="16">
        <v>24049.4</v>
      </c>
      <c r="J14" s="26">
        <v>3667.3</v>
      </c>
    </row>
    <row r="15" spans="1:10" ht="12.95" customHeight="1" x14ac:dyDescent="0.25">
      <c r="A15" s="25">
        <v>2017</v>
      </c>
      <c r="B15" s="16">
        <v>3</v>
      </c>
      <c r="C15" s="16">
        <v>30515.5</v>
      </c>
      <c r="D15" s="16">
        <v>118014.79999999999</v>
      </c>
      <c r="E15" s="16">
        <v>13929.400000000001</v>
      </c>
      <c r="F15" s="16">
        <v>32293.8</v>
      </c>
      <c r="G15" s="16">
        <v>5129.6000000000004</v>
      </c>
      <c r="H15" s="16">
        <v>9831.1</v>
      </c>
      <c r="I15" s="16">
        <v>23531.200000000001</v>
      </c>
      <c r="J15" s="26">
        <v>3654.4</v>
      </c>
    </row>
    <row r="16" spans="1:10" ht="12.95" customHeight="1" thickBot="1" x14ac:dyDescent="0.3">
      <c r="A16" s="25">
        <v>2017</v>
      </c>
      <c r="B16" s="16">
        <v>4</v>
      </c>
      <c r="C16" s="16">
        <v>31789.599999999999</v>
      </c>
      <c r="D16" s="16">
        <v>132900</v>
      </c>
      <c r="E16" s="16">
        <v>14648.099999999999</v>
      </c>
      <c r="F16" s="16">
        <v>31521.199999999997</v>
      </c>
      <c r="G16" s="16">
        <v>5216.2000000000007</v>
      </c>
      <c r="H16" s="16">
        <v>8595.2000000000007</v>
      </c>
      <c r="I16" s="16">
        <v>23740.6</v>
      </c>
      <c r="J16" s="26">
        <v>3840.4000000000005</v>
      </c>
    </row>
    <row r="17" spans="1:10" ht="14.1" customHeight="1" thickBot="1" x14ac:dyDescent="0.3">
      <c r="A17" s="38">
        <v>2017</v>
      </c>
      <c r="B17" s="39"/>
      <c r="C17" s="36">
        <v>123948</v>
      </c>
      <c r="D17" s="36">
        <v>505615.6</v>
      </c>
      <c r="E17" s="36">
        <v>58486.200000000004</v>
      </c>
      <c r="F17" s="36">
        <v>135886.29999999999</v>
      </c>
      <c r="G17" s="36">
        <v>22116.3</v>
      </c>
      <c r="H17" s="36">
        <v>38923.300000000003</v>
      </c>
      <c r="I17" s="36">
        <v>94373.799999999988</v>
      </c>
      <c r="J17" s="37">
        <v>15075.7</v>
      </c>
    </row>
    <row r="18" spans="1:10" ht="12.95" customHeight="1" x14ac:dyDescent="0.25">
      <c r="A18" s="25">
        <v>2018</v>
      </c>
      <c r="B18" s="16">
        <v>1</v>
      </c>
      <c r="C18" s="16">
        <v>31606.400000000001</v>
      </c>
      <c r="D18" s="16">
        <v>124771.4</v>
      </c>
      <c r="E18" s="16">
        <v>13653.499999999998</v>
      </c>
      <c r="F18" s="16">
        <v>35273</v>
      </c>
      <c r="G18" s="16">
        <v>5160.1000000000004</v>
      </c>
      <c r="H18" s="16">
        <v>9667.5</v>
      </c>
      <c r="I18" s="16">
        <v>24213</v>
      </c>
      <c r="J18" s="26">
        <v>3652.9</v>
      </c>
    </row>
    <row r="19" spans="1:10" ht="12.95" customHeight="1" x14ac:dyDescent="0.25">
      <c r="A19" s="25">
        <v>2018</v>
      </c>
      <c r="B19" s="16">
        <v>2</v>
      </c>
      <c r="C19" s="16">
        <v>31498</v>
      </c>
      <c r="D19" s="16">
        <v>118451.3</v>
      </c>
      <c r="E19" s="16">
        <v>14348.400000000001</v>
      </c>
      <c r="F19" s="16">
        <v>32974.100000000006</v>
      </c>
      <c r="G19" s="16">
        <v>4580.1000000000004</v>
      </c>
      <c r="H19" s="16">
        <v>10299.900000000001</v>
      </c>
      <c r="I19" s="16">
        <v>25466.1</v>
      </c>
      <c r="J19" s="26">
        <v>3963.2</v>
      </c>
    </row>
    <row r="20" spans="1:10" ht="12.95" customHeight="1" x14ac:dyDescent="0.25">
      <c r="A20" s="25">
        <v>2018</v>
      </c>
      <c r="B20" s="16">
        <v>3</v>
      </c>
      <c r="C20" s="16">
        <v>32410.6</v>
      </c>
      <c r="D20" s="16">
        <v>118922.70000000001</v>
      </c>
      <c r="E20" s="16">
        <v>14077.1</v>
      </c>
      <c r="F20" s="16">
        <v>30816.699999999997</v>
      </c>
      <c r="G20" s="16">
        <v>5172.3999999999996</v>
      </c>
      <c r="H20" s="16">
        <v>9545.5</v>
      </c>
      <c r="I20" s="16">
        <v>24062.7</v>
      </c>
      <c r="J20" s="26">
        <v>3415</v>
      </c>
    </row>
    <row r="21" spans="1:10" ht="12.95" customHeight="1" thickBot="1" x14ac:dyDescent="0.3">
      <c r="A21" s="25">
        <v>2018</v>
      </c>
      <c r="B21" s="16">
        <v>4</v>
      </c>
      <c r="C21" s="16">
        <v>34871.800000000003</v>
      </c>
      <c r="D21" s="16">
        <v>120933.6</v>
      </c>
      <c r="E21" s="16">
        <v>14293.8</v>
      </c>
      <c r="F21" s="16">
        <v>30591.000000000004</v>
      </c>
      <c r="G21" s="16">
        <v>5256.1</v>
      </c>
      <c r="H21" s="16">
        <v>8515.4000000000015</v>
      </c>
      <c r="I21" s="16">
        <v>23127.9</v>
      </c>
      <c r="J21" s="26">
        <v>3856.6</v>
      </c>
    </row>
    <row r="22" spans="1:10" ht="14.1" customHeight="1" thickBot="1" x14ac:dyDescent="0.3">
      <c r="A22" s="38">
        <v>2018</v>
      </c>
      <c r="B22" s="39"/>
      <c r="C22" s="36">
        <v>130386.8</v>
      </c>
      <c r="D22" s="36">
        <v>483079</v>
      </c>
      <c r="E22" s="36">
        <v>56372.800000000003</v>
      </c>
      <c r="F22" s="36">
        <v>129654.8</v>
      </c>
      <c r="G22" s="36">
        <v>20168.7</v>
      </c>
      <c r="H22" s="36">
        <v>38028.300000000003</v>
      </c>
      <c r="I22" s="36">
        <v>96869.700000000012</v>
      </c>
      <c r="J22" s="37">
        <v>14887.7</v>
      </c>
    </row>
    <row r="23" spans="1:10" ht="12.95" customHeight="1" x14ac:dyDescent="0.25">
      <c r="A23" s="31">
        <v>2019</v>
      </c>
      <c r="B23" s="19">
        <v>1</v>
      </c>
      <c r="C23" s="19">
        <v>30567.200000000001</v>
      </c>
      <c r="D23" s="19">
        <v>124653.9</v>
      </c>
      <c r="E23" s="19">
        <v>14256.4</v>
      </c>
      <c r="F23" s="19">
        <v>33347.300000000003</v>
      </c>
      <c r="G23" s="19">
        <v>5654.3</v>
      </c>
      <c r="H23" s="19">
        <v>9545.6</v>
      </c>
      <c r="I23" s="19">
        <v>23658.2</v>
      </c>
      <c r="J23" s="32">
        <v>3841.2</v>
      </c>
    </row>
    <row r="24" spans="1:10" ht="12.95" customHeight="1" x14ac:dyDescent="0.25">
      <c r="A24" s="31">
        <v>2019</v>
      </c>
      <c r="B24" s="19">
        <v>2</v>
      </c>
      <c r="C24" s="19">
        <v>30469.55</v>
      </c>
      <c r="D24" s="19">
        <v>120567.57</v>
      </c>
      <c r="E24" s="19">
        <v>14653.79</v>
      </c>
      <c r="F24" s="19">
        <v>33675.360000000001</v>
      </c>
      <c r="G24" s="19">
        <v>5566.7</v>
      </c>
      <c r="H24" s="19">
        <v>10432.27</v>
      </c>
      <c r="I24" s="19">
        <v>24801.23</v>
      </c>
      <c r="J24" s="32">
        <v>3606.86</v>
      </c>
    </row>
    <row r="25" spans="1:10" ht="12.95" customHeight="1" x14ac:dyDescent="0.25">
      <c r="A25" s="31">
        <v>2019</v>
      </c>
      <c r="B25" s="19">
        <v>3</v>
      </c>
      <c r="C25" s="19">
        <v>29804.21</v>
      </c>
      <c r="D25" s="19">
        <v>100312.99</v>
      </c>
      <c r="E25" s="19">
        <v>14847.26</v>
      </c>
      <c r="F25" s="19">
        <v>31861.86</v>
      </c>
      <c r="G25" s="19">
        <v>5458.13</v>
      </c>
      <c r="H25" s="19">
        <v>9528.39</v>
      </c>
      <c r="I25" s="19">
        <v>24119.61</v>
      </c>
      <c r="J25" s="32">
        <v>3412.99</v>
      </c>
    </row>
    <row r="26" spans="1:10" ht="12.95" customHeight="1" thickBot="1" x14ac:dyDescent="0.3">
      <c r="A26" s="31">
        <v>2019</v>
      </c>
      <c r="B26" s="19">
        <v>4</v>
      </c>
      <c r="C26" s="19">
        <v>32307.99</v>
      </c>
      <c r="D26" s="19">
        <v>125676.6</v>
      </c>
      <c r="E26" s="19">
        <v>15039.37</v>
      </c>
      <c r="F26" s="19">
        <v>31540.75</v>
      </c>
      <c r="G26" s="19">
        <v>5935.48</v>
      </c>
      <c r="H26" s="19">
        <v>8385.5499999999993</v>
      </c>
      <c r="I26" s="19">
        <v>23833.56</v>
      </c>
      <c r="J26" s="32">
        <v>3444.46</v>
      </c>
    </row>
    <row r="27" spans="1:10" ht="14.1" customHeight="1" thickBot="1" x14ac:dyDescent="0.3">
      <c r="A27" s="38">
        <v>2019</v>
      </c>
      <c r="B27" s="39"/>
      <c r="C27" s="36">
        <v>123148.95</v>
      </c>
      <c r="D27" s="36">
        <v>471211.06000000006</v>
      </c>
      <c r="E27" s="36">
        <v>58796.820000000007</v>
      </c>
      <c r="F27" s="36">
        <v>130425.27</v>
      </c>
      <c r="G27" s="36">
        <v>22614.61</v>
      </c>
      <c r="H27" s="36">
        <v>37891.81</v>
      </c>
      <c r="I27" s="36">
        <v>96412.6</v>
      </c>
      <c r="J27" s="37">
        <v>14305.509999999998</v>
      </c>
    </row>
    <row r="28" spans="1:10" ht="12.95" customHeight="1" x14ac:dyDescent="0.25">
      <c r="A28" s="31">
        <v>2020</v>
      </c>
      <c r="B28" s="19">
        <v>1</v>
      </c>
      <c r="C28" s="19">
        <v>32771.699999999997</v>
      </c>
      <c r="D28" s="19">
        <v>122326.02</v>
      </c>
      <c r="E28" s="19">
        <v>15954.43</v>
      </c>
      <c r="F28" s="19">
        <v>35165.78</v>
      </c>
      <c r="G28" s="19">
        <v>5957.85</v>
      </c>
      <c r="H28" s="19">
        <v>9812.52</v>
      </c>
      <c r="I28" s="19">
        <v>26043.25</v>
      </c>
      <c r="J28" s="32">
        <v>3788.65</v>
      </c>
    </row>
    <row r="29" spans="1:10" ht="12.95" customHeight="1" x14ac:dyDescent="0.25">
      <c r="A29" s="31">
        <v>2020</v>
      </c>
      <c r="B29" s="19">
        <v>2</v>
      </c>
      <c r="C29" s="19">
        <v>30613.13</v>
      </c>
      <c r="D29" s="19">
        <v>118622.99</v>
      </c>
      <c r="E29" s="19">
        <v>16390.21</v>
      </c>
      <c r="F29" s="19">
        <v>33660.120000000003</v>
      </c>
      <c r="G29" s="19">
        <v>5764.27</v>
      </c>
      <c r="H29" s="19">
        <v>12987.87</v>
      </c>
      <c r="I29" s="19">
        <v>26069.38</v>
      </c>
      <c r="J29" s="32">
        <v>4230.3599999999997</v>
      </c>
    </row>
    <row r="30" spans="1:10" ht="12.95" customHeight="1" x14ac:dyDescent="0.25">
      <c r="A30" s="31">
        <v>2020</v>
      </c>
      <c r="B30" s="19">
        <v>3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32">
        <v>0</v>
      </c>
    </row>
    <row r="31" spans="1:10" ht="12.95" customHeight="1" thickBot="1" x14ac:dyDescent="0.3">
      <c r="A31" s="33">
        <v>2020</v>
      </c>
      <c r="B31" s="34">
        <v>4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5">
        <v>0</v>
      </c>
    </row>
    <row r="33" spans="3:10" x14ac:dyDescent="0.25">
      <c r="C33" s="12"/>
      <c r="D33" s="12"/>
      <c r="E33" s="12"/>
      <c r="F33" s="12"/>
      <c r="G33" s="12"/>
      <c r="H33" s="12"/>
      <c r="I33" s="12"/>
      <c r="J33" s="12"/>
    </row>
  </sheetData>
  <mergeCells count="5">
    <mergeCell ref="A7:B7"/>
    <mergeCell ref="A12:B12"/>
    <mergeCell ref="A17:B17"/>
    <mergeCell ref="A22:B22"/>
    <mergeCell ref="A27:B27"/>
  </mergeCells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2020-07-21T07:23:54Z</cp:lastPrinted>
  <dcterms:created xsi:type="dcterms:W3CDTF">2020-03-20T15:46:41Z</dcterms:created>
  <dcterms:modified xsi:type="dcterms:W3CDTF">2020-09-23T10:05:50Z</dcterms:modified>
</cp:coreProperties>
</file>