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7_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37" i="3" l="1"/>
  <c r="E37" i="3"/>
  <c r="F37" i="3"/>
  <c r="G37" i="3"/>
  <c r="H37" i="3"/>
  <c r="I37" i="3"/>
  <c r="J37" i="3"/>
  <c r="C37" i="3"/>
  <c r="D36" i="3"/>
  <c r="E36" i="3"/>
  <c r="F36" i="3"/>
  <c r="G36" i="3"/>
  <c r="H36" i="3"/>
  <c r="I36" i="3"/>
  <c r="J36" i="3"/>
  <c r="C36" i="3"/>
</calcChain>
</file>

<file path=xl/sharedStrings.xml><?xml version="1.0" encoding="utf-8"?>
<sst xmlns="http://schemas.openxmlformats.org/spreadsheetml/2006/main" count="173" uniqueCount="88">
  <si>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</si>
  <si>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</si>
  <si>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</si>
  <si>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</si>
  <si>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</si>
  <si>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</si>
  <si>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</si>
  <si>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</si>
  <si>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</si>
  <si>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</si>
  <si>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</si>
  <si>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</si>
  <si>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</si>
  <si>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</si>
  <si>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</si>
  <si>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</si>
  <si>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</si>
  <si>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</si>
  <si>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</si>
  <si>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</si>
  <si>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</si>
  <si>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</si>
  <si>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</si>
  <si>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</si>
  <si>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</si>
  <si>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</si>
  <si>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</si>
  <si>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</si>
  <si>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</si>
  <si>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</si>
  <si>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</si>
  <si>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</si>
  <si>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</si>
  <si>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</si>
  <si>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</si>
  <si>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</si>
  <si>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</si>
  <si>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</si>
  <si>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</si>
  <si>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</si>
  <si>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</si>
  <si>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</si>
  <si>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</si>
  <si>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</si>
  <si>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</si>
  <si>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</si>
  <si>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</si>
  <si>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</si>
  <si>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</si>
  <si>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</si>
  <si>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</si>
  <si>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</si>
  <si>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</si>
  <si>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</si>
  <si>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</si>
  <si>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</si>
  <si>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</si>
  <si>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</si>
  <si>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</si>
  <si>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</si>
  <si>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</si>
  <si>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</si>
  <si>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</si>
  <si>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</si>
  <si>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</si>
  <si>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</si>
  <si>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</si>
  <si>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</si>
  <si>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</si>
  <si>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</si>
  <si>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</si>
  <si>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</si>
  <si>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</si>
  <si>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</si>
  <si>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</si>
  <si>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</si>
  <si>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</si>
  <si>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</si>
  <si>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</si>
  <si>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</si>
  <si>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</si>
  <si>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</si>
  <si>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</si>
  <si>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2.Q.2021/1.Q.2021</t>
  </si>
  <si>
    <t>2.Q.2021/2.Q.2020</t>
  </si>
  <si>
    <t>Souhrn údajů mlékárenského průmyslu ČR (ceny výrobků) - měsíc/rok (Červenec/2021)</t>
  </si>
  <si>
    <t>Souhrn údajů mlékárenského průmyslu ČR (nákup) - měsíc/rok (Červenec/2021)</t>
  </si>
  <si>
    <t>Souhrn údajů mlékárenského průmyslu ČR (výroba zboží) - měsíc/rok (Červenec/2021)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</si>
</sst>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R19" sqref="R19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6" width="11.42578125" bestFit="1" customWidth="1"/>
  </cols>
  <sheetData>
    <row r="1" spans="1:19" s="9" customFormat="1" ht="39.75" customHeight="1" x14ac:dyDescent="0.25">
      <c r="A1" s="7" t="s">
        <v>85</v>
      </c>
      <c r="B1" s="8"/>
      <c r="C1" s="8"/>
      <c r="D1" s="8"/>
      <c r="E1" s="8"/>
      <c r="F1" s="8"/>
      <c r="G1" s="8"/>
      <c r="H1" s="8"/>
      <c r="J1" s="54"/>
      <c r="K1" s="55"/>
      <c r="L1" s="55"/>
      <c r="M1" s="55"/>
      <c r="N1" s="55"/>
      <c r="O1" s="55"/>
      <c r="P1" s="55"/>
      <c r="Q1" s="55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51"/>
      <c r="L2" s="51"/>
      <c r="M2" s="51"/>
      <c r="N2" s="51"/>
      <c r="O2" s="51"/>
      <c r="P2" s="51"/>
      <c r="Q2" s="51"/>
      <c r="R2" s="51"/>
      <c r="S2" s="51"/>
    </row>
    <row r="3" spans="1:19" ht="54.7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>
        <v>13.2</v>
      </c>
      <c r="F3" s="12" t="s">
        <v>42</v>
      </c>
      <c r="G3" s="12" t="s">
        <v>42</v>
      </c>
      <c r="H3" s="14" t="s">
        <v>42</v>
      </c>
      <c r="I3" s="2"/>
      <c r="J3" s="37"/>
      <c r="K3" s="51"/>
      <c r="L3" s="51"/>
      <c r="M3" s="51"/>
      <c r="N3" s="51"/>
      <c r="O3" s="51"/>
      <c r="P3" s="51"/>
      <c r="Q3" s="51"/>
      <c r="R3" s="51"/>
      <c r="S3" s="51"/>
    </row>
    <row r="4" spans="1:19" ht="15" customHeight="1" x14ac:dyDescent="0.2">
      <c r="A4" s="4" t="s">
        <v>5</v>
      </c>
      <c r="B4" s="1" t="s">
        <v>4</v>
      </c>
      <c r="C4" s="12">
        <v>10.54</v>
      </c>
      <c r="D4" s="12">
        <v>10.57</v>
      </c>
      <c r="E4" s="12">
        <v>10.28</v>
      </c>
      <c r="F4" s="12">
        <v>0.26</v>
      </c>
      <c r="G4" s="14">
        <v>102.6</v>
      </c>
      <c r="H4" s="14">
        <v>99.8</v>
      </c>
      <c r="I4" s="2"/>
      <c r="J4" s="37"/>
      <c r="K4" s="49"/>
      <c r="L4" s="49"/>
      <c r="M4" s="49"/>
      <c r="N4" s="49"/>
      <c r="O4" s="49"/>
      <c r="P4" s="49"/>
      <c r="Q4" s="49"/>
      <c r="R4" s="49"/>
    </row>
    <row r="5" spans="1:19" ht="15" customHeight="1" x14ac:dyDescent="0.2">
      <c r="A5" s="4" t="s">
        <v>6</v>
      </c>
      <c r="B5" s="1" t="s">
        <v>4</v>
      </c>
      <c r="C5" s="12">
        <v>14.14</v>
      </c>
      <c r="D5" s="12">
        <v>14.06</v>
      </c>
      <c r="E5" s="12">
        <v>13.96</v>
      </c>
      <c r="F5" s="12">
        <v>0.18</v>
      </c>
      <c r="G5" s="14">
        <v>101.3</v>
      </c>
      <c r="H5" s="14">
        <v>100.6</v>
      </c>
      <c r="I5" s="2"/>
      <c r="J5" s="37"/>
      <c r="K5" s="49"/>
      <c r="L5" s="49"/>
      <c r="M5" s="49"/>
      <c r="N5" s="49"/>
      <c r="O5" s="49"/>
      <c r="P5" s="49"/>
      <c r="Q5" s="49"/>
      <c r="R5" s="49"/>
    </row>
    <row r="6" spans="1:19" ht="15" customHeight="1" x14ac:dyDescent="0.2">
      <c r="A6" s="4" t="s">
        <v>7</v>
      </c>
      <c r="B6" s="1" t="s">
        <v>4</v>
      </c>
      <c r="C6" s="12">
        <v>11.67</v>
      </c>
      <c r="D6" s="12">
        <v>11.64</v>
      </c>
      <c r="E6" s="12">
        <v>11.61</v>
      </c>
      <c r="F6" s="12">
        <v>0.06</v>
      </c>
      <c r="G6" s="14">
        <v>100.5</v>
      </c>
      <c r="H6" s="14">
        <v>100.2</v>
      </c>
      <c r="I6" s="2"/>
      <c r="J6" s="37"/>
      <c r="K6" s="49"/>
      <c r="L6" s="49"/>
      <c r="M6" s="49"/>
      <c r="N6" s="49"/>
      <c r="O6" s="49"/>
      <c r="P6" s="49"/>
      <c r="Q6" s="49"/>
      <c r="R6" s="49"/>
    </row>
    <row r="7" spans="1:19" ht="15" customHeight="1" x14ac:dyDescent="0.2">
      <c r="A7" s="4" t="s">
        <v>8</v>
      </c>
      <c r="B7" s="1" t="s">
        <v>9</v>
      </c>
      <c r="C7" s="12">
        <v>26.31</v>
      </c>
      <c r="D7" s="12">
        <v>26.62</v>
      </c>
      <c r="E7" s="12">
        <v>26.18</v>
      </c>
      <c r="F7" s="12">
        <v>0.13</v>
      </c>
      <c r="G7" s="14">
        <v>100.5</v>
      </c>
      <c r="H7" s="14">
        <v>98.8</v>
      </c>
      <c r="I7" s="2"/>
      <c r="J7" s="37"/>
      <c r="K7" s="49"/>
      <c r="L7" s="49"/>
      <c r="M7" s="49"/>
      <c r="N7" s="49"/>
      <c r="O7" s="49"/>
      <c r="P7" s="49"/>
      <c r="Q7" s="49"/>
      <c r="R7" s="49"/>
    </row>
    <row r="8" spans="1:19" ht="15" customHeight="1" x14ac:dyDescent="0.2">
      <c r="A8" s="4" t="s">
        <v>10</v>
      </c>
      <c r="B8" s="1" t="s">
        <v>9</v>
      </c>
      <c r="C8" s="12">
        <v>35.229999999999997</v>
      </c>
      <c r="D8" s="12">
        <v>34.56</v>
      </c>
      <c r="E8" s="12">
        <v>34.65</v>
      </c>
      <c r="F8" s="12">
        <v>0.59</v>
      </c>
      <c r="G8" s="14">
        <v>101.7</v>
      </c>
      <c r="H8" s="14">
        <v>101.9</v>
      </c>
      <c r="I8" s="2"/>
      <c r="J8" s="37"/>
      <c r="K8" s="49"/>
      <c r="L8" s="49"/>
      <c r="M8" s="49"/>
      <c r="N8" s="49"/>
      <c r="O8" s="49"/>
      <c r="P8" s="49"/>
      <c r="Q8" s="49"/>
      <c r="R8" s="49"/>
    </row>
    <row r="9" spans="1:19" ht="15" customHeight="1" x14ac:dyDescent="0.2">
      <c r="A9" s="4" t="s">
        <v>11</v>
      </c>
      <c r="B9" s="1" t="s">
        <v>9</v>
      </c>
      <c r="C9" s="12">
        <v>125.76</v>
      </c>
      <c r="D9" s="12">
        <v>123.19</v>
      </c>
      <c r="E9" s="12">
        <v>111.95</v>
      </c>
      <c r="F9" s="12">
        <v>13.8</v>
      </c>
      <c r="G9" s="14">
        <v>112.3</v>
      </c>
      <c r="H9" s="14">
        <v>102.1</v>
      </c>
      <c r="I9" s="2"/>
      <c r="J9" s="37"/>
      <c r="K9" s="49"/>
      <c r="L9" s="49"/>
      <c r="M9" s="49"/>
      <c r="N9" s="49"/>
      <c r="O9" s="49"/>
      <c r="P9" s="49"/>
      <c r="Q9" s="49"/>
      <c r="R9" s="49"/>
    </row>
    <row r="10" spans="1:19" ht="26.25" customHeight="1" x14ac:dyDescent="0.2">
      <c r="A10" s="4" t="s">
        <v>12</v>
      </c>
      <c r="B10" s="1" t="s">
        <v>9</v>
      </c>
      <c r="C10" s="12">
        <v>43.63</v>
      </c>
      <c r="D10" s="12">
        <v>43.78</v>
      </c>
      <c r="E10" s="12">
        <v>42.04</v>
      </c>
      <c r="F10" s="12">
        <v>1.59</v>
      </c>
      <c r="G10" s="14">
        <v>103.8</v>
      </c>
      <c r="H10" s="14">
        <v>99.7</v>
      </c>
      <c r="I10" s="2"/>
      <c r="J10" s="37"/>
      <c r="K10" s="49"/>
      <c r="L10" s="49"/>
      <c r="M10" s="49"/>
      <c r="N10" s="49"/>
      <c r="O10" s="49"/>
      <c r="P10" s="49"/>
      <c r="Q10" s="49"/>
      <c r="R10" s="49"/>
    </row>
    <row r="11" spans="1:19" ht="15" customHeight="1" x14ac:dyDescent="0.2">
      <c r="A11" s="4" t="s">
        <v>13</v>
      </c>
      <c r="B11" s="1" t="s">
        <v>9</v>
      </c>
      <c r="C11" s="12">
        <v>86.26</v>
      </c>
      <c r="D11" s="12">
        <v>84.36</v>
      </c>
      <c r="E11" s="12">
        <v>79.53</v>
      </c>
      <c r="F11" s="12">
        <v>6.73</v>
      </c>
      <c r="G11" s="14">
        <v>108.5</v>
      </c>
      <c r="H11" s="14">
        <v>102.2</v>
      </c>
      <c r="I11" s="2"/>
      <c r="J11" s="37"/>
      <c r="K11" s="49"/>
      <c r="L11" s="49"/>
      <c r="M11" s="49"/>
      <c r="N11" s="49"/>
      <c r="O11" s="49"/>
      <c r="P11" s="49"/>
      <c r="Q11" s="49"/>
      <c r="R11" s="49"/>
    </row>
    <row r="12" spans="1:19" ht="15" customHeight="1" x14ac:dyDescent="0.2">
      <c r="A12" s="4" t="s">
        <v>14</v>
      </c>
      <c r="B12" s="1" t="s">
        <v>9</v>
      </c>
      <c r="C12" s="12">
        <v>98.58</v>
      </c>
      <c r="D12" s="12">
        <v>99.4</v>
      </c>
      <c r="E12" s="12">
        <v>101.59</v>
      </c>
      <c r="F12" s="12">
        <v>-3.01</v>
      </c>
      <c r="G12" s="14">
        <v>97</v>
      </c>
      <c r="H12" s="14">
        <v>99.2</v>
      </c>
      <c r="I12" s="2"/>
      <c r="J12" s="37"/>
      <c r="K12" s="49"/>
      <c r="L12" s="49"/>
      <c r="M12" s="49"/>
      <c r="N12" s="49"/>
      <c r="O12" s="49"/>
      <c r="P12" s="49"/>
      <c r="Q12" s="49"/>
      <c r="R12" s="49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37"/>
      <c r="K13" s="49"/>
      <c r="L13" s="49"/>
      <c r="M13" s="49"/>
      <c r="N13" s="49"/>
      <c r="O13" s="49"/>
      <c r="P13" s="49"/>
      <c r="Q13" s="49"/>
      <c r="R13" s="49"/>
    </row>
    <row r="14" spans="1:19" ht="15" customHeight="1" x14ac:dyDescent="0.2">
      <c r="A14" s="4" t="s">
        <v>16</v>
      </c>
      <c r="B14" s="1" t="s">
        <v>9</v>
      </c>
      <c r="C14" s="12">
        <v>92.05</v>
      </c>
      <c r="D14" s="12">
        <v>90.92</v>
      </c>
      <c r="E14" s="12">
        <v>92.51</v>
      </c>
      <c r="F14" s="12">
        <v>-0.46</v>
      </c>
      <c r="G14" s="14">
        <v>99.5</v>
      </c>
      <c r="H14" s="14">
        <v>101.2</v>
      </c>
      <c r="I14" s="2"/>
      <c r="J14" s="37"/>
      <c r="K14" s="49"/>
      <c r="L14" s="49"/>
      <c r="M14" s="49"/>
      <c r="N14" s="49"/>
      <c r="O14" s="49"/>
      <c r="P14" s="49"/>
      <c r="Q14" s="49"/>
      <c r="R14" s="49"/>
    </row>
    <row r="15" spans="1:19" ht="15" customHeight="1" x14ac:dyDescent="0.2">
      <c r="A15" s="4" t="s">
        <v>17</v>
      </c>
      <c r="B15" s="1" t="s">
        <v>9</v>
      </c>
      <c r="C15" s="12">
        <v>67.28</v>
      </c>
      <c r="D15" s="12">
        <v>64.930000000000007</v>
      </c>
      <c r="E15" s="12">
        <v>55.28</v>
      </c>
      <c r="F15" s="12">
        <v>12</v>
      </c>
      <c r="G15" s="14">
        <v>121.7</v>
      </c>
      <c r="H15" s="14">
        <v>103.6</v>
      </c>
      <c r="I15" s="2"/>
      <c r="J15" s="37"/>
      <c r="K15" s="49"/>
      <c r="L15" s="49"/>
      <c r="M15" s="49"/>
      <c r="N15" s="49"/>
      <c r="O15" s="49"/>
      <c r="P15" s="49"/>
      <c r="Q15" s="49"/>
      <c r="R15" s="49"/>
    </row>
    <row r="16" spans="1:19" ht="15" customHeight="1" x14ac:dyDescent="0.2">
      <c r="A16" s="4" t="s">
        <v>18</v>
      </c>
      <c r="B16" s="1" t="s">
        <v>9</v>
      </c>
      <c r="C16" s="12" t="s">
        <v>42</v>
      </c>
      <c r="D16" s="12">
        <v>79.709999999999994</v>
      </c>
      <c r="E16" s="12" t="s">
        <v>42</v>
      </c>
      <c r="F16" s="12" t="s">
        <v>42</v>
      </c>
      <c r="G16" s="14" t="s">
        <v>42</v>
      </c>
      <c r="H16" s="14" t="s">
        <v>42</v>
      </c>
      <c r="I16" s="2"/>
      <c r="J16" s="37"/>
      <c r="K16" s="49"/>
      <c r="L16" s="49"/>
      <c r="M16" s="49"/>
      <c r="N16" s="49"/>
      <c r="O16" s="49"/>
      <c r="P16" s="49"/>
      <c r="Q16" s="49"/>
      <c r="R16" s="49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37"/>
      <c r="K17" s="49"/>
      <c r="L17" s="49"/>
      <c r="M17" s="49"/>
      <c r="N17" s="49"/>
      <c r="O17" s="49"/>
      <c r="P17" s="49"/>
      <c r="Q17" s="49"/>
      <c r="R17" s="49"/>
    </row>
    <row r="18" spans="1:19" x14ac:dyDescent="0.2">
      <c r="I18" s="2"/>
      <c r="J18" s="37"/>
      <c r="K18" s="37"/>
      <c r="L18" s="37"/>
      <c r="M18" s="37"/>
      <c r="N18" s="37"/>
      <c r="O18" s="37"/>
      <c r="P18" s="37"/>
      <c r="Q18" s="37"/>
      <c r="R18" s="37"/>
    </row>
    <row r="19" spans="1:19" s="9" customFormat="1" ht="30.75" customHeight="1" x14ac:dyDescent="0.25">
      <c r="A19" s="7" t="s">
        <v>87</v>
      </c>
      <c r="B19" s="8"/>
      <c r="C19" s="8"/>
      <c r="D19" s="8"/>
      <c r="E19" s="8"/>
      <c r="F19" s="8"/>
      <c r="G19" s="8"/>
      <c r="H19" s="8"/>
      <c r="I19" s="2"/>
      <c r="J19" s="43"/>
      <c r="K19" s="43"/>
      <c r="L19" s="43"/>
      <c r="M19" s="43"/>
      <c r="N19" s="43"/>
      <c r="O19" s="43"/>
      <c r="P19" s="43"/>
      <c r="Q19" s="43"/>
      <c r="R19" s="44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51"/>
      <c r="K20" s="51"/>
      <c r="L20" s="51"/>
      <c r="M20" s="51"/>
      <c r="N20" s="51"/>
      <c r="O20" s="51"/>
      <c r="P20" s="51"/>
      <c r="Q20" s="51"/>
      <c r="R20" s="51"/>
      <c r="S20" s="51"/>
    </row>
    <row r="21" spans="1:19" ht="15" customHeight="1" x14ac:dyDescent="0.2">
      <c r="A21" s="4" t="s">
        <v>22</v>
      </c>
      <c r="B21" s="1" t="s">
        <v>23</v>
      </c>
      <c r="C21" s="12">
        <v>9333.25</v>
      </c>
      <c r="D21" s="12">
        <v>9864.5499999999993</v>
      </c>
      <c r="E21" s="12">
        <v>9125.48</v>
      </c>
      <c r="F21" s="13">
        <v>207.77000000000044</v>
      </c>
      <c r="G21" s="38">
        <v>102.27681174031393</v>
      </c>
      <c r="H21" s="14">
        <v>94.61404727027589</v>
      </c>
      <c r="I21" s="2"/>
      <c r="J21" s="51"/>
      <c r="K21" s="51"/>
      <c r="L21" s="51"/>
      <c r="M21" s="51"/>
      <c r="N21" s="51"/>
      <c r="O21" s="51"/>
      <c r="P21" s="51"/>
      <c r="Q21" s="51"/>
      <c r="R21" s="51"/>
      <c r="S21" s="51"/>
    </row>
    <row r="22" spans="1:19" ht="15" customHeight="1" x14ac:dyDescent="0.2">
      <c r="A22" s="4" t="s">
        <v>24</v>
      </c>
      <c r="B22" s="1" t="s">
        <v>23</v>
      </c>
      <c r="C22" s="12">
        <v>36656.31</v>
      </c>
      <c r="D22" s="12">
        <v>37055.410000000003</v>
      </c>
      <c r="E22" s="12">
        <v>38304.17</v>
      </c>
      <c r="F22" s="13">
        <v>-1647.8600000000006</v>
      </c>
      <c r="G22" s="38">
        <v>95.697961866815021</v>
      </c>
      <c r="H22" s="14">
        <v>98.922964285107071</v>
      </c>
      <c r="I22" s="2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 ht="15" customHeight="1" x14ac:dyDescent="0.2">
      <c r="A23" s="4" t="s">
        <v>25</v>
      </c>
      <c r="B23" s="1" t="s">
        <v>23</v>
      </c>
      <c r="C23" s="12">
        <v>5119.05</v>
      </c>
      <c r="D23" s="12">
        <v>4881.3900000000003</v>
      </c>
      <c r="E23" s="12">
        <v>5359.9</v>
      </c>
      <c r="F23" s="13">
        <v>-240.84999999999945</v>
      </c>
      <c r="G23" s="38">
        <v>95.506446015783879</v>
      </c>
      <c r="H23" s="14">
        <v>104.86869518723149</v>
      </c>
      <c r="I23" s="2"/>
      <c r="J23" s="51"/>
      <c r="K23" s="49"/>
      <c r="L23" s="51"/>
      <c r="M23" s="51"/>
      <c r="N23" s="51"/>
      <c r="O23" s="51"/>
      <c r="P23" s="51"/>
      <c r="Q23" s="51"/>
      <c r="R23" s="51"/>
      <c r="S23" s="51"/>
    </row>
    <row r="24" spans="1:19" ht="15" customHeight="1" x14ac:dyDescent="0.2">
      <c r="A24" s="4" t="s">
        <v>26</v>
      </c>
      <c r="B24" s="1" t="s">
        <v>27</v>
      </c>
      <c r="C24" s="12">
        <v>9872.5</v>
      </c>
      <c r="D24" s="12">
        <v>10389.68</v>
      </c>
      <c r="E24" s="12">
        <v>10439.41</v>
      </c>
      <c r="F24" s="13">
        <v>-566.90999999999985</v>
      </c>
      <c r="G24" s="38">
        <v>94.569520691303438</v>
      </c>
      <c r="H24" s="14">
        <v>95.022175851421792</v>
      </c>
      <c r="I24" s="2"/>
      <c r="J24" s="37"/>
      <c r="K24" s="49"/>
      <c r="L24" s="49"/>
      <c r="M24" s="49"/>
      <c r="N24" s="49"/>
      <c r="O24" s="49"/>
      <c r="P24" s="49"/>
      <c r="Q24" s="49"/>
      <c r="R24" s="49"/>
    </row>
    <row r="25" spans="1:19" ht="15" customHeight="1" x14ac:dyDescent="0.2">
      <c r="A25" s="4" t="s">
        <v>28</v>
      </c>
      <c r="B25" s="1" t="s">
        <v>27</v>
      </c>
      <c r="C25" s="12">
        <v>1642.18</v>
      </c>
      <c r="D25" s="12">
        <v>1822.37</v>
      </c>
      <c r="E25" s="12">
        <v>1885.5</v>
      </c>
      <c r="F25" s="13">
        <v>-243.31999999999994</v>
      </c>
      <c r="G25" s="38">
        <v>87.095200212145315</v>
      </c>
      <c r="H25" s="14">
        <v>90.112326256468236</v>
      </c>
      <c r="I25" s="2"/>
      <c r="J25" s="37"/>
      <c r="K25" s="49"/>
      <c r="L25" s="49"/>
      <c r="M25" s="49"/>
      <c r="N25" s="49"/>
      <c r="O25" s="49"/>
      <c r="P25" s="49"/>
      <c r="Q25" s="49"/>
      <c r="R25" s="49"/>
    </row>
    <row r="26" spans="1:19" ht="15" customHeight="1" x14ac:dyDescent="0.2">
      <c r="A26" s="4" t="s">
        <v>29</v>
      </c>
      <c r="B26" s="1" t="s">
        <v>27</v>
      </c>
      <c r="C26" s="12">
        <v>3225.31</v>
      </c>
      <c r="D26" s="12">
        <v>3575.37</v>
      </c>
      <c r="E26" s="12">
        <v>3471.95</v>
      </c>
      <c r="F26" s="13">
        <v>-246.63999999999987</v>
      </c>
      <c r="G26" s="38">
        <v>92.896211062947344</v>
      </c>
      <c r="H26" s="14">
        <v>90.209125209418886</v>
      </c>
      <c r="I26" s="2"/>
      <c r="J26" s="37"/>
      <c r="K26" s="49"/>
      <c r="L26" s="49"/>
      <c r="M26" s="49"/>
      <c r="N26" s="49"/>
      <c r="O26" s="49"/>
      <c r="P26" s="49"/>
      <c r="Q26" s="49"/>
      <c r="R26" s="49"/>
    </row>
    <row r="27" spans="1:19" ht="15" customHeight="1" x14ac:dyDescent="0.2">
      <c r="A27" s="4" t="s">
        <v>30</v>
      </c>
      <c r="B27" s="1" t="s">
        <v>27</v>
      </c>
      <c r="C27" s="12">
        <v>10014.08</v>
      </c>
      <c r="D27" s="12">
        <v>9633.02</v>
      </c>
      <c r="E27" s="12">
        <v>9407.73</v>
      </c>
      <c r="F27" s="13">
        <v>606.35000000000036</v>
      </c>
      <c r="G27" s="38">
        <v>106.44523174028167</v>
      </c>
      <c r="H27" s="14">
        <v>103.95576880355277</v>
      </c>
      <c r="I27" s="2"/>
      <c r="J27" s="37"/>
      <c r="K27" s="49"/>
      <c r="L27" s="49"/>
      <c r="M27" s="49"/>
      <c r="N27" s="49"/>
      <c r="O27" s="49"/>
      <c r="P27" s="49"/>
      <c r="Q27" s="49"/>
      <c r="R27" s="49"/>
    </row>
    <row r="28" spans="1:19" ht="15" customHeight="1" x14ac:dyDescent="0.2">
      <c r="A28" s="4" t="s">
        <v>31</v>
      </c>
      <c r="B28" s="1" t="s">
        <v>27</v>
      </c>
      <c r="C28" s="12">
        <v>1011.22</v>
      </c>
      <c r="D28" s="12">
        <v>1299.6500000000001</v>
      </c>
      <c r="E28" s="12">
        <v>1225.69</v>
      </c>
      <c r="F28" s="13">
        <v>-214.47000000000003</v>
      </c>
      <c r="G28" s="38">
        <v>82.502100857476194</v>
      </c>
      <c r="H28" s="14">
        <v>77.807101912053241</v>
      </c>
      <c r="I28" s="2"/>
      <c r="J28" s="37"/>
      <c r="K28" s="49"/>
      <c r="L28" s="49"/>
      <c r="M28" s="49"/>
      <c r="N28" s="49"/>
      <c r="O28" s="49"/>
      <c r="P28" s="49"/>
      <c r="Q28" s="49"/>
      <c r="R28" s="49"/>
    </row>
    <row r="29" spans="1:19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37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x14ac:dyDescent="0.2">
      <c r="G36" s="2"/>
      <c r="I36" s="2"/>
      <c r="J36" s="37"/>
      <c r="K36" s="37"/>
      <c r="L36" s="37"/>
      <c r="M36" s="37"/>
      <c r="N36" s="37"/>
      <c r="O36" s="37"/>
      <c r="P36" s="37"/>
      <c r="Q36" s="37"/>
      <c r="R36" s="37"/>
    </row>
    <row r="37" spans="1:27" s="9" customFormat="1" ht="30.75" customHeight="1" x14ac:dyDescent="0.25">
      <c r="A37" s="7" t="s">
        <v>86</v>
      </c>
      <c r="B37" s="8"/>
      <c r="C37" s="8"/>
      <c r="D37" s="8"/>
      <c r="E37" s="8"/>
      <c r="F37" s="8"/>
      <c r="G37" s="8"/>
      <c r="H37" s="8"/>
      <c r="I37" s="2"/>
      <c r="J37" s="52"/>
      <c r="K37" s="53"/>
      <c r="L37" s="53"/>
      <c r="M37" s="53"/>
      <c r="N37" s="53"/>
      <c r="O37" s="53"/>
      <c r="P37" s="53"/>
      <c r="Q37" s="53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50"/>
      <c r="K38" s="50"/>
      <c r="L38" s="50"/>
      <c r="M38" s="50"/>
      <c r="N38" s="50"/>
      <c r="O38" s="50"/>
      <c r="P38" s="50"/>
      <c r="Q38" s="50"/>
      <c r="R38" s="50"/>
    </row>
    <row r="39" spans="1:27" x14ac:dyDescent="0.2">
      <c r="A39" s="4" t="s">
        <v>32</v>
      </c>
      <c r="B39" s="1" t="s">
        <v>33</v>
      </c>
      <c r="C39" s="12">
        <v>226685</v>
      </c>
      <c r="D39" s="12">
        <v>222165</v>
      </c>
      <c r="E39" s="12">
        <v>226055.37</v>
      </c>
      <c r="F39" s="13">
        <v>629.63</v>
      </c>
      <c r="G39" s="14">
        <v>100.3</v>
      </c>
      <c r="H39" s="14">
        <v>102</v>
      </c>
      <c r="I39" s="45"/>
      <c r="J39" s="50"/>
      <c r="K39" s="50"/>
      <c r="L39" s="50"/>
      <c r="M39" s="50"/>
      <c r="N39" s="50"/>
      <c r="O39" s="50"/>
      <c r="P39" s="50"/>
      <c r="Q39" s="50"/>
      <c r="R39" s="50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>
        <v>1559352</v>
      </c>
      <c r="D40" s="12">
        <v>1332667</v>
      </c>
      <c r="E40" s="12">
        <v>1555322</v>
      </c>
      <c r="F40" s="13">
        <v>4030</v>
      </c>
      <c r="G40" s="14">
        <v>100.3</v>
      </c>
      <c r="H40" s="14" t="s">
        <v>42</v>
      </c>
      <c r="I40" s="45"/>
      <c r="J40" s="50"/>
      <c r="K40" s="50"/>
      <c r="L40" s="50"/>
      <c r="M40" s="50"/>
      <c r="N40" s="50"/>
      <c r="O40" s="50"/>
      <c r="P40" s="50"/>
      <c r="Q40" s="50"/>
      <c r="R40" s="50"/>
      <c r="S40" s="47"/>
      <c r="T40" s="47"/>
      <c r="U40" s="47"/>
      <c r="V40" s="47"/>
      <c r="W40" s="47"/>
      <c r="X40" s="47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49"/>
      <c r="K41" s="49"/>
      <c r="L41" s="49"/>
      <c r="M41" s="49"/>
      <c r="N41" s="49"/>
      <c r="O41" s="49"/>
      <c r="P41" s="49"/>
      <c r="Q41" s="51"/>
      <c r="R41" s="51"/>
      <c r="S41" s="47"/>
      <c r="T41" s="47"/>
      <c r="U41" s="47"/>
      <c r="V41" s="47"/>
      <c r="W41" s="47"/>
      <c r="X41" s="47"/>
    </row>
    <row r="42" spans="1:27" x14ac:dyDescent="0.2">
      <c r="A42" s="4" t="s">
        <v>36</v>
      </c>
      <c r="B42" s="1" t="s">
        <v>33</v>
      </c>
      <c r="C42" s="12">
        <v>163456</v>
      </c>
      <c r="D42" s="12">
        <v>138872</v>
      </c>
      <c r="E42" s="12">
        <v>165514</v>
      </c>
      <c r="F42" s="13">
        <v>-2058</v>
      </c>
      <c r="G42" s="14">
        <v>98.8</v>
      </c>
      <c r="H42" s="14" t="s">
        <v>42</v>
      </c>
      <c r="I42" s="45"/>
      <c r="J42" s="49"/>
      <c r="K42" s="49"/>
      <c r="L42" s="49"/>
      <c r="M42" s="49"/>
      <c r="N42" s="49"/>
      <c r="O42" s="49"/>
      <c r="P42" s="49"/>
      <c r="Q42" s="51"/>
      <c r="R42" s="51"/>
      <c r="S42" s="47"/>
      <c r="T42" s="47"/>
      <c r="U42" s="47"/>
      <c r="V42" s="47"/>
      <c r="W42" s="47"/>
      <c r="X42" s="47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4" t="s">
        <v>42</v>
      </c>
      <c r="I43" s="45"/>
      <c r="J43" s="49"/>
      <c r="K43" s="49"/>
      <c r="L43" s="49"/>
      <c r="M43" s="49"/>
      <c r="N43" s="49"/>
      <c r="O43" s="49"/>
      <c r="P43" s="49"/>
      <c r="Q43" s="51"/>
      <c r="R43" s="51"/>
      <c r="S43" s="47"/>
      <c r="T43" s="47"/>
      <c r="U43" s="47"/>
      <c r="V43" s="47"/>
      <c r="W43" s="47"/>
      <c r="X43" s="47"/>
    </row>
    <row r="44" spans="1:27" x14ac:dyDescent="0.2">
      <c r="A44" s="4" t="s">
        <v>38</v>
      </c>
      <c r="B44" s="1" t="s">
        <v>33</v>
      </c>
      <c r="C44" s="12">
        <v>5822</v>
      </c>
      <c r="D44" s="12">
        <v>5360</v>
      </c>
      <c r="E44" s="12">
        <v>2099</v>
      </c>
      <c r="F44" s="48">
        <v>3723</v>
      </c>
      <c r="G44" s="14">
        <v>277.39999999999998</v>
      </c>
      <c r="H44" s="14" t="s">
        <v>42</v>
      </c>
      <c r="I44" s="45"/>
      <c r="J44" s="49"/>
      <c r="K44" s="49"/>
      <c r="L44" s="49"/>
      <c r="M44" s="49"/>
      <c r="N44" s="49"/>
      <c r="O44" s="49"/>
      <c r="P44" s="49"/>
      <c r="Q44" s="51"/>
      <c r="R44" s="51"/>
      <c r="S44" s="47"/>
      <c r="T44" s="47"/>
      <c r="U44" s="47"/>
      <c r="V44" s="47"/>
      <c r="W44" s="47"/>
      <c r="X44" s="47"/>
    </row>
    <row r="45" spans="1:27" x14ac:dyDescent="0.2">
      <c r="A45" s="4" t="s">
        <v>39</v>
      </c>
      <c r="B45" s="1" t="s">
        <v>40</v>
      </c>
      <c r="C45" s="46">
        <v>8.81</v>
      </c>
      <c r="D45" s="12">
        <v>8.84</v>
      </c>
      <c r="E45" s="12">
        <v>8.19</v>
      </c>
      <c r="F45" s="13">
        <v>0.62</v>
      </c>
      <c r="G45" s="14">
        <v>107.6</v>
      </c>
      <c r="H45" s="14">
        <v>99.7</v>
      </c>
      <c r="I45" s="45"/>
      <c r="J45" s="49"/>
      <c r="K45" s="49"/>
      <c r="L45" s="49"/>
      <c r="M45" s="49"/>
      <c r="N45" s="49"/>
      <c r="O45" s="49"/>
      <c r="P45" s="49"/>
      <c r="Q45" s="51"/>
      <c r="R45" s="51"/>
      <c r="S45" s="47"/>
      <c r="T45" s="47"/>
      <c r="U45" s="47"/>
      <c r="V45" s="47"/>
      <c r="W45" s="47"/>
      <c r="X45" s="47"/>
    </row>
    <row r="46" spans="1:27" x14ac:dyDescent="0.2">
      <c r="A46" s="4" t="s">
        <v>41</v>
      </c>
      <c r="B46" s="1" t="s">
        <v>40</v>
      </c>
      <c r="C46" s="12">
        <v>8.83</v>
      </c>
      <c r="D46" s="12">
        <v>8.84</v>
      </c>
      <c r="E46" s="39">
        <v>8.58</v>
      </c>
      <c r="F46" s="13">
        <v>0.25</v>
      </c>
      <c r="G46" s="14">
        <v>102.91375291375292</v>
      </c>
      <c r="H46" s="14" t="s">
        <v>42</v>
      </c>
      <c r="I46" s="45"/>
      <c r="J46" s="49"/>
      <c r="K46" s="49"/>
      <c r="L46" s="49"/>
      <c r="M46" s="49"/>
      <c r="N46" s="49"/>
      <c r="O46" s="49"/>
      <c r="P46" s="49"/>
      <c r="Q46" s="51"/>
      <c r="R46" s="51"/>
      <c r="S46" s="47"/>
      <c r="T46" s="47"/>
      <c r="U46" s="47"/>
      <c r="V46" s="47"/>
      <c r="W46" s="47"/>
      <c r="X46" s="47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</row>
    <row r="48" spans="1:27" x14ac:dyDescent="0.2">
      <c r="A48" s="37" t="s">
        <v>43</v>
      </c>
      <c r="J48" s="37"/>
      <c r="K48" s="37"/>
      <c r="L48" s="37"/>
      <c r="M48" s="37"/>
      <c r="N48" s="37"/>
      <c r="O48" s="37"/>
      <c r="P48" s="37"/>
      <c r="Q48" s="37"/>
      <c r="R48" s="37"/>
    </row>
    <row r="49" spans="5:5" x14ac:dyDescent="0.2">
      <c r="E49" s="2"/>
    </row>
  </sheetData>
  <mergeCells count="2">
    <mergeCell ref="J37:Q37"/>
    <mergeCell ref="J1:Q1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G40" sqref="G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56">
        <v>2015</v>
      </c>
      <c r="B7" s="57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56">
        <v>2016</v>
      </c>
      <c r="B12" s="57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56">
        <v>2017</v>
      </c>
      <c r="B17" s="57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4"/>
      <c r="N21" s="55"/>
      <c r="O21" s="55"/>
      <c r="P21" s="55"/>
      <c r="Q21" s="55"/>
      <c r="R21" s="55"/>
      <c r="S21" s="55"/>
      <c r="T21" s="55"/>
      <c r="U21" s="55"/>
      <c r="V21" s="55"/>
    </row>
    <row r="22" spans="1:22" ht="14.1" customHeight="1" thickBot="1" x14ac:dyDescent="0.3">
      <c r="A22" s="56">
        <v>2018</v>
      </c>
      <c r="B22" s="57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6">
        <v>2019</v>
      </c>
      <c r="B27" s="57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6">
        <v>2020</v>
      </c>
      <c r="B32" s="57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x14ac:dyDescent="0.25">
      <c r="C35" s="11"/>
      <c r="D35" s="11"/>
      <c r="E35" s="11"/>
      <c r="F35" s="11"/>
      <c r="G35" s="11"/>
      <c r="H35" s="11"/>
      <c r="I35" s="11"/>
      <c r="J35" s="11"/>
      <c r="L35" s="40"/>
      <c r="M35" s="40"/>
      <c r="N35" s="40"/>
      <c r="O35" s="40"/>
      <c r="P35" s="40"/>
      <c r="Q35" s="40"/>
      <c r="R35" s="40"/>
      <c r="S35" s="40"/>
    </row>
    <row r="36" spans="1:19" x14ac:dyDescent="0.25">
      <c r="A36" s="42" t="s">
        <v>83</v>
      </c>
      <c r="B36" s="42"/>
      <c r="C36" s="41">
        <f>C34/C33*100</f>
        <v>97.308465336023446</v>
      </c>
      <c r="D36" s="41">
        <f t="shared" ref="D36:J36" si="0">D34/D33*100</f>
        <v>102.84339120840696</v>
      </c>
      <c r="E36" s="41">
        <f t="shared" si="0"/>
        <v>96.349092466279401</v>
      </c>
      <c r="F36" s="41">
        <f t="shared" si="0"/>
        <v>97.645489667381952</v>
      </c>
      <c r="G36" s="41">
        <f t="shared" si="0"/>
        <v>97.269731276528461</v>
      </c>
      <c r="H36" s="41">
        <f t="shared" si="0"/>
        <v>107.24005475654761</v>
      </c>
      <c r="I36" s="41">
        <f t="shared" si="0"/>
        <v>104.82669672931284</v>
      </c>
      <c r="J36" s="41">
        <f t="shared" si="0"/>
        <v>83.99427195381142</v>
      </c>
    </row>
    <row r="37" spans="1:19" x14ac:dyDescent="0.25">
      <c r="A37" s="42" t="s">
        <v>84</v>
      </c>
      <c r="B37" s="42"/>
      <c r="C37" s="41">
        <f>C34/C29*100</f>
        <v>98.955578864363105</v>
      </c>
      <c r="D37" s="41">
        <f t="shared" ref="D37:J37" si="1">D34/D29*100</f>
        <v>101.70468641871192</v>
      </c>
      <c r="E37" s="41">
        <f t="shared" si="1"/>
        <v>96.641104659427796</v>
      </c>
      <c r="F37" s="41">
        <f t="shared" si="1"/>
        <v>96.74225760335969</v>
      </c>
      <c r="G37" s="41">
        <f t="shared" si="1"/>
        <v>91.756631802465876</v>
      </c>
      <c r="H37" s="41">
        <f t="shared" si="1"/>
        <v>82.092059744977433</v>
      </c>
      <c r="I37" s="41">
        <f t="shared" si="1"/>
        <v>111.17817147933707</v>
      </c>
      <c r="J37" s="41">
        <f t="shared" si="1"/>
        <v>87.225909851643834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2021-07-21T05:56:18Z</cp:lastPrinted>
  <dcterms:created xsi:type="dcterms:W3CDTF">2020-03-20T15:46:41Z</dcterms:created>
  <dcterms:modified xsi:type="dcterms:W3CDTF">2021-08-23T04:59:36Z</dcterms:modified>
</cp:coreProperties>
</file>