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G17" i="1"/>
  <c r="F17"/>
  <c r="F23"/>
  <c r="G23"/>
  <c r="F24"/>
  <c r="G24"/>
  <c r="F25"/>
  <c r="G25"/>
  <c r="F26"/>
  <c r="G26"/>
  <c r="F28"/>
  <c r="G28"/>
  <c r="F29"/>
  <c r="G29"/>
  <c r="F31"/>
  <c r="G31"/>
  <c r="I84"/>
  <c r="H84"/>
  <c r="G84"/>
  <c r="F84"/>
  <c r="E84"/>
  <c r="D84"/>
  <c r="C84"/>
  <c r="B84"/>
  <c r="H17"/>
  <c r="F11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<sst xmlns="http://schemas.openxmlformats.org/spreadsheetml/2006/main" count="153" uniqueCount="75">
  <si>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</si>
  <si>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</si>
  <si>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</si>
  <si>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</si>
  <si>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</si>
  <si>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</si>
  <si>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</si>
  <si>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</si>
  <si>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</si>
  <si>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</si>
  <si>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</si>
  <si>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</si>
  <si>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</si>
  <si>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</si>
  <si>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</si>
  <si>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</si>
  <si>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</si>
  <si>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</si>
  <si>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</si>
  <si>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</si>
  <si>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</si>
  <si>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</si>
  <si>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</si>
  <si>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</si>
  <si>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</si>
  <si>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</si>
  <si>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</si>
  <si>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</si>
  <si>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</si>
  <si>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</si>
  <si>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</si>
  <si>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</si>
  <si>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</si>
  <si>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</si>
  <si>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</si>
  <si>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</si>
  <si>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</si>
  <si>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</si>
  <si>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</si>
  <si>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</si>
  <si>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</si>
  <si>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</si>
  <si>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</si>
  <si>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</si>
  <si>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</si>
  <si>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</si>
  <si>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</si>
  <si>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</si>
  <si>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</si>
  <si>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</si>
  <si>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</si>
  <si>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</si>
  <si>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</si>
  <si>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</si>
  <si>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</si>
  <si>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</si>
  <si>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</si>
  <si>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</si>
  <si>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</si>
  <si>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</si>
  <si>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</si>
  <si>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</si>
  <si>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</si>
  <si>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</si>
  <si>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</si>
  <si>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</si>
  <si>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</si>
  <si>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</si>
  <si>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</si>
  <si>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</si>
  <si>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2014 / 2013</t>
  </si>
  <si>
    <t>Stejný měs. 2014</t>
  </si>
  <si>
    <t>Rozdíl 2015-2014</t>
  </si>
  <si>
    <t>index 2015/2014</t>
  </si>
  <si>
    <t>Souhrn údajů mlékárenského průmyslu ČR - LEDEN  2015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</si>
</sst>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9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2" fontId="9" fillId="0" borderId="29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8" xfId="0" applyNumberFormat="1" applyFont="1" applyBorder="1" applyAlignment="1">
      <alignment horizontal="right" indent="1"/>
    </xf>
    <xf numFmtId="2" fontId="9" fillId="0" borderId="5" xfId="0" applyNumberFormat="1" applyFont="1" applyBorder="1" applyAlignment="1">
      <alignment horizontal="right"/>
    </xf>
    <xf numFmtId="2" fontId="9" fillId="0" borderId="11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1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K18" sqref="K18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7" t="s">
        <v>74</v>
      </c>
      <c r="B1" s="127"/>
      <c r="C1" s="127"/>
      <c r="D1" s="127"/>
      <c r="E1" s="127"/>
      <c r="F1" s="127"/>
      <c r="G1" s="127"/>
      <c r="H1" s="127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71</v>
      </c>
      <c r="F4" s="10" t="s">
        <v>72</v>
      </c>
      <c r="G4" s="10" t="s">
        <v>73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202602</v>
      </c>
      <c r="D5" s="15">
        <v>196900</v>
      </c>
      <c r="E5" s="16">
        <v>195018</v>
      </c>
      <c r="F5" s="16">
        <v>7584</v>
      </c>
      <c r="G5" s="17">
        <f t="shared" ref="G5:G12" si="0">C5/E5*100</f>
        <v>103.88887179644956</v>
      </c>
      <c r="H5" s="18">
        <f>C5/D5*100</f>
        <v>102.89588623666836</v>
      </c>
      <c r="J5" s="12"/>
    </row>
    <row r="6" spans="1:10" ht="19.5" customHeight="1">
      <c r="A6" s="19" t="s">
        <v>9</v>
      </c>
      <c r="B6" s="20" t="s">
        <v>8</v>
      </c>
      <c r="C6" s="21">
        <v>202602</v>
      </c>
      <c r="D6" s="21"/>
      <c r="E6" s="22">
        <v>195018</v>
      </c>
      <c r="F6" s="22">
        <v>7584</v>
      </c>
      <c r="G6" s="123" t="s">
        <v>10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14145</v>
      </c>
      <c r="D7" s="21">
        <v>12744</v>
      </c>
      <c r="E7" s="22">
        <v>13439</v>
      </c>
      <c r="F7" s="26">
        <v>706</v>
      </c>
      <c r="G7" s="23">
        <f t="shared" si="0"/>
        <v>105.25336706600193</v>
      </c>
      <c r="H7" s="27">
        <f>C7/D7*100</f>
        <v>110.99340866290019</v>
      </c>
    </row>
    <row r="8" spans="1:10" ht="21" customHeight="1" thickBot="1">
      <c r="A8" s="28" t="s">
        <v>9</v>
      </c>
      <c r="B8" s="29" t="s">
        <v>8</v>
      </c>
      <c r="C8" s="30">
        <v>14145</v>
      </c>
      <c r="D8" s="30"/>
      <c r="E8" s="31">
        <v>13439</v>
      </c>
      <c r="F8" s="32">
        <v>706</v>
      </c>
      <c r="G8" s="33">
        <f t="shared" si="0"/>
        <v>105.25336706600193</v>
      </c>
      <c r="H8" s="34" t="s">
        <v>10</v>
      </c>
    </row>
    <row r="9" spans="1:10" ht="18.75" customHeight="1">
      <c r="A9" s="35" t="s">
        <v>63</v>
      </c>
      <c r="B9" s="14" t="s">
        <v>8</v>
      </c>
      <c r="C9" s="15">
        <v>736</v>
      </c>
      <c r="D9" s="15">
        <v>25</v>
      </c>
      <c r="E9" s="16">
        <v>21</v>
      </c>
      <c r="F9" s="36">
        <f t="shared" ref="F9:F12" si="1">C9-E9</f>
        <v>715</v>
      </c>
      <c r="G9" s="124" t="s">
        <v>10</v>
      </c>
      <c r="H9" s="126" t="s">
        <v>10</v>
      </c>
    </row>
    <row r="10" spans="1:10" ht="16.5" customHeight="1" thickBot="1">
      <c r="A10" s="28" t="s">
        <v>9</v>
      </c>
      <c r="B10" s="29" t="s">
        <v>8</v>
      </c>
      <c r="C10" s="30">
        <v>736</v>
      </c>
      <c r="D10" s="30"/>
      <c r="E10" s="31">
        <v>21</v>
      </c>
      <c r="F10" s="32">
        <f t="shared" si="1"/>
        <v>715</v>
      </c>
      <c r="G10" s="125" t="s">
        <v>10</v>
      </c>
      <c r="H10" s="34" t="s">
        <v>10</v>
      </c>
    </row>
    <row r="11" spans="1:10" ht="15" customHeight="1">
      <c r="A11" s="37" t="s">
        <v>65</v>
      </c>
      <c r="B11" s="38" t="s">
        <v>12</v>
      </c>
      <c r="C11" s="39">
        <v>8.52</v>
      </c>
      <c r="D11" s="39">
        <v>8.8369019807008637</v>
      </c>
      <c r="E11" s="39">
        <v>9.66</v>
      </c>
      <c r="F11" s="17">
        <f t="shared" si="1"/>
        <v>-1.1400000000000006</v>
      </c>
      <c r="G11" s="40">
        <f t="shared" si="0"/>
        <v>88.198757763975138</v>
      </c>
      <c r="H11" s="41">
        <f>C11/D11*100</f>
        <v>96.413879192131418</v>
      </c>
    </row>
    <row r="12" spans="1:10" ht="18" customHeight="1" thickBot="1">
      <c r="A12" s="28" t="s">
        <v>9</v>
      </c>
      <c r="B12" s="29" t="s">
        <v>12</v>
      </c>
      <c r="C12" s="42">
        <v>8.52</v>
      </c>
      <c r="D12" s="42">
        <v>9.3733326073010481</v>
      </c>
      <c r="E12" s="33">
        <v>9.66</v>
      </c>
      <c r="F12" s="116">
        <f t="shared" si="1"/>
        <v>-1.1400000000000006</v>
      </c>
      <c r="G12" s="33">
        <f t="shared" si="0"/>
        <v>88.198757763975138</v>
      </c>
      <c r="H12" s="34" t="s">
        <v>10</v>
      </c>
    </row>
    <row r="13" spans="1:10" ht="15.75" customHeight="1">
      <c r="A13" s="128" t="s">
        <v>64</v>
      </c>
      <c r="B13" s="128"/>
      <c r="C13" s="128"/>
      <c r="D13" s="128"/>
      <c r="E13" s="128"/>
      <c r="F13" s="128"/>
      <c r="G13" s="128"/>
      <c r="H13" s="128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71</v>
      </c>
      <c r="F16" s="10" t="s">
        <v>72</v>
      </c>
      <c r="G16" s="10" t="s">
        <v>73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12.978342289529399</v>
      </c>
      <c r="D17" s="56">
        <v>13.024533690663752</v>
      </c>
      <c r="E17" s="56">
        <v>14.766397603675262</v>
      </c>
      <c r="F17" s="56">
        <f>C17-E17</f>
        <v>-1.7880553141458631</v>
      </c>
      <c r="G17" s="56">
        <f>C17/E17*100</f>
        <v>87.89105263086762</v>
      </c>
      <c r="H17" s="57">
        <f t="shared" ref="H17:H24" si="2">C17/D17*100</f>
        <v>99.645350826130041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10.223374066777188</v>
      </c>
      <c r="D18" s="56">
        <v>10.319192742645301</v>
      </c>
      <c r="E18" s="56">
        <v>12.736709125926369</v>
      </c>
      <c r="F18" s="56">
        <f>C18-E18</f>
        <v>-2.5133350591491812</v>
      </c>
      <c r="G18" s="56">
        <f>C18/E18*100</f>
        <v>80.266998058131591</v>
      </c>
      <c r="H18" s="57">
        <f t="shared" si="2"/>
        <v>99.071451825178812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17.365782763452184</v>
      </c>
      <c r="D19" s="56">
        <v>17.138577670649269</v>
      </c>
      <c r="E19" s="56">
        <v>17.098577970595326</v>
      </c>
      <c r="F19" s="56">
        <f>C19-E19</f>
        <v>0.26720479285685883</v>
      </c>
      <c r="G19" s="56">
        <f>C19/E19*100</f>
        <v>101.56273108393211</v>
      </c>
      <c r="H19" s="57">
        <f t="shared" si="2"/>
        <v>101.32569398213258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13.591324827936319</v>
      </c>
      <c r="D20" s="56">
        <v>13.728504055282912</v>
      </c>
      <c r="E20" s="56">
        <v>13.263325577487057</v>
      </c>
      <c r="F20" s="56">
        <f>C20-E20</f>
        <v>0.32799925044926148</v>
      </c>
      <c r="G20" s="56">
        <f>C20/E20*100</f>
        <v>102.47297895639387</v>
      </c>
      <c r="H20" s="57">
        <f t="shared" si="2"/>
        <v>99.000770755544892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27.041505661091147</v>
      </c>
      <c r="D21" s="56">
        <v>27.646922183507549</v>
      </c>
      <c r="E21" s="56">
        <v>32.376230726360767</v>
      </c>
      <c r="F21" s="56">
        <f>C21-E21</f>
        <v>-5.3347250652696196</v>
      </c>
      <c r="G21" s="56">
        <f>C21/E21*100</f>
        <v>83.522711119901672</v>
      </c>
      <c r="H21" s="57">
        <f t="shared" si="2"/>
        <v>97.810184734496204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33.980670474058535</v>
      </c>
      <c r="D22" s="56">
        <v>32.581016106372175</v>
      </c>
      <c r="E22" s="56">
        <v>45.397962163242099</v>
      </c>
      <c r="F22" s="56">
        <f>C22-E22</f>
        <v>-11.417291689183564</v>
      </c>
      <c r="G22" s="56">
        <f>C22/E22*100</f>
        <v>74.850651559800781</v>
      </c>
      <c r="H22" s="57">
        <f t="shared" si="2"/>
        <v>104.2959199403625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100.43690415415119</v>
      </c>
      <c r="D23" s="56">
        <v>101.85188321843752</v>
      </c>
      <c r="E23" s="56">
        <v>117.36679294344444</v>
      </c>
      <c r="F23" s="56">
        <f t="shared" ref="F23:F31" si="3">C23-E23</f>
        <v>-16.929888789293244</v>
      </c>
      <c r="G23" s="56">
        <f t="shared" ref="G23:G31" si="4">C23/E23*100</f>
        <v>85.575230979131163</v>
      </c>
      <c r="H23" s="57">
        <f t="shared" si="2"/>
        <v>98.610748255629517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45.848358007018561</v>
      </c>
      <c r="D24" s="56">
        <v>46.957704569606804</v>
      </c>
      <c r="E24" s="56">
        <v>45.197119563940511</v>
      </c>
      <c r="F24" s="56">
        <f t="shared" si="3"/>
        <v>0.65123844307805001</v>
      </c>
      <c r="G24" s="56">
        <f t="shared" si="4"/>
        <v>101.44088483815156</v>
      </c>
      <c r="H24" s="57">
        <f t="shared" si="2"/>
        <v>97.637562200375811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85.845738301367646</v>
      </c>
      <c r="D25" s="56">
        <v>88.983673349460844</v>
      </c>
      <c r="E25" s="56">
        <v>108.24304818879015</v>
      </c>
      <c r="F25" s="56">
        <f t="shared" si="3"/>
        <v>-22.397309887422509</v>
      </c>
      <c r="G25" s="56">
        <f t="shared" si="4"/>
        <v>79.308315626553082</v>
      </c>
      <c r="H25" s="57">
        <f t="shared" ref="H25:H31" si="5">C25/D25*100</f>
        <v>96.4735833777397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96.612392582541844</v>
      </c>
      <c r="D26" s="56">
        <v>104.46352626675848</v>
      </c>
      <c r="E26" s="56">
        <v>109.43700518033428</v>
      </c>
      <c r="F26" s="56">
        <f t="shared" si="3"/>
        <v>-12.824612597792438</v>
      </c>
      <c r="G26" s="56">
        <f t="shared" si="4"/>
        <v>88.28128330388833</v>
      </c>
      <c r="H26" s="57">
        <f t="shared" si="5"/>
        <v>92.484330210940854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87.1040905946885</v>
      </c>
      <c r="D28" s="56">
        <v>93.830803394883333</v>
      </c>
      <c r="E28" s="56">
        <v>102.42660671779952</v>
      </c>
      <c r="F28" s="56">
        <f t="shared" si="3"/>
        <v>-15.322516123111015</v>
      </c>
      <c r="G28" s="56">
        <f t="shared" si="4"/>
        <v>85.040492295789107</v>
      </c>
      <c r="H28" s="57">
        <f t="shared" si="5"/>
        <v>92.831018645459409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58.051070488654958</v>
      </c>
      <c r="D29" s="56">
        <v>56.555558871216412</v>
      </c>
      <c r="E29" s="56">
        <v>86.436950607277282</v>
      </c>
      <c r="F29" s="56">
        <f t="shared" si="3"/>
        <v>-28.385880118622325</v>
      </c>
      <c r="G29" s="56">
        <f t="shared" si="4"/>
        <v>67.160016729890899</v>
      </c>
      <c r="H29" s="57">
        <f t="shared" si="5"/>
        <v>102.64432294063965</v>
      </c>
      <c r="I29" s="58"/>
      <c r="J29" s="58"/>
    </row>
    <row r="30" spans="1:10" ht="25.5" customHeight="1">
      <c r="A30" s="25" t="s">
        <v>29</v>
      </c>
      <c r="B30" s="54" t="s">
        <v>20</v>
      </c>
      <c r="C30" s="55">
        <v>67.140198511166247</v>
      </c>
      <c r="D30" s="56">
        <v>70.776361529548083</v>
      </c>
      <c r="E30" s="56" t="s">
        <v>10</v>
      </c>
      <c r="F30" s="56" t="s">
        <v>10</v>
      </c>
      <c r="G30" s="56" t="s">
        <v>10</v>
      </c>
      <c r="H30" s="57">
        <f t="shared" si="5"/>
        <v>94.862461223209678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94.053648471206145</v>
      </c>
      <c r="D31" s="56">
        <v>96.59759529291378</v>
      </c>
      <c r="E31" s="56">
        <v>102.3752064016258</v>
      </c>
      <c r="F31" s="56">
        <f t="shared" si="3"/>
        <v>-8.3215579304196581</v>
      </c>
      <c r="G31" s="56">
        <f t="shared" si="4"/>
        <v>91.871510473176926</v>
      </c>
      <c r="H31" s="57">
        <f t="shared" si="5"/>
        <v>97.366449119159128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71</v>
      </c>
      <c r="F37" s="67" t="s">
        <v>72</v>
      </c>
      <c r="G37" s="67" t="s">
        <v>73</v>
      </c>
      <c r="H37" s="68" t="s">
        <v>6</v>
      </c>
    </row>
    <row r="38" spans="1:10">
      <c r="A38" s="69" t="s">
        <v>32</v>
      </c>
      <c r="B38" s="70" t="s">
        <v>33</v>
      </c>
      <c r="C38" s="71">
        <v>9730.5</v>
      </c>
      <c r="D38" s="71">
        <v>9084.9</v>
      </c>
      <c r="E38" s="71">
        <v>12307.5</v>
      </c>
      <c r="F38" s="72">
        <f>C38-E38</f>
        <v>-2577</v>
      </c>
      <c r="G38" s="72">
        <f>C38/E38*100</f>
        <v>79.061547836684952</v>
      </c>
      <c r="H38" s="73">
        <f>C38/D38*100</f>
        <v>107.1062972624905</v>
      </c>
    </row>
    <row r="39" spans="1:10">
      <c r="A39" s="74" t="s">
        <v>34</v>
      </c>
      <c r="B39" s="75" t="s">
        <v>33</v>
      </c>
      <c r="C39" s="76">
        <v>45793.3</v>
      </c>
      <c r="D39" s="76">
        <v>48125.4</v>
      </c>
      <c r="E39" s="76">
        <v>40831.599999999999</v>
      </c>
      <c r="F39" s="77">
        <f t="shared" ref="F39:F45" si="6">C39-E39</f>
        <v>4961.7000000000044</v>
      </c>
      <c r="G39" s="77">
        <f t="shared" ref="G39:G45" si="7">C39/E39*100</f>
        <v>112.15161786459508</v>
      </c>
      <c r="H39" s="24">
        <f t="shared" ref="H39:H45" si="8">C39/D39*100</f>
        <v>95.154118199537038</v>
      </c>
    </row>
    <row r="40" spans="1:10">
      <c r="A40" s="74" t="s">
        <v>35</v>
      </c>
      <c r="B40" s="75" t="s">
        <v>33</v>
      </c>
      <c r="C40" s="76">
        <v>4185.7</v>
      </c>
      <c r="D40" s="76">
        <v>4136.3</v>
      </c>
      <c r="E40" s="76">
        <v>4412.2</v>
      </c>
      <c r="F40" s="77">
        <f t="shared" si="6"/>
        <v>-226.5</v>
      </c>
      <c r="G40" s="77">
        <f t="shared" si="7"/>
        <v>94.866506504691543</v>
      </c>
      <c r="H40" s="24">
        <f t="shared" si="8"/>
        <v>101.19430408819477</v>
      </c>
    </row>
    <row r="41" spans="1:10">
      <c r="A41" s="74" t="s">
        <v>36</v>
      </c>
      <c r="B41" s="75" t="s">
        <v>37</v>
      </c>
      <c r="C41" s="76">
        <v>10424.799999999999</v>
      </c>
      <c r="D41" s="76">
        <v>8527.7000000000007</v>
      </c>
      <c r="E41" s="76">
        <v>11414.3</v>
      </c>
      <c r="F41" s="77">
        <f t="shared" si="6"/>
        <v>-989.5</v>
      </c>
      <c r="G41" s="77">
        <f t="shared" si="7"/>
        <v>91.331049648248253</v>
      </c>
      <c r="H41" s="24">
        <f t="shared" si="8"/>
        <v>122.24632667659507</v>
      </c>
    </row>
    <row r="42" spans="1:10">
      <c r="A42" s="74" t="s">
        <v>38</v>
      </c>
      <c r="B42" s="75" t="s">
        <v>37</v>
      </c>
      <c r="C42" s="76">
        <v>2313.8000000000002</v>
      </c>
      <c r="D42" s="76">
        <v>2277.9</v>
      </c>
      <c r="E42" s="76">
        <v>2234.4</v>
      </c>
      <c r="F42" s="77">
        <f t="shared" si="6"/>
        <v>79.400000000000091</v>
      </c>
      <c r="G42" s="77">
        <f t="shared" si="7"/>
        <v>103.55352667382742</v>
      </c>
      <c r="H42" s="24">
        <f t="shared" si="8"/>
        <v>101.57601299442469</v>
      </c>
    </row>
    <row r="43" spans="1:10">
      <c r="A43" s="74" t="s">
        <v>39</v>
      </c>
      <c r="B43" s="75" t="s">
        <v>37</v>
      </c>
      <c r="C43" s="76">
        <v>2887.2</v>
      </c>
      <c r="D43" s="76">
        <v>2002.8</v>
      </c>
      <c r="E43" s="76">
        <v>2734.1</v>
      </c>
      <c r="F43" s="77">
        <f t="shared" si="6"/>
        <v>153.09999999999991</v>
      </c>
      <c r="G43" s="77">
        <f t="shared" si="7"/>
        <v>105.59964887897297</v>
      </c>
      <c r="H43" s="24">
        <f t="shared" si="8"/>
        <v>144.15817855002996</v>
      </c>
      <c r="I43" s="78"/>
      <c r="J43" s="78"/>
    </row>
    <row r="44" spans="1:10">
      <c r="A44" s="74" t="s">
        <v>40</v>
      </c>
      <c r="B44" s="75" t="s">
        <v>37</v>
      </c>
      <c r="C44" s="76">
        <v>6778.7</v>
      </c>
      <c r="D44" s="76">
        <v>6779.9</v>
      </c>
      <c r="E44" s="76">
        <v>7022.9</v>
      </c>
      <c r="F44" s="77">
        <f t="shared" si="6"/>
        <v>-244.19999999999982</v>
      </c>
      <c r="G44" s="77">
        <f t="shared" si="7"/>
        <v>96.522803969869997</v>
      </c>
      <c r="H44" s="24">
        <f t="shared" si="8"/>
        <v>99.982300623903015</v>
      </c>
    </row>
    <row r="45" spans="1:10" ht="13.5" thickBot="1">
      <c r="A45" s="79" t="s">
        <v>41</v>
      </c>
      <c r="B45" s="80" t="s">
        <v>37</v>
      </c>
      <c r="C45" s="81">
        <v>1342.5</v>
      </c>
      <c r="D45" s="81">
        <v>1142</v>
      </c>
      <c r="E45" s="81">
        <v>1593.3</v>
      </c>
      <c r="F45" s="82">
        <f t="shared" si="6"/>
        <v>-250.79999999999995</v>
      </c>
      <c r="G45" s="82">
        <f t="shared" si="7"/>
        <v>84.259084918094516</v>
      </c>
      <c r="H45" s="34">
        <f t="shared" si="8"/>
        <v>117.5569176882662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62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66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 s="112" customFormat="1" ht="34.5" hidden="1" customHeight="1">
      <c r="A77" s="110" t="s">
        <v>60</v>
      </c>
      <c r="B77" s="111">
        <f>B75-B70</f>
        <v>36267.899999999994</v>
      </c>
      <c r="C77" s="111">
        <f t="shared" ref="C77:I77" si="9">C75-C70</f>
        <v>-6362.1999999999534</v>
      </c>
      <c r="D77" s="111">
        <f t="shared" si="9"/>
        <v>3333.4999999999927</v>
      </c>
      <c r="E77" s="111">
        <f t="shared" si="9"/>
        <v>-3916.5999999999767</v>
      </c>
      <c r="F77" s="111">
        <f t="shared" si="9"/>
        <v>-924.59999999999854</v>
      </c>
      <c r="G77" s="111">
        <f t="shared" si="9"/>
        <v>2464.1000000000022</v>
      </c>
      <c r="H77" s="111">
        <f t="shared" si="9"/>
        <v>4023.7000000000116</v>
      </c>
      <c r="I77" s="111">
        <f t="shared" si="9"/>
        <v>2027.6000000000022</v>
      </c>
    </row>
    <row r="78" spans="1:9" s="112" customFormat="1" ht="34.5" hidden="1" customHeight="1">
      <c r="A78" s="113" t="s">
        <v>61</v>
      </c>
      <c r="B78" s="114">
        <f>B75/B70*100</f>
        <v>138.90758511191808</v>
      </c>
      <c r="C78" s="114">
        <f t="shared" ref="C78:I78" si="10">C75/C70*100</f>
        <v>98.743716806889964</v>
      </c>
      <c r="D78" s="114">
        <f t="shared" si="10"/>
        <v>107.1614401508983</v>
      </c>
      <c r="E78" s="114">
        <f t="shared" si="10"/>
        <v>97.019169224516716</v>
      </c>
      <c r="F78" s="114">
        <f t="shared" si="10"/>
        <v>96.227646787624593</v>
      </c>
      <c r="G78" s="114">
        <f t="shared" si="10"/>
        <v>108.0773744353607</v>
      </c>
      <c r="H78" s="114">
        <f t="shared" si="10"/>
        <v>104.98401503243444</v>
      </c>
      <c r="I78" s="114">
        <f t="shared" si="10"/>
        <v>113.50778782993353</v>
      </c>
    </row>
    <row r="79" spans="1:9">
      <c r="A79" s="106" t="s">
        <v>67</v>
      </c>
      <c r="B79" s="105">
        <v>31889.700000000004</v>
      </c>
      <c r="C79" s="105">
        <v>127502.6</v>
      </c>
      <c r="D79" s="105">
        <v>13807.7</v>
      </c>
      <c r="E79" s="105">
        <v>31645</v>
      </c>
      <c r="F79" s="105">
        <v>6028.1</v>
      </c>
      <c r="G79" s="105">
        <v>9899.1</v>
      </c>
      <c r="H79" s="105">
        <v>21180.3</v>
      </c>
      <c r="I79" s="105">
        <v>3731.2999999999997</v>
      </c>
    </row>
    <row r="80" spans="1:9">
      <c r="A80" s="93" t="s">
        <v>68</v>
      </c>
      <c r="B80" s="94">
        <v>29310.5</v>
      </c>
      <c r="C80" s="94">
        <v>117669.7</v>
      </c>
      <c r="D80" s="94">
        <v>13362.900000000001</v>
      </c>
      <c r="E80" s="94">
        <v>29735.200000000001</v>
      </c>
      <c r="F80" s="94">
        <v>6208.6</v>
      </c>
      <c r="G80" s="94">
        <v>8404.5</v>
      </c>
      <c r="H80" s="94">
        <v>21078.400000000001</v>
      </c>
      <c r="I80" s="94">
        <v>3811.3</v>
      </c>
    </row>
    <row r="81" spans="1:9" ht="13.5" thickBot="1">
      <c r="A81" s="93" t="s">
        <v>69</v>
      </c>
      <c r="B81" s="94">
        <v>28459.599999999999</v>
      </c>
      <c r="C81" s="94">
        <v>136858.9</v>
      </c>
      <c r="D81" s="94">
        <v>13154.099999999999</v>
      </c>
      <c r="E81" s="94">
        <v>28057.100000000002</v>
      </c>
      <c r="F81" s="94">
        <v>6234.6</v>
      </c>
      <c r="G81" s="94">
        <v>7393.2</v>
      </c>
      <c r="H81" s="94">
        <v>19748.099999999999</v>
      </c>
      <c r="I81" s="94">
        <v>3914.1</v>
      </c>
    </row>
    <row r="82" spans="1:9" s="99" customFormat="1" ht="17.25" customHeight="1" thickBot="1">
      <c r="A82" s="119">
        <v>2014</v>
      </c>
      <c r="B82" s="120">
        <v>124451</v>
      </c>
      <c r="C82" s="120">
        <v>505459.1</v>
      </c>
      <c r="D82" s="120">
        <v>53457.299999999996</v>
      </c>
      <c r="E82" s="120">
        <v>121564.7</v>
      </c>
      <c r="F82" s="120">
        <v>24855.4</v>
      </c>
      <c r="G82" s="120">
        <v>34285</v>
      </c>
      <c r="H82" s="120">
        <v>82356.3</v>
      </c>
      <c r="I82" s="120">
        <v>15937</v>
      </c>
    </row>
    <row r="83" spans="1:9">
      <c r="A83" s="121"/>
      <c r="B83" s="122"/>
      <c r="C83" s="122"/>
      <c r="D83" s="122"/>
      <c r="E83" s="122"/>
      <c r="F83" s="122"/>
      <c r="G83" s="122"/>
      <c r="H83" s="122"/>
      <c r="I83" s="122"/>
    </row>
    <row r="84" spans="1:9" s="115" customFormat="1" ht="16.5" customHeight="1">
      <c r="A84" s="117" t="s">
        <v>70</v>
      </c>
      <c r="B84" s="118">
        <f>B82/B75*100</f>
        <v>96.113478638960672</v>
      </c>
      <c r="C84" s="118">
        <f t="shared" ref="C84:I84" si="11">C82/C75*100</f>
        <v>101.07803295630475</v>
      </c>
      <c r="D84" s="118">
        <f t="shared" si="11"/>
        <v>107.1688044040464</v>
      </c>
      <c r="E84" s="118">
        <f t="shared" si="11"/>
        <v>95.362588967517866</v>
      </c>
      <c r="F84" s="118">
        <f t="shared" si="11"/>
        <v>105.38513396056017</v>
      </c>
      <c r="G84" s="118">
        <f t="shared" si="11"/>
        <v>103.98752816929175</v>
      </c>
      <c r="H84" s="118">
        <f t="shared" si="11"/>
        <v>97.168925312485982</v>
      </c>
      <c r="I84" s="118">
        <f t="shared" si="11"/>
        <v>93.536875961075694</v>
      </c>
    </row>
    <row r="85" spans="1:9" s="115" customFormat="1" ht="16.5" customHeight="1">
      <c r="A85" s="117"/>
      <c r="B85" s="118"/>
      <c r="C85" s="118"/>
      <c r="D85" s="118"/>
      <c r="E85" s="118"/>
      <c r="F85" s="118"/>
      <c r="G85" s="118"/>
      <c r="H85" s="118"/>
      <c r="I85" s="11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2015-02-24T07:42:43Z</cp:lastPrinted>
  <dcterms:created xsi:type="dcterms:W3CDTF">2014-02-21T11:34:55Z</dcterms:created>
  <dcterms:modified xsi:type="dcterms:W3CDTF">2015-02-25T08:50:58Z</dcterms:modified>
</cp:coreProperties>
</file>