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H25" i="1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<sst xmlns="http://schemas.openxmlformats.org/spreadsheetml/2006/main" count="147" uniqueCount="71">
  <si>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</si>
  <si>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</si>
  <si>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</si>
  <si>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</si>
  <si>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</si>
  <si>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</si>
  <si>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</si>
  <si>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</si>
  <si>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</si>
  <si>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</si>
  <si>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</si>
  <si>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</si>
  <si>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</si>
  <si>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</si>
  <si>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</si>
  <si>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</si>
  <si>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</si>
  <si>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</si>
  <si>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</si>
  <si>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</si>
  <si>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</si>
  <si>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</si>
  <si>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</si>
  <si>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</si>
  <si>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</si>
  <si>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</si>
  <si>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</si>
  <si>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</si>
  <si>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</si>
  <si>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</si>
  <si>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</si>
  <si>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</si>
  <si>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</si>
  <si>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</si>
  <si>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</si>
  <si>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</si>
  <si>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</si>
  <si>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</si>
  <si>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</si>
  <si>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</si>
  <si>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</si>
  <si>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</si>
  <si>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</si>
  <si>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</si>
  <si>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</si>
  <si>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</si>
  <si>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</si>
  <si>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</si>
  <si>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</si>
  <si>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</si>
  <si>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</si>
  <si>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</si>
  <si>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</si>
  <si>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</si>
  <si>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</si>
  <si>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</si>
  <si>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</si>
  <si>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</si>
  <si>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</si>
  <si>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</si>
  <si>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</si>
  <si>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</si>
  <si>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</si>
  <si>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</si>
  <si>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</si>
  <si>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</si>
  <si>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</si>
  <si>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</si>
  <si>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</si>
  <si>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Souhrn údajů mlékárenského průmyslu ČR - BŘEZEN 2014</t>
  </si>
  <si>
    <t>1.Q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</si>
</sst>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20" fillId="0" borderId="14" xfId="0" applyFont="1" applyBorder="1" applyAlignment="1">
      <alignment wrapText="1"/>
    </xf>
    <xf numFmtId="166" fontId="21" fillId="0" borderId="14" xfId="0" applyNumberFormat="1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166" fontId="21" fillId="0" borderId="8" xfId="0" applyNumberFormat="1" applyFont="1" applyBorder="1"/>
    <xf numFmtId="0" fontId="2" fillId="0" borderId="0" xfId="1" applyFont="1" applyAlignment="1">
      <alignment horizontal="center"/>
    </xf>
    <xf numFmtId="0" fontId="22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J30" sqref="J30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69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203811</v>
      </c>
      <c r="D5" s="15">
        <v>180596</v>
      </c>
      <c r="E5" s="16">
        <v>202939</v>
      </c>
      <c r="F5" s="16">
        <f t="shared" ref="F5:F12" si="0">C5-E5</f>
        <v>872</v>
      </c>
      <c r="G5" s="17">
        <f t="shared" ref="G5:G12" si="1">C5/E5*100</f>
        <v>100.42968576764446</v>
      </c>
      <c r="H5" s="18">
        <f>C5/D5*100</f>
        <v>112.85465901791845</v>
      </c>
      <c r="J5" s="12"/>
    </row>
    <row r="6" spans="1:10" ht="19.5" customHeight="1">
      <c r="A6" s="19" t="s">
        <v>12</v>
      </c>
      <c r="B6" s="20" t="s">
        <v>11</v>
      </c>
      <c r="C6" s="21">
        <v>579425</v>
      </c>
      <c r="D6" s="21">
        <v>375614</v>
      </c>
      <c r="E6" s="22">
        <v>581178</v>
      </c>
      <c r="F6" s="22">
        <f t="shared" si="0"/>
        <v>-1753</v>
      </c>
      <c r="G6" s="23">
        <f t="shared" si="1"/>
        <v>99.69837123910402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12414</v>
      </c>
      <c r="D7" s="21">
        <v>10713</v>
      </c>
      <c r="E7" s="22">
        <v>13453.7</v>
      </c>
      <c r="F7" s="26">
        <f t="shared" si="0"/>
        <v>-1039.7000000000007</v>
      </c>
      <c r="G7" s="23">
        <f t="shared" si="1"/>
        <v>92.272014390093432</v>
      </c>
      <c r="H7" s="27">
        <f>C7/D7*100</f>
        <v>115.87790534864185</v>
      </c>
    </row>
    <row r="8" spans="1:10" ht="21" customHeight="1" thickBot="1">
      <c r="A8" s="28" t="s">
        <v>12</v>
      </c>
      <c r="B8" s="29" t="s">
        <v>11</v>
      </c>
      <c r="C8" s="30">
        <v>36566</v>
      </c>
      <c r="D8" s="30">
        <v>24152</v>
      </c>
      <c r="E8" s="31">
        <v>42265.7</v>
      </c>
      <c r="F8" s="32">
        <f t="shared" si="0"/>
        <v>-5699.6999999999971</v>
      </c>
      <c r="G8" s="33">
        <f t="shared" si="1"/>
        <v>86.514596942674558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97</v>
      </c>
      <c r="D9" s="15">
        <v>312</v>
      </c>
      <c r="E9" s="16">
        <v>1021</v>
      </c>
      <c r="F9" s="36">
        <f t="shared" si="0"/>
        <v>-924</v>
      </c>
      <c r="G9" s="17">
        <f t="shared" si="1"/>
        <v>9.5004897159647417</v>
      </c>
      <c r="H9" s="18">
        <f>C9/D9*100</f>
        <v>31.089743589743591</v>
      </c>
    </row>
    <row r="10" spans="1:10" ht="16.5" customHeight="1" thickBot="1">
      <c r="A10" s="28" t="s">
        <v>12</v>
      </c>
      <c r="B10" s="29" t="s">
        <v>11</v>
      </c>
      <c r="C10" s="30">
        <v>430</v>
      </c>
      <c r="D10" s="30">
        <v>333</v>
      </c>
      <c r="E10" s="31">
        <v>2619</v>
      </c>
      <c r="F10" s="32">
        <f t="shared" si="0"/>
        <v>-2189</v>
      </c>
      <c r="G10" s="33">
        <f t="shared" si="1"/>
        <v>16.418480336006109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9.7546844870983414</v>
      </c>
      <c r="D11" s="39">
        <v>9.7209406631376112</v>
      </c>
      <c r="E11" s="40">
        <v>8.1226624749308911</v>
      </c>
      <c r="F11" s="40">
        <f t="shared" si="0"/>
        <v>1.6320220121674502</v>
      </c>
      <c r="G11" s="40">
        <f t="shared" si="1"/>
        <v>120.09220520001153</v>
      </c>
      <c r="H11" s="41">
        <f>C11/D11*100</f>
        <v>100.34712508933102</v>
      </c>
    </row>
    <row r="12" spans="1:10" ht="18" customHeight="1" thickBot="1">
      <c r="A12" s="28" t="s">
        <v>12</v>
      </c>
      <c r="B12" s="29" t="s">
        <v>15</v>
      </c>
      <c r="C12" s="42">
        <v>9.7131328472192262</v>
      </c>
      <c r="D12" s="42">
        <v>9.690586612852556</v>
      </c>
      <c r="E12" s="33">
        <v>8.0355244004418616</v>
      </c>
      <c r="F12" s="33">
        <f t="shared" si="0"/>
        <v>1.6776084467773646</v>
      </c>
      <c r="G12" s="33">
        <f t="shared" si="1"/>
        <v>120.87739845186849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 t="s">
        <v>13</v>
      </c>
      <c r="D17" s="56" t="s">
        <v>13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12.676711527042006</v>
      </c>
      <c r="D18" s="56">
        <v>12.825760385431206</v>
      </c>
      <c r="E18" s="56">
        <v>11.003442815982783</v>
      </c>
      <c r="F18" s="56">
        <f>C18-E18</f>
        <v>1.6732687110592224</v>
      </c>
      <c r="G18" s="56">
        <f>C18/E18*100</f>
        <v>115.20677427094688</v>
      </c>
      <c r="H18" s="57">
        <f t="shared" ref="H18:H24" si="2">C18/D18*100</f>
        <v>98.837894566013375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17.695133025222614</v>
      </c>
      <c r="D19" s="56">
        <v>17.685555705428911</v>
      </c>
      <c r="E19" s="56">
        <v>17.365618406510599</v>
      </c>
      <c r="F19" s="56">
        <f>C19-E19</f>
        <v>0.3295146187120146</v>
      </c>
      <c r="G19" s="56">
        <f>C19/E19*100</f>
        <v>101.89751157141905</v>
      </c>
      <c r="H19" s="57">
        <f t="shared" si="2"/>
        <v>100.05415334385428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13.600960039052437</v>
      </c>
      <c r="D20" s="56">
        <v>13.34855886146884</v>
      </c>
      <c r="E20" s="56">
        <v>12.197712023941691</v>
      </c>
      <c r="F20" s="56">
        <f>C20-E20</f>
        <v>1.403248015110746</v>
      </c>
      <c r="G20" s="56">
        <f>C20/E20*100</f>
        <v>111.50419039534995</v>
      </c>
      <c r="H20" s="57">
        <f t="shared" si="2"/>
        <v>101.89084964304396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26.380996456940832</v>
      </c>
      <c r="D21" s="56">
        <v>26.728775590293676</v>
      </c>
      <c r="E21" s="56">
        <v>30.572170795634484</v>
      </c>
      <c r="F21" s="56">
        <f>C21-E21</f>
        <v>-4.1911743386936529</v>
      </c>
      <c r="G21" s="56">
        <f>C21/E21*100</f>
        <v>86.290884063449866</v>
      </c>
      <c r="H21" s="57">
        <f t="shared" si="2"/>
        <v>98.698858718095792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32.269294047262939</v>
      </c>
      <c r="D22" s="56">
        <v>32.009100083552504</v>
      </c>
      <c r="E22" s="56">
        <v>45.493566922313995</v>
      </c>
      <c r="F22" s="56">
        <f>C22-E22</f>
        <v>-13.224272875051057</v>
      </c>
      <c r="G22" s="56">
        <f>C22/E22*100</f>
        <v>70.931554130206649</v>
      </c>
      <c r="H22" s="57">
        <f t="shared" si="2"/>
        <v>100.81287497315219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112.76804574647406</v>
      </c>
      <c r="D23" s="56">
        <v>115.2497746701991</v>
      </c>
      <c r="E23" s="59"/>
      <c r="F23" s="60"/>
      <c r="G23" s="61"/>
      <c r="H23" s="57">
        <f t="shared" si="2"/>
        <v>97.846651821379425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44.383961480282082</v>
      </c>
      <c r="D24" s="56">
        <v>38.295767749618264</v>
      </c>
      <c r="E24" s="62"/>
      <c r="F24" s="63"/>
      <c r="G24" s="64"/>
      <c r="H24" s="57">
        <f t="shared" si="2"/>
        <v>115.89782393310159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109.99816742059626</v>
      </c>
      <c r="D25" s="56">
        <v>108.69412795793164</v>
      </c>
      <c r="E25" s="62"/>
      <c r="F25" s="63"/>
      <c r="G25" s="64"/>
      <c r="H25" s="57">
        <f t="shared" ref="H25:H31" si="3">C25/D25*100</f>
        <v>101.19973312925362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112.79494976711959</v>
      </c>
      <c r="D26" s="56">
        <v>108.43938379102478</v>
      </c>
      <c r="E26" s="62"/>
      <c r="F26" s="63"/>
      <c r="G26" s="64"/>
      <c r="H26" s="57">
        <f t="shared" si="3"/>
        <v>104.01659048938205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109.18042587610556</v>
      </c>
      <c r="D28" s="56">
        <v>104.5156820758282</v>
      </c>
      <c r="E28" s="62"/>
      <c r="F28" s="63"/>
      <c r="G28" s="64"/>
      <c r="H28" s="57">
        <f t="shared" si="3"/>
        <v>104.46319988314576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89.506426489559942</v>
      </c>
      <c r="D29" s="56">
        <v>87.815218994248639</v>
      </c>
      <c r="E29" s="62"/>
      <c r="F29" s="63"/>
      <c r="G29" s="64"/>
      <c r="H29" s="57">
        <f t="shared" si="3"/>
        <v>101.9258706118151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103.4560801838316</v>
      </c>
      <c r="D30" s="56" t="s">
        <v>13</v>
      </c>
      <c r="E30" s="62"/>
      <c r="F30" s="63"/>
      <c r="G30" s="64"/>
      <c r="H30" s="57" t="s">
        <v>13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102.80341285042661</v>
      </c>
      <c r="D31" s="56">
        <v>104.14187643020594</v>
      </c>
      <c r="E31" s="65"/>
      <c r="F31" s="66"/>
      <c r="G31" s="67"/>
      <c r="H31" s="57">
        <f t="shared" si="3"/>
        <v>98.714769096102913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11529.3</v>
      </c>
      <c r="D38" s="80">
        <v>10954.4</v>
      </c>
      <c r="E38" s="80">
        <v>11446.6</v>
      </c>
      <c r="F38" s="81">
        <f>C38-E38</f>
        <v>82.699999999998909</v>
      </c>
      <c r="G38" s="81">
        <f>C38/E38*100</f>
        <v>100.72248527947163</v>
      </c>
      <c r="H38" s="82">
        <f>C38/D38*100</f>
        <v>105.24811947710508</v>
      </c>
    </row>
    <row r="39" spans="1:10">
      <c r="A39" s="83" t="s">
        <v>37</v>
      </c>
      <c r="B39" s="84" t="s">
        <v>36</v>
      </c>
      <c r="C39" s="85">
        <v>44384</v>
      </c>
      <c r="D39" s="85">
        <v>38212.300000000003</v>
      </c>
      <c r="E39" s="85">
        <v>46279.6</v>
      </c>
      <c r="F39" s="86">
        <f t="shared" ref="F39:F45" si="4">C39-E39</f>
        <v>-1895.5999999999985</v>
      </c>
      <c r="G39" s="86">
        <f t="shared" ref="G39:G45" si="5">C39/E39*100</f>
        <v>95.904026828235331</v>
      </c>
      <c r="H39" s="24">
        <f t="shared" ref="H39:H45" si="6">C39/D39*100</f>
        <v>116.15108224315208</v>
      </c>
    </row>
    <row r="40" spans="1:10">
      <c r="A40" s="83" t="s">
        <v>38</v>
      </c>
      <c r="B40" s="84" t="s">
        <v>36</v>
      </c>
      <c r="C40" s="85">
        <v>4462.8999999999996</v>
      </c>
      <c r="D40" s="85">
        <v>4257.5</v>
      </c>
      <c r="E40" s="85">
        <v>4153.8999999999996</v>
      </c>
      <c r="F40" s="86">
        <f t="shared" si="4"/>
        <v>309</v>
      </c>
      <c r="G40" s="86">
        <f t="shared" si="5"/>
        <v>107.43879246009773</v>
      </c>
      <c r="H40" s="24">
        <f t="shared" si="6"/>
        <v>104.82442748091603</v>
      </c>
    </row>
    <row r="41" spans="1:10">
      <c r="A41" s="83" t="s">
        <v>39</v>
      </c>
      <c r="B41" s="84" t="s">
        <v>40</v>
      </c>
      <c r="C41" s="85">
        <v>10615.2</v>
      </c>
      <c r="D41" s="85">
        <v>10097.9</v>
      </c>
      <c r="E41" s="85">
        <v>11503.4</v>
      </c>
      <c r="F41" s="86">
        <f t="shared" si="4"/>
        <v>-888.19999999999891</v>
      </c>
      <c r="G41" s="86">
        <f t="shared" si="5"/>
        <v>92.278804527357138</v>
      </c>
      <c r="H41" s="24">
        <f t="shared" si="6"/>
        <v>105.12284732469128</v>
      </c>
    </row>
    <row r="42" spans="1:10">
      <c r="A42" s="83" t="s">
        <v>41</v>
      </c>
      <c r="B42" s="84" t="s">
        <v>40</v>
      </c>
      <c r="C42" s="85">
        <v>2096.6999999999998</v>
      </c>
      <c r="D42" s="85">
        <v>2053</v>
      </c>
      <c r="E42" s="85">
        <v>2210.8000000000002</v>
      </c>
      <c r="F42" s="86">
        <f t="shared" si="4"/>
        <v>-114.10000000000036</v>
      </c>
      <c r="G42" s="86">
        <f t="shared" si="5"/>
        <v>94.838972317713029</v>
      </c>
      <c r="H42" s="24">
        <f t="shared" si="6"/>
        <v>102.12859230394544</v>
      </c>
    </row>
    <row r="43" spans="1:10">
      <c r="A43" s="83" t="s">
        <v>42</v>
      </c>
      <c r="B43" s="84" t="s">
        <v>40</v>
      </c>
      <c r="C43" s="85">
        <v>3022.5</v>
      </c>
      <c r="D43" s="85">
        <v>2831.6</v>
      </c>
      <c r="E43" s="85">
        <v>2939.5</v>
      </c>
      <c r="F43" s="86">
        <f t="shared" si="4"/>
        <v>83</v>
      </c>
      <c r="G43" s="86">
        <f t="shared" si="5"/>
        <v>102.8236094573907</v>
      </c>
      <c r="H43" s="24">
        <f t="shared" si="6"/>
        <v>106.7417714366436</v>
      </c>
      <c r="I43" s="87"/>
      <c r="J43" s="87"/>
    </row>
    <row r="44" spans="1:10">
      <c r="A44" s="83" t="s">
        <v>43</v>
      </c>
      <c r="B44" s="84" t="s">
        <v>40</v>
      </c>
      <c r="C44" s="85">
        <v>6998.4</v>
      </c>
      <c r="D44" s="85">
        <v>6328.2</v>
      </c>
      <c r="E44" s="85">
        <v>7245.8</v>
      </c>
      <c r="F44" s="86">
        <f t="shared" si="4"/>
        <v>-247.40000000000055</v>
      </c>
      <c r="G44" s="86">
        <f t="shared" si="5"/>
        <v>96.585608214413867</v>
      </c>
      <c r="H44" s="24">
        <f t="shared" si="6"/>
        <v>110.59068929553429</v>
      </c>
    </row>
    <row r="45" spans="1:10" ht="13.5" thickBot="1">
      <c r="A45" s="88" t="s">
        <v>44</v>
      </c>
      <c r="B45" s="89" t="s">
        <v>40</v>
      </c>
      <c r="C45" s="90">
        <v>1416.8</v>
      </c>
      <c r="D45" s="90">
        <v>1470.2</v>
      </c>
      <c r="E45" s="90">
        <v>1335.2</v>
      </c>
      <c r="F45" s="91">
        <f t="shared" si="4"/>
        <v>81.599999999999909</v>
      </c>
      <c r="G45" s="91">
        <f t="shared" si="5"/>
        <v>106.1114439784302</v>
      </c>
      <c r="H45" s="34">
        <f t="shared" si="6"/>
        <v>96.36784111005305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20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20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20" customFormat="1" ht="17.25" customHeight="1" thickBot="1">
      <c r="A75" s="121">
        <v>2013</v>
      </c>
      <c r="B75" s="122">
        <v>129483.4</v>
      </c>
      <c r="C75" s="122">
        <v>500068.2</v>
      </c>
      <c r="D75" s="122">
        <v>49881.399999999994</v>
      </c>
      <c r="E75" s="122">
        <v>127476.30000000002</v>
      </c>
      <c r="F75" s="122">
        <v>23585.300000000003</v>
      </c>
      <c r="G75" s="122">
        <v>32970.300000000003</v>
      </c>
      <c r="H75" s="122">
        <v>84755.800000000017</v>
      </c>
      <c r="I75" s="122">
        <v>17038.2</v>
      </c>
    </row>
    <row r="76" spans="1:9">
      <c r="A76" s="102" t="s">
        <v>70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5" customFormat="1" ht="34.5" hidden="1" customHeight="1">
      <c r="A77" s="123" t="s">
        <v>63</v>
      </c>
      <c r="B77" s="124">
        <f>B75-B70</f>
        <v>36267.899999999994</v>
      </c>
      <c r="C77" s="124">
        <f t="shared" ref="C77:I77" si="7">C75-C70</f>
        <v>-6362.1999999999534</v>
      </c>
      <c r="D77" s="124">
        <f t="shared" si="7"/>
        <v>3333.4999999999927</v>
      </c>
      <c r="E77" s="124">
        <f t="shared" si="7"/>
        <v>-3916.5999999999767</v>
      </c>
      <c r="F77" s="124">
        <f t="shared" si="7"/>
        <v>-924.59999999999854</v>
      </c>
      <c r="G77" s="124">
        <f t="shared" si="7"/>
        <v>2464.1000000000022</v>
      </c>
      <c r="H77" s="124">
        <f t="shared" si="7"/>
        <v>4023.7000000000116</v>
      </c>
      <c r="I77" s="124">
        <f t="shared" si="7"/>
        <v>2027.6000000000022</v>
      </c>
    </row>
    <row r="78" spans="1:9" s="125" customFormat="1" ht="34.5" hidden="1" customHeight="1">
      <c r="A78" s="126" t="s">
        <v>64</v>
      </c>
      <c r="B78" s="127">
        <f>B75/B70*100</f>
        <v>138.90758511191808</v>
      </c>
      <c r="C78" s="127">
        <f t="shared" ref="C78:I78" si="8">C75/C70*100</f>
        <v>98.743716806889964</v>
      </c>
      <c r="D78" s="127">
        <f t="shared" si="8"/>
        <v>107.1614401508983</v>
      </c>
      <c r="E78" s="127">
        <f t="shared" si="8"/>
        <v>97.019169224516716</v>
      </c>
      <c r="F78" s="127">
        <f t="shared" si="8"/>
        <v>96.227646787624593</v>
      </c>
      <c r="G78" s="127">
        <f t="shared" si="8"/>
        <v>108.0773744353607</v>
      </c>
      <c r="H78" s="127">
        <f t="shared" si="8"/>
        <v>104.98401503243444</v>
      </c>
      <c r="I78" s="127">
        <f t="shared" si="8"/>
        <v>113.50778782993353</v>
      </c>
    </row>
    <row r="80" spans="1:9" s="119" customFormat="1">
      <c r="A80" s="118"/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2014-04-24T07:17:42Z</dcterms:modified>
</cp:coreProperties>
</file>