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F8" i="1"/>
  <c r="F7"/>
  <c r="F6"/>
  <c r="F5"/>
  <c r="G10"/>
  <c r="G9"/>
  <c r="G6"/>
  <c r="H9"/>
  <c r="F23"/>
  <c r="G23"/>
  <c r="F24"/>
  <c r="G24"/>
  <c r="F25"/>
  <c r="G25"/>
  <c r="F26"/>
  <c r="G26"/>
  <c r="F28"/>
  <c r="G28"/>
  <c r="F29"/>
  <c r="G29"/>
  <c r="F31"/>
  <c r="G31"/>
  <c r="I84"/>
  <c r="H84"/>
  <c r="G84"/>
  <c r="F84"/>
  <c r="E84"/>
  <c r="D84"/>
  <c r="C84"/>
  <c r="B84"/>
  <c r="H17"/>
  <c r="F11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<sst xmlns="http://schemas.openxmlformats.org/spreadsheetml/2006/main" count="152" uniqueCount="75">
  <si>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</si>
  <si>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</si>
  <si>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</si>
  <si>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</si>
  <si>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</si>
  <si>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</si>
  <si>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</si>
  <si>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</si>
  <si>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</si>
  <si>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</si>
  <si>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</si>
  <si>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</si>
  <si>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</si>
  <si>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</si>
  <si>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</si>
  <si>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</si>
  <si>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</si>
  <si>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</si>
  <si>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</si>
  <si>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</si>
  <si>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</si>
  <si>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</si>
  <si>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</si>
  <si>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</si>
  <si>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</si>
  <si>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</si>
  <si>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</si>
  <si>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</si>
  <si>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</si>
  <si>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</si>
  <si>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</si>
  <si>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</si>
  <si>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</si>
  <si>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</si>
  <si>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</si>
  <si>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</si>
  <si>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</si>
  <si>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</si>
  <si>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</si>
  <si>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</si>
  <si>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</si>
  <si>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</si>
  <si>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</si>
  <si>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</si>
  <si>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</si>
  <si>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</si>
  <si>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</si>
  <si>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</si>
  <si>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</si>
  <si>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</si>
  <si>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</si>
  <si>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</si>
  <si>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</si>
  <si>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</si>
  <si>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</si>
  <si>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</si>
  <si>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</si>
  <si>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</si>
  <si>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</si>
  <si>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</si>
  <si>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</si>
  <si>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</si>
  <si>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</si>
  <si>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</si>
  <si>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</si>
  <si>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</si>
  <si>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</si>
  <si>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</si>
  <si>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</si>
  <si>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</si>
  <si>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2014 / 2013</t>
  </si>
  <si>
    <t>Stejný měs. 2014</t>
  </si>
  <si>
    <t>Rozdíl 2015-2014</t>
  </si>
  <si>
    <t>index 2015/2014</t>
  </si>
  <si>
    <t>Souhrn údajů mlékárenského průmyslu ČR - ÚNOR  2015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</si>
</sst>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2" fontId="9" fillId="0" borderId="29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21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J29" sqref="J29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6" t="s">
        <v>74</v>
      </c>
      <c r="B1" s="126"/>
      <c r="C1" s="126"/>
      <c r="D1" s="126"/>
      <c r="E1" s="126"/>
      <c r="F1" s="126"/>
      <c r="G1" s="126"/>
      <c r="H1" s="126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71</v>
      </c>
      <c r="F4" s="10" t="s">
        <v>72</v>
      </c>
      <c r="G4" s="10" t="s">
        <v>73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186569</v>
      </c>
      <c r="D5" s="15">
        <v>202602</v>
      </c>
      <c r="E5" s="16">
        <v>180596</v>
      </c>
      <c r="F5" s="125">
        <f>C5-E5</f>
        <v>5973</v>
      </c>
      <c r="G5" s="123">
        <f t="shared" ref="G5:G12" si="0">C5/E5*100</f>
        <v>103.30738222330507</v>
      </c>
      <c r="H5" s="18">
        <f>C5/D5*100</f>
        <v>92.086455217618777</v>
      </c>
      <c r="J5" s="12"/>
    </row>
    <row r="6" spans="1:10" ht="19.5" customHeight="1">
      <c r="A6" s="19" t="s">
        <v>9</v>
      </c>
      <c r="B6" s="20" t="s">
        <v>8</v>
      </c>
      <c r="C6" s="21">
        <v>389171</v>
      </c>
      <c r="D6" s="21">
        <v>202602</v>
      </c>
      <c r="E6" s="22">
        <v>375614</v>
      </c>
      <c r="F6" s="22">
        <f>C6-E6</f>
        <v>13557</v>
      </c>
      <c r="G6" s="23">
        <f t="shared" si="0"/>
        <v>103.60929038853716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12627</v>
      </c>
      <c r="D7" s="21">
        <v>14145</v>
      </c>
      <c r="E7" s="22">
        <v>10713</v>
      </c>
      <c r="F7" s="26">
        <f>C7-E7</f>
        <v>1914</v>
      </c>
      <c r="G7" s="23">
        <f t="shared" si="0"/>
        <v>117.86614393727248</v>
      </c>
      <c r="H7" s="27">
        <f>C7/D7*100</f>
        <v>89.268292682926827</v>
      </c>
    </row>
    <row r="8" spans="1:10" ht="21" customHeight="1" thickBot="1">
      <c r="A8" s="28" t="s">
        <v>9</v>
      </c>
      <c r="B8" s="29" t="s">
        <v>8</v>
      </c>
      <c r="C8" s="30">
        <v>26772</v>
      </c>
      <c r="D8" s="30">
        <v>14145</v>
      </c>
      <c r="E8" s="31">
        <v>24152</v>
      </c>
      <c r="F8" s="26">
        <f>C8-E8</f>
        <v>2620</v>
      </c>
      <c r="G8" s="33">
        <f t="shared" si="0"/>
        <v>110.84796290162306</v>
      </c>
      <c r="H8" s="34" t="s">
        <v>10</v>
      </c>
    </row>
    <row r="9" spans="1:10" ht="18.75" customHeight="1">
      <c r="A9" s="35" t="s">
        <v>63</v>
      </c>
      <c r="B9" s="14" t="s">
        <v>8</v>
      </c>
      <c r="C9" s="15">
        <v>956</v>
      </c>
      <c r="D9" s="15">
        <v>736</v>
      </c>
      <c r="E9" s="16">
        <v>312</v>
      </c>
      <c r="F9" s="36">
        <f t="shared" ref="F9:F12" si="1">C9-E9</f>
        <v>644</v>
      </c>
      <c r="G9" s="124">
        <f t="shared" si="0"/>
        <v>306.41025641025641</v>
      </c>
      <c r="H9" s="27">
        <f>C9/D9*100</f>
        <v>129.89130434782609</v>
      </c>
    </row>
    <row r="10" spans="1:10" ht="16.5" customHeight="1" thickBot="1">
      <c r="A10" s="28" t="s">
        <v>9</v>
      </c>
      <c r="B10" s="29" t="s">
        <v>8</v>
      </c>
      <c r="C10" s="30">
        <v>1692</v>
      </c>
      <c r="D10" s="30">
        <v>736</v>
      </c>
      <c r="E10" s="31">
        <v>333</v>
      </c>
      <c r="F10" s="32">
        <f t="shared" si="1"/>
        <v>1359</v>
      </c>
      <c r="G10" s="33">
        <f t="shared" si="0"/>
        <v>508.10810810810807</v>
      </c>
      <c r="H10" s="34" t="s">
        <v>10</v>
      </c>
    </row>
    <row r="11" spans="1:10" ht="15" customHeight="1">
      <c r="A11" s="37" t="s">
        <v>65</v>
      </c>
      <c r="B11" s="38" t="s">
        <v>12</v>
      </c>
      <c r="C11" s="39">
        <v>8.3908687938510678</v>
      </c>
      <c r="D11" s="39">
        <v>8.52</v>
      </c>
      <c r="E11" s="39">
        <v>9.7209406631376112</v>
      </c>
      <c r="F11" s="17">
        <f t="shared" si="1"/>
        <v>-1.3300718692865434</v>
      </c>
      <c r="G11" s="40">
        <f t="shared" si="0"/>
        <v>86.31745717438379</v>
      </c>
      <c r="H11" s="41">
        <f>C11/D11*100</f>
        <v>98.484375514683904</v>
      </c>
    </row>
    <row r="12" spans="1:10" ht="18" customHeight="1" thickBot="1">
      <c r="A12" s="28" t="s">
        <v>9</v>
      </c>
      <c r="B12" s="29" t="s">
        <v>12</v>
      </c>
      <c r="C12" s="42">
        <v>8.4568582962245387</v>
      </c>
      <c r="D12" s="42">
        <v>8.52</v>
      </c>
      <c r="E12" s="33">
        <v>9.690586612852556</v>
      </c>
      <c r="F12" s="116">
        <f t="shared" si="1"/>
        <v>-1.2337283166280173</v>
      </c>
      <c r="G12" s="33">
        <f t="shared" si="0"/>
        <v>87.268796349317682</v>
      </c>
      <c r="H12" s="34" t="s">
        <v>10</v>
      </c>
    </row>
    <row r="13" spans="1:10" ht="15.75" customHeight="1">
      <c r="A13" s="127" t="s">
        <v>64</v>
      </c>
      <c r="B13" s="127"/>
      <c r="C13" s="127"/>
      <c r="D13" s="127"/>
      <c r="E13" s="127"/>
      <c r="F13" s="127"/>
      <c r="G13" s="127"/>
      <c r="H13" s="127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71</v>
      </c>
      <c r="F16" s="10" t="s">
        <v>72</v>
      </c>
      <c r="G16" s="10" t="s">
        <v>73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12.627055738109917</v>
      </c>
      <c r="D17" s="56">
        <v>12.978342289529399</v>
      </c>
      <c r="E17" s="56" t="s">
        <v>10</v>
      </c>
      <c r="F17" s="56" t="s">
        <v>10</v>
      </c>
      <c r="G17" s="56" t="s">
        <v>10</v>
      </c>
      <c r="H17" s="57">
        <f t="shared" ref="H17:H24" si="2">C17/D17*100</f>
        <v>97.293286433792929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9.7392357902427271</v>
      </c>
      <c r="D18" s="56">
        <v>10.223374066777188</v>
      </c>
      <c r="E18" s="56">
        <v>12.825760385431206</v>
      </c>
      <c r="F18" s="56">
        <f t="shared" ref="F18:F22" si="3">C18-E18</f>
        <v>-3.0865245951884788</v>
      </c>
      <c r="G18" s="56">
        <f t="shared" ref="G18:G22" si="4">C18/E18*100</f>
        <v>75.934958221311661</v>
      </c>
      <c r="H18" s="57">
        <f t="shared" si="2"/>
        <v>95.264398295786108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17.215881454113092</v>
      </c>
      <c r="D19" s="56">
        <v>17.365782763452184</v>
      </c>
      <c r="E19" s="56">
        <v>17.685555705428911</v>
      </c>
      <c r="F19" s="56">
        <f t="shared" si="3"/>
        <v>-0.46967425131581919</v>
      </c>
      <c r="G19" s="56">
        <f t="shared" si="4"/>
        <v>97.34430594583101</v>
      </c>
      <c r="H19" s="57">
        <f t="shared" si="2"/>
        <v>99.136800734058625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13.445238326337622</v>
      </c>
      <c r="D20" s="56">
        <v>13.591324827936319</v>
      </c>
      <c r="E20" s="56">
        <v>13.34855886146884</v>
      </c>
      <c r="F20" s="56">
        <f t="shared" si="3"/>
        <v>9.667946486878165E-2</v>
      </c>
      <c r="G20" s="56">
        <f t="shared" si="4"/>
        <v>100.72426893323932</v>
      </c>
      <c r="H20" s="57">
        <f t="shared" si="2"/>
        <v>98.925148920740796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27.17866276945561</v>
      </c>
      <c r="D21" s="56">
        <v>27.041505661091147</v>
      </c>
      <c r="E21" s="56">
        <v>26.728775590293676</v>
      </c>
      <c r="F21" s="56">
        <f t="shared" si="3"/>
        <v>0.44988717916193366</v>
      </c>
      <c r="G21" s="56">
        <f t="shared" si="4"/>
        <v>101.68315670742997</v>
      </c>
      <c r="H21" s="57">
        <f t="shared" si="2"/>
        <v>100.50720958397599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34.345005138639458</v>
      </c>
      <c r="D22" s="56">
        <v>33.980670474058535</v>
      </c>
      <c r="E22" s="56">
        <v>32.009100083552504</v>
      </c>
      <c r="F22" s="56">
        <f t="shared" si="3"/>
        <v>2.335905055086954</v>
      </c>
      <c r="G22" s="56">
        <f t="shared" si="4"/>
        <v>107.2976280151257</v>
      </c>
      <c r="H22" s="57">
        <f t="shared" si="2"/>
        <v>101.07218209499152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102.48622244488978</v>
      </c>
      <c r="D23" s="56">
        <v>100.43690415415119</v>
      </c>
      <c r="E23" s="56">
        <v>115.2497746701991</v>
      </c>
      <c r="F23" s="56">
        <f t="shared" ref="F23:F31" si="5">C23-E23</f>
        <v>-12.763552225309326</v>
      </c>
      <c r="G23" s="56">
        <f t="shared" ref="G23:G31" si="6">C23/E23*100</f>
        <v>88.925312642186299</v>
      </c>
      <c r="H23" s="57">
        <f t="shared" si="2"/>
        <v>102.04040368228921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45.23118256272479</v>
      </c>
      <c r="D24" s="56">
        <v>45.848358007018561</v>
      </c>
      <c r="E24" s="56">
        <v>38.295767749618264</v>
      </c>
      <c r="F24" s="56">
        <f t="shared" si="5"/>
        <v>6.9354148131065259</v>
      </c>
      <c r="G24" s="56">
        <f t="shared" si="6"/>
        <v>118.11013388855656</v>
      </c>
      <c r="H24" s="57">
        <f t="shared" si="2"/>
        <v>98.653876668387355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82.839025971395003</v>
      </c>
      <c r="D25" s="56">
        <v>85.845738301367646</v>
      </c>
      <c r="E25" s="56">
        <v>108.69412795793164</v>
      </c>
      <c r="F25" s="56">
        <f t="shared" si="5"/>
        <v>-25.855101986536638</v>
      </c>
      <c r="G25" s="56">
        <f t="shared" si="6"/>
        <v>76.212972611967174</v>
      </c>
      <c r="H25" s="57">
        <f t="shared" ref="H25:H31" si="7">C25/D25*100</f>
        <v>96.49754036779629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98.885182584269657</v>
      </c>
      <c r="D26" s="56">
        <v>96.612392582541844</v>
      </c>
      <c r="E26" s="56">
        <v>108.43938379102478</v>
      </c>
      <c r="F26" s="56">
        <f t="shared" si="5"/>
        <v>-9.5542012067551241</v>
      </c>
      <c r="G26" s="56">
        <f t="shared" si="6"/>
        <v>91.18936232138023</v>
      </c>
      <c r="H26" s="57">
        <f t="shared" si="7"/>
        <v>102.35248288648479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100.18121816759819</v>
      </c>
      <c r="D28" s="56">
        <v>87.1040905946885</v>
      </c>
      <c r="E28" s="56">
        <v>104.5156820758282</v>
      </c>
      <c r="F28" s="56">
        <f t="shared" si="5"/>
        <v>-4.3344639082300063</v>
      </c>
      <c r="G28" s="56">
        <f t="shared" si="6"/>
        <v>95.852810006937275</v>
      </c>
      <c r="H28" s="57">
        <f t="shared" si="7"/>
        <v>115.01321864866254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56.524593722021756</v>
      </c>
      <c r="D29" s="56">
        <v>58.051070488654958</v>
      </c>
      <c r="E29" s="56">
        <v>87.815218994248639</v>
      </c>
      <c r="F29" s="56">
        <f t="shared" si="5"/>
        <v>-31.290625272226883</v>
      </c>
      <c r="G29" s="56">
        <f t="shared" si="6"/>
        <v>64.367651039763132</v>
      </c>
      <c r="H29" s="57">
        <f t="shared" si="7"/>
        <v>97.370458884248265</v>
      </c>
      <c r="I29" s="58"/>
      <c r="J29" s="58"/>
    </row>
    <row r="30" spans="1:10" ht="25.5" customHeight="1">
      <c r="A30" s="25" t="s">
        <v>29</v>
      </c>
      <c r="B30" s="54" t="s">
        <v>20</v>
      </c>
      <c r="C30" s="55">
        <v>68.56414120920526</v>
      </c>
      <c r="D30" s="56">
        <v>67.140198511166247</v>
      </c>
      <c r="E30" s="56" t="s">
        <v>10</v>
      </c>
      <c r="F30" s="56" t="s">
        <v>10</v>
      </c>
      <c r="G30" s="56" t="s">
        <v>10</v>
      </c>
      <c r="H30" s="57">
        <f t="shared" si="7"/>
        <v>102.12084969901034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88.238396624472571</v>
      </c>
      <c r="D31" s="56">
        <v>94.053648471206145</v>
      </c>
      <c r="E31" s="56">
        <v>104.14187643020594</v>
      </c>
      <c r="F31" s="56">
        <f t="shared" si="5"/>
        <v>-15.903479805733369</v>
      </c>
      <c r="G31" s="56">
        <f t="shared" si="6"/>
        <v>84.729025104140888</v>
      </c>
      <c r="H31" s="57">
        <f t="shared" si="7"/>
        <v>93.817090627256349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71</v>
      </c>
      <c r="F37" s="67" t="s">
        <v>72</v>
      </c>
      <c r="G37" s="67" t="s">
        <v>73</v>
      </c>
      <c r="H37" s="68" t="s">
        <v>6</v>
      </c>
    </row>
    <row r="38" spans="1:10">
      <c r="A38" s="69" t="s">
        <v>32</v>
      </c>
      <c r="B38" s="70" t="s">
        <v>33</v>
      </c>
      <c r="C38" s="71">
        <v>8191.3</v>
      </c>
      <c r="D38" s="71">
        <v>9730.5</v>
      </c>
      <c r="E38" s="71">
        <v>10954.4</v>
      </c>
      <c r="F38" s="72">
        <f>C38-E38</f>
        <v>-2763.0999999999995</v>
      </c>
      <c r="G38" s="72">
        <f>C38/E38*100</f>
        <v>74.776345578032576</v>
      </c>
      <c r="H38" s="73">
        <f>C38/D38*100</f>
        <v>84.18169672678691</v>
      </c>
    </row>
    <row r="39" spans="1:10">
      <c r="A39" s="74" t="s">
        <v>34</v>
      </c>
      <c r="B39" s="75" t="s">
        <v>33</v>
      </c>
      <c r="C39" s="76">
        <v>43233.7</v>
      </c>
      <c r="D39" s="76">
        <v>45793.3</v>
      </c>
      <c r="E39" s="76">
        <v>38212.300000000003</v>
      </c>
      <c r="F39" s="77">
        <f t="shared" ref="F39:F45" si="8">C39-E39</f>
        <v>5021.3999999999942</v>
      </c>
      <c r="G39" s="77">
        <f t="shared" ref="G39:G45" si="9">C39/E39*100</f>
        <v>113.14079497962697</v>
      </c>
      <c r="H39" s="24">
        <f t="shared" ref="H39:H45" si="10">C39/D39*100</f>
        <v>94.410536039114874</v>
      </c>
    </row>
    <row r="40" spans="1:10">
      <c r="A40" s="74" t="s">
        <v>35</v>
      </c>
      <c r="B40" s="75" t="s">
        <v>33</v>
      </c>
      <c r="C40" s="76">
        <v>4248.8</v>
      </c>
      <c r="D40" s="76">
        <v>4185.7</v>
      </c>
      <c r="E40" s="76">
        <v>4257.5</v>
      </c>
      <c r="F40" s="77">
        <f t="shared" si="8"/>
        <v>-8.6999999999998181</v>
      </c>
      <c r="G40" s="77">
        <f t="shared" si="9"/>
        <v>99.795654726952449</v>
      </c>
      <c r="H40" s="24">
        <f t="shared" si="10"/>
        <v>101.50751367752109</v>
      </c>
    </row>
    <row r="41" spans="1:10">
      <c r="A41" s="74" t="s">
        <v>36</v>
      </c>
      <c r="B41" s="75" t="s">
        <v>37</v>
      </c>
      <c r="C41" s="76">
        <v>9341.9</v>
      </c>
      <c r="D41" s="76">
        <v>10424.799999999999</v>
      </c>
      <c r="E41" s="76">
        <v>10097.9</v>
      </c>
      <c r="F41" s="77">
        <f t="shared" si="8"/>
        <v>-756</v>
      </c>
      <c r="G41" s="77">
        <f t="shared" si="9"/>
        <v>92.513294843482313</v>
      </c>
      <c r="H41" s="24">
        <f t="shared" si="10"/>
        <v>89.612270739006988</v>
      </c>
    </row>
    <row r="42" spans="1:10">
      <c r="A42" s="74" t="s">
        <v>38</v>
      </c>
      <c r="B42" s="75" t="s">
        <v>37</v>
      </c>
      <c r="C42" s="76">
        <v>2023.5</v>
      </c>
      <c r="D42" s="76">
        <v>2313.8000000000002</v>
      </c>
      <c r="E42" s="76">
        <v>2053</v>
      </c>
      <c r="F42" s="77">
        <f t="shared" si="8"/>
        <v>-29.5</v>
      </c>
      <c r="G42" s="77">
        <f t="shared" si="9"/>
        <v>98.563078421821729</v>
      </c>
      <c r="H42" s="24">
        <f t="shared" si="10"/>
        <v>87.453539631774575</v>
      </c>
    </row>
    <row r="43" spans="1:10">
      <c r="A43" s="74" t="s">
        <v>39</v>
      </c>
      <c r="B43" s="75" t="s">
        <v>37</v>
      </c>
      <c r="C43" s="76">
        <v>2847.5</v>
      </c>
      <c r="D43" s="76">
        <v>2887.2</v>
      </c>
      <c r="E43" s="76">
        <v>2831.6</v>
      </c>
      <c r="F43" s="77">
        <f t="shared" si="8"/>
        <v>15.900000000000091</v>
      </c>
      <c r="G43" s="77">
        <f t="shared" si="9"/>
        <v>100.56151998869898</v>
      </c>
      <c r="H43" s="24">
        <f t="shared" si="10"/>
        <v>98.624965364366872</v>
      </c>
      <c r="I43" s="78"/>
      <c r="J43" s="78"/>
    </row>
    <row r="44" spans="1:10">
      <c r="A44" s="74" t="s">
        <v>40</v>
      </c>
      <c r="B44" s="75" t="s">
        <v>37</v>
      </c>
      <c r="C44" s="76">
        <v>6422.1</v>
      </c>
      <c r="D44" s="76">
        <v>6778.7</v>
      </c>
      <c r="E44" s="76">
        <v>6328.2</v>
      </c>
      <c r="F44" s="77">
        <f t="shared" si="8"/>
        <v>93.900000000000546</v>
      </c>
      <c r="G44" s="77">
        <f t="shared" si="9"/>
        <v>101.48383426566797</v>
      </c>
      <c r="H44" s="24">
        <f t="shared" si="10"/>
        <v>94.739404310561028</v>
      </c>
    </row>
    <row r="45" spans="1:10" ht="13.5" thickBot="1">
      <c r="A45" s="79" t="s">
        <v>41</v>
      </c>
      <c r="B45" s="80" t="s">
        <v>37</v>
      </c>
      <c r="C45" s="81">
        <v>1270.2</v>
      </c>
      <c r="D45" s="81">
        <v>1342.5</v>
      </c>
      <c r="E45" s="81">
        <v>1470.2</v>
      </c>
      <c r="F45" s="82">
        <f t="shared" si="8"/>
        <v>-200</v>
      </c>
      <c r="G45" s="82">
        <f t="shared" si="9"/>
        <v>86.396408651884087</v>
      </c>
      <c r="H45" s="34">
        <f t="shared" si="10"/>
        <v>94.614525139664806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62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66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 s="112" customFormat="1" ht="34.5" hidden="1" customHeight="1">
      <c r="A77" s="110" t="s">
        <v>60</v>
      </c>
      <c r="B77" s="111">
        <f>B75-B70</f>
        <v>36267.899999999994</v>
      </c>
      <c r="C77" s="111">
        <f t="shared" ref="C77:I77" si="11">C75-C70</f>
        <v>-6362.1999999999534</v>
      </c>
      <c r="D77" s="111">
        <f t="shared" si="11"/>
        <v>3333.4999999999927</v>
      </c>
      <c r="E77" s="111">
        <f t="shared" si="11"/>
        <v>-3916.5999999999767</v>
      </c>
      <c r="F77" s="111">
        <f t="shared" si="11"/>
        <v>-924.59999999999854</v>
      </c>
      <c r="G77" s="111">
        <f t="shared" si="11"/>
        <v>2464.1000000000022</v>
      </c>
      <c r="H77" s="111">
        <f t="shared" si="11"/>
        <v>4023.7000000000116</v>
      </c>
      <c r="I77" s="111">
        <f t="shared" si="11"/>
        <v>2027.6000000000022</v>
      </c>
    </row>
    <row r="78" spans="1:9" s="112" customFormat="1" ht="34.5" hidden="1" customHeight="1">
      <c r="A78" s="113" t="s">
        <v>61</v>
      </c>
      <c r="B78" s="114">
        <f>B75/B70*100</f>
        <v>138.90758511191808</v>
      </c>
      <c r="C78" s="114">
        <f t="shared" ref="C78:I78" si="12">C75/C70*100</f>
        <v>98.743716806889964</v>
      </c>
      <c r="D78" s="114">
        <f t="shared" si="12"/>
        <v>107.1614401508983</v>
      </c>
      <c r="E78" s="114">
        <f t="shared" si="12"/>
        <v>97.019169224516716</v>
      </c>
      <c r="F78" s="114">
        <f t="shared" si="12"/>
        <v>96.227646787624593</v>
      </c>
      <c r="G78" s="114">
        <f t="shared" si="12"/>
        <v>108.0773744353607</v>
      </c>
      <c r="H78" s="114">
        <f t="shared" si="12"/>
        <v>104.98401503243444</v>
      </c>
      <c r="I78" s="114">
        <f t="shared" si="12"/>
        <v>113.50778782993353</v>
      </c>
    </row>
    <row r="79" spans="1:9">
      <c r="A79" s="106" t="s">
        <v>67</v>
      </c>
      <c r="B79" s="105">
        <v>31889.700000000004</v>
      </c>
      <c r="C79" s="105">
        <v>127502.6</v>
      </c>
      <c r="D79" s="105">
        <v>13807.7</v>
      </c>
      <c r="E79" s="105">
        <v>31645</v>
      </c>
      <c r="F79" s="105">
        <v>6028.1</v>
      </c>
      <c r="G79" s="105">
        <v>9899.1</v>
      </c>
      <c r="H79" s="105">
        <v>21180.3</v>
      </c>
      <c r="I79" s="105">
        <v>3731.2999999999997</v>
      </c>
    </row>
    <row r="80" spans="1:9">
      <c r="A80" s="93" t="s">
        <v>68</v>
      </c>
      <c r="B80" s="94">
        <v>29310.5</v>
      </c>
      <c r="C80" s="94">
        <v>117669.7</v>
      </c>
      <c r="D80" s="94">
        <v>13362.900000000001</v>
      </c>
      <c r="E80" s="94">
        <v>29735.200000000001</v>
      </c>
      <c r="F80" s="94">
        <v>6208.6</v>
      </c>
      <c r="G80" s="94">
        <v>8404.5</v>
      </c>
      <c r="H80" s="94">
        <v>21078.400000000001</v>
      </c>
      <c r="I80" s="94">
        <v>3811.3</v>
      </c>
    </row>
    <row r="81" spans="1:9" ht="13.5" thickBot="1">
      <c r="A81" s="93" t="s">
        <v>69</v>
      </c>
      <c r="B81" s="94">
        <v>28459.599999999999</v>
      </c>
      <c r="C81" s="94">
        <v>136858.9</v>
      </c>
      <c r="D81" s="94">
        <v>13154.099999999999</v>
      </c>
      <c r="E81" s="94">
        <v>28057.100000000002</v>
      </c>
      <c r="F81" s="94">
        <v>6234.6</v>
      </c>
      <c r="G81" s="94">
        <v>7393.2</v>
      </c>
      <c r="H81" s="94">
        <v>19748.099999999999</v>
      </c>
      <c r="I81" s="94">
        <v>3914.1</v>
      </c>
    </row>
    <row r="82" spans="1:9" s="99" customFormat="1" ht="17.25" customHeight="1" thickBot="1">
      <c r="A82" s="119">
        <v>2014</v>
      </c>
      <c r="B82" s="120">
        <v>124451</v>
      </c>
      <c r="C82" s="120">
        <v>505459.1</v>
      </c>
      <c r="D82" s="120">
        <v>53457.299999999996</v>
      </c>
      <c r="E82" s="120">
        <v>121564.7</v>
      </c>
      <c r="F82" s="120">
        <v>24855.4</v>
      </c>
      <c r="G82" s="120">
        <v>34285</v>
      </c>
      <c r="H82" s="120">
        <v>82356.3</v>
      </c>
      <c r="I82" s="120">
        <v>15937</v>
      </c>
    </row>
    <row r="83" spans="1:9">
      <c r="A83" s="121"/>
      <c r="B83" s="122"/>
      <c r="C83" s="122"/>
      <c r="D83" s="122"/>
      <c r="E83" s="122"/>
      <c r="F83" s="122"/>
      <c r="G83" s="122"/>
      <c r="H83" s="122"/>
      <c r="I83" s="122"/>
    </row>
    <row r="84" spans="1:9" s="115" customFormat="1" ht="16.5" customHeight="1">
      <c r="A84" s="117" t="s">
        <v>70</v>
      </c>
      <c r="B84" s="118">
        <f>B82/B75*100</f>
        <v>96.113478638960672</v>
      </c>
      <c r="C84" s="118">
        <f t="shared" ref="C84:I84" si="13">C82/C75*100</f>
        <v>101.07803295630475</v>
      </c>
      <c r="D84" s="118">
        <f t="shared" si="13"/>
        <v>107.1688044040464</v>
      </c>
      <c r="E84" s="118">
        <f t="shared" si="13"/>
        <v>95.362588967517866</v>
      </c>
      <c r="F84" s="118">
        <f t="shared" si="13"/>
        <v>105.38513396056017</v>
      </c>
      <c r="G84" s="118">
        <f t="shared" si="13"/>
        <v>103.98752816929175</v>
      </c>
      <c r="H84" s="118">
        <f t="shared" si="13"/>
        <v>97.168925312485982</v>
      </c>
      <c r="I84" s="118">
        <f t="shared" si="13"/>
        <v>93.536875961075694</v>
      </c>
    </row>
    <row r="85" spans="1:9" s="115" customFormat="1" ht="16.5" customHeight="1">
      <c r="A85" s="117"/>
      <c r="B85" s="118"/>
      <c r="C85" s="118"/>
      <c r="D85" s="118"/>
      <c r="E85" s="118"/>
      <c r="F85" s="118"/>
      <c r="G85" s="118"/>
      <c r="H85" s="118"/>
      <c r="I85" s="11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2015-03-23T10:21:01Z</cp:lastPrinted>
  <dcterms:created xsi:type="dcterms:W3CDTF">2014-02-21T11:34:55Z</dcterms:created>
  <dcterms:modified xsi:type="dcterms:W3CDTF">2015-03-24T12:31:28Z</dcterms:modified>
</cp:coreProperties>
</file>