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20" windowWidth="14940" windowHeight="714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F31" i="1"/>
  <c r="G31" i="1"/>
  <c r="H31" i="1"/>
  <c r="G8" i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<sst xmlns="http://schemas.openxmlformats.org/spreadsheetml/2006/main" count="183" uniqueCount="92">
  <si>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</si>
  <si>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</si>
  <si>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</si>
  <si>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</si>
  <si>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</si>
  <si>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</si>
  <si>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</si>
  <si>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</si>
  <si>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</si>
  <si>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</si>
  <si>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</si>
  <si>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</si>
  <si>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</si>
  <si>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</si>
  <si>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</si>
  <si>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</si>
  <si>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</si>
  <si>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</si>
  <si>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</si>
  <si>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</si>
  <si>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</si>
  <si>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</si>
  <si>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</si>
  <si>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</si>
  <si>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</si>
  <si>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</si>
  <si>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</si>
  <si>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</si>
  <si>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</si>
  <si>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</si>
  <si>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</si>
  <si>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</si>
  <si>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</si>
  <si>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</si>
  <si>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</si>
  <si>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</si>
  <si>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</si>
  <si>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</si>
  <si>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</si>
  <si>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</si>
  <si>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</si>
  <si>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</si>
  <si>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</si>
  <si>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</si>
  <si>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</si>
  <si>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</si>
  <si>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</si>
  <si>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</si>
  <si>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</si>
  <si>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</si>
  <si>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</si>
  <si>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</si>
  <si>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</si>
  <si>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</si>
  <si>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</si>
  <si>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</si>
  <si>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</si>
  <si>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</si>
  <si>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</si>
  <si>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</si>
  <si>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</si>
  <si>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</si>
  <si>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</si>
  <si>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</si>
  <si>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</si>
  <si>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</si>
  <si>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</si>
  <si>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</si>
  <si>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</si>
  <si>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</si>
  <si>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</si>
  <si>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</si>
  <si>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</si>
  <si>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</si>
  <si>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</si>
  <si>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</si>
  <si>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</si>
  <si>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</si>
  <si>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</si>
  <si>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</si>
  <si>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</si>
  <si>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</si>
  <si>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</si>
  <si>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</si>
  <si>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</si>
  <si>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</si>
  <si>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Souhrn údajů mlékárenského průmyslu ČR  -  ČERVEN  2018</t>
  </si>
  <si>
    <t>2.Q 2018</t>
  </si>
  <si>
    <t>2.Q.2018 /2.Q.2017</t>
  </si>
  <si>
    <t>2.Q 2018 - 2.Q.2017</t>
  </si>
  <si>
    <t>2.Q.2018 /1.Q.2018</t>
  </si>
  <si>
    <t>2.Q.2018 - 1.Q.2018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</si>
</sst>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2" fontId="19" fillId="0" borderId="30" xfId="1" applyNumberFormat="1" applyFont="1" applyBorder="1" applyAlignment="1">
      <alignment horizontal="right"/>
    </xf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/>
    <xf numFmtId="164" fontId="21" fillId="0" borderId="31" xfId="0" applyNumberFormat="1" applyFont="1" applyBorder="1"/>
    <xf numFmtId="164" fontId="21" fillId="0" borderId="11" xfId="0" applyNumberFormat="1" applyFont="1" applyBorder="1"/>
    <xf numFmtId="164" fontId="21" fillId="0" borderId="30" xfId="0" applyNumberFormat="1" applyFont="1" applyBorder="1"/>
    <xf numFmtId="164" fontId="21" fillId="0" borderId="6" xfId="0" applyNumberFormat="1" applyFont="1" applyBorder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  <xf numFmtId="164" fontId="11" fillId="0" borderId="11" xfId="0" applyNumberFormat="1" applyFont="1" applyBorder="1"/>
    <xf numFmtId="164" fontId="19" fillId="0" borderId="11" xfId="0" applyNumberFormat="1" applyFont="1" applyBorder="1"/>
    <xf numFmtId="0" fontId="24" fillId="0" borderId="0" xfId="0" applyFont="1" applyFill="1" applyBorder="1" applyAlignment="1">
      <alignment wrapText="1"/>
    </xf>
    <xf numFmtId="166" fontId="24" fillId="0" borderId="0" xfId="0" applyNumberFormat="1" applyFont="1"/>
    <xf numFmtId="0" fontId="18" fillId="0" borderId="0" xfId="0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C104" sqref="C104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0" t="s">
        <v>86</v>
      </c>
      <c r="B1" s="120"/>
      <c r="C1" s="120"/>
      <c r="D1" s="120"/>
      <c r="E1" s="120"/>
      <c r="F1" s="120"/>
      <c r="G1" s="120"/>
      <c r="H1" s="120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213812</v>
      </c>
      <c r="D5" s="63">
        <v>225408</v>
      </c>
      <c r="E5" s="64">
        <v>209841</v>
      </c>
      <c r="F5" s="108">
        <f t="shared" ref="F5:F12" si="0">C5-E5</f>
        <v>3971</v>
      </c>
      <c r="G5" s="109">
        <f t="shared" ref="G5:G12" si="1">C5/E5*100</f>
        <v>101.89238518687959</v>
      </c>
      <c r="H5" s="110">
        <f>C5/D5*100</f>
        <v>94.855550823395802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1285102</v>
      </c>
      <c r="D6" s="65">
        <v>1071290</v>
      </c>
      <c r="E6" s="66">
        <v>1240477</v>
      </c>
      <c r="F6" s="66">
        <f t="shared" si="0"/>
        <v>44625</v>
      </c>
      <c r="G6" s="111">
        <f t="shared" si="1"/>
        <v>103.59740648153897</v>
      </c>
      <c r="H6" s="67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23293</v>
      </c>
      <c r="D7" s="113" t="s">
        <v>68</v>
      </c>
      <c r="E7" s="66">
        <v>20237</v>
      </c>
      <c r="F7" s="66">
        <f t="shared" si="0"/>
        <v>3056</v>
      </c>
      <c r="G7" s="111">
        <f t="shared" si="1"/>
        <v>115.10105252754855</v>
      </c>
      <c r="H7" s="118" t="s">
        <v>68</v>
      </c>
    </row>
    <row r="8" spans="1:12" ht="21" customHeight="1" thickBot="1" x14ac:dyDescent="0.25">
      <c r="A8" s="18" t="s">
        <v>9</v>
      </c>
      <c r="B8" s="19" t="s">
        <v>8</v>
      </c>
      <c r="C8" s="122">
        <v>137288</v>
      </c>
      <c r="D8" s="117" t="s">
        <v>68</v>
      </c>
      <c r="E8" s="122">
        <v>111705</v>
      </c>
      <c r="F8" s="123">
        <f t="shared" si="0"/>
        <v>25583</v>
      </c>
      <c r="G8" s="68">
        <f t="shared" si="1"/>
        <v>122.9022872745177</v>
      </c>
      <c r="H8" s="112" t="s">
        <v>10</v>
      </c>
    </row>
    <row r="9" spans="1:12" ht="18.75" customHeight="1" x14ac:dyDescent="0.2">
      <c r="A9" s="20" t="s">
        <v>61</v>
      </c>
      <c r="B9" s="14" t="s">
        <v>8</v>
      </c>
      <c r="C9" s="116" t="s">
        <v>68</v>
      </c>
      <c r="D9" s="116" t="s">
        <v>68</v>
      </c>
      <c r="E9" s="116" t="s">
        <v>68</v>
      </c>
      <c r="F9" s="116" t="s">
        <v>68</v>
      </c>
      <c r="G9" s="116" t="s">
        <v>68</v>
      </c>
      <c r="H9" s="119" t="s">
        <v>68</v>
      </c>
    </row>
    <row r="10" spans="1:12" ht="16.5" customHeight="1" thickBot="1" x14ac:dyDescent="0.25">
      <c r="A10" s="18" t="s">
        <v>9</v>
      </c>
      <c r="B10" s="19" t="s">
        <v>8</v>
      </c>
      <c r="C10" s="113" t="s">
        <v>68</v>
      </c>
      <c r="D10" s="113" t="s">
        <v>68</v>
      </c>
      <c r="E10" s="113" t="s">
        <v>68</v>
      </c>
      <c r="F10" s="113" t="s">
        <v>68</v>
      </c>
      <c r="G10" s="113" t="s">
        <v>68</v>
      </c>
      <c r="H10" s="67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8.1456653508689882</v>
      </c>
      <c r="D11" s="70">
        <v>8.2094646152754116</v>
      </c>
      <c r="E11" s="70">
        <v>8.37105713373459</v>
      </c>
      <c r="F11" s="109">
        <f t="shared" si="0"/>
        <v>-0.2253917828656018</v>
      </c>
      <c r="G11" s="109">
        <f t="shared" si="1"/>
        <v>97.30748722336044</v>
      </c>
      <c r="H11" s="110">
        <f t="shared" ref="H11" si="2">C11/D11*100</f>
        <v>99.222857185014092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8.523811339489006</v>
      </c>
      <c r="D12" s="71">
        <v>8.5932809976756985</v>
      </c>
      <c r="E12" s="68">
        <v>8.1440155682048108</v>
      </c>
      <c r="F12" s="68">
        <f t="shared" si="0"/>
        <v>0.37979577128419528</v>
      </c>
      <c r="G12" s="68">
        <f t="shared" si="1"/>
        <v>104.66349515301718</v>
      </c>
      <c r="H12" s="69" t="s">
        <v>10</v>
      </c>
      <c r="J12" s="99"/>
      <c r="K12" s="99"/>
      <c r="L12" s="100"/>
    </row>
    <row r="13" spans="1:12" ht="15" customHeight="1" x14ac:dyDescent="0.2">
      <c r="A13" s="121" t="s">
        <v>62</v>
      </c>
      <c r="B13" s="121"/>
      <c r="C13" s="121"/>
      <c r="D13" s="121"/>
      <c r="E13" s="121"/>
      <c r="F13" s="121"/>
      <c r="G13" s="121"/>
      <c r="H13" s="121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12.351901926217499</v>
      </c>
      <c r="D18" s="60">
        <v>11.62633955651412</v>
      </c>
      <c r="E18" s="60">
        <v>12.61109089964139</v>
      </c>
      <c r="F18" s="60">
        <f t="shared" ref="F18:F27" si="3">C18-E18</f>
        <v>-0.2591889734238908</v>
      </c>
      <c r="G18" s="60">
        <f t="shared" ref="G18:G27" si="4">C18/E18*100</f>
        <v>97.944753745044679</v>
      </c>
      <c r="H18" s="61">
        <f t="shared" ref="H18:H30" si="5">C18/D18*100</f>
        <v>106.24067761118205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8.8210256601193482</v>
      </c>
      <c r="D19" s="60">
        <v>8.7113719470098072</v>
      </c>
      <c r="E19" s="60">
        <v>10.106330811451482</v>
      </c>
      <c r="F19" s="60">
        <f t="shared" si="3"/>
        <v>-1.2853051513321336</v>
      </c>
      <c r="G19" s="60">
        <f t="shared" si="4"/>
        <v>87.282178118731736</v>
      </c>
      <c r="H19" s="61">
        <f t="shared" si="5"/>
        <v>101.25874217949308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15.223549260755671</v>
      </c>
      <c r="D20" s="60">
        <v>15.087041066716051</v>
      </c>
      <c r="E20" s="60">
        <v>14.365322771560885</v>
      </c>
      <c r="F20" s="60">
        <f t="shared" si="3"/>
        <v>0.85822648919478617</v>
      </c>
      <c r="G20" s="60">
        <f t="shared" si="4"/>
        <v>105.97429311434492</v>
      </c>
      <c r="H20" s="61">
        <f t="shared" si="5"/>
        <v>100.90480428492221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11.654321787379274</v>
      </c>
      <c r="D21" s="60">
        <v>11.569324828782223</v>
      </c>
      <c r="E21" s="60">
        <v>11.313002763716486</v>
      </c>
      <c r="F21" s="60">
        <f t="shared" si="3"/>
        <v>0.34131902366278766</v>
      </c>
      <c r="G21" s="60">
        <f t="shared" si="4"/>
        <v>103.01705065217061</v>
      </c>
      <c r="H21" s="61">
        <f t="shared" si="5"/>
        <v>100.73467518506867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25.666212799066329</v>
      </c>
      <c r="D22" s="60">
        <v>25.61265973118341</v>
      </c>
      <c r="E22" s="60">
        <v>23.140836043113431</v>
      </c>
      <c r="F22" s="60">
        <f t="shared" si="3"/>
        <v>2.5253767559528981</v>
      </c>
      <c r="G22" s="60">
        <f t="shared" si="4"/>
        <v>110.91307483985409</v>
      </c>
      <c r="H22" s="61">
        <f t="shared" si="5"/>
        <v>100.20908827292826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34.864045843379166</v>
      </c>
      <c r="D23" s="60">
        <v>35.170203181431148</v>
      </c>
      <c r="E23" s="60">
        <v>32.045526496297725</v>
      </c>
      <c r="F23" s="60">
        <f t="shared" si="3"/>
        <v>2.8185193470814411</v>
      </c>
      <c r="G23" s="60">
        <f t="shared" si="4"/>
        <v>108.79535977480997</v>
      </c>
      <c r="H23" s="61">
        <f t="shared" si="5"/>
        <v>99.129497954638992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139.71971220576157</v>
      </c>
      <c r="D24" s="60">
        <v>154.92126690340399</v>
      </c>
      <c r="E24" s="60">
        <v>124.69017495240931</v>
      </c>
      <c r="F24" s="60">
        <f t="shared" si="3"/>
        <v>15.02953725335226</v>
      </c>
      <c r="G24" s="60">
        <f t="shared" si="4"/>
        <v>112.05350562631627</v>
      </c>
      <c r="H24" s="61">
        <f t="shared" si="5"/>
        <v>90.187561074412827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40.902714942957957</v>
      </c>
      <c r="D25" s="60">
        <v>41.728347767394979</v>
      </c>
      <c r="E25" s="60">
        <v>39.213716782970323</v>
      </c>
      <c r="F25" s="60">
        <f t="shared" si="3"/>
        <v>1.6889981599876336</v>
      </c>
      <c r="G25" s="60">
        <f t="shared" si="4"/>
        <v>104.30716162238703</v>
      </c>
      <c r="H25" s="61">
        <f t="shared" si="5"/>
        <v>98.021410219644153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76.142880025628699</v>
      </c>
      <c r="D26" s="60">
        <v>75.744151060849717</v>
      </c>
      <c r="E26" s="60">
        <v>88.544365834958896</v>
      </c>
      <c r="F26" s="60">
        <f t="shared" si="3"/>
        <v>-12.401485809330197</v>
      </c>
      <c r="G26" s="60">
        <f t="shared" si="4"/>
        <v>85.994042994846467</v>
      </c>
      <c r="H26" s="61">
        <f t="shared" si="5"/>
        <v>100.52641551749475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95.478279401839956</v>
      </c>
      <c r="D27" s="60">
        <v>94.287926217644497</v>
      </c>
      <c r="E27" s="60">
        <v>96.597188560348997</v>
      </c>
      <c r="F27" s="60">
        <f t="shared" si="3"/>
        <v>-1.1189091585090409</v>
      </c>
      <c r="G27" s="60">
        <f t="shared" si="4"/>
        <v>98.841675233839737</v>
      </c>
      <c r="H27" s="61">
        <f t="shared" si="5"/>
        <v>101.26246618410906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62" t="s">
        <v>68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91.545320325391543</v>
      </c>
      <c r="D29" s="60">
        <v>87.247203705795954</v>
      </c>
      <c r="E29" s="60">
        <v>86.432207931404079</v>
      </c>
      <c r="F29" s="60">
        <f>C29-E29</f>
        <v>5.1131123939874641</v>
      </c>
      <c r="G29" s="60">
        <f>C29/E29*100</f>
        <v>105.91574890467386</v>
      </c>
      <c r="H29" s="61">
        <f t="shared" si="5"/>
        <v>104.92636604617056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37.328369754399539</v>
      </c>
      <c r="D30" s="59">
        <v>37.851723047739483</v>
      </c>
      <c r="E30" s="59">
        <v>49.525619501051175</v>
      </c>
      <c r="F30" s="60">
        <f>C30-E30</f>
        <v>-12.197249746651636</v>
      </c>
      <c r="G30" s="60">
        <f>C30/E30*100</f>
        <v>75.371838112206248</v>
      </c>
      <c r="H30" s="61">
        <f t="shared" si="5"/>
        <v>98.617359392913556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59">
        <v>69.728183998524074</v>
      </c>
      <c r="D31" s="59">
        <v>71.252249935716122</v>
      </c>
      <c r="E31" s="59">
        <v>76.957163958641061</v>
      </c>
      <c r="F31" s="60">
        <f>C31-E31</f>
        <v>-7.2289799601169875</v>
      </c>
      <c r="G31" s="60">
        <f>C31/E31*100</f>
        <v>90.606488612285602</v>
      </c>
      <c r="H31" s="61">
        <f t="shared" ref="H31" si="6">C31/D31*100</f>
        <v>97.86102763271748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10314.4</v>
      </c>
      <c r="D38" s="72">
        <v>11465.8</v>
      </c>
      <c r="E38" s="72">
        <v>10115.6</v>
      </c>
      <c r="F38" s="75">
        <f>C38-E38</f>
        <v>198.79999999999927</v>
      </c>
      <c r="G38" s="75">
        <f>C38/E38*100</f>
        <v>101.96528134762148</v>
      </c>
      <c r="H38" s="76">
        <f>C38/D38*100</f>
        <v>89.957961938983772</v>
      </c>
    </row>
    <row r="39" spans="1:10" x14ac:dyDescent="0.2">
      <c r="A39" s="47" t="s">
        <v>34</v>
      </c>
      <c r="B39" s="48" t="s">
        <v>33</v>
      </c>
      <c r="C39" s="73">
        <v>37989.5</v>
      </c>
      <c r="D39" s="73">
        <v>39855.9</v>
      </c>
      <c r="E39" s="73">
        <v>40679.199999999997</v>
      </c>
      <c r="F39" s="77">
        <f t="shared" ref="F39:F45" si="7">C39-E39</f>
        <v>-2689.6999999999971</v>
      </c>
      <c r="G39" s="77">
        <f t="shared" ref="G39:G45" si="8">C39/E39*100</f>
        <v>93.388021396684309</v>
      </c>
      <c r="H39" s="67">
        <f t="shared" ref="H39:H45" si="9">C39/D39*100</f>
        <v>95.31712996068336</v>
      </c>
    </row>
    <row r="40" spans="1:10" x14ac:dyDescent="0.2">
      <c r="A40" s="47" t="s">
        <v>35</v>
      </c>
      <c r="B40" s="48" t="s">
        <v>33</v>
      </c>
      <c r="C40" s="73">
        <v>4729.7</v>
      </c>
      <c r="D40" s="73">
        <v>5128.7</v>
      </c>
      <c r="E40" s="73">
        <v>4989.2</v>
      </c>
      <c r="F40" s="77">
        <f t="shared" si="7"/>
        <v>-259.5</v>
      </c>
      <c r="G40" s="77">
        <f t="shared" si="8"/>
        <v>94.798765333119533</v>
      </c>
      <c r="H40" s="67">
        <f t="shared" si="9"/>
        <v>92.220250745803028</v>
      </c>
    </row>
    <row r="41" spans="1:10" x14ac:dyDescent="0.2">
      <c r="A41" s="47" t="s">
        <v>36</v>
      </c>
      <c r="B41" s="48" t="s">
        <v>37</v>
      </c>
      <c r="C41" s="73">
        <v>10576.3</v>
      </c>
      <c r="D41" s="73">
        <v>11686.1</v>
      </c>
      <c r="E41" s="73">
        <v>11679.5</v>
      </c>
      <c r="F41" s="77">
        <f t="shared" si="7"/>
        <v>-1103.2000000000007</v>
      </c>
      <c r="G41" s="77">
        <f t="shared" si="8"/>
        <v>90.554390170812098</v>
      </c>
      <c r="H41" s="67">
        <f t="shared" si="9"/>
        <v>90.503247447822616</v>
      </c>
    </row>
    <row r="42" spans="1:10" x14ac:dyDescent="0.2">
      <c r="A42" s="47" t="s">
        <v>38</v>
      </c>
      <c r="B42" s="48" t="s">
        <v>37</v>
      </c>
      <c r="C42" s="73">
        <v>1398.9</v>
      </c>
      <c r="D42" s="73">
        <v>1532.9</v>
      </c>
      <c r="E42" s="73">
        <v>1773.7</v>
      </c>
      <c r="F42" s="77">
        <f t="shared" si="7"/>
        <v>-374.79999999999995</v>
      </c>
      <c r="G42" s="77">
        <f t="shared" si="8"/>
        <v>78.869030839488076</v>
      </c>
      <c r="H42" s="67">
        <f t="shared" si="9"/>
        <v>91.258399112792745</v>
      </c>
    </row>
    <row r="43" spans="1:10" x14ac:dyDescent="0.2">
      <c r="A43" s="47" t="s">
        <v>39</v>
      </c>
      <c r="B43" s="48" t="s">
        <v>37</v>
      </c>
      <c r="C43" s="73">
        <v>3669.8</v>
      </c>
      <c r="D43" s="73">
        <v>3433.8</v>
      </c>
      <c r="E43" s="73">
        <v>3556.4</v>
      </c>
      <c r="F43" s="77">
        <f t="shared" si="7"/>
        <v>113.40000000000009</v>
      </c>
      <c r="G43" s="77">
        <f t="shared" si="8"/>
        <v>103.18861770329546</v>
      </c>
      <c r="H43" s="67">
        <f t="shared" si="9"/>
        <v>106.87285223367698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8701.9</v>
      </c>
      <c r="D44" s="73">
        <v>8803.6</v>
      </c>
      <c r="E44" s="73">
        <v>8157.1</v>
      </c>
      <c r="F44" s="77">
        <f t="shared" si="7"/>
        <v>544.79999999999927</v>
      </c>
      <c r="G44" s="77">
        <f t="shared" si="8"/>
        <v>106.67884419707983</v>
      </c>
      <c r="H44" s="67">
        <f t="shared" si="9"/>
        <v>98.844790767413329</v>
      </c>
    </row>
    <row r="45" spans="1:10" ht="13.5" thickBot="1" x14ac:dyDescent="0.25">
      <c r="A45" s="50" t="s">
        <v>41</v>
      </c>
      <c r="B45" s="51" t="s">
        <v>37</v>
      </c>
      <c r="C45" s="74">
        <v>1334.2</v>
      </c>
      <c r="D45" s="74">
        <v>1381</v>
      </c>
      <c r="E45" s="74">
        <v>1315.7</v>
      </c>
      <c r="F45" s="78">
        <f t="shared" si="7"/>
        <v>18.5</v>
      </c>
      <c r="G45" s="78">
        <f t="shared" si="8"/>
        <v>101.40609561450178</v>
      </c>
      <c r="H45" s="69">
        <f t="shared" si="9"/>
        <v>96.61115133960898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4"/>
      <c r="L87" s="114"/>
      <c r="M87" s="114"/>
      <c r="N87" s="114"/>
      <c r="O87" s="114"/>
      <c r="P87" s="114"/>
      <c r="Q87" s="114"/>
      <c r="R87" s="114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4"/>
      <c r="L88" s="114"/>
      <c r="M88" s="114"/>
      <c r="N88" s="114"/>
      <c r="O88" s="114"/>
      <c r="P88" s="114"/>
      <c r="Q88" s="114"/>
      <c r="R88" s="114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4"/>
      <c r="L89" s="114"/>
      <c r="M89" s="114"/>
      <c r="N89" s="114"/>
      <c r="O89" s="114"/>
      <c r="P89" s="114"/>
      <c r="Q89" s="114"/>
      <c r="R89" s="114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87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4"/>
      <c r="L92" s="114"/>
      <c r="M92" s="114"/>
      <c r="N92" s="114"/>
      <c r="O92" s="114"/>
      <c r="P92" s="114"/>
      <c r="Q92" s="114"/>
      <c r="R92" s="114"/>
    </row>
    <row r="93" spans="1:18" s="115" customFormat="1" ht="20.25" customHeight="1" x14ac:dyDescent="0.2">
      <c r="A93" s="106" t="s">
        <v>88</v>
      </c>
      <c r="B93" s="107">
        <f>B92/B87*100</f>
        <v>102.82778028062343</v>
      </c>
      <c r="C93" s="107">
        <f t="shared" ref="C93:I93" si="10">C92/C87*100</f>
        <v>95.920993388852722</v>
      </c>
      <c r="D93" s="107">
        <f t="shared" si="10"/>
        <v>93.851547578556293</v>
      </c>
      <c r="E93" s="107">
        <f t="shared" si="10"/>
        <v>91.686153692154136</v>
      </c>
      <c r="F93" s="107">
        <f t="shared" si="10"/>
        <v>82.533246837495952</v>
      </c>
      <c r="G93" s="107">
        <f t="shared" si="10"/>
        <v>94.583872833962388</v>
      </c>
      <c r="H93" s="107">
        <f t="shared" si="10"/>
        <v>105.89079145425664</v>
      </c>
      <c r="I93" s="107">
        <f t="shared" si="10"/>
        <v>108.06860633163362</v>
      </c>
    </row>
    <row r="94" spans="1:18" s="126" customFormat="1" ht="12" x14ac:dyDescent="0.2">
      <c r="A94" s="124" t="s">
        <v>89</v>
      </c>
      <c r="B94" s="125">
        <f>B92-B87</f>
        <v>866.20000000000437</v>
      </c>
      <c r="C94" s="125">
        <f t="shared" ref="C94:I94" si="11">C92-C87</f>
        <v>-5037.0999999999913</v>
      </c>
      <c r="D94" s="125">
        <f t="shared" si="11"/>
        <v>-940</v>
      </c>
      <c r="E94" s="125">
        <f t="shared" si="11"/>
        <v>-2989.9999999999927</v>
      </c>
      <c r="F94" s="125">
        <f t="shared" si="11"/>
        <v>-969.29999999999927</v>
      </c>
      <c r="G94" s="125">
        <f t="shared" si="11"/>
        <v>-589.79999999999745</v>
      </c>
      <c r="H94" s="125">
        <f t="shared" si="11"/>
        <v>1416.6999999999971</v>
      </c>
      <c r="I94" s="125">
        <f t="shared" si="11"/>
        <v>295.89999999999964</v>
      </c>
    </row>
    <row r="95" spans="1:18" s="115" customFormat="1" ht="12.75" customHeight="1" x14ac:dyDescent="0.2">
      <c r="A95" s="106" t="s">
        <v>90</v>
      </c>
      <c r="B95" s="107">
        <f>B92/B91*100</f>
        <v>99.657031487293708</v>
      </c>
      <c r="C95" s="107">
        <f t="shared" ref="C95:I95" si="12">C92/C91*100</f>
        <v>94.934656499806863</v>
      </c>
      <c r="D95" s="107">
        <f t="shared" si="12"/>
        <v>105.08953748123196</v>
      </c>
      <c r="E95" s="107">
        <f t="shared" si="12"/>
        <v>93.482550392651618</v>
      </c>
      <c r="F95" s="107">
        <f t="shared" si="12"/>
        <v>88.759907753725713</v>
      </c>
      <c r="G95" s="107">
        <f t="shared" si="12"/>
        <v>106.54150504266875</v>
      </c>
      <c r="H95" s="107">
        <f t="shared" si="12"/>
        <v>105.17531904348903</v>
      </c>
      <c r="I95" s="107">
        <f t="shared" si="12"/>
        <v>108.49462071231075</v>
      </c>
    </row>
    <row r="96" spans="1:18" s="115" customFormat="1" ht="12" customHeight="1" x14ac:dyDescent="0.2">
      <c r="A96" s="124" t="s">
        <v>91</v>
      </c>
      <c r="B96" s="125">
        <f>B92-B91</f>
        <v>-108.40000000000146</v>
      </c>
      <c r="C96" s="125">
        <f t="shared" ref="C96:I96" si="13">C92-C91</f>
        <v>-6320.0999999999913</v>
      </c>
      <c r="D96" s="125">
        <f t="shared" si="13"/>
        <v>694.90000000000327</v>
      </c>
      <c r="E96" s="125">
        <f t="shared" si="13"/>
        <v>-2298.8999999999942</v>
      </c>
      <c r="F96" s="125">
        <f t="shared" si="13"/>
        <v>-580</v>
      </c>
      <c r="G96" s="125">
        <f t="shared" si="13"/>
        <v>632.40000000000146</v>
      </c>
      <c r="H96" s="125">
        <f t="shared" si="13"/>
        <v>1253.0999999999985</v>
      </c>
      <c r="I96" s="125">
        <f t="shared" si="13"/>
        <v>310.29999999999973</v>
      </c>
    </row>
    <row r="106" spans="8:8" x14ac:dyDescent="0.2">
      <c r="H106" s="114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2018-07-23T11:02:27Z</cp:lastPrinted>
  <dcterms:created xsi:type="dcterms:W3CDTF">2014-02-21T11:34:55Z</dcterms:created>
  <dcterms:modified xsi:type="dcterms:W3CDTF">2018-07-23T11:03:49Z</dcterms:modified>
</cp:coreProperties>
</file>