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C93" i="1" l="1"/>
  <c r="D93" i="1"/>
  <c r="E93" i="1"/>
  <c r="F93" i="1"/>
  <c r="G93" i="1"/>
  <c r="H93" i="1"/>
  <c r="I93" i="1"/>
  <c r="B93" i="1"/>
  <c r="C92" i="1"/>
  <c r="D92" i="1"/>
  <c r="E92" i="1"/>
  <c r="F92" i="1"/>
  <c r="G92" i="1"/>
  <c r="H92" i="1"/>
  <c r="I92" i="1"/>
  <c r="B92" i="1"/>
  <c r="H30" i="1"/>
  <c r="H18" i="1"/>
  <c r="G18" i="1" l="1"/>
  <c r="F18" i="1"/>
  <c r="F19" i="1"/>
  <c r="G30" i="1" l="1"/>
  <c r="F30" i="1"/>
  <c r="H11" i="1" l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 l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<sst xmlns="http://schemas.openxmlformats.org/spreadsheetml/2006/main" count="171" uniqueCount="86">
  <si>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</si>
  <si>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</si>
  <si>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</si>
  <si>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</si>
  <si>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</si>
  <si>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</si>
  <si>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</si>
  <si>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</si>
  <si>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</si>
  <si>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</si>
  <si>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</si>
  <si>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</si>
  <si>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</si>
  <si>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</si>
  <si>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</si>
  <si>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</si>
  <si>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</si>
  <si>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</si>
  <si>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</si>
  <si>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</si>
  <si>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</si>
  <si>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</si>
  <si>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</si>
  <si>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</si>
  <si>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</si>
  <si>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</si>
  <si>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</si>
  <si>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</si>
  <si>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</si>
  <si>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</si>
  <si>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</si>
  <si>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</si>
  <si>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</si>
  <si>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</si>
  <si>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</si>
  <si>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</si>
  <si>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</si>
  <si>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</si>
  <si>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</si>
  <si>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</si>
  <si>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</si>
  <si>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</si>
  <si>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</si>
  <si>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</si>
  <si>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</si>
  <si>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</si>
  <si>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</si>
  <si>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</si>
  <si>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</si>
  <si>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</si>
  <si>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</si>
  <si>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</si>
  <si>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</si>
  <si>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</si>
  <si>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</si>
  <si>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</si>
  <si>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</si>
  <si>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</si>
  <si>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</si>
  <si>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</si>
  <si>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</si>
  <si>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</si>
  <si>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</si>
  <si>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</si>
  <si>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</si>
  <si>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</si>
  <si>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</si>
  <si>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</si>
  <si>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</si>
  <si>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</si>
  <si>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</si>
  <si>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</si>
  <si>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</si>
  <si>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</si>
  <si>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</si>
  <si>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</si>
  <si>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</si>
  <si>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</si>
  <si>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</si>
  <si>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</si>
  <si>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</si>
  <si>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Souhrn údajů mlékárenského průmyslu ČR - ČERVEN 2017</t>
  </si>
  <si>
    <t>1.Q 2017</t>
  </si>
  <si>
    <t>2.Q 2017</t>
  </si>
  <si>
    <t>2.Q.2017 /2.Q.2016</t>
  </si>
  <si>
    <t>2.Q.2017 /1.Q.2017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</si>
</sst>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4"/>
  <sheetViews>
    <sheetView showGridLines="0" tabSelected="1" zoomScaleNormal="100" workbookViewId="0">
      <selection activeCell="O35" sqref="O35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81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209841</v>
      </c>
      <c r="D5" s="65">
        <v>216387</v>
      </c>
      <c r="E5" s="66">
        <v>205651</v>
      </c>
      <c r="F5" s="116">
        <f t="shared" ref="F5:F12" si="0">C5-E5</f>
        <v>4190</v>
      </c>
      <c r="G5" s="117">
        <f t="shared" ref="G5:G12" si="1">C5/E5*100</f>
        <v>102.03743234897958</v>
      </c>
      <c r="H5" s="118">
        <f>C5/D5*100</f>
        <v>96.974864478919713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1240477</v>
      </c>
      <c r="D6" s="67">
        <v>1030636</v>
      </c>
      <c r="E6" s="68">
        <v>1259556</v>
      </c>
      <c r="F6" s="68">
        <f t="shared" si="0"/>
        <v>-19079</v>
      </c>
      <c r="G6" s="119">
        <f t="shared" si="1"/>
        <v>98.485259885229397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20237</v>
      </c>
      <c r="D7" s="67">
        <v>21381</v>
      </c>
      <c r="E7" s="68">
        <v>17312</v>
      </c>
      <c r="F7" s="120">
        <f t="shared" si="0"/>
        <v>2925</v>
      </c>
      <c r="G7" s="121">
        <f t="shared" si="1"/>
        <v>116.89579482439927</v>
      </c>
      <c r="H7" s="122">
        <f t="shared" ref="H7:H11" si="2">C7/D7*100</f>
        <v>94.649455123707966</v>
      </c>
    </row>
    <row r="8" spans="1:12" ht="21" customHeight="1" thickBot="1" x14ac:dyDescent="0.25">
      <c r="A8" s="18" t="s">
        <v>9</v>
      </c>
      <c r="B8" s="19" t="s">
        <v>8</v>
      </c>
      <c r="C8" s="70">
        <v>111705</v>
      </c>
      <c r="D8" s="70">
        <v>91468</v>
      </c>
      <c r="E8" s="71">
        <v>87991</v>
      </c>
      <c r="F8" s="71">
        <f t="shared" si="0"/>
        <v>23714</v>
      </c>
      <c r="G8" s="72">
        <f t="shared" si="1"/>
        <v>126.95048357218353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67">
        <v>817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67">
        <v>8196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8.37105713373459</v>
      </c>
      <c r="D11" s="74">
        <v>8.311991940366104</v>
      </c>
      <c r="E11" s="74">
        <v>6.1174903112554766</v>
      </c>
      <c r="F11" s="117">
        <f t="shared" si="0"/>
        <v>2.2535668224791134</v>
      </c>
      <c r="G11" s="117">
        <f t="shared" si="1"/>
        <v>136.83809385578937</v>
      </c>
      <c r="H11" s="118">
        <f t="shared" si="2"/>
        <v>100.71060214918693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8.1440155682048108</v>
      </c>
      <c r="D12" s="75">
        <v>8.0965112804132602</v>
      </c>
      <c r="E12" s="72">
        <v>6.6793417680515992</v>
      </c>
      <c r="F12" s="72">
        <f t="shared" si="0"/>
        <v>1.4646738001532116</v>
      </c>
      <c r="G12" s="72">
        <f t="shared" si="1"/>
        <v>121.92841526928582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12.61109089964139</v>
      </c>
      <c r="D18" s="62">
        <v>12.647982800699257</v>
      </c>
      <c r="E18" s="62">
        <v>10.011072350999159</v>
      </c>
      <c r="F18" s="62">
        <f t="shared" ref="F18:F27" si="3">C18-E18</f>
        <v>2.6000185486422307</v>
      </c>
      <c r="G18" s="62">
        <f t="shared" ref="G18:G27" si="4">C18/E18*100</f>
        <v>125.97142900862899</v>
      </c>
      <c r="H18" s="63">
        <f t="shared" ref="H18:H30" si="5">C18/D18*100</f>
        <v>99.708317906189535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10.106330811451482</v>
      </c>
      <c r="D19" s="62">
        <v>10.505410775858618</v>
      </c>
      <c r="E19" s="62">
        <v>7.3810221253652912</v>
      </c>
      <c r="F19" s="62">
        <f t="shared" si="3"/>
        <v>2.7253086860861906</v>
      </c>
      <c r="G19" s="62">
        <f t="shared" si="4"/>
        <v>136.92318814111823</v>
      </c>
      <c r="H19" s="63">
        <f t="shared" si="5"/>
        <v>96.20119600345167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14.365322771560885</v>
      </c>
      <c r="D20" s="62">
        <v>14.330208117043876</v>
      </c>
      <c r="E20" s="62">
        <v>14.068319306086364</v>
      </c>
      <c r="F20" s="62">
        <f t="shared" si="3"/>
        <v>0.29700346547452128</v>
      </c>
      <c r="G20" s="62">
        <f t="shared" si="4"/>
        <v>102.11115101251667</v>
      </c>
      <c r="H20" s="63">
        <f t="shared" si="5"/>
        <v>100.24503938972977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11.313002763716486</v>
      </c>
      <c r="D21" s="62">
        <v>11.222977030475905</v>
      </c>
      <c r="E21" s="62">
        <v>10.627537072322095</v>
      </c>
      <c r="F21" s="62">
        <f t="shared" si="3"/>
        <v>0.68546569139439129</v>
      </c>
      <c r="G21" s="62">
        <f t="shared" si="4"/>
        <v>106.44990167269883</v>
      </c>
      <c r="H21" s="63">
        <f t="shared" si="5"/>
        <v>100.80215555102821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23.140836043113431</v>
      </c>
      <c r="D22" s="62">
        <v>22.866451373210253</v>
      </c>
      <c r="E22" s="62">
        <v>24.435050507859696</v>
      </c>
      <c r="F22" s="62">
        <f t="shared" si="3"/>
        <v>-1.2942144647462648</v>
      </c>
      <c r="G22" s="62">
        <f t="shared" si="4"/>
        <v>94.703450830478246</v>
      </c>
      <c r="H22" s="63">
        <f t="shared" si="5"/>
        <v>101.19994425643431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32.045526496297725</v>
      </c>
      <c r="D23" s="62">
        <v>31.320959956489226</v>
      </c>
      <c r="E23" s="62">
        <v>31.614956313729383</v>
      </c>
      <c r="F23" s="62">
        <f t="shared" si="3"/>
        <v>0.43057018256834212</v>
      </c>
      <c r="G23" s="62">
        <f t="shared" si="4"/>
        <v>101.36191927104248</v>
      </c>
      <c r="H23" s="63">
        <f t="shared" si="5"/>
        <v>102.31335993792993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124.69017495240931</v>
      </c>
      <c r="D24" s="62">
        <v>119.50300737017479</v>
      </c>
      <c r="E24" s="62">
        <v>83.650028209795721</v>
      </c>
      <c r="F24" s="62">
        <f t="shared" si="3"/>
        <v>41.040146742613587</v>
      </c>
      <c r="G24" s="62">
        <f t="shared" si="4"/>
        <v>149.06172492815446</v>
      </c>
      <c r="H24" s="63">
        <f t="shared" si="5"/>
        <v>104.34061677307136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39.213716782970323</v>
      </c>
      <c r="D25" s="62">
        <v>37.104086285513851</v>
      </c>
      <c r="E25" s="62">
        <v>37.998809939835851</v>
      </c>
      <c r="F25" s="62">
        <f t="shared" si="3"/>
        <v>1.2149068431344716</v>
      </c>
      <c r="G25" s="62">
        <f t="shared" si="4"/>
        <v>103.19722340004347</v>
      </c>
      <c r="H25" s="63">
        <f t="shared" si="5"/>
        <v>105.68570933460802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88.544365834958896</v>
      </c>
      <c r="D26" s="62">
        <v>83.415631613254632</v>
      </c>
      <c r="E26" s="62">
        <v>59.229494243605245</v>
      </c>
      <c r="F26" s="62">
        <f t="shared" si="3"/>
        <v>29.314871591353651</v>
      </c>
      <c r="G26" s="62">
        <f t="shared" si="4"/>
        <v>149.49370573853693</v>
      </c>
      <c r="H26" s="63">
        <f t="shared" si="5"/>
        <v>106.14840902420177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96.597188560348997</v>
      </c>
      <c r="D27" s="62">
        <v>95.757236607824183</v>
      </c>
      <c r="E27" s="62">
        <v>80.972222222222229</v>
      </c>
      <c r="F27" s="62">
        <f t="shared" si="3"/>
        <v>15.624966338126768</v>
      </c>
      <c r="G27" s="62">
        <f t="shared" si="4"/>
        <v>119.29669942272945</v>
      </c>
      <c r="H27" s="63">
        <f t="shared" si="5"/>
        <v>100.87716812042609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86.432207931404079</v>
      </c>
      <c r="D29" s="62">
        <v>84.420812761109005</v>
      </c>
      <c r="E29" s="62">
        <v>84.525009501462407</v>
      </c>
      <c r="F29" s="62">
        <f>C29-E29</f>
        <v>1.9071984299416727</v>
      </c>
      <c r="G29" s="62">
        <f>C29/E29*100</f>
        <v>102.2563717427428</v>
      </c>
      <c r="H29" s="63">
        <f t="shared" si="5"/>
        <v>102.38258209617912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49.525619501051175</v>
      </c>
      <c r="D30" s="61">
        <v>50.397153341868744</v>
      </c>
      <c r="E30" s="62">
        <v>43.817562621834242</v>
      </c>
      <c r="F30" s="62">
        <f>C30-E30</f>
        <v>5.7080568792169331</v>
      </c>
      <c r="G30" s="62">
        <f>C30/E30*100</f>
        <v>113.02686990711943</v>
      </c>
      <c r="H30" s="63">
        <f t="shared" si="5"/>
        <v>98.270668513942596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76.957163958641061</v>
      </c>
      <c r="D31" s="64" t="s">
        <v>69</v>
      </c>
      <c r="E31" s="64" t="s">
        <v>69</v>
      </c>
      <c r="F31" s="62" t="s">
        <v>10</v>
      </c>
      <c r="G31" s="62" t="s">
        <v>10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10">
        <v>71.543629593653876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10115.6</v>
      </c>
      <c r="D39" s="76">
        <v>10613.3</v>
      </c>
      <c r="E39" s="76">
        <v>8898.1</v>
      </c>
      <c r="F39" s="79">
        <f>C39-E39</f>
        <v>1217.5</v>
      </c>
      <c r="G39" s="79">
        <f>C39/E39*100</f>
        <v>113.68269630595296</v>
      </c>
      <c r="H39" s="80">
        <f>C39/D39*100</f>
        <v>95.310600849877048</v>
      </c>
    </row>
    <row r="40" spans="1:10" x14ac:dyDescent="0.2">
      <c r="A40" s="47" t="s">
        <v>34</v>
      </c>
      <c r="B40" s="48" t="s">
        <v>33</v>
      </c>
      <c r="C40" s="77">
        <v>40679.199999999997</v>
      </c>
      <c r="D40" s="77">
        <v>40485.5</v>
      </c>
      <c r="E40" s="77">
        <v>40152.800000000003</v>
      </c>
      <c r="F40" s="81">
        <f t="shared" ref="F40:F46" si="6">C40-E40</f>
        <v>526.39999999999418</v>
      </c>
      <c r="G40" s="81">
        <f t="shared" ref="G40:G46" si="7">C40/E40*100</f>
        <v>101.31099201051981</v>
      </c>
      <c r="H40" s="69">
        <f t="shared" ref="H40:H46" si="8">C40/D40*100</f>
        <v>100.47844289930963</v>
      </c>
    </row>
    <row r="41" spans="1:10" x14ac:dyDescent="0.2">
      <c r="A41" s="47" t="s">
        <v>35</v>
      </c>
      <c r="B41" s="48" t="s">
        <v>33</v>
      </c>
      <c r="C41" s="77">
        <v>4989.2</v>
      </c>
      <c r="D41" s="77">
        <v>5264.7</v>
      </c>
      <c r="E41" s="77">
        <v>5162.1000000000004</v>
      </c>
      <c r="F41" s="81">
        <f t="shared" si="6"/>
        <v>-172.90000000000055</v>
      </c>
      <c r="G41" s="81">
        <f t="shared" si="7"/>
        <v>96.650587939017058</v>
      </c>
      <c r="H41" s="69">
        <f t="shared" si="8"/>
        <v>94.767033259255044</v>
      </c>
    </row>
    <row r="42" spans="1:10" x14ac:dyDescent="0.2">
      <c r="A42" s="47" t="s">
        <v>36</v>
      </c>
      <c r="B42" s="48" t="s">
        <v>37</v>
      </c>
      <c r="C42" s="77">
        <v>11679.5</v>
      </c>
      <c r="D42" s="77">
        <v>12861.9</v>
      </c>
      <c r="E42" s="77">
        <v>11584.6</v>
      </c>
      <c r="F42" s="81">
        <f t="shared" si="6"/>
        <v>94.899999999999636</v>
      </c>
      <c r="G42" s="81">
        <f t="shared" si="7"/>
        <v>100.81919099494156</v>
      </c>
      <c r="H42" s="69">
        <f t="shared" si="8"/>
        <v>90.80695698147241</v>
      </c>
    </row>
    <row r="43" spans="1:10" x14ac:dyDescent="0.2">
      <c r="A43" s="47" t="s">
        <v>38</v>
      </c>
      <c r="B43" s="48" t="s">
        <v>37</v>
      </c>
      <c r="C43" s="77">
        <v>1773.7</v>
      </c>
      <c r="D43" s="77">
        <v>1894.4</v>
      </c>
      <c r="E43" s="77">
        <v>1811.9</v>
      </c>
      <c r="F43" s="81">
        <f t="shared" si="6"/>
        <v>-38.200000000000045</v>
      </c>
      <c r="G43" s="81">
        <f t="shared" si="7"/>
        <v>97.891715878359733</v>
      </c>
      <c r="H43" s="69">
        <f t="shared" si="8"/>
        <v>93.628589527027032</v>
      </c>
    </row>
    <row r="44" spans="1:10" x14ac:dyDescent="0.2">
      <c r="A44" s="47" t="s">
        <v>39</v>
      </c>
      <c r="B44" s="48" t="s">
        <v>37</v>
      </c>
      <c r="C44" s="77">
        <v>3556.4</v>
      </c>
      <c r="D44" s="77">
        <v>3957.1</v>
      </c>
      <c r="E44" s="77">
        <v>3468.4</v>
      </c>
      <c r="F44" s="81">
        <f t="shared" si="6"/>
        <v>88</v>
      </c>
      <c r="G44" s="81">
        <f t="shared" si="7"/>
        <v>102.53719294199055</v>
      </c>
      <c r="H44" s="69">
        <f t="shared" si="8"/>
        <v>89.873897551237022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8157.1</v>
      </c>
      <c r="D45" s="77">
        <v>8298.4</v>
      </c>
      <c r="E45" s="77">
        <v>7845.1</v>
      </c>
      <c r="F45" s="81">
        <f t="shared" si="6"/>
        <v>312</v>
      </c>
      <c r="G45" s="81">
        <f t="shared" si="7"/>
        <v>103.97700475456017</v>
      </c>
      <c r="H45" s="69">
        <f t="shared" si="8"/>
        <v>98.297262122818864</v>
      </c>
    </row>
    <row r="46" spans="1:10" ht="13.5" thickBot="1" x14ac:dyDescent="0.25">
      <c r="A46" s="50" t="s">
        <v>41</v>
      </c>
      <c r="B46" s="51" t="s">
        <v>37</v>
      </c>
      <c r="C46" s="78">
        <v>1315.7</v>
      </c>
      <c r="D46" s="78">
        <v>1230.5</v>
      </c>
      <c r="E46" s="78">
        <v>1220.5999999999999</v>
      </c>
      <c r="F46" s="82">
        <f t="shared" si="6"/>
        <v>95.100000000000136</v>
      </c>
      <c r="G46" s="82">
        <f t="shared" si="7"/>
        <v>107.79125020481732</v>
      </c>
      <c r="H46" s="73">
        <f t="shared" si="8"/>
        <v>106.92401462819991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82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83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112"/>
      <c r="B91" s="113"/>
      <c r="C91" s="113"/>
      <c r="D91" s="113"/>
      <c r="E91" s="113"/>
      <c r="F91" s="113"/>
      <c r="G91" s="113"/>
      <c r="H91" s="113"/>
      <c r="I91" s="113"/>
    </row>
    <row r="92" spans="1:18" ht="15" x14ac:dyDescent="0.25">
      <c r="A92" s="125" t="s">
        <v>84</v>
      </c>
      <c r="B92" s="126">
        <f>B90/B85*100</f>
        <v>108.75491285561615</v>
      </c>
      <c r="C92" s="126">
        <f t="shared" ref="C92:I92" si="9">C90/C85*100</f>
        <v>93.835813693716958</v>
      </c>
      <c r="D92" s="126">
        <f t="shared" si="9"/>
        <v>103.82685111613664</v>
      </c>
      <c r="E92" s="126">
        <f t="shared" si="9"/>
        <v>100.17799343736246</v>
      </c>
      <c r="F92" s="126">
        <f t="shared" si="9"/>
        <v>92.681541853163196</v>
      </c>
      <c r="G92" s="126">
        <f t="shared" si="9"/>
        <v>109.37826436319807</v>
      </c>
      <c r="H92" s="126">
        <f t="shared" si="9"/>
        <v>102.12709939061936</v>
      </c>
      <c r="I92" s="126">
        <f t="shared" si="9"/>
        <v>99.649475571979778</v>
      </c>
    </row>
    <row r="93" spans="1:18" s="55" customFormat="1" ht="17.25" customHeight="1" x14ac:dyDescent="0.25">
      <c r="A93" s="125" t="s">
        <v>85</v>
      </c>
      <c r="B93" s="126">
        <f>B90/B89*100</f>
        <v>98.776889565349165</v>
      </c>
      <c r="C93" s="126">
        <f t="shared" ref="C93:I93" si="10">C90/C89*100</f>
        <v>94.113361237200138</v>
      </c>
      <c r="D93" s="126">
        <f t="shared" si="10"/>
        <v>104.56967367290686</v>
      </c>
      <c r="E93" s="126">
        <f t="shared" si="10"/>
        <v>99.603680152434976</v>
      </c>
      <c r="F93" s="126">
        <f t="shared" si="10"/>
        <v>89.20287408979118</v>
      </c>
      <c r="G93" s="126">
        <f t="shared" si="10"/>
        <v>113.34818315239453</v>
      </c>
      <c r="H93" s="126">
        <f t="shared" si="10"/>
        <v>104.324024188161</v>
      </c>
      <c r="I93" s="126">
        <f t="shared" si="10"/>
        <v>93.706561733442356</v>
      </c>
    </row>
    <row r="94" spans="1:18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K94" s="128"/>
      <c r="L94" s="128"/>
      <c r="M94" s="128"/>
      <c r="N94" s="128"/>
      <c r="O94" s="128"/>
      <c r="P94" s="128"/>
      <c r="Q94" s="128"/>
      <c r="R94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2017-03-21T07:17:31Z</cp:lastPrinted>
  <dcterms:created xsi:type="dcterms:W3CDTF">2014-02-21T11:34:55Z</dcterms:created>
  <dcterms:modified xsi:type="dcterms:W3CDTF">2017-07-21T06:25:48Z</dcterms:modified>
</cp:coreProperties>
</file>