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6_22\"/>
    </mc:Choice>
  </mc:AlternateContent>
  <bookViews>
    <workbookView xWindow="0" yWindow="180" windowWidth="20730" windowHeight="11700"/>
  </bookViews>
  <sheets>
    <sheet name="Nákupy mléka, hodnoty nákupu..." sheetId="1" r:id="rId1"/>
    <sheet name="denní_nakup" sheetId="2" r:id="rId2"/>
    <sheet name="List1" sheetId="3" r:id="rId3"/>
  </sheets>
  <calcPr calcId="162913"/>
</workbook>
</file>

<file path=xl/calcChain.xml><?xml version="1.0" encoding="utf-8"?>
<calcChain xmlns="http://schemas.openxmlformats.org/spreadsheetml/2006/main">
  <c r="AD10" i="2" l="1"/>
  <c r="AC10" i="2"/>
  <c r="AD9" i="2" l="1"/>
  <c r="AC9" i="2"/>
  <c r="AD8" i="2" l="1"/>
  <c r="AC8" i="2"/>
  <c r="AD7" i="2" l="1"/>
  <c r="AC7" i="2"/>
  <c r="AD6" i="2" l="1"/>
  <c r="AC6" i="2"/>
  <c r="AC5" i="2" l="1"/>
  <c r="AD5" i="2" s="1"/>
  <c r="AA16" i="2" l="1"/>
  <c r="Z16" i="2"/>
  <c r="Z15" i="2" l="1"/>
  <c r="AA15" i="2"/>
  <c r="AA14" i="2" l="1"/>
  <c r="Z14" i="2"/>
  <c r="AA13" i="2" l="1"/>
  <c r="Z13" i="2"/>
  <c r="AA12" i="2" l="1"/>
  <c r="Z12" i="2"/>
  <c r="Z11" i="2" l="1"/>
  <c r="AA11" i="2"/>
  <c r="Z10" i="2" l="1"/>
  <c r="AA10" i="2" s="1"/>
  <c r="Z9" i="2" l="1"/>
  <c r="AA9" i="2" s="1"/>
  <c r="Z8" i="2"/>
  <c r="Z7" i="2" l="1"/>
  <c r="Z6" i="2" l="1"/>
  <c r="Z5" i="2" l="1"/>
  <c r="B3" i="3" l="1"/>
  <c r="U16" i="2" l="1"/>
  <c r="U15" i="2"/>
  <c r="U14" i="2"/>
  <c r="U13" i="2"/>
  <c r="U12" i="2"/>
  <c r="U11" i="2"/>
  <c r="U10" i="2"/>
  <c r="U9" i="2"/>
  <c r="W8" i="2"/>
  <c r="U8" i="2"/>
  <c r="W7" i="2"/>
  <c r="U7" i="2"/>
  <c r="W6" i="2"/>
  <c r="AA6" i="2" s="1"/>
  <c r="U6" i="2"/>
  <c r="W5" i="2"/>
  <c r="R5" i="2"/>
  <c r="U5" i="2" s="1"/>
  <c r="X8" i="2" l="1"/>
  <c r="AA8" i="2"/>
  <c r="X7" i="2"/>
  <c r="AA7" i="2"/>
  <c r="X5" i="2"/>
  <c r="AA5" i="2"/>
  <c r="X6" i="2"/>
</calcChain>
</file>

<file path=xl/sharedStrings.xml><?xml version="1.0" encoding="utf-8"?>
<sst xmlns="http://schemas.openxmlformats.org/spreadsheetml/2006/main" count="96" uniqueCount="72">
  <si>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</si>
  <si>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</si>
  <si>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</si>
  <si>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</si>
  <si>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</si>
  <si>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</si>
  <si>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</si>
  <si>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</si>
  <si>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</si>
  <si>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</si>
  <si>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</si>
  <si>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</si>
  <si>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</si>
  <si>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</si>
  <si>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</si>
  <si>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</si>
  <si>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</si>
  <si>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</si>
  <si>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</si>
  <si>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</si>
  <si>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</si>
  <si>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</si>
  <si>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</si>
  <si>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</si>
  <si>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</si>
  <si>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</si>
  <si>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</si>
  <si>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</si>
  <si>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</si>
  <si>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</si>
  <si>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</si>
  <si>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</si>
  <si>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</si>
  <si>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</si>
  <si>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</si>
  <si>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</si>
  <si>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</si>
  <si>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</si>
  <si>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</si>
  <si>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</si>
  <si>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</si>
  <si>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</si>
  <si>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</si>
  <si>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</si>
  <si>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</si>
  <si>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</si>
  <si>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</si>
  <si>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</si>
  <si>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</si>
  <si>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</si>
  <si>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</si>
  <si>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</si>
  <si>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</si>
  <si>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2021  -             nákup mléka celkem v tis.l)</t>
  </si>
  <si>
    <t>2021-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</si>
  <si>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2021 -2020  (v tis.l)</t>
    </r>
  </si>
  <si>
    <t>2022  -             nákup mléka celkem v tis.l)</t>
  </si>
  <si>
    <t>2022-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</si>
  <si>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2022 -2021  (v tis.l)</t>
    </r>
  </si>
  <si>
    <t>11,14</t>
  </si>
  <si>
    <t>10,00</t>
  </si>
  <si>
    <t>12,24</t>
  </si>
  <si>
    <t>3,77</t>
  </si>
  <si>
    <t>3,35</t>
  </si>
  <si>
    <t>Nákup mléka, hodnota nákupu, obsah tuku, obsah bílkovin, cena - měsíční údaje (Červen/2022)</t>
  </si>
  <si>
    <t>10,56</t>
  </si>
  <si>
    <t>9,54</t>
  </si>
  <si>
    <t>11,12</t>
  </si>
  <si>
    <t>3,91</t>
  </si>
  <si>
    <t>3,45</t>
  </si>
  <si>
    <t>3,81</t>
  </si>
  <si>
    <t>Nákup mléka, hodnota nákupu,obsah tuku, obsah bílkovin, cena - údaje od počátku roku (Červen/2022)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</si>
</sst>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87"/>
          <c:w val="0.8807700364128872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2-4371-9F95-BA6BA68EE72F}"/>
            </c:ext>
          </c:extLst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42-4371-9F95-BA6BA68EE72F}"/>
            </c:ext>
          </c:extLst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42-4371-9F95-BA6BA68EE72F}"/>
            </c:ext>
          </c:extLst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7475.1785714285716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  <c:pt idx="9">
                  <c:v>6836.3870967741932</c:v>
                </c:pt>
                <c:pt idx="10">
                  <c:v>6823.5333333333338</c:v>
                </c:pt>
                <c:pt idx="11">
                  <c:v>6926.1612903225805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42-4371-9F95-BA6BA68EE72F}"/>
            </c:ext>
          </c:extLst>
        </c:ser>
        <c:ser>
          <c:idx val="4"/>
          <c:order val="4"/>
          <c:tx>
            <c:strRef>
              <c:f>denní_nakup!$Z$4</c:f>
              <c:strCache>
                <c:ptCount val="1"/>
                <c:pt idx="0">
                  <c:v>2021-                 denní nákup mléka celkem - (přepočteno na 1 den v tis.l)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denní_nakup!$Z$5:$Z$16</c:f>
              <c:numCache>
                <c:formatCode>0.0</c:formatCode>
                <c:ptCount val="12"/>
                <c:pt idx="0">
                  <c:v>7117.5806451612907</c:v>
                </c:pt>
                <c:pt idx="1">
                  <c:v>7257.25</c:v>
                </c:pt>
                <c:pt idx="2">
                  <c:v>7416.5806451612907</c:v>
                </c:pt>
                <c:pt idx="3">
                  <c:v>7469.0333333333338</c:v>
                </c:pt>
                <c:pt idx="4">
                  <c:v>7505.4516129032254</c:v>
                </c:pt>
                <c:pt idx="5">
                  <c:v>7405.5</c:v>
                </c:pt>
                <c:pt idx="6">
                  <c:v>7312.4193548387093</c:v>
                </c:pt>
                <c:pt idx="7">
                  <c:v>7241.8709677419356</c:v>
                </c:pt>
                <c:pt idx="8">
                  <c:v>7107.2666666666664</c:v>
                </c:pt>
                <c:pt idx="9">
                  <c:v>7009.7741935483873</c:v>
                </c:pt>
                <c:pt idx="10">
                  <c:v>7015.9</c:v>
                </c:pt>
                <c:pt idx="11">
                  <c:v>7102.9354838709678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42-4371-9F95-BA6BA68EE72F}"/>
            </c:ext>
          </c:extLst>
        </c:ser>
        <c:ser>
          <c:idx val="5"/>
          <c:order val="5"/>
          <c:tx>
            <c:strRef>
              <c:f>denní_nakup!$AC$4</c:f>
              <c:strCache>
                <c:ptCount val="1"/>
                <c:pt idx="0">
                  <c:v>2022-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denní_nakup!$AC$5:$AC$16</c:f>
              <c:numCache>
                <c:formatCode>0.0</c:formatCode>
                <c:ptCount val="12"/>
                <c:pt idx="0">
                  <c:v>7289.3548387096771</c:v>
                </c:pt>
                <c:pt idx="1">
                  <c:v>7476.2857142857147</c:v>
                </c:pt>
                <c:pt idx="2">
                  <c:v>7588.0645161290322</c:v>
                </c:pt>
                <c:pt idx="3">
                  <c:v>7575.4666666666662</c:v>
                </c:pt>
                <c:pt idx="4">
                  <c:v>7537.9354838709678</c:v>
                </c:pt>
                <c:pt idx="5">
                  <c:v>7415.2333333333336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6-4939-8D68-F79AD3DEF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334144"/>
        <c:axId val="89336448"/>
        <c:axId val="0"/>
      </c:bar3DChart>
      <c:catAx>
        <c:axId val="8933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6448"/>
        <c:crosses val="autoZero"/>
        <c:auto val="1"/>
        <c:lblAlgn val="ctr"/>
        <c:lblOffset val="100"/>
        <c:noMultiLvlLbl val="0"/>
      </c:catAx>
      <c:valAx>
        <c:axId val="893364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8933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778481755483241"/>
          <c:h val="9.2241875989218763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54" l="0.27" r="0.25" t="0.78740157480314954" header="0.3149606299212605" footer="0.314960629921260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18</xdr:row>
      <xdr:rowOff>9524</xdr:rowOff>
    </xdr:from>
    <xdr:to>
      <xdr:col>29</xdr:col>
      <xdr:colOff>323849</xdr:colOff>
      <xdr:row>42</xdr:row>
      <xdr:rowOff>107949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tabSelected="1" workbookViewId="0">
      <selection activeCell="I30" sqref="I30"/>
    </sheetView>
  </sheetViews>
  <sheetFormatPr defaultColWidth="9.140625"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9" width="9.140625" style="5"/>
    <col min="20" max="21" width="11.5703125" style="5" customWidth="1"/>
    <col min="22" max="22" width="13" style="5" customWidth="1"/>
    <col min="23" max="16384" width="9.140625" style="5"/>
  </cols>
  <sheetData>
    <row r="1" spans="1:22" s="1" customFormat="1" ht="22.5" customHeight="1" x14ac:dyDescent="0.25">
      <c r="A1" s="39" t="s">
        <v>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2" s="3" customFormat="1" ht="45" customHeight="1" x14ac:dyDescent="0.2">
      <c r="A2" s="34" t="s">
        <v>0</v>
      </c>
      <c r="B2" s="34"/>
      <c r="C2" s="35" t="s">
        <v>1</v>
      </c>
      <c r="D2" s="36"/>
      <c r="E2" s="36"/>
      <c r="F2" s="36"/>
      <c r="G2" s="36"/>
      <c r="H2" s="36"/>
      <c r="I2" s="37"/>
      <c r="J2" s="2" t="s">
        <v>2</v>
      </c>
      <c r="K2" s="38" t="s">
        <v>3</v>
      </c>
      <c r="L2" s="38"/>
    </row>
    <row r="3" spans="1:2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22" ht="15" customHeight="1" x14ac:dyDescent="0.2">
      <c r="A4" s="30">
        <v>2022</v>
      </c>
      <c r="B4" s="30" t="s">
        <v>44</v>
      </c>
      <c r="C4" s="32" t="s">
        <v>59</v>
      </c>
      <c r="D4" s="32" t="s">
        <v>60</v>
      </c>
      <c r="E4" s="32" t="s">
        <v>61</v>
      </c>
      <c r="F4" s="31">
        <v>222457</v>
      </c>
      <c r="G4" s="33">
        <v>2477464</v>
      </c>
      <c r="H4" s="32" t="s">
        <v>62</v>
      </c>
      <c r="I4" s="32" t="s">
        <v>63</v>
      </c>
      <c r="J4" s="30" t="s">
        <v>11</v>
      </c>
      <c r="K4" s="30" t="s">
        <v>11</v>
      </c>
      <c r="L4" s="30" t="s">
        <v>11</v>
      </c>
    </row>
    <row r="6" spans="1:22" x14ac:dyDescent="0.2">
      <c r="A6" s="5" t="s">
        <v>14</v>
      </c>
    </row>
    <row r="11" spans="1:22" s="1" customFormat="1" ht="15" x14ac:dyDescent="0.25">
      <c r="A11" s="41" t="s">
        <v>71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3" customFormat="1" ht="45" customHeight="1" x14ac:dyDescent="0.2">
      <c r="A12" s="34" t="s">
        <v>0</v>
      </c>
      <c r="B12" s="34"/>
      <c r="C12" s="35" t="s">
        <v>1</v>
      </c>
      <c r="D12" s="36"/>
      <c r="E12" s="36"/>
      <c r="F12" s="36"/>
      <c r="G12" s="36"/>
      <c r="H12" s="36"/>
      <c r="I12" s="37"/>
      <c r="J12" s="7" t="s">
        <v>2</v>
      </c>
      <c r="K12" s="38" t="s">
        <v>3</v>
      </c>
      <c r="L12" s="3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5" customHeight="1" x14ac:dyDescent="0.2">
      <c r="A14" s="30">
        <v>2022</v>
      </c>
      <c r="B14" s="30" t="s">
        <v>44</v>
      </c>
      <c r="C14" s="32" t="s">
        <v>65</v>
      </c>
      <c r="D14" s="32" t="s">
        <v>66</v>
      </c>
      <c r="E14" s="32" t="s">
        <v>67</v>
      </c>
      <c r="F14" s="31">
        <v>1353933</v>
      </c>
      <c r="G14" s="31">
        <v>14303163</v>
      </c>
      <c r="H14" s="32" t="s">
        <v>68</v>
      </c>
      <c r="I14" s="32" t="s">
        <v>69</v>
      </c>
      <c r="J14" s="33">
        <v>110658</v>
      </c>
      <c r="K14" s="33">
        <v>5221</v>
      </c>
      <c r="L14" s="32" t="s">
        <v>70</v>
      </c>
    </row>
    <row r="16" spans="1:2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F25" sqref="AF25"/>
    </sheetView>
  </sheetViews>
  <sheetFormatPr defaultRowHeight="12.75" x14ac:dyDescent="0.2"/>
  <cols>
    <col min="1" max="1" width="8.7109375" style="10" customWidth="1"/>
    <col min="2" max="10" width="8.7109375" style="10" hidden="1" customWidth="1"/>
    <col min="11" max="11" width="8.140625" style="10" hidden="1" customWidth="1"/>
    <col min="12" max="12" width="8.28515625" style="10" hidden="1" customWidth="1"/>
    <col min="13" max="13" width="7.140625" style="10" hidden="1" customWidth="1"/>
    <col min="14" max="14" width="8.42578125" style="10" hidden="1" customWidth="1"/>
    <col min="15" max="15" width="7.140625" style="10" customWidth="1"/>
    <col min="16" max="16" width="7.85546875" style="10" customWidth="1"/>
    <col min="17" max="17" width="7.140625" style="10" customWidth="1"/>
    <col min="18" max="18" width="7.7109375" style="10" customWidth="1"/>
    <col min="19" max="19" width="6.7109375" style="10" customWidth="1"/>
    <col min="20" max="21" width="8" style="10" customWidth="1"/>
    <col min="22" max="22" width="6" style="10" customWidth="1"/>
    <col min="23" max="23" width="8.42578125" style="10" customWidth="1"/>
    <col min="24" max="24" width="8.7109375" style="10" customWidth="1"/>
    <col min="25" max="25" width="7.28515625" style="10" customWidth="1"/>
    <col min="26" max="26" width="9.28515625" style="10" customWidth="1"/>
    <col min="27" max="27" width="9.140625" style="10" customWidth="1"/>
    <col min="28" max="28" width="7.7109375" style="10" customWidth="1"/>
    <col min="29" max="29" width="8.140625" style="10" customWidth="1"/>
    <col min="30" max="30" width="9.140625" style="10" customWidth="1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30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0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30" ht="4.5" customHeight="1" thickBot="1" x14ac:dyDescent="0.25"/>
    <row r="4" spans="1:30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  <c r="Y4" s="17" t="s">
        <v>53</v>
      </c>
      <c r="Z4" s="18" t="s">
        <v>54</v>
      </c>
      <c r="AA4" s="18" t="s">
        <v>55</v>
      </c>
      <c r="AB4" s="17" t="s">
        <v>56</v>
      </c>
      <c r="AC4" s="18" t="s">
        <v>57</v>
      </c>
      <c r="AD4" s="18" t="s">
        <v>58</v>
      </c>
    </row>
    <row r="5" spans="1:30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  <c r="Y5" s="21">
        <v>220645</v>
      </c>
      <c r="Z5" s="22">
        <f t="shared" ref="Z5:Z16" si="0">Y5/B5</f>
        <v>7117.5806451612907</v>
      </c>
      <c r="AA5" s="22">
        <f t="shared" ref="AA5:AA16" si="1">Z5-W5</f>
        <v>84.483870967742405</v>
      </c>
      <c r="AB5" s="21">
        <v>225970</v>
      </c>
      <c r="AC5" s="22">
        <f>AB5/B5</f>
        <v>7289.3548387096771</v>
      </c>
      <c r="AD5" s="22">
        <f t="shared" ref="AD5:AD10" si="2">AC5-Z5</f>
        <v>171.77419354838639</v>
      </c>
    </row>
    <row r="6" spans="1:30" x14ac:dyDescent="0.2">
      <c r="A6" s="19" t="s">
        <v>41</v>
      </c>
      <c r="B6" s="20">
        <v>28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7475.1785714285716</v>
      </c>
      <c r="X6" s="22">
        <f>W6-T6</f>
        <v>506.46428571428623</v>
      </c>
      <c r="Y6" s="21">
        <v>203203</v>
      </c>
      <c r="Z6" s="22">
        <f t="shared" si="0"/>
        <v>7257.25</v>
      </c>
      <c r="AA6" s="22">
        <f t="shared" si="1"/>
        <v>-217.92857142857156</v>
      </c>
      <c r="AB6" s="21">
        <v>209336</v>
      </c>
      <c r="AC6" s="22">
        <f>AB6/B6</f>
        <v>7476.2857142857147</v>
      </c>
      <c r="AD6" s="22">
        <f t="shared" si="2"/>
        <v>219.03571428571468</v>
      </c>
    </row>
    <row r="7" spans="1:30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  <c r="Y7" s="21">
        <v>229914</v>
      </c>
      <c r="Z7" s="22">
        <f t="shared" si="0"/>
        <v>7416.5806451612907</v>
      </c>
      <c r="AA7" s="22">
        <f t="shared" si="1"/>
        <v>52.290322580645807</v>
      </c>
      <c r="AB7" s="21">
        <v>235230</v>
      </c>
      <c r="AC7" s="22">
        <f>AB7/B7</f>
        <v>7588.0645161290322</v>
      </c>
      <c r="AD7" s="22">
        <f t="shared" si="2"/>
        <v>171.4838709677415</v>
      </c>
    </row>
    <row r="8" spans="1:30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1">
        <v>224071</v>
      </c>
      <c r="Z8" s="22">
        <f t="shared" si="0"/>
        <v>7469.0333333333338</v>
      </c>
      <c r="AA8" s="22">
        <f t="shared" si="1"/>
        <v>53.284333333333961</v>
      </c>
      <c r="AB8" s="21">
        <v>227264</v>
      </c>
      <c r="AC8" s="22">
        <f>AB8/B8</f>
        <v>7575.4666666666662</v>
      </c>
      <c r="AD8" s="22">
        <f t="shared" si="2"/>
        <v>106.43333333333248</v>
      </c>
    </row>
    <row r="9" spans="1:30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3">T9-R9</f>
        <v>-88.0322580645161</v>
      </c>
      <c r="V9" s="28">
        <v>230623</v>
      </c>
      <c r="W9" s="22">
        <v>7439.4516129032254</v>
      </c>
      <c r="X9" s="22">
        <v>256.2580645161288</v>
      </c>
      <c r="Y9" s="28">
        <v>232669</v>
      </c>
      <c r="Z9" s="22">
        <f t="shared" si="0"/>
        <v>7505.4516129032254</v>
      </c>
      <c r="AA9" s="22">
        <f t="shared" si="1"/>
        <v>66</v>
      </c>
      <c r="AB9" s="28">
        <v>233676</v>
      </c>
      <c r="AC9" s="22">
        <f>AB9/B9</f>
        <v>7537.9354838709678</v>
      </c>
      <c r="AD9" s="22">
        <f t="shared" si="2"/>
        <v>32.483870967742405</v>
      </c>
    </row>
    <row r="10" spans="1:30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3"/>
        <v>-127.46666666666715</v>
      </c>
      <c r="V10" s="21">
        <v>220547</v>
      </c>
      <c r="W10" s="22">
        <v>7351.5666666666666</v>
      </c>
      <c r="X10" s="22">
        <v>351.93333333333339</v>
      </c>
      <c r="Y10" s="21">
        <v>222165</v>
      </c>
      <c r="Z10" s="22">
        <f t="shared" si="0"/>
        <v>7405.5</v>
      </c>
      <c r="AA10" s="22">
        <f t="shared" si="1"/>
        <v>53.933333333333394</v>
      </c>
      <c r="AB10" s="28">
        <v>222457</v>
      </c>
      <c r="AC10" s="22">
        <f>AB10/B10</f>
        <v>7415.2333333333336</v>
      </c>
      <c r="AD10" s="22">
        <f t="shared" si="2"/>
        <v>9.7333333333335759</v>
      </c>
    </row>
    <row r="11" spans="1:30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3"/>
        <v>-290.2580645161288</v>
      </c>
      <c r="V11" s="21">
        <v>226055</v>
      </c>
      <c r="W11" s="22">
        <v>7292.0967741935483</v>
      </c>
      <c r="X11" s="22">
        <v>480.2258064516127</v>
      </c>
      <c r="Y11" s="21">
        <v>226685</v>
      </c>
      <c r="Z11" s="22">
        <f t="shared" si="0"/>
        <v>7312.4193548387093</v>
      </c>
      <c r="AA11" s="22">
        <f t="shared" si="1"/>
        <v>20.322580645160997</v>
      </c>
      <c r="AB11" s="21"/>
      <c r="AC11" s="22"/>
      <c r="AD11" s="22"/>
    </row>
    <row r="12" spans="1:30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3"/>
        <v>-94.419354838710206</v>
      </c>
      <c r="V12" s="28">
        <v>219143</v>
      </c>
      <c r="W12" s="22">
        <v>7069.1290322580644</v>
      </c>
      <c r="X12" s="22">
        <v>389</v>
      </c>
      <c r="Y12" s="28">
        <v>224498</v>
      </c>
      <c r="Z12" s="22">
        <f t="shared" si="0"/>
        <v>7241.8709677419356</v>
      </c>
      <c r="AA12" s="22">
        <f t="shared" si="1"/>
        <v>172.7419354838712</v>
      </c>
      <c r="AB12" s="28"/>
      <c r="AC12" s="22"/>
      <c r="AD12" s="22"/>
    </row>
    <row r="13" spans="1:30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3"/>
        <v>-205.13333333333321</v>
      </c>
      <c r="V13" s="21">
        <v>208538</v>
      </c>
      <c r="W13" s="22">
        <v>6951.2666666666664</v>
      </c>
      <c r="X13" s="22">
        <v>417.59999999999945</v>
      </c>
      <c r="Y13" s="28">
        <v>213218</v>
      </c>
      <c r="Z13" s="22">
        <f t="shared" si="0"/>
        <v>7107.2666666666664</v>
      </c>
      <c r="AA13" s="22">
        <f t="shared" si="1"/>
        <v>156</v>
      </c>
      <c r="AB13" s="28"/>
      <c r="AC13" s="22"/>
      <c r="AD13" s="22"/>
    </row>
    <row r="14" spans="1:30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3"/>
        <v>-120.3548387096771</v>
      </c>
      <c r="V14" s="21">
        <v>211928</v>
      </c>
      <c r="W14" s="22">
        <v>6836.3870967741932</v>
      </c>
      <c r="X14" s="22">
        <v>369.4193548387093</v>
      </c>
      <c r="Y14" s="21">
        <v>217303</v>
      </c>
      <c r="Z14" s="22">
        <f t="shared" si="0"/>
        <v>7009.7741935483873</v>
      </c>
      <c r="AA14" s="22">
        <f t="shared" si="1"/>
        <v>173.38709677419411</v>
      </c>
      <c r="AB14" s="21"/>
      <c r="AC14" s="22"/>
      <c r="AD14" s="22"/>
    </row>
    <row r="15" spans="1:30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3"/>
        <v>3.8666666666667879</v>
      </c>
      <c r="V15" s="21">
        <v>204706</v>
      </c>
      <c r="W15" s="22">
        <v>6823.5333333333338</v>
      </c>
      <c r="X15" s="22">
        <v>273.86666666666679</v>
      </c>
      <c r="Y15" s="21">
        <v>210477</v>
      </c>
      <c r="Z15" s="22">
        <f t="shared" si="0"/>
        <v>7015.9</v>
      </c>
      <c r="AA15" s="22">
        <f t="shared" si="1"/>
        <v>192.36666666666588</v>
      </c>
      <c r="AB15" s="21"/>
      <c r="AC15" s="22"/>
      <c r="AD15" s="22"/>
    </row>
    <row r="16" spans="1:30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3"/>
        <v>80.935483870967801</v>
      </c>
      <c r="V16" s="25">
        <v>214711</v>
      </c>
      <c r="W16" s="26">
        <v>6926.1612903225805</v>
      </c>
      <c r="X16" s="26">
        <v>160.322580645161</v>
      </c>
      <c r="Y16" s="25">
        <v>220191</v>
      </c>
      <c r="Z16" s="26">
        <f t="shared" si="0"/>
        <v>7102.9354838709678</v>
      </c>
      <c r="AA16" s="26">
        <f t="shared" si="1"/>
        <v>176.7741935483873</v>
      </c>
      <c r="AB16" s="25"/>
      <c r="AC16" s="26"/>
      <c r="AD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2022-07-20T06:28:42Z</cp:lastPrinted>
  <dcterms:created xsi:type="dcterms:W3CDTF">2020-03-20T14:10:46Z</dcterms:created>
  <dcterms:modified xsi:type="dcterms:W3CDTF">2022-07-20T06:29:59Z</dcterms:modified>
</cp:coreProperties>
</file>