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59BC629D-FF0F-45D2-987D-E456651C1710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6" l="1"/>
  <c r="G11" i="36"/>
  <c r="D11" i="36"/>
  <c r="K22" i="14"/>
  <c r="G22" i="14"/>
  <c r="D22" i="14"/>
  <c r="G10" i="36" l="1"/>
  <c r="D10" i="36"/>
  <c r="G21" i="14"/>
  <c r="D21" i="14"/>
  <c r="J10" i="36" l="1"/>
  <c r="K21" i="14"/>
  <c r="G9" i="36" l="1"/>
  <c r="D9" i="36"/>
  <c r="G20" i="14"/>
  <c r="D20" i="14"/>
  <c r="J9" i="36"/>
  <c r="K20" i="14"/>
  <c r="G8" i="36" l="1"/>
  <c r="D8" i="36"/>
  <c r="G19" i="14"/>
  <c r="D19" i="14"/>
  <c r="J8" i="36" l="1"/>
  <c r="K19" i="14"/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C21" authorId="0" shapeId="0" xr:uid="{D2E3C1CF-FB43-4F88-A5E3-DAFC8089CE18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 dotčena hodnota nákupu, cena a složky.
</t>
        </r>
      </text>
    </comment>
    <comment ref="C51" authorId="0" shapeId="0" xr:uid="{672D0117-AB23-4BE7-8C2B-34648BE3E9E6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
dotčena hodnota nákupu, cena a složky. </t>
        </r>
      </text>
    </comment>
  </commentList>
</comments>
</file>

<file path=xl/sharedStrings.xml><?xml version="1.0" encoding="utf-8"?>
<sst xmlns="http://schemas.openxmlformats.org/spreadsheetml/2006/main" count="218" uniqueCount="88">
  <si>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</si>
  <si>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</si>
  <si>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</si>
  <si>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</si>
  <si>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</si>
  <si>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</si>
  <si>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</si>
  <si>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</si>
  <si>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</si>
  <si>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</si>
  <si>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</si>
  <si>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</si>
  <si>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</si>
  <si>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</si>
  <si>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</si>
  <si>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</si>
  <si>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</si>
  <si>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</si>
  <si>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</si>
  <si>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</si>
  <si>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</si>
  <si>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</si>
  <si>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</si>
  <si>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</si>
  <si>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</si>
  <si>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</si>
  <si>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</si>
  <si>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</si>
  <si>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</si>
  <si>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</si>
  <si>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</si>
  <si>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</si>
  <si>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</si>
  <si>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</si>
  <si>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</si>
  <si>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</si>
  <si>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</si>
  <si>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</si>
  <si>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</si>
  <si>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</si>
  <si>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</si>
  <si>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</si>
  <si>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</si>
  <si>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</si>
  <si>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</si>
  <si>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</si>
  <si>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</si>
  <si>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</si>
  <si>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</si>
  <si>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</si>
  <si>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</si>
  <si>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</si>
  <si>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</si>
  <si>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</si>
  <si>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</si>
  <si>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</si>
  <si>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</si>
  <si>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</si>
  <si>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</si>
  <si>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</si>
  <si>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</si>
  <si>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</si>
  <si>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</si>
  <si>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</si>
  <si>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</si>
  <si>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</si>
  <si>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</si>
  <si>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</si>
  <si>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</si>
  <si>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</si>
  <si>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</si>
  <si>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</si>
  <si>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</si>
  <si>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</si>
  <si>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</si>
  <si>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</si>
  <si>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</si>
  <si>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</si>
  <si>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</si>
  <si>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</si>
  <si>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</si>
  <si>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</si>
  <si>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</si>
  <si>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</si>
  <si>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</si>
  <si>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</si>
  <si>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"C"- nelze zveřejnit z důvodu ochrany důvěrných údajů</t>
  </si>
  <si>
    <t>"C" -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</si>
</sst>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5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8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9" fillId="0" borderId="17" xfId="0" applyNumberFormat="1" applyFont="1" applyFill="1" applyBorder="1" applyAlignment="1"/>
    <xf numFmtId="4" fontId="40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2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0" fillId="0" borderId="4" xfId="0" applyNumberFormat="1" applyFont="1" applyBorder="1"/>
    <xf numFmtId="168" fontId="0" fillId="0" borderId="4" xfId="0" applyNumberFormat="1" applyFont="1" applyBorder="1"/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  <c:pt idx="5">
                  <c:v>3.35</c:v>
                </c:pt>
                <c:pt idx="6">
                  <c:v>3.34</c:v>
                </c:pt>
                <c:pt idx="7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  <c:pt idx="5">
                  <c:v>3.77</c:v>
                </c:pt>
                <c:pt idx="6">
                  <c:v>3.73</c:v>
                </c:pt>
                <c:pt idx="7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  <c:max val="14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49295029527559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4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2017-2022'!$C$58:$C$69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2017-2022'!$D$57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2017-2022'!$D$58:$D$69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2017-2022'!$E$58:$E$69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2017-2022'!$F$57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2017-2022'!$F$58:$F$69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2017-2022'!$G$58:$G$69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2017-2022'!$H$58:$H$69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18</xdr:col>
      <xdr:colOff>266700</xdr:colOff>
      <xdr:row>51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180974</xdr:rowOff>
    </xdr:from>
    <xdr:to>
      <xdr:col>18</xdr:col>
      <xdr:colOff>266700</xdr:colOff>
      <xdr:row>50</xdr:row>
      <xdr:rowOff>38099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55</xdr:row>
      <xdr:rowOff>19050</xdr:rowOff>
    </xdr:from>
    <xdr:to>
      <xdr:col>22</xdr:col>
      <xdr:colOff>361951</xdr:colOff>
      <xdr:row>72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82</xdr:row>
      <xdr:rowOff>28575</xdr:rowOff>
    </xdr:from>
    <xdr:to>
      <xdr:col>3</xdr:col>
      <xdr:colOff>599694</xdr:colOff>
      <xdr:row>91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ED21DC-394C-4B5F-B7D0-076C278B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78" sqref="A78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44774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65" t="s">
        <v>64</v>
      </c>
      <c r="B3" s="166"/>
      <c r="C3" s="166"/>
      <c r="D3" s="166"/>
      <c r="E3" s="166"/>
      <c r="F3" s="166"/>
      <c r="G3" s="166"/>
      <c r="H3" s="24"/>
      <c r="I3" s="24"/>
    </row>
    <row r="4" spans="1:11" ht="14.25" customHeight="1" x14ac:dyDescent="0.25">
      <c r="A4" s="167" t="s">
        <v>30</v>
      </c>
      <c r="B4" s="167"/>
      <c r="C4" s="167"/>
      <c r="D4" s="167"/>
      <c r="E4" s="167"/>
      <c r="F4" s="167"/>
      <c r="G4" s="167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9" t="s">
        <v>43</v>
      </c>
      <c r="B6" s="160"/>
      <c r="C6" s="160"/>
      <c r="D6" s="160"/>
      <c r="E6" s="160"/>
      <c r="F6" s="160"/>
      <c r="G6" s="160"/>
      <c r="H6" s="66"/>
      <c r="I6" s="66"/>
    </row>
    <row r="7" spans="1:11" ht="15" customHeight="1" x14ac:dyDescent="0.25">
      <c r="A7" s="159" t="s">
        <v>68</v>
      </c>
      <c r="B7" s="160"/>
      <c r="C7" s="160"/>
      <c r="D7" s="160"/>
      <c r="E7" s="160"/>
      <c r="F7" s="160"/>
      <c r="G7" s="160"/>
      <c r="H7" s="66"/>
      <c r="I7" s="66"/>
    </row>
    <row r="8" spans="1:11" ht="26.25" customHeight="1" x14ac:dyDescent="0.25">
      <c r="A8" s="159" t="s">
        <v>69</v>
      </c>
      <c r="B8" s="160"/>
      <c r="C8" s="160"/>
      <c r="D8" s="160"/>
      <c r="E8" s="160"/>
      <c r="F8" s="160"/>
      <c r="G8" s="160"/>
      <c r="H8" s="66"/>
      <c r="I8" s="66"/>
    </row>
    <row r="9" spans="1:11" ht="15" customHeight="1" x14ac:dyDescent="0.25">
      <c r="A9" s="159" t="s">
        <v>47</v>
      </c>
      <c r="B9" s="160"/>
      <c r="C9" s="160"/>
      <c r="D9" s="160"/>
      <c r="E9" s="160"/>
      <c r="F9" s="160"/>
      <c r="G9" s="160"/>
      <c r="H9" s="66"/>
      <c r="I9" s="66"/>
    </row>
    <row r="10" spans="1:11" ht="15" customHeight="1" x14ac:dyDescent="0.25">
      <c r="A10" s="159" t="s">
        <v>41</v>
      </c>
      <c r="B10" s="160"/>
      <c r="C10" s="160"/>
      <c r="D10" s="160"/>
      <c r="E10" s="160"/>
      <c r="F10" s="160"/>
      <c r="G10" s="160"/>
      <c r="H10" s="161"/>
      <c r="I10" s="66"/>
    </row>
    <row r="11" spans="1:11" ht="15" customHeight="1" x14ac:dyDescent="0.25">
      <c r="A11" s="159"/>
      <c r="B11" s="160"/>
      <c r="C11" s="160"/>
      <c r="D11" s="160"/>
      <c r="E11" s="160"/>
      <c r="F11" s="160"/>
      <c r="G11" s="160"/>
      <c r="H11" s="161"/>
      <c r="I11" s="22"/>
    </row>
    <row r="13" spans="1:11" x14ac:dyDescent="0.25">
      <c r="A13" s="162"/>
      <c r="B13" s="162"/>
      <c r="C13" s="162"/>
      <c r="D13" s="162"/>
      <c r="E13" s="162"/>
      <c r="F13" s="162"/>
      <c r="G13" s="162"/>
      <c r="H13" s="162"/>
      <c r="I13" s="162"/>
      <c r="J13" s="162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3" t="s">
        <v>31</v>
      </c>
      <c r="B16" s="30" t="s">
        <v>4</v>
      </c>
      <c r="C16" s="53">
        <v>260975</v>
      </c>
      <c r="D16" s="53">
        <v>3086649</v>
      </c>
      <c r="E16" s="85">
        <v>11.83</v>
      </c>
      <c r="F16" s="153">
        <v>3.74</v>
      </c>
      <c r="G16" s="116">
        <v>3.35</v>
      </c>
    </row>
    <row r="17" spans="1:15" ht="20.100000000000001" customHeight="1" x14ac:dyDescent="0.25">
      <c r="A17" s="164"/>
      <c r="B17" s="31" t="s">
        <v>6</v>
      </c>
      <c r="C17" s="53">
        <v>2087260</v>
      </c>
      <c r="D17" s="155">
        <v>22865028</v>
      </c>
      <c r="E17" s="85">
        <v>10.95</v>
      </c>
      <c r="F17" s="153">
        <v>3.87</v>
      </c>
      <c r="G17" s="116">
        <v>3.42</v>
      </c>
      <c r="J17" s="11"/>
    </row>
    <row r="18" spans="1:15" ht="20.100000000000001" customHeight="1" x14ac:dyDescent="0.25">
      <c r="A18" s="163" t="s">
        <v>28</v>
      </c>
      <c r="B18" s="30" t="s">
        <v>4</v>
      </c>
      <c r="C18" s="53">
        <v>32890</v>
      </c>
      <c r="D18" s="50" t="s">
        <v>5</v>
      </c>
      <c r="E18" s="32" t="s">
        <v>5</v>
      </c>
      <c r="F18" s="119">
        <v>3.73</v>
      </c>
      <c r="G18" s="85">
        <v>3.39</v>
      </c>
    </row>
    <row r="19" spans="1:15" ht="20.100000000000001" customHeight="1" x14ac:dyDescent="0.25">
      <c r="A19" s="164"/>
      <c r="B19" s="31" t="s">
        <v>6</v>
      </c>
      <c r="C19" s="53">
        <v>260872</v>
      </c>
      <c r="D19" s="117" t="s">
        <v>5</v>
      </c>
      <c r="E19" s="118" t="s">
        <v>5</v>
      </c>
      <c r="F19" s="119">
        <v>3.88</v>
      </c>
      <c r="G19" s="85">
        <v>3.44</v>
      </c>
    </row>
    <row r="20" spans="1:15" ht="19.5" customHeight="1" x14ac:dyDescent="0.25">
      <c r="A20" s="158" t="s">
        <v>87</v>
      </c>
      <c r="B20" s="158"/>
      <c r="C20" s="158"/>
      <c r="D20" s="158"/>
      <c r="E20" s="158"/>
      <c r="F20" s="158"/>
      <c r="G20" s="158"/>
      <c r="O20" s="37"/>
    </row>
    <row r="21" spans="1:15" x14ac:dyDescent="0.25">
      <c r="A21" s="2" t="s">
        <v>85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62" sqref="A6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91" sqref="A91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3" t="s">
        <v>65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8"/>
      <c r="O1" s="8"/>
    </row>
    <row r="2" spans="1:17" ht="24.75" customHeight="1" x14ac:dyDescent="0.25">
      <c r="A2" s="186" t="s">
        <v>30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59" t="s">
        <v>71</v>
      </c>
      <c r="B4" s="160"/>
      <c r="C4" s="160"/>
      <c r="D4" s="160"/>
      <c r="E4" s="160"/>
      <c r="F4" s="160"/>
      <c r="G4" s="160"/>
      <c r="H4" s="160"/>
      <c r="I4" s="160"/>
      <c r="J4" s="188"/>
      <c r="K4" s="188"/>
      <c r="L4" s="188"/>
      <c r="M4" s="188"/>
    </row>
    <row r="5" spans="1:17" ht="15" customHeight="1" x14ac:dyDescent="0.25">
      <c r="A5" s="159" t="s">
        <v>37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84"/>
    </row>
    <row r="6" spans="1:17" ht="15" customHeight="1" x14ac:dyDescent="0.25">
      <c r="A6" s="159" t="s">
        <v>51</v>
      </c>
      <c r="B6" s="160"/>
      <c r="C6" s="160"/>
      <c r="D6" s="160"/>
      <c r="E6" s="160"/>
      <c r="F6" s="160"/>
      <c r="G6" s="160"/>
      <c r="H6" s="160"/>
      <c r="I6" s="160"/>
      <c r="J6" s="188"/>
      <c r="K6" s="188"/>
      <c r="L6" s="188"/>
      <c r="M6" s="188"/>
    </row>
    <row r="7" spans="1:17" ht="15" customHeight="1" x14ac:dyDescent="0.25">
      <c r="A7" s="159" t="s">
        <v>38</v>
      </c>
      <c r="B7" s="160"/>
      <c r="C7" s="160"/>
      <c r="D7" s="160"/>
      <c r="E7" s="160"/>
      <c r="F7" s="160"/>
      <c r="G7" s="160"/>
      <c r="H7" s="160"/>
      <c r="I7" s="160"/>
      <c r="J7" s="66"/>
      <c r="K7" s="66"/>
      <c r="L7" s="66"/>
      <c r="M7" s="3"/>
    </row>
    <row r="8" spans="1:17" ht="28.5" customHeight="1" x14ac:dyDescent="0.25">
      <c r="A8" s="159" t="s">
        <v>72</v>
      </c>
      <c r="B8" s="160"/>
      <c r="C8" s="160"/>
      <c r="D8" s="160"/>
      <c r="E8" s="160"/>
      <c r="F8" s="160"/>
      <c r="G8" s="160"/>
      <c r="H8" s="160"/>
      <c r="I8" s="160"/>
      <c r="J8" s="161"/>
      <c r="K8" s="161"/>
      <c r="L8" s="161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84" t="s">
        <v>73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1:17" x14ac:dyDescent="0.25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</row>
    <row r="13" spans="1:17" ht="18.95" customHeight="1" x14ac:dyDescent="0.25">
      <c r="A13" s="171" t="s">
        <v>9</v>
      </c>
      <c r="B13" s="171" t="s">
        <v>7</v>
      </c>
      <c r="C13" s="189" t="s">
        <v>32</v>
      </c>
      <c r="D13" s="190"/>
      <c r="E13" s="191"/>
      <c r="F13" s="192"/>
      <c r="G13" s="192"/>
      <c r="H13" s="193"/>
      <c r="I13" s="193"/>
      <c r="J13" s="192" t="s">
        <v>27</v>
      </c>
      <c r="K13" s="192"/>
      <c r="L13" s="194"/>
      <c r="M13" s="195"/>
    </row>
    <row r="14" spans="1:17" ht="76.5" customHeight="1" x14ac:dyDescent="0.25">
      <c r="A14" s="172"/>
      <c r="B14" s="173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 t="shared" ref="D16:D22" si="0">C16/C15-1</f>
        <v>-7.3425726121926216E-2</v>
      </c>
      <c r="E16" s="33">
        <v>2472508</v>
      </c>
      <c r="F16" s="39">
        <v>10.26</v>
      </c>
      <c r="G16" s="110">
        <f t="shared" ref="G16:G22" si="1">F16/F15-1</f>
        <v>2.2931206380857549E-2</v>
      </c>
      <c r="H16" s="39">
        <v>3.98</v>
      </c>
      <c r="I16" s="43">
        <v>3.49</v>
      </c>
      <c r="J16" s="65">
        <v>30428</v>
      </c>
      <c r="K16" s="109">
        <f t="shared" ref="K16:K22" si="2"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 t="shared" si="0"/>
        <v>0.12130948822689391</v>
      </c>
      <c r="E17" s="33">
        <v>2826384</v>
      </c>
      <c r="F17" s="39">
        <v>10.46</v>
      </c>
      <c r="G17" s="110">
        <f t="shared" si="1"/>
        <v>1.949317738791434E-2</v>
      </c>
      <c r="H17" s="39">
        <v>3.99</v>
      </c>
      <c r="I17" s="43">
        <v>3.49</v>
      </c>
      <c r="J17" s="65">
        <v>33717</v>
      </c>
      <c r="K17" s="109">
        <f t="shared" si="2"/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 t="shared" si="0"/>
        <v>-3.1128058938950764E-2</v>
      </c>
      <c r="E18" s="33">
        <v>2825399</v>
      </c>
      <c r="F18" s="39">
        <v>10.8</v>
      </c>
      <c r="G18" s="110">
        <f t="shared" si="1"/>
        <v>3.2504780114722687E-2</v>
      </c>
      <c r="H18" s="39">
        <v>3.94</v>
      </c>
      <c r="I18" s="43">
        <v>3.46</v>
      </c>
      <c r="J18" s="65">
        <v>32095</v>
      </c>
      <c r="K18" s="109">
        <f t="shared" si="2"/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 t="shared" si="0"/>
        <v>2.9946274770540571E-2</v>
      </c>
      <c r="E19" s="33">
        <v>2988209</v>
      </c>
      <c r="F19" s="39">
        <v>11.086</v>
      </c>
      <c r="G19" s="110">
        <f t="shared" si="1"/>
        <v>2.648148148148155E-2</v>
      </c>
      <c r="H19" s="39">
        <v>3.84</v>
      </c>
      <c r="I19" s="43">
        <v>3.39</v>
      </c>
      <c r="J19" s="65">
        <v>33296</v>
      </c>
      <c r="K19" s="109">
        <f t="shared" si="2"/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>
        <v>259541</v>
      </c>
      <c r="D20" s="110">
        <f t="shared" si="0"/>
        <v>-3.7092962428442622E-2</v>
      </c>
      <c r="E20" s="33">
        <v>2940032</v>
      </c>
      <c r="F20" s="39">
        <v>11.33</v>
      </c>
      <c r="G20" s="110">
        <f t="shared" si="1"/>
        <v>2.2009742016958267E-2</v>
      </c>
      <c r="H20" s="39">
        <v>3.77</v>
      </c>
      <c r="I20" s="43">
        <v>3.35</v>
      </c>
      <c r="J20" s="65">
        <v>32313</v>
      </c>
      <c r="K20" s="109">
        <f t="shared" si="2"/>
        <v>-2.9523065833733764E-2</v>
      </c>
      <c r="L20" s="63">
        <v>3.77</v>
      </c>
      <c r="M20" s="106">
        <v>3.36</v>
      </c>
      <c r="N20" s="10"/>
      <c r="O20" s="72"/>
      <c r="P20" s="41"/>
      <c r="Q20" s="145"/>
      <c r="R20" s="5"/>
    </row>
    <row r="21" spans="1:260" x14ac:dyDescent="0.25">
      <c r="A21" s="105">
        <v>2022</v>
      </c>
      <c r="B21" s="59" t="s">
        <v>16</v>
      </c>
      <c r="C21" s="33">
        <v>264528</v>
      </c>
      <c r="D21" s="110">
        <f t="shared" si="0"/>
        <v>1.9214690549855362E-2</v>
      </c>
      <c r="E21" s="33">
        <v>3068302</v>
      </c>
      <c r="F21" s="39">
        <v>11.6</v>
      </c>
      <c r="G21" s="110">
        <f t="shared" si="1"/>
        <v>2.383053839364524E-2</v>
      </c>
      <c r="H21" s="39">
        <v>3.73</v>
      </c>
      <c r="I21" s="43">
        <v>3.34</v>
      </c>
      <c r="J21" s="65">
        <v>33531</v>
      </c>
      <c r="K21" s="109">
        <f t="shared" si="2"/>
        <v>3.7693807445919658E-2</v>
      </c>
      <c r="L21" s="63">
        <v>3.74</v>
      </c>
      <c r="M21" s="106">
        <v>3.36</v>
      </c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>
        <v>260975</v>
      </c>
      <c r="D22" s="110">
        <f t="shared" si="0"/>
        <v>-1.3431470392548217E-2</v>
      </c>
      <c r="E22" s="33">
        <v>3086649</v>
      </c>
      <c r="F22" s="60">
        <v>11.83</v>
      </c>
      <c r="G22" s="110">
        <f t="shared" si="1"/>
        <v>1.9827586206896619E-2</v>
      </c>
      <c r="H22" s="60">
        <v>3.74</v>
      </c>
      <c r="I22" s="19">
        <v>3.35</v>
      </c>
      <c r="J22" s="65">
        <v>32890</v>
      </c>
      <c r="K22" s="109">
        <f t="shared" si="2"/>
        <v>-1.9116638334675362E-2</v>
      </c>
      <c r="L22" s="64">
        <v>3.73</v>
      </c>
      <c r="M22" s="107">
        <v>3.39</v>
      </c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/>
      <c r="D23" s="110"/>
      <c r="E23" s="33"/>
      <c r="F23" s="60"/>
      <c r="G23" s="110"/>
      <c r="H23" s="60"/>
      <c r="I23" s="19"/>
      <c r="J23" s="65"/>
      <c r="K23" s="109"/>
      <c r="L23" s="64"/>
      <c r="M23" s="107"/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/>
      <c r="D24" s="110"/>
      <c r="E24" s="33"/>
      <c r="F24" s="60"/>
      <c r="G24" s="110"/>
      <c r="H24" s="60"/>
      <c r="I24" s="19"/>
      <c r="J24" s="65"/>
      <c r="K24" s="109"/>
      <c r="L24" s="64"/>
      <c r="M24" s="107"/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/>
      <c r="D25" s="110"/>
      <c r="E25" s="33"/>
      <c r="F25" s="60"/>
      <c r="G25" s="110"/>
      <c r="H25" s="60"/>
      <c r="I25" s="19"/>
      <c r="J25" s="65"/>
      <c r="K25" s="109"/>
      <c r="L25" s="64"/>
      <c r="M25" s="107"/>
      <c r="O25" s="86"/>
      <c r="P25" s="154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49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83" t="s">
        <v>74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98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182"/>
      <c r="GP31" s="182"/>
      <c r="GQ31" s="182"/>
      <c r="GR31" s="182"/>
      <c r="GS31" s="182"/>
      <c r="GT31" s="182"/>
      <c r="GU31" s="182"/>
      <c r="GV31" s="182"/>
      <c r="GW31" s="182"/>
      <c r="GX31" s="182"/>
      <c r="GY31" s="182"/>
      <c r="GZ31" s="182"/>
      <c r="HA31" s="182"/>
      <c r="HB31" s="182"/>
      <c r="HC31" s="182"/>
      <c r="HD31" s="182"/>
      <c r="HE31" s="182"/>
      <c r="HF31" s="182"/>
      <c r="HG31" s="182"/>
      <c r="HH31" s="182"/>
      <c r="HI31" s="182"/>
      <c r="HJ31" s="182"/>
      <c r="HK31" s="182"/>
      <c r="HL31" s="182"/>
      <c r="HM31" s="182"/>
      <c r="HN31" s="182"/>
      <c r="HO31" s="182"/>
      <c r="HP31" s="182"/>
      <c r="HQ31" s="182"/>
      <c r="HR31" s="182"/>
      <c r="HS31" s="182"/>
      <c r="HT31" s="182"/>
      <c r="HU31" s="182"/>
      <c r="HV31" s="182"/>
      <c r="HW31" s="182"/>
      <c r="HX31" s="182"/>
      <c r="HY31" s="182"/>
      <c r="HZ31" s="182"/>
      <c r="IA31" s="182"/>
      <c r="IB31" s="182"/>
      <c r="IC31" s="182"/>
      <c r="ID31" s="182"/>
      <c r="IE31" s="182"/>
      <c r="IF31" s="182"/>
      <c r="IG31" s="182"/>
      <c r="IH31" s="182"/>
      <c r="II31" s="182"/>
      <c r="IJ31" s="182"/>
      <c r="IK31" s="182"/>
      <c r="IL31" s="182"/>
      <c r="IM31" s="182"/>
      <c r="IN31" s="182"/>
      <c r="IO31" s="182"/>
      <c r="IP31" s="182"/>
      <c r="IQ31" s="182"/>
      <c r="IR31" s="182"/>
      <c r="IS31" s="182"/>
      <c r="IT31" s="182"/>
      <c r="IU31" s="182"/>
      <c r="IV31" s="182"/>
      <c r="IW31" s="182"/>
      <c r="IX31" s="182"/>
      <c r="IY31" s="182"/>
      <c r="IZ31" s="182"/>
    </row>
    <row r="32" spans="1:260" x14ac:dyDescent="0.25">
      <c r="A32" s="196" t="s">
        <v>30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59" t="s">
        <v>75</v>
      </c>
      <c r="B34" s="160"/>
      <c r="C34" s="160"/>
      <c r="D34" s="160"/>
      <c r="E34" s="160"/>
      <c r="F34" s="160"/>
      <c r="G34" s="160"/>
      <c r="H34" s="160"/>
      <c r="I34" s="160"/>
      <c r="J34" s="188"/>
      <c r="K34" s="188"/>
      <c r="L34" s="188"/>
      <c r="M34" s="188"/>
      <c r="O34" s="6"/>
      <c r="P34" s="6"/>
    </row>
    <row r="35" spans="1:19" ht="15" customHeight="1" x14ac:dyDescent="0.25">
      <c r="A35" s="197" t="s">
        <v>39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O35" s="6"/>
      <c r="P35" s="6"/>
    </row>
    <row r="36" spans="1:19" ht="15" customHeight="1" x14ac:dyDescent="0.25">
      <c r="A36" s="159" t="s">
        <v>40</v>
      </c>
      <c r="B36" s="160"/>
      <c r="C36" s="160"/>
      <c r="D36" s="160"/>
      <c r="E36" s="160"/>
      <c r="F36" s="160"/>
      <c r="G36" s="160"/>
      <c r="H36" s="160"/>
      <c r="I36" s="160"/>
      <c r="J36" s="188"/>
      <c r="K36" s="188"/>
      <c r="L36" s="188"/>
      <c r="M36" s="188"/>
      <c r="O36" s="6"/>
    </row>
    <row r="37" spans="1:19" ht="15" customHeight="1" x14ac:dyDescent="0.25">
      <c r="A37" s="159" t="s">
        <v>76</v>
      </c>
      <c r="B37" s="160"/>
      <c r="C37" s="160"/>
      <c r="D37" s="160"/>
      <c r="E37" s="160"/>
      <c r="F37" s="160"/>
      <c r="G37" s="160"/>
      <c r="H37" s="160"/>
      <c r="I37" s="160"/>
      <c r="J37" s="170"/>
      <c r="K37" s="170"/>
      <c r="L37" s="170"/>
      <c r="M37" s="170"/>
    </row>
    <row r="38" spans="1:19" ht="28.5" customHeight="1" x14ac:dyDescent="0.25">
      <c r="A38" s="159" t="s">
        <v>77</v>
      </c>
      <c r="B38" s="160"/>
      <c r="C38" s="160"/>
      <c r="D38" s="160"/>
      <c r="E38" s="160"/>
      <c r="F38" s="160"/>
      <c r="G38" s="160"/>
      <c r="H38" s="160"/>
      <c r="I38" s="160"/>
      <c r="J38" s="161"/>
      <c r="K38" s="161"/>
      <c r="L38" s="161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80" t="s">
        <v>78</v>
      </c>
      <c r="B41" s="181"/>
      <c r="C41" s="181"/>
      <c r="D41" s="181"/>
      <c r="E41" s="181"/>
      <c r="F41" s="181"/>
      <c r="G41" s="181"/>
      <c r="H41" s="181"/>
      <c r="I41" s="181"/>
      <c r="J41" s="181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71" t="s">
        <v>9</v>
      </c>
      <c r="B43" s="171" t="s">
        <v>7</v>
      </c>
      <c r="C43" s="174" t="s">
        <v>32</v>
      </c>
      <c r="D43" s="175"/>
      <c r="E43" s="175"/>
      <c r="F43" s="175"/>
      <c r="G43" s="176"/>
      <c r="H43" s="177" t="s">
        <v>27</v>
      </c>
      <c r="I43" s="178"/>
      <c r="J43" s="179"/>
      <c r="K43" s="74"/>
      <c r="O43" s="6"/>
      <c r="P43" s="6"/>
    </row>
    <row r="44" spans="1:19" ht="111" customHeight="1" x14ac:dyDescent="0.25">
      <c r="A44" s="172"/>
      <c r="B44" s="173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>
        <v>1561757</v>
      </c>
      <c r="D50" s="33" t="s">
        <v>84</v>
      </c>
      <c r="E50" s="39" t="s">
        <v>84</v>
      </c>
      <c r="F50" s="39">
        <v>3.92</v>
      </c>
      <c r="G50" s="35">
        <v>3.45</v>
      </c>
      <c r="H50" s="65">
        <v>194451</v>
      </c>
      <c r="I50" s="61">
        <v>3.93</v>
      </c>
      <c r="J50" s="107">
        <v>3.47</v>
      </c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>
        <v>1826285</v>
      </c>
      <c r="D51" s="33">
        <v>19767404</v>
      </c>
      <c r="E51" s="39">
        <v>10.82</v>
      </c>
      <c r="F51" s="39">
        <v>3.89</v>
      </c>
      <c r="G51" s="35">
        <v>3.43</v>
      </c>
      <c r="H51" s="65">
        <v>227982</v>
      </c>
      <c r="I51" s="61">
        <v>3.91</v>
      </c>
      <c r="J51" s="107">
        <v>3.45</v>
      </c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>
        <v>2087260</v>
      </c>
      <c r="D52" s="33">
        <v>22865028</v>
      </c>
      <c r="E52" s="60">
        <v>10.95</v>
      </c>
      <c r="F52" s="60">
        <v>3.87</v>
      </c>
      <c r="G52" s="42">
        <v>3.42</v>
      </c>
      <c r="H52" s="65">
        <v>260872</v>
      </c>
      <c r="I52" s="61">
        <v>3.88</v>
      </c>
      <c r="J52" s="107">
        <v>3.44</v>
      </c>
      <c r="K52" s="72"/>
      <c r="L52" s="6"/>
      <c r="M52" s="6"/>
    </row>
    <row r="53" spans="1:16" x14ac:dyDescent="0.25">
      <c r="A53" s="105">
        <v>2022</v>
      </c>
      <c r="B53" s="59" t="s">
        <v>21</v>
      </c>
      <c r="C53" s="33"/>
      <c r="D53" s="33"/>
      <c r="E53" s="60"/>
      <c r="F53" s="60"/>
      <c r="G53" s="42"/>
      <c r="H53" s="65"/>
      <c r="I53" s="61"/>
      <c r="J53" s="107"/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/>
      <c r="D54" s="33"/>
      <c r="E54" s="60"/>
      <c r="F54" s="60"/>
      <c r="G54" s="42"/>
      <c r="H54" s="65"/>
      <c r="I54" s="61"/>
      <c r="J54" s="107"/>
      <c r="K54" s="72"/>
    </row>
    <row r="55" spans="1:16" x14ac:dyDescent="0.25">
      <c r="A55" s="105">
        <v>2022</v>
      </c>
      <c r="B55" s="59" t="s">
        <v>19</v>
      </c>
      <c r="C55" s="33"/>
      <c r="D55" s="33"/>
      <c r="E55" s="60"/>
      <c r="F55" s="60"/>
      <c r="G55" s="42"/>
      <c r="H55" s="65"/>
      <c r="I55" s="61"/>
      <c r="J55" s="107"/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86</v>
      </c>
      <c r="P58" s="18"/>
    </row>
    <row r="59" spans="1:16" x14ac:dyDescent="0.25">
      <c r="A59" s="168"/>
      <c r="B59" s="169"/>
      <c r="C59" s="169"/>
      <c r="D59" s="169"/>
      <c r="E59" s="169"/>
      <c r="F59" s="169"/>
      <c r="G59" s="169"/>
      <c r="H59" s="169"/>
      <c r="I59" s="169"/>
      <c r="J59" s="152"/>
      <c r="K59" s="152"/>
      <c r="L59" s="152"/>
    </row>
    <row r="60" spans="1:16" x14ac:dyDescent="0.25">
      <c r="A60" s="168"/>
      <c r="B60" s="169"/>
      <c r="C60" s="169"/>
      <c r="D60" s="169"/>
      <c r="E60" s="169"/>
      <c r="F60" s="169"/>
      <c r="G60" s="169"/>
      <c r="H60" s="169"/>
      <c r="I60" s="169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A59:I59"/>
    <mergeCell ref="A37:M37"/>
    <mergeCell ref="A38:L38"/>
    <mergeCell ref="A43:A44"/>
    <mergeCell ref="B43:B44"/>
    <mergeCell ref="C43:G43"/>
    <mergeCell ref="H43:J43"/>
    <mergeCell ref="A41:J41"/>
  </mergeCells>
  <conditionalFormatting sqref="G16:G26">
    <cfRule type="iconSet" priority="89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G19:G22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G16:G22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9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5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4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6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9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8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7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6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4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G19:G22</xm:sqref>
        </x14:conditionalFormatting>
        <x14:conditionalFormatting xmlns:xm="http://schemas.microsoft.com/office/excel/2006/main">
          <x14:cfRule type="iconSet" priority="23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G19:G22</xm:sqref>
        </x14:conditionalFormatting>
        <x14:conditionalFormatting xmlns:xm="http://schemas.microsoft.com/office/excel/2006/main">
          <x14:cfRule type="iconSet" priority="22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G19:G22</xm:sqref>
        </x14:conditionalFormatting>
        <x14:conditionalFormatting xmlns:xm="http://schemas.microsoft.com/office/excel/2006/main">
          <x14:cfRule type="iconSet" priority="20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9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8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6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5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1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0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7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4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2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G17:G22</xm:sqref>
        </x14:conditionalFormatting>
        <x14:conditionalFormatting xmlns:xm="http://schemas.microsoft.com/office/excel/2006/main">
          <x14:cfRule type="iconSet" priority="1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B100" sqref="B100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66</v>
      </c>
      <c r="B1" s="201"/>
      <c r="C1" s="201"/>
      <c r="D1" s="201"/>
      <c r="E1" s="201"/>
      <c r="F1" s="201"/>
      <c r="G1" s="202"/>
      <c r="H1" s="199" t="s">
        <v>67</v>
      </c>
      <c r="I1" s="199"/>
      <c r="J1" s="199"/>
    </row>
    <row r="2" spans="1:16" s="2" customFormat="1" ht="26.25" customHeight="1" x14ac:dyDescent="0.25">
      <c r="A2" s="96" t="s">
        <v>7</v>
      </c>
      <c r="B2" s="199" t="s">
        <v>52</v>
      </c>
      <c r="C2" s="203"/>
      <c r="D2" s="203"/>
      <c r="E2" s="199" t="s">
        <v>54</v>
      </c>
      <c r="F2" s="203"/>
      <c r="G2" s="203"/>
      <c r="H2" s="199" t="s">
        <v>53</v>
      </c>
      <c r="I2" s="203"/>
      <c r="J2" s="203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11" si="0">C4/B4-1</f>
        <v>1.7335362966499401E-2</v>
      </c>
      <c r="E4" s="132">
        <v>8.8000000000000007</v>
      </c>
      <c r="F4" s="123">
        <v>10.029999999999999</v>
      </c>
      <c r="G4" s="95">
        <f t="shared" ref="G4:G11" si="1">F4/E4-1</f>
        <v>0.13977272727272716</v>
      </c>
      <c r="H4" s="132">
        <v>33164</v>
      </c>
      <c r="I4" s="123">
        <v>32602</v>
      </c>
      <c r="J4" s="95">
        <f t="shared" ref="J4:J11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>
        <v>259541</v>
      </c>
      <c r="D9" s="95">
        <f t="shared" si="0"/>
        <v>1.3297675054170677E-2</v>
      </c>
      <c r="E9" s="133">
        <v>8.9</v>
      </c>
      <c r="F9" s="124">
        <v>11.33</v>
      </c>
      <c r="G9" s="95">
        <f t="shared" si="1"/>
        <v>0.27303370786516856</v>
      </c>
      <c r="H9" s="132">
        <v>32461</v>
      </c>
      <c r="I9" s="123">
        <v>32313</v>
      </c>
      <c r="J9" s="95">
        <f t="shared" si="2"/>
        <v>-4.5593173346477611E-3</v>
      </c>
      <c r="M9" s="11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>
        <v>264528</v>
      </c>
      <c r="D10" s="95">
        <f t="shared" si="0"/>
        <v>1.3556074945400232E-2</v>
      </c>
      <c r="E10" s="133">
        <v>8.86</v>
      </c>
      <c r="F10" s="124">
        <v>11.6</v>
      </c>
      <c r="G10" s="95">
        <f t="shared" si="1"/>
        <v>0.30925507900677207</v>
      </c>
      <c r="H10" s="134">
        <v>33386</v>
      </c>
      <c r="I10" s="126">
        <v>33531</v>
      </c>
      <c r="J10" s="95">
        <f t="shared" si="2"/>
        <v>4.3431378422094102E-3</v>
      </c>
      <c r="L10" s="54"/>
      <c r="M10" s="11"/>
      <c r="N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>
        <v>260975</v>
      </c>
      <c r="D11" s="95">
        <f t="shared" si="0"/>
        <v>1.1421241105616486E-2</v>
      </c>
      <c r="E11" s="133">
        <v>8.94</v>
      </c>
      <c r="F11" s="124">
        <v>11.83</v>
      </c>
      <c r="G11" s="95">
        <f t="shared" si="1"/>
        <v>0.3232662192393736</v>
      </c>
      <c r="H11" s="132">
        <v>33282</v>
      </c>
      <c r="I11" s="123">
        <v>32890</v>
      </c>
      <c r="J11" s="95">
        <f t="shared" si="2"/>
        <v>-1.1778138333032873E-2</v>
      </c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/>
      <c r="D12" s="95"/>
      <c r="E12" s="133">
        <v>9.08</v>
      </c>
      <c r="F12" s="124"/>
      <c r="G12" s="95"/>
      <c r="H12" s="132">
        <v>31274</v>
      </c>
      <c r="I12" s="123"/>
      <c r="J12" s="95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/>
      <c r="D13" s="95"/>
      <c r="E13" s="133">
        <v>9.35</v>
      </c>
      <c r="F13" s="124"/>
      <c r="G13" s="95"/>
      <c r="H13" s="135">
        <v>31789</v>
      </c>
      <c r="I13" s="127"/>
      <c r="J13" s="95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/>
      <c r="D14" s="95"/>
      <c r="E14" s="133">
        <v>9.6300000000000008</v>
      </c>
      <c r="F14" s="124"/>
      <c r="G14" s="95"/>
      <c r="H14" s="132">
        <v>30461</v>
      </c>
      <c r="I14" s="123"/>
      <c r="J14" s="95"/>
      <c r="O14" s="11"/>
    </row>
    <row r="15" spans="1:16" s="2" customFormat="1" x14ac:dyDescent="0.25">
      <c r="A15" s="147" t="s">
        <v>20</v>
      </c>
      <c r="B15" s="146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48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8"/>
  <sheetViews>
    <sheetView showGridLines="0" topLeftCell="B1" workbookViewId="0">
      <selection activeCell="B106" sqref="B106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>
        <v>259541</v>
      </c>
      <c r="N11" s="77">
        <v>11.33</v>
      </c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>
        <v>264528</v>
      </c>
      <c r="N12" s="77">
        <v>11.6</v>
      </c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>
        <v>260975</v>
      </c>
      <c r="N13" s="77">
        <v>11.83</v>
      </c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/>
      <c r="N14" s="77"/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/>
      <c r="N15" s="77"/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/>
      <c r="N16" s="77"/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5" spans="2:8" x14ac:dyDescent="0.25">
      <c r="B55" s="2" t="s">
        <v>82</v>
      </c>
    </row>
    <row r="57" spans="2:8" x14ac:dyDescent="0.25">
      <c r="B57" s="1" t="s">
        <v>58</v>
      </c>
      <c r="C57" s="103">
        <v>2017</v>
      </c>
      <c r="D57" s="103">
        <v>2018</v>
      </c>
      <c r="E57" s="104">
        <v>2019</v>
      </c>
      <c r="F57" s="130">
        <v>2020</v>
      </c>
      <c r="G57" s="128">
        <v>2021</v>
      </c>
      <c r="H57" s="128">
        <v>2022</v>
      </c>
    </row>
    <row r="58" spans="2:8" x14ac:dyDescent="0.25">
      <c r="B58" s="38" t="s">
        <v>10</v>
      </c>
      <c r="C58" s="55">
        <v>30523</v>
      </c>
      <c r="D58" s="55">
        <v>38209</v>
      </c>
      <c r="E58" s="47">
        <v>35266</v>
      </c>
      <c r="F58" s="47">
        <v>40222</v>
      </c>
      <c r="G58" s="47">
        <v>33164</v>
      </c>
      <c r="H58" s="47">
        <v>32602</v>
      </c>
    </row>
    <row r="59" spans="2:8" x14ac:dyDescent="0.25">
      <c r="B59" s="38" t="s">
        <v>11</v>
      </c>
      <c r="C59" s="55">
        <v>32824</v>
      </c>
      <c r="D59" s="55">
        <v>34192</v>
      </c>
      <c r="E59" s="47">
        <v>31526</v>
      </c>
      <c r="F59" s="47">
        <v>38371</v>
      </c>
      <c r="G59" s="47">
        <v>30033</v>
      </c>
      <c r="H59" s="47">
        <v>30428</v>
      </c>
    </row>
    <row r="60" spans="2:8" x14ac:dyDescent="0.25">
      <c r="B60" s="38" t="s">
        <v>12</v>
      </c>
      <c r="C60" s="55">
        <v>37871</v>
      </c>
      <c r="D60" s="47">
        <v>38162</v>
      </c>
      <c r="E60" s="47">
        <v>35511</v>
      </c>
      <c r="F60" s="47">
        <v>40998</v>
      </c>
      <c r="G60" s="47">
        <v>33529</v>
      </c>
      <c r="H60" s="47">
        <v>33717</v>
      </c>
    </row>
    <row r="61" spans="2:8" x14ac:dyDescent="0.25">
      <c r="B61" s="38" t="s">
        <v>13</v>
      </c>
      <c r="C61" s="55">
        <v>48439</v>
      </c>
      <c r="D61" s="47">
        <v>37864</v>
      </c>
      <c r="E61" s="47">
        <v>35108</v>
      </c>
      <c r="F61" s="47">
        <v>39732</v>
      </c>
      <c r="G61" s="47">
        <v>32467</v>
      </c>
      <c r="H61" s="47">
        <v>32095</v>
      </c>
    </row>
    <row r="62" spans="2:8" x14ac:dyDescent="0.25">
      <c r="B62" s="38" t="s">
        <v>14</v>
      </c>
      <c r="C62" s="55">
        <v>52570</v>
      </c>
      <c r="D62" s="47">
        <v>39365</v>
      </c>
      <c r="E62" s="47">
        <v>36184</v>
      </c>
      <c r="F62" s="47">
        <v>42397</v>
      </c>
      <c r="G62" s="47">
        <v>33498</v>
      </c>
      <c r="H62" s="47">
        <v>33296</v>
      </c>
    </row>
    <row r="63" spans="2:8" x14ac:dyDescent="0.25">
      <c r="B63" s="38" t="s">
        <v>15</v>
      </c>
      <c r="C63" s="55">
        <v>35993</v>
      </c>
      <c r="D63" s="47">
        <v>37838</v>
      </c>
      <c r="E63" s="47">
        <v>34332</v>
      </c>
      <c r="F63" s="47">
        <v>40448</v>
      </c>
      <c r="G63" s="47">
        <v>32461</v>
      </c>
      <c r="H63" s="47">
        <v>32313</v>
      </c>
    </row>
    <row r="64" spans="2:8" x14ac:dyDescent="0.25">
      <c r="B64" s="38" t="s">
        <v>16</v>
      </c>
      <c r="C64" s="53">
        <v>36950</v>
      </c>
      <c r="D64" s="33">
        <v>38434</v>
      </c>
      <c r="E64" s="47">
        <v>42425</v>
      </c>
      <c r="F64" s="47">
        <v>41385</v>
      </c>
      <c r="G64" s="47">
        <v>33386</v>
      </c>
      <c r="H64" s="47">
        <v>33531</v>
      </c>
    </row>
    <row r="65" spans="2:14" x14ac:dyDescent="0.25">
      <c r="B65" s="38" t="s">
        <v>17</v>
      </c>
      <c r="C65" s="55">
        <v>45930</v>
      </c>
      <c r="D65" s="47">
        <v>36503</v>
      </c>
      <c r="E65" s="47">
        <v>41871</v>
      </c>
      <c r="F65" s="47">
        <v>40553</v>
      </c>
      <c r="G65" s="47">
        <v>33282</v>
      </c>
      <c r="H65" s="47">
        <v>32890</v>
      </c>
    </row>
    <row r="66" spans="2:14" x14ac:dyDescent="0.25">
      <c r="B66" s="38" t="s">
        <v>21</v>
      </c>
      <c r="C66" s="55">
        <v>33791</v>
      </c>
      <c r="D66" s="47">
        <v>35264</v>
      </c>
      <c r="E66" s="47">
        <v>39290</v>
      </c>
      <c r="F66" s="47">
        <v>38404</v>
      </c>
      <c r="G66" s="47">
        <v>31274</v>
      </c>
      <c r="H66" s="47"/>
    </row>
    <row r="67" spans="2:14" x14ac:dyDescent="0.25">
      <c r="B67" s="38" t="s">
        <v>18</v>
      </c>
      <c r="C67" s="33">
        <v>35140</v>
      </c>
      <c r="D67" s="47">
        <v>35538</v>
      </c>
      <c r="E67" s="47">
        <v>39664</v>
      </c>
      <c r="F67" s="47">
        <v>38366</v>
      </c>
      <c r="G67" s="47">
        <v>31789</v>
      </c>
      <c r="H67" s="47"/>
    </row>
    <row r="68" spans="2:14" x14ac:dyDescent="0.25">
      <c r="B68" s="38" t="s">
        <v>19</v>
      </c>
      <c r="C68" s="55">
        <v>34124</v>
      </c>
      <c r="D68" s="47">
        <v>34364</v>
      </c>
      <c r="E68" s="47">
        <v>39022</v>
      </c>
      <c r="F68" s="47">
        <v>36085</v>
      </c>
      <c r="G68" s="47">
        <v>30461</v>
      </c>
      <c r="H68" s="47"/>
    </row>
    <row r="69" spans="2:14" s="5" customFormat="1" x14ac:dyDescent="0.25">
      <c r="B69" s="38" t="s">
        <v>20</v>
      </c>
      <c r="C69" s="53">
        <v>35849</v>
      </c>
      <c r="D69" s="47">
        <v>35266</v>
      </c>
      <c r="E69" s="47">
        <v>41213</v>
      </c>
      <c r="F69" s="47">
        <v>37063</v>
      </c>
      <c r="G69" s="47">
        <v>32045</v>
      </c>
      <c r="H69" s="47"/>
    </row>
    <row r="70" spans="2:14" s="5" customFormat="1" x14ac:dyDescent="0.25">
      <c r="B70" s="92"/>
      <c r="C70" s="87"/>
      <c r="D70" s="87"/>
      <c r="E70" s="87"/>
      <c r="F70" s="87"/>
      <c r="G70" s="87"/>
      <c r="H70" s="87"/>
      <c r="I70" s="91"/>
      <c r="J70" s="87"/>
      <c r="K70" s="87"/>
      <c r="L70" s="40"/>
      <c r="M70" s="87"/>
      <c r="N70" s="91"/>
    </row>
    <row r="71" spans="2:14" s="5" customFormat="1" x14ac:dyDescent="0.25">
      <c r="C71" s="87"/>
      <c r="D71" s="87"/>
      <c r="E71" s="45"/>
      <c r="F71" s="45"/>
      <c r="G71" s="45"/>
      <c r="H71" s="45"/>
      <c r="I71" s="40"/>
      <c r="J71" s="45"/>
      <c r="K71" s="45"/>
      <c r="L71" s="45"/>
      <c r="M71" s="45"/>
      <c r="N71" s="45"/>
    </row>
    <row r="72" spans="2:14" s="5" customFormat="1" x14ac:dyDescent="0.25"/>
    <row r="85" spans="1:8" x14ac:dyDescent="0.25">
      <c r="H85" s="45"/>
    </row>
    <row r="96" spans="1:8" ht="15.75" x14ac:dyDescent="0.3">
      <c r="A96" s="76" t="s">
        <v>44</v>
      </c>
    </row>
    <row r="97" spans="1:1" ht="15.75" x14ac:dyDescent="0.3">
      <c r="A97" s="76" t="s">
        <v>45</v>
      </c>
    </row>
    <row r="98" spans="1:1" ht="15.75" x14ac:dyDescent="0.3">
      <c r="A98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8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32" sqref="A132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6" ht="18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8" x14ac:dyDescent="0.25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8" x14ac:dyDescent="0.2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" x14ac:dyDescent="0.25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x14ac:dyDescent="0.2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x14ac:dyDescent="0.25">
      <c r="A7" s="15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ht="18" x14ac:dyDescent="0.2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8" x14ac:dyDescent="0.25">
      <c r="A9" s="15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 ht="18" x14ac:dyDescent="0.25">
      <c r="A10" s="15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18" x14ac:dyDescent="0.25">
      <c r="A11" s="15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8" x14ac:dyDescent="0.25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18" x14ac:dyDescent="0.25">
      <c r="A13" s="15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8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8" x14ac:dyDescent="0.25">
      <c r="A15" s="151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spans="1:16" ht="18" x14ac:dyDescent="0.25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x14ac:dyDescent="0.25">
      <c r="A17" s="151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ht="18" x14ac:dyDescent="0.25">
      <c r="A18" s="151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8" x14ac:dyDescent="0.2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6" ht="18" x14ac:dyDescent="0.2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18" x14ac:dyDescent="0.25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18" x14ac:dyDescent="0.25">
      <c r="A22" s="151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8" x14ac:dyDescent="0.25">
      <c r="A23" s="151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ht="18" x14ac:dyDescent="0.25">
      <c r="A24" s="151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workbookViewId="0">
      <selection activeCell="V12" sqref="V12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1">
        <v>9.1300000000000008</v>
      </c>
      <c r="L4" s="1">
        <v>3.57</v>
      </c>
      <c r="M4" s="1">
        <v>4.03</v>
      </c>
      <c r="N4" s="156">
        <v>265323</v>
      </c>
      <c r="O4" s="1">
        <v>8.9600000000000009</v>
      </c>
      <c r="P4" s="55">
        <v>3.55</v>
      </c>
      <c r="Q4" s="1">
        <v>4.0199999999999996</v>
      </c>
      <c r="R4" s="55">
        <v>255547</v>
      </c>
      <c r="S4" s="129">
        <v>8.8000000000000007</v>
      </c>
      <c r="T4" s="1">
        <v>3.51</v>
      </c>
      <c r="U4" s="1">
        <v>4.01</v>
      </c>
      <c r="V4" s="55">
        <v>259977</v>
      </c>
      <c r="W4" s="1">
        <v>10.029999999999999</v>
      </c>
      <c r="X4" s="1">
        <v>3.51</v>
      </c>
      <c r="Y4" s="129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1">
        <v>9.08</v>
      </c>
      <c r="L5" s="1">
        <v>3.54</v>
      </c>
      <c r="M5" s="129">
        <v>4</v>
      </c>
      <c r="N5" s="156">
        <v>249845</v>
      </c>
      <c r="O5" s="1">
        <v>8.8699999999999992</v>
      </c>
      <c r="P5" s="55">
        <v>3.5</v>
      </c>
      <c r="Q5" s="1">
        <v>3.96</v>
      </c>
      <c r="R5" s="55">
        <v>234166</v>
      </c>
      <c r="S5" s="129">
        <v>8.82</v>
      </c>
      <c r="T5" s="129">
        <v>3.5</v>
      </c>
      <c r="U5" s="129">
        <v>3.99</v>
      </c>
      <c r="V5" s="55">
        <v>240888</v>
      </c>
      <c r="W5" s="1">
        <v>10.26</v>
      </c>
      <c r="X5" s="1">
        <v>3.49</v>
      </c>
      <c r="Y5" s="129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1">
        <v>9.02</v>
      </c>
      <c r="L6" s="1">
        <v>3.49</v>
      </c>
      <c r="M6" s="1">
        <v>3.97</v>
      </c>
      <c r="N6" s="156">
        <v>272422</v>
      </c>
      <c r="O6" s="1">
        <v>8.84</v>
      </c>
      <c r="P6" s="55">
        <v>3.5</v>
      </c>
      <c r="Q6" s="1">
        <v>3.94</v>
      </c>
      <c r="R6" s="55">
        <v>264511</v>
      </c>
      <c r="S6" s="129">
        <v>8.84</v>
      </c>
      <c r="T6" s="129">
        <v>3.48</v>
      </c>
      <c r="U6" s="129">
        <v>3.95</v>
      </c>
      <c r="V6" s="55">
        <v>270110</v>
      </c>
      <c r="W6" s="1">
        <v>10.46</v>
      </c>
      <c r="X6" s="1">
        <v>3.49</v>
      </c>
      <c r="Y6" s="129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1">
        <v>8.93</v>
      </c>
      <c r="L7" s="1">
        <v>3.46</v>
      </c>
      <c r="M7" s="1">
        <v>3.93</v>
      </c>
      <c r="N7" s="156">
        <v>264879</v>
      </c>
      <c r="O7" s="1">
        <v>8.6199999999999992</v>
      </c>
      <c r="P7" s="55">
        <v>3.48</v>
      </c>
      <c r="Q7" s="1">
        <v>3.91</v>
      </c>
      <c r="R7" s="55">
        <v>258441</v>
      </c>
      <c r="S7" s="129">
        <v>8.8800000000000008</v>
      </c>
      <c r="T7" s="129">
        <v>3.46</v>
      </c>
      <c r="U7" s="129">
        <v>3.91</v>
      </c>
      <c r="V7" s="55">
        <v>261702</v>
      </c>
      <c r="W7" s="129">
        <v>10.8</v>
      </c>
      <c r="X7" s="1">
        <v>3.46</v>
      </c>
      <c r="Y7" s="129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1">
        <v>8.86</v>
      </c>
      <c r="L8" s="1">
        <v>3.45</v>
      </c>
      <c r="M8" s="1">
        <v>3.91</v>
      </c>
      <c r="N8" s="156">
        <v>274034</v>
      </c>
      <c r="O8" s="1">
        <v>8.36</v>
      </c>
      <c r="P8" s="55">
        <v>3.45</v>
      </c>
      <c r="Q8" s="1">
        <v>3.85</v>
      </c>
      <c r="R8" s="55">
        <v>268211</v>
      </c>
      <c r="S8" s="157">
        <v>8.8989999999999991</v>
      </c>
      <c r="T8" s="129">
        <v>3.42</v>
      </c>
      <c r="U8" s="129">
        <v>3.84</v>
      </c>
      <c r="V8" s="55">
        <v>269539</v>
      </c>
      <c r="W8" s="129">
        <v>11.086</v>
      </c>
      <c r="X8" s="1">
        <v>3.39</v>
      </c>
      <c r="Y8" s="129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1">
        <v>8.68</v>
      </c>
      <c r="L9" s="1">
        <v>3.37</v>
      </c>
      <c r="M9" s="1">
        <v>3.81</v>
      </c>
      <c r="N9" s="156">
        <v>261055</v>
      </c>
      <c r="O9" s="1">
        <v>8.2899999999999991</v>
      </c>
      <c r="P9" s="55">
        <v>3.41</v>
      </c>
      <c r="Q9" s="129">
        <v>3.8</v>
      </c>
      <c r="R9" s="55">
        <v>256135</v>
      </c>
      <c r="S9" s="157">
        <v>8.9030000000000005</v>
      </c>
      <c r="T9" s="129">
        <v>3.36</v>
      </c>
      <c r="U9" s="129">
        <v>3.75</v>
      </c>
      <c r="V9" s="55">
        <v>259541</v>
      </c>
      <c r="W9" s="129">
        <v>11.33</v>
      </c>
      <c r="X9" s="1">
        <v>3.35</v>
      </c>
      <c r="Y9" s="129">
        <v>3.77</v>
      </c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1">
        <v>8.61</v>
      </c>
      <c r="L10" s="1">
        <v>3.39</v>
      </c>
      <c r="M10" s="1">
        <v>3.76</v>
      </c>
      <c r="N10" s="156">
        <v>267751</v>
      </c>
      <c r="O10" s="1">
        <v>8.25</v>
      </c>
      <c r="P10" s="55">
        <v>3.38</v>
      </c>
      <c r="Q10" s="1">
        <v>3.76</v>
      </c>
      <c r="R10" s="55">
        <v>260990</v>
      </c>
      <c r="S10" s="129">
        <v>8.86</v>
      </c>
      <c r="T10" s="129">
        <v>3.33</v>
      </c>
      <c r="U10" s="129">
        <v>3.7</v>
      </c>
      <c r="V10" s="55">
        <v>264528</v>
      </c>
      <c r="W10" s="129">
        <v>11.6</v>
      </c>
      <c r="X10" s="1">
        <v>3.34</v>
      </c>
      <c r="Y10" s="129">
        <v>3.73</v>
      </c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1">
        <v>8.58</v>
      </c>
      <c r="L11" s="129">
        <v>3.4</v>
      </c>
      <c r="M11" s="1">
        <v>3.79</v>
      </c>
      <c r="N11" s="156">
        <v>259960</v>
      </c>
      <c r="O11" s="1">
        <v>8.26</v>
      </c>
      <c r="P11" s="129">
        <v>3.36</v>
      </c>
      <c r="Q11" s="1">
        <v>3.77</v>
      </c>
      <c r="R11" s="55">
        <v>258028</v>
      </c>
      <c r="S11" s="129">
        <v>8.94</v>
      </c>
      <c r="T11" s="129">
        <v>3.37</v>
      </c>
      <c r="U11" s="129">
        <v>3.75</v>
      </c>
      <c r="V11" s="55">
        <v>260975</v>
      </c>
      <c r="W11" s="129">
        <v>11.83</v>
      </c>
      <c r="X11" s="1">
        <v>3.35</v>
      </c>
      <c r="Y11" s="129">
        <v>3.74</v>
      </c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1">
        <v>8.65</v>
      </c>
      <c r="L12" s="1">
        <v>3.47</v>
      </c>
      <c r="M12" s="1">
        <v>3.89</v>
      </c>
      <c r="N12" s="156">
        <v>248025</v>
      </c>
      <c r="O12" s="1">
        <v>8.36</v>
      </c>
      <c r="P12" s="129">
        <v>3.41</v>
      </c>
      <c r="Q12" s="1">
        <v>3.82</v>
      </c>
      <c r="R12" s="55">
        <v>245362</v>
      </c>
      <c r="S12" s="129">
        <v>9.08</v>
      </c>
      <c r="T12" s="129">
        <v>3.37</v>
      </c>
      <c r="U12" s="129">
        <v>3.83</v>
      </c>
      <c r="V12" s="55"/>
      <c r="W12" s="129"/>
      <c r="X12" s="1"/>
      <c r="Y12" s="129"/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1">
        <v>8.7799999999999994</v>
      </c>
      <c r="L13" s="1">
        <v>3.55</v>
      </c>
      <c r="M13" s="1">
        <v>3.98</v>
      </c>
      <c r="N13" s="156">
        <v>250929</v>
      </c>
      <c r="O13" s="1">
        <v>8.56</v>
      </c>
      <c r="P13" s="129">
        <v>3.49</v>
      </c>
      <c r="Q13" s="1">
        <v>3.93</v>
      </c>
      <c r="R13" s="55">
        <v>250024</v>
      </c>
      <c r="S13" s="129">
        <v>9.35</v>
      </c>
      <c r="T13" s="129">
        <v>3.51</v>
      </c>
      <c r="U13" s="129">
        <v>3.93</v>
      </c>
      <c r="V13" s="55"/>
      <c r="W13" s="129"/>
      <c r="X13" s="1"/>
      <c r="Y13" s="129"/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129">
        <v>8.9</v>
      </c>
      <c r="L14" s="1">
        <v>3.58</v>
      </c>
      <c r="M14" s="129">
        <v>4</v>
      </c>
      <c r="N14" s="156">
        <v>241196</v>
      </c>
      <c r="O14" s="1">
        <v>8.7100000000000009</v>
      </c>
      <c r="P14" s="129">
        <v>3.52</v>
      </c>
      <c r="Q14" s="1">
        <v>4.0199999999999996</v>
      </c>
      <c r="R14" s="55">
        <v>241873</v>
      </c>
      <c r="S14" s="129">
        <v>9.6300000000000008</v>
      </c>
      <c r="T14" s="129">
        <v>3.54</v>
      </c>
      <c r="U14" s="129">
        <v>4</v>
      </c>
      <c r="V14" s="55"/>
      <c r="W14" s="129"/>
      <c r="X14" s="1"/>
      <c r="Y14" s="129"/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1">
        <v>8.9700000000000006</v>
      </c>
      <c r="L15" s="1">
        <v>3.58</v>
      </c>
      <c r="M15" s="1">
        <v>4.0199999999999996</v>
      </c>
      <c r="N15" s="156">
        <v>252680</v>
      </c>
      <c r="O15" s="129">
        <v>8.8000000000000007</v>
      </c>
      <c r="P15" s="129">
        <v>3.53</v>
      </c>
      <c r="Q15" s="1">
        <v>4.05</v>
      </c>
      <c r="R15" s="55">
        <v>253198</v>
      </c>
      <c r="S15" s="129">
        <v>9.86</v>
      </c>
      <c r="T15" s="129">
        <v>3.54</v>
      </c>
      <c r="U15" s="129">
        <v>4.0199999999999996</v>
      </c>
      <c r="V15" s="55"/>
      <c r="W15" s="129"/>
      <c r="X15" s="1"/>
      <c r="Y15" s="12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2022-09-21T08:41:56Z</cp:lastPrinted>
  <dcterms:created xsi:type="dcterms:W3CDTF">2011-11-01T09:56:10Z</dcterms:created>
  <dcterms:modified xsi:type="dcterms:W3CDTF">2022-09-21T12:56:12Z</dcterms:modified>
</cp:coreProperties>
</file>