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3A323427-69CB-4956-9477-D8355031F938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6" l="1"/>
  <c r="D14" i="36"/>
  <c r="G25" i="14"/>
  <c r="D25" i="14"/>
  <c r="J14" i="36" l="1"/>
  <c r="K25" i="14"/>
  <c r="G13" i="36" l="1"/>
  <c r="D13" i="36"/>
  <c r="G24" i="14" l="1"/>
  <c r="D24" i="14"/>
  <c r="J13" i="36" l="1"/>
  <c r="K24" i="14"/>
  <c r="G12" i="36" l="1"/>
  <c r="D12" i="36"/>
  <c r="G23" i="14"/>
  <c r="D23" i="14"/>
  <c r="J12" i="36"/>
  <c r="K23" i="14"/>
  <c r="J11" i="36" l="1"/>
  <c r="G11" i="36"/>
  <c r="D11" i="36"/>
  <c r="K22" i="14"/>
  <c r="G22" i="14"/>
  <c r="D22" i="14"/>
  <c r="G10" i="36" l="1"/>
  <c r="D10" i="36"/>
  <c r="G21" i="14"/>
  <c r="D21" i="14"/>
  <c r="J10" i="36" l="1"/>
  <c r="K21" i="14"/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C21" authorId="0" shapeId="0" xr:uid="{D2E3C1CF-FB43-4F88-A5E3-DAFC8089CE18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 dotčena hodnota nákupu, cena a složky.
</t>
        </r>
      </text>
    </comment>
    <comment ref="C51" authorId="0" shapeId="0" xr:uid="{672D0117-AB23-4BE7-8C2B-34648BE3E9E6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
dotčena hodnota nákupu, cena a složky. </t>
        </r>
      </text>
    </comment>
  </commentList>
</comments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<sst xmlns="http://schemas.openxmlformats.org/spreadsheetml/2006/main" count="218" uniqueCount="88">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</sst>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5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8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/>
    <xf numFmtId="4" fontId="40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2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  <c:pt idx="7">
                  <c:v>3.35</c:v>
                </c:pt>
                <c:pt idx="8">
                  <c:v>3.43</c:v>
                </c:pt>
                <c:pt idx="9">
                  <c:v>3.49</c:v>
                </c:pt>
                <c:pt idx="10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  <c:pt idx="7">
                  <c:v>3.74</c:v>
                </c:pt>
                <c:pt idx="8">
                  <c:v>3.82</c:v>
                </c:pt>
                <c:pt idx="9">
                  <c:v>3.92</c:v>
                </c:pt>
                <c:pt idx="10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F91612-648E-4D47-A2B3-04BC06F5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3" sqref="A43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44866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8" t="s">
        <v>64</v>
      </c>
      <c r="B3" s="159"/>
      <c r="C3" s="159"/>
      <c r="D3" s="159"/>
      <c r="E3" s="159"/>
      <c r="F3" s="159"/>
      <c r="G3" s="159"/>
      <c r="H3" s="24"/>
      <c r="I3" s="24"/>
    </row>
    <row r="4" spans="1:11" ht="14.25" customHeight="1" x14ac:dyDescent="0.25">
      <c r="A4" s="160" t="s">
        <v>30</v>
      </c>
      <c r="B4" s="160"/>
      <c r="C4" s="160"/>
      <c r="D4" s="160"/>
      <c r="E4" s="160"/>
      <c r="F4" s="160"/>
      <c r="G4" s="160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1" t="s">
        <v>43</v>
      </c>
      <c r="B6" s="162"/>
      <c r="C6" s="162"/>
      <c r="D6" s="162"/>
      <c r="E6" s="162"/>
      <c r="F6" s="162"/>
      <c r="G6" s="162"/>
      <c r="H6" s="66"/>
      <c r="I6" s="66"/>
    </row>
    <row r="7" spans="1:11" ht="15" customHeight="1" x14ac:dyDescent="0.25">
      <c r="A7" s="161" t="s">
        <v>68</v>
      </c>
      <c r="B7" s="162"/>
      <c r="C7" s="162"/>
      <c r="D7" s="162"/>
      <c r="E7" s="162"/>
      <c r="F7" s="162"/>
      <c r="G7" s="162"/>
      <c r="H7" s="66"/>
      <c r="I7" s="66"/>
    </row>
    <row r="8" spans="1:11" ht="26.25" customHeight="1" x14ac:dyDescent="0.25">
      <c r="A8" s="161" t="s">
        <v>69</v>
      </c>
      <c r="B8" s="162"/>
      <c r="C8" s="162"/>
      <c r="D8" s="162"/>
      <c r="E8" s="162"/>
      <c r="F8" s="162"/>
      <c r="G8" s="162"/>
      <c r="H8" s="66"/>
      <c r="I8" s="66"/>
    </row>
    <row r="9" spans="1:11" ht="15" customHeight="1" x14ac:dyDescent="0.25">
      <c r="A9" s="161" t="s">
        <v>47</v>
      </c>
      <c r="B9" s="162"/>
      <c r="C9" s="162"/>
      <c r="D9" s="162"/>
      <c r="E9" s="162"/>
      <c r="F9" s="162"/>
      <c r="G9" s="162"/>
      <c r="H9" s="66"/>
      <c r="I9" s="66"/>
    </row>
    <row r="10" spans="1:11" ht="15" customHeight="1" x14ac:dyDescent="0.25">
      <c r="A10" s="161" t="s">
        <v>41</v>
      </c>
      <c r="B10" s="162"/>
      <c r="C10" s="162"/>
      <c r="D10" s="162"/>
      <c r="E10" s="162"/>
      <c r="F10" s="162"/>
      <c r="G10" s="162"/>
      <c r="H10" s="164"/>
      <c r="I10" s="66"/>
    </row>
    <row r="11" spans="1:11" ht="15" customHeight="1" x14ac:dyDescent="0.25">
      <c r="A11" s="161"/>
      <c r="B11" s="162"/>
      <c r="C11" s="162"/>
      <c r="D11" s="162"/>
      <c r="E11" s="162"/>
      <c r="F11" s="162"/>
      <c r="G11" s="162"/>
      <c r="H11" s="164"/>
      <c r="I11" s="22"/>
    </row>
    <row r="13" spans="1:11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6" t="s">
        <v>31</v>
      </c>
      <c r="B16" s="30" t="s">
        <v>4</v>
      </c>
      <c r="C16" s="53">
        <v>244977</v>
      </c>
      <c r="D16" s="53">
        <v>3210157</v>
      </c>
      <c r="E16" s="85">
        <v>13.1</v>
      </c>
      <c r="F16" s="153">
        <v>3.97</v>
      </c>
      <c r="G16" s="116">
        <v>3.52</v>
      </c>
    </row>
    <row r="17" spans="1:15" ht="20.100000000000001" customHeight="1" x14ac:dyDescent="0.25">
      <c r="A17" s="167"/>
      <c r="B17" s="31" t="s">
        <v>6</v>
      </c>
      <c r="C17" s="53">
        <v>2833597</v>
      </c>
      <c r="D17" s="155">
        <v>32354371</v>
      </c>
      <c r="E17" s="85">
        <v>11.42</v>
      </c>
      <c r="F17" s="153">
        <v>3.88</v>
      </c>
      <c r="G17" s="116">
        <v>3.45</v>
      </c>
      <c r="J17" s="11"/>
    </row>
    <row r="18" spans="1:15" ht="20.100000000000001" customHeight="1" x14ac:dyDescent="0.25">
      <c r="A18" s="166" t="s">
        <v>28</v>
      </c>
      <c r="B18" s="30" t="s">
        <v>4</v>
      </c>
      <c r="C18" s="53">
        <v>29978</v>
      </c>
      <c r="D18" s="50" t="s">
        <v>5</v>
      </c>
      <c r="E18" s="32" t="s">
        <v>5</v>
      </c>
      <c r="F18" s="119">
        <v>3.98</v>
      </c>
      <c r="G18" s="85">
        <v>3.56</v>
      </c>
    </row>
    <row r="19" spans="1:15" ht="20.100000000000001" customHeight="1" x14ac:dyDescent="0.25">
      <c r="A19" s="167"/>
      <c r="B19" s="31" t="s">
        <v>6</v>
      </c>
      <c r="C19" s="53">
        <v>353474</v>
      </c>
      <c r="D19" s="117" t="s">
        <v>5</v>
      </c>
      <c r="E19" s="118" t="s">
        <v>5</v>
      </c>
      <c r="F19" s="119">
        <v>3.89</v>
      </c>
      <c r="G19" s="85">
        <v>3.46</v>
      </c>
    </row>
    <row r="20" spans="1:15" ht="19.5" customHeight="1" x14ac:dyDescent="0.25">
      <c r="A20" s="163" t="s">
        <v>87</v>
      </c>
      <c r="B20" s="163"/>
      <c r="C20" s="163"/>
      <c r="D20" s="163"/>
      <c r="E20" s="163"/>
      <c r="F20" s="163"/>
      <c r="G20" s="163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44" sqref="A4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8" sqref="A88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6" t="s">
        <v>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2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1" t="s">
        <v>71</v>
      </c>
      <c r="B4" s="162"/>
      <c r="C4" s="162"/>
      <c r="D4" s="162"/>
      <c r="E4" s="162"/>
      <c r="F4" s="162"/>
      <c r="G4" s="162"/>
      <c r="H4" s="162"/>
      <c r="I4" s="162"/>
      <c r="J4" s="174"/>
      <c r="K4" s="174"/>
      <c r="L4" s="174"/>
      <c r="M4" s="174"/>
    </row>
    <row r="5" spans="1:17" ht="15" customHeight="1" x14ac:dyDescent="0.25">
      <c r="A5" s="161" t="s">
        <v>37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4"/>
    </row>
    <row r="6" spans="1:17" ht="15" customHeight="1" x14ac:dyDescent="0.25">
      <c r="A6" s="161" t="s">
        <v>51</v>
      </c>
      <c r="B6" s="162"/>
      <c r="C6" s="162"/>
      <c r="D6" s="162"/>
      <c r="E6" s="162"/>
      <c r="F6" s="162"/>
      <c r="G6" s="162"/>
      <c r="H6" s="162"/>
      <c r="I6" s="162"/>
      <c r="J6" s="174"/>
      <c r="K6" s="174"/>
      <c r="L6" s="174"/>
      <c r="M6" s="174"/>
    </row>
    <row r="7" spans="1:17" ht="15" customHeight="1" x14ac:dyDescent="0.2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66"/>
      <c r="K7" s="66"/>
      <c r="L7" s="66"/>
      <c r="M7" s="3"/>
    </row>
    <row r="8" spans="1:17" ht="28.5" customHeight="1" x14ac:dyDescent="0.25">
      <c r="A8" s="161" t="s">
        <v>72</v>
      </c>
      <c r="B8" s="162"/>
      <c r="C8" s="162"/>
      <c r="D8" s="162"/>
      <c r="E8" s="162"/>
      <c r="F8" s="162"/>
      <c r="G8" s="162"/>
      <c r="H8" s="162"/>
      <c r="I8" s="162"/>
      <c r="J8" s="164"/>
      <c r="K8" s="164"/>
      <c r="L8" s="164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7" t="s">
        <v>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8.95" customHeight="1" x14ac:dyDescent="0.25">
      <c r="A13" s="181" t="s">
        <v>9</v>
      </c>
      <c r="B13" s="181" t="s">
        <v>7</v>
      </c>
      <c r="C13" s="184" t="s">
        <v>32</v>
      </c>
      <c r="D13" s="185"/>
      <c r="E13" s="186"/>
      <c r="F13" s="187"/>
      <c r="G13" s="187"/>
      <c r="H13" s="188"/>
      <c r="I13" s="188"/>
      <c r="J13" s="187" t="s">
        <v>27</v>
      </c>
      <c r="K13" s="187"/>
      <c r="L13" s="189"/>
      <c r="M13" s="190"/>
    </row>
    <row r="14" spans="1:17" ht="76.5" customHeight="1" x14ac:dyDescent="0.25">
      <c r="A14" s="182"/>
      <c r="B14" s="18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5" si="0">C16/C15-1</f>
        <v>-7.3425726121926216E-2</v>
      </c>
      <c r="E16" s="33">
        <v>2472508</v>
      </c>
      <c r="F16" s="39">
        <v>10.26</v>
      </c>
      <c r="G16" s="110">
        <f t="shared" ref="G16:G25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5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264528</v>
      </c>
      <c r="D21" s="110">
        <f t="shared" si="0"/>
        <v>1.9214690549855362E-2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>
        <v>260975</v>
      </c>
      <c r="D22" s="110">
        <f t="shared" si="0"/>
        <v>-1.3431470392548217E-2</v>
      </c>
      <c r="E22" s="33">
        <v>3086649</v>
      </c>
      <c r="F22" s="60">
        <v>11.83</v>
      </c>
      <c r="G22" s="110">
        <f t="shared" si="1"/>
        <v>1.9827586206896619E-2</v>
      </c>
      <c r="H22" s="60">
        <v>3.74</v>
      </c>
      <c r="I22" s="19">
        <v>3.35</v>
      </c>
      <c r="J22" s="65">
        <v>32890</v>
      </c>
      <c r="K22" s="109">
        <f t="shared" si="2"/>
        <v>-1.9116638334675362E-2</v>
      </c>
      <c r="L22" s="64">
        <v>3.73</v>
      </c>
      <c r="M22" s="107">
        <v>3.39</v>
      </c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>
        <v>249104</v>
      </c>
      <c r="D23" s="110">
        <f t="shared" si="0"/>
        <v>-4.5487115624101904E-2</v>
      </c>
      <c r="E23" s="33">
        <v>3036912</v>
      </c>
      <c r="F23" s="60">
        <v>12.19</v>
      </c>
      <c r="G23" s="110">
        <f t="shared" si="1"/>
        <v>3.0431107354184306E-2</v>
      </c>
      <c r="H23" s="60">
        <v>3.82</v>
      </c>
      <c r="I23" s="19">
        <v>3.43</v>
      </c>
      <c r="J23" s="65">
        <v>31091</v>
      </c>
      <c r="K23" s="109">
        <f t="shared" si="2"/>
        <v>-5.4697476436606829E-2</v>
      </c>
      <c r="L23" s="64">
        <v>3.83</v>
      </c>
      <c r="M23" s="107">
        <v>3.47</v>
      </c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>
        <v>252256</v>
      </c>
      <c r="D24" s="110">
        <f t="shared" si="0"/>
        <v>1.2653349604984321E-2</v>
      </c>
      <c r="E24" s="33">
        <v>3197281</v>
      </c>
      <c r="F24" s="60">
        <v>12.68</v>
      </c>
      <c r="G24" s="110">
        <f t="shared" si="1"/>
        <v>4.0196882690730185E-2</v>
      </c>
      <c r="H24" s="60">
        <v>3.92</v>
      </c>
      <c r="I24" s="19">
        <v>3.49</v>
      </c>
      <c r="J24" s="65">
        <v>31533</v>
      </c>
      <c r="K24" s="109">
        <f t="shared" si="2"/>
        <v>1.4216332700781598E-2</v>
      </c>
      <c r="L24" s="64">
        <v>3.93</v>
      </c>
      <c r="M24" s="107">
        <v>3.53</v>
      </c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>
        <v>244977</v>
      </c>
      <c r="D25" s="110">
        <f t="shared" si="0"/>
        <v>-2.88556070024103E-2</v>
      </c>
      <c r="E25" s="33">
        <v>3210157</v>
      </c>
      <c r="F25" s="60">
        <v>13.1</v>
      </c>
      <c r="G25" s="110">
        <f t="shared" si="1"/>
        <v>3.3123028391167209E-2</v>
      </c>
      <c r="H25" s="60">
        <v>3.97</v>
      </c>
      <c r="I25" s="19">
        <v>3.52</v>
      </c>
      <c r="J25" s="65">
        <v>29978</v>
      </c>
      <c r="K25" s="109">
        <f t="shared" si="2"/>
        <v>-4.9313417689404782E-2</v>
      </c>
      <c r="L25" s="64">
        <v>3.98</v>
      </c>
      <c r="M25" s="107">
        <v>3.56</v>
      </c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7" spans="1:260" x14ac:dyDescent="0.25">
      <c r="P27" s="6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1" t="s">
        <v>75</v>
      </c>
      <c r="B34" s="162"/>
      <c r="C34" s="162"/>
      <c r="D34" s="162"/>
      <c r="E34" s="162"/>
      <c r="F34" s="162"/>
      <c r="G34" s="162"/>
      <c r="H34" s="162"/>
      <c r="I34" s="162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61" t="s">
        <v>40</v>
      </c>
      <c r="B36" s="162"/>
      <c r="C36" s="162"/>
      <c r="D36" s="162"/>
      <c r="E36" s="162"/>
      <c r="F36" s="162"/>
      <c r="G36" s="162"/>
      <c r="H36" s="162"/>
      <c r="I36" s="162"/>
      <c r="J36" s="174"/>
      <c r="K36" s="174"/>
      <c r="L36" s="174"/>
      <c r="M36" s="174"/>
      <c r="O36" s="6"/>
    </row>
    <row r="37" spans="1:19" ht="15" customHeight="1" x14ac:dyDescent="0.25">
      <c r="A37" s="161" t="s">
        <v>76</v>
      </c>
      <c r="B37" s="162"/>
      <c r="C37" s="162"/>
      <c r="D37" s="162"/>
      <c r="E37" s="162"/>
      <c r="F37" s="162"/>
      <c r="G37" s="162"/>
      <c r="H37" s="162"/>
      <c r="I37" s="162"/>
      <c r="J37" s="169"/>
      <c r="K37" s="169"/>
      <c r="L37" s="169"/>
      <c r="M37" s="169"/>
    </row>
    <row r="38" spans="1:19" ht="28.5" customHeight="1" x14ac:dyDescent="0.25">
      <c r="A38" s="161" t="s">
        <v>77</v>
      </c>
      <c r="B38" s="162"/>
      <c r="C38" s="162"/>
      <c r="D38" s="162"/>
      <c r="E38" s="162"/>
      <c r="F38" s="162"/>
      <c r="G38" s="162"/>
      <c r="H38" s="162"/>
      <c r="I38" s="162"/>
      <c r="J38" s="164"/>
      <c r="K38" s="164"/>
      <c r="L38" s="164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7" t="s">
        <v>78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1" t="s">
        <v>9</v>
      </c>
      <c r="B43" s="181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4"/>
      <c r="O43" s="6"/>
      <c r="P43" s="6"/>
    </row>
    <row r="44" spans="1:19" ht="111" customHeight="1" x14ac:dyDescent="0.25">
      <c r="A44" s="182"/>
      <c r="B44" s="18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1826285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>
        <v>2087260</v>
      </c>
      <c r="D52" s="33">
        <v>22865028</v>
      </c>
      <c r="E52" s="60">
        <v>10.95</v>
      </c>
      <c r="F52" s="60">
        <v>3.87</v>
      </c>
      <c r="G52" s="42">
        <v>3.42</v>
      </c>
      <c r="H52" s="65">
        <v>260872</v>
      </c>
      <c r="I52" s="61">
        <v>3.88</v>
      </c>
      <c r="J52" s="107">
        <v>3.44</v>
      </c>
      <c r="K52" s="72"/>
      <c r="L52" s="6"/>
      <c r="M52" s="6"/>
      <c r="N52" s="6"/>
    </row>
    <row r="53" spans="1:16" x14ac:dyDescent="0.25">
      <c r="A53" s="105">
        <v>2022</v>
      </c>
      <c r="B53" s="59" t="s">
        <v>21</v>
      </c>
      <c r="C53" s="33">
        <v>2336364</v>
      </c>
      <c r="D53" s="33">
        <v>25913771</v>
      </c>
      <c r="E53" s="60">
        <v>11.09</v>
      </c>
      <c r="F53" s="60">
        <v>3.87</v>
      </c>
      <c r="G53" s="42">
        <v>3.43</v>
      </c>
      <c r="H53" s="65">
        <v>291963</v>
      </c>
      <c r="I53" s="61">
        <v>3.88</v>
      </c>
      <c r="J53" s="107">
        <v>3.44</v>
      </c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>
        <v>2588620</v>
      </c>
      <c r="D54" s="33">
        <v>29121569</v>
      </c>
      <c r="E54" s="60">
        <v>11.25</v>
      </c>
      <c r="F54" s="60">
        <v>3.87</v>
      </c>
      <c r="G54" s="42">
        <v>3.43</v>
      </c>
      <c r="H54" s="65">
        <v>323496</v>
      </c>
      <c r="I54" s="61">
        <v>3.88</v>
      </c>
      <c r="J54" s="107">
        <v>3.45</v>
      </c>
      <c r="K54" s="72"/>
    </row>
    <row r="55" spans="1:16" x14ac:dyDescent="0.25">
      <c r="A55" s="105">
        <v>2022</v>
      </c>
      <c r="B55" s="59" t="s">
        <v>19</v>
      </c>
      <c r="C55" s="33">
        <v>2833597</v>
      </c>
      <c r="D55" s="33">
        <v>32354371</v>
      </c>
      <c r="E55" s="60">
        <v>11.42</v>
      </c>
      <c r="F55" s="60">
        <v>3.88</v>
      </c>
      <c r="G55" s="42">
        <v>3.45</v>
      </c>
      <c r="H55" s="65">
        <v>353474</v>
      </c>
      <c r="I55" s="61">
        <v>3.89</v>
      </c>
      <c r="J55" s="107">
        <v>3.46</v>
      </c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0"/>
      <c r="B59" s="171"/>
      <c r="C59" s="171"/>
      <c r="D59" s="171"/>
      <c r="E59" s="171"/>
      <c r="F59" s="171"/>
      <c r="G59" s="171"/>
      <c r="H59" s="171"/>
      <c r="I59" s="171"/>
      <c r="J59" s="152"/>
      <c r="K59" s="152"/>
      <c r="L59" s="152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19:G25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G16:G2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9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5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4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0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9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8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7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6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4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2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30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9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8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7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5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24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G19:G25</xm:sqref>
        </x14:conditionalFormatting>
        <x14:conditionalFormatting xmlns:xm="http://schemas.microsoft.com/office/excel/2006/main">
          <x14:cfRule type="iconSet" priority="23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G19:G25</xm:sqref>
        </x14:conditionalFormatting>
        <x14:conditionalFormatting xmlns:xm="http://schemas.microsoft.com/office/excel/2006/main">
          <x14:cfRule type="iconSet" priority="21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0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6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1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8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5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3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G17:G25</xm:sqref>
        </x14:conditionalFormatting>
        <x14:conditionalFormatting xmlns:xm="http://schemas.microsoft.com/office/excel/2006/main">
          <x14:cfRule type="iconSet" priority="2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4" sqref="A94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4" si="0">C4/B4-1</f>
        <v>1.7335362966499401E-2</v>
      </c>
      <c r="E4" s="132">
        <v>8.8000000000000007</v>
      </c>
      <c r="F4" s="123">
        <v>10.029999999999999</v>
      </c>
      <c r="G4" s="95">
        <f t="shared" ref="G4:G14" si="1">F4/E4-1</f>
        <v>0.13977272727272716</v>
      </c>
      <c r="H4" s="132">
        <v>33164</v>
      </c>
      <c r="I4" s="123">
        <v>32602</v>
      </c>
      <c r="J4" s="95">
        <f t="shared" ref="J4:J14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264528</v>
      </c>
      <c r="D10" s="95">
        <f t="shared" si="0"/>
        <v>1.3556074945400232E-2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N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>
        <v>260975</v>
      </c>
      <c r="D11" s="95">
        <f t="shared" si="0"/>
        <v>1.1421241105616486E-2</v>
      </c>
      <c r="E11" s="133">
        <v>8.94</v>
      </c>
      <c r="F11" s="124">
        <v>11.83</v>
      </c>
      <c r="G11" s="95">
        <f t="shared" si="1"/>
        <v>0.3232662192393736</v>
      </c>
      <c r="H11" s="132">
        <v>33282</v>
      </c>
      <c r="I11" s="123">
        <v>32890</v>
      </c>
      <c r="J11" s="95">
        <f t="shared" si="2"/>
        <v>-1.1778138333032873E-2</v>
      </c>
      <c r="M11" s="11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>
        <v>249104</v>
      </c>
      <c r="D12" s="95">
        <f t="shared" si="0"/>
        <v>1.5250935352662642E-2</v>
      </c>
      <c r="E12" s="133">
        <v>9.08</v>
      </c>
      <c r="F12" s="124">
        <v>12.19</v>
      </c>
      <c r="G12" s="95">
        <f t="shared" si="1"/>
        <v>0.34251101321585886</v>
      </c>
      <c r="H12" s="132">
        <v>31274</v>
      </c>
      <c r="I12" s="123">
        <v>31091</v>
      </c>
      <c r="J12" s="95">
        <f t="shared" si="2"/>
        <v>-5.8515060433587118E-3</v>
      </c>
      <c r="N12" s="11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>
        <v>252256</v>
      </c>
      <c r="D13" s="95">
        <f t="shared" si="0"/>
        <v>8.9271429942725522E-3</v>
      </c>
      <c r="E13" s="133">
        <v>9.35</v>
      </c>
      <c r="F13" s="124">
        <v>12.68</v>
      </c>
      <c r="G13" s="95">
        <f t="shared" si="1"/>
        <v>0.3561497326203209</v>
      </c>
      <c r="H13" s="135">
        <v>31789</v>
      </c>
      <c r="I13" s="127">
        <v>31533</v>
      </c>
      <c r="J13" s="95">
        <f t="shared" si="2"/>
        <v>-8.0531001289754212E-3</v>
      </c>
      <c r="N13" s="11"/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>
        <v>244977</v>
      </c>
      <c r="D14" s="95">
        <f t="shared" si="0"/>
        <v>1.2833181049558995E-2</v>
      </c>
      <c r="E14" s="133">
        <v>9.6300000000000008</v>
      </c>
      <c r="F14" s="124">
        <v>13.1</v>
      </c>
      <c r="G14" s="95">
        <f t="shared" si="1"/>
        <v>0.36033229491173402</v>
      </c>
      <c r="H14" s="132">
        <v>30461</v>
      </c>
      <c r="I14" s="123">
        <v>29978</v>
      </c>
      <c r="J14" s="95">
        <f t="shared" si="2"/>
        <v>-1.5856340894914833E-2</v>
      </c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workbookViewId="0">
      <selection activeCell="A101" sqref="A101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264528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>
        <v>260975</v>
      </c>
      <c r="N13" s="77">
        <v>11.83</v>
      </c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>
        <v>249104</v>
      </c>
      <c r="N14" s="77">
        <v>12.19</v>
      </c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>
        <v>252256</v>
      </c>
      <c r="N15" s="77">
        <v>12.68</v>
      </c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>
        <v>244977</v>
      </c>
      <c r="N16" s="77">
        <v>13.1</v>
      </c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>
        <v>32890</v>
      </c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>
        <v>31091</v>
      </c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>
        <v>31533</v>
      </c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>
        <v>29978</v>
      </c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/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6" sqref="A146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V15" sqref="V15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264528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>
        <v>260975</v>
      </c>
      <c r="W11" s="129">
        <v>11.83</v>
      </c>
      <c r="X11" s="1">
        <v>3.35</v>
      </c>
      <c r="Y11" s="129">
        <v>3.74</v>
      </c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>
        <v>249104</v>
      </c>
      <c r="W12" s="129">
        <v>12.19</v>
      </c>
      <c r="X12" s="1">
        <v>3.43</v>
      </c>
      <c r="Y12" s="129">
        <v>3.82</v>
      </c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>
        <v>252256</v>
      </c>
      <c r="W13" s="129">
        <v>12.68</v>
      </c>
      <c r="X13" s="1">
        <v>3.49</v>
      </c>
      <c r="Y13" s="129">
        <v>3.92</v>
      </c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>
        <v>244977</v>
      </c>
      <c r="W14" s="129">
        <v>13.1</v>
      </c>
      <c r="X14" s="1">
        <v>3.52</v>
      </c>
      <c r="Y14" s="129">
        <v>3.97</v>
      </c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5" sqref="A6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2022-12-20T08:37:59Z</cp:lastPrinted>
  <dcterms:created xsi:type="dcterms:W3CDTF">2011-11-01T09:56:10Z</dcterms:created>
  <dcterms:modified xsi:type="dcterms:W3CDTF">2022-12-20T15:35:37Z</dcterms:modified>
</cp:coreProperties>
</file>