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D35" i="3" l="1"/>
  <c r="E35" i="3"/>
  <c r="F35" i="3"/>
  <c r="G35" i="3"/>
  <c r="H35" i="3"/>
  <c r="I35" i="3"/>
  <c r="J35" i="3"/>
  <c r="C35" i="3"/>
  <c r="D34" i="3"/>
  <c r="E34" i="3"/>
  <c r="F34" i="3"/>
  <c r="G34" i="3"/>
  <c r="H34" i="3"/>
  <c r="I34" i="3"/>
  <c r="J34" i="3"/>
  <c r="C34" i="3"/>
</calcChain>
</file>

<file path=xl/sharedStrings.xml><?xml version="1.0" encoding="utf-8"?>
<sst xmlns="http://schemas.openxmlformats.org/spreadsheetml/2006/main" count="310" uniqueCount="215">
  <si>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</si>
  <si>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</si>
  <si>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</si>
  <si>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</si>
  <si>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</si>
  <si>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</si>
  <si>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</si>
  <si>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</si>
  <si>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</si>
  <si>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</si>
  <si>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</si>
  <si>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</si>
  <si>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</si>
  <si>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</si>
  <si>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</si>
  <si>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</si>
  <si>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</si>
  <si>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</si>
  <si>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</si>
  <si>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</si>
  <si>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</si>
  <si>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</si>
  <si>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</si>
  <si>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</si>
  <si>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</si>
  <si>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</si>
  <si>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</si>
  <si>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</si>
  <si>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</si>
  <si>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</si>
  <si>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</si>
  <si>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</si>
  <si>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</si>
  <si>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</si>
  <si>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</si>
  <si>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</si>
  <si>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</si>
  <si>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</si>
  <si>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</si>
  <si>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</si>
  <si>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</si>
  <si>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</si>
  <si>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</si>
  <si>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</si>
  <si>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</si>
  <si>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</si>
  <si>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</si>
  <si>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</si>
  <si>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100,50</t>
  </si>
  <si>
    <t>100,90</t>
  </si>
  <si>
    <t>99,10</t>
  </si>
  <si>
    <t>99,60</t>
  </si>
  <si>
    <t>103,00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</si>
  <si>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</si>
  <si>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</si>
  <si>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</si>
  <si>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</si>
  <si>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</si>
  <si>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</si>
  <si>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</si>
  <si>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</si>
  <si>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</si>
  <si>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</si>
  <si>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</si>
  <si>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</si>
  <si>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</si>
  <si>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</si>
  <si>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</si>
  <si>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</si>
  <si>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</si>
  <si>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</si>
  <si>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</si>
  <si>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</si>
  <si>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</si>
  <si>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</si>
  <si>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</si>
  <si>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</si>
  <si>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</si>
  <si>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</si>
  <si>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</si>
  <si>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</si>
  <si>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</si>
  <si>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</si>
  <si>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</si>
  <si>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</si>
  <si>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2020/2019</t>
  </si>
  <si>
    <t>4.Q.2020/3.Q.2020</t>
  </si>
  <si>
    <t>Rozdíl 2021-2020</t>
  </si>
  <si>
    <t>Index 2021/2020</t>
  </si>
  <si>
    <t>10,24</t>
  </si>
  <si>
    <t>13,98</t>
  </si>
  <si>
    <t>99,80</t>
  </si>
  <si>
    <t>11,66</t>
  </si>
  <si>
    <t>26,21</t>
  </si>
  <si>
    <t>35,26</t>
  </si>
  <si>
    <t>120,49</t>
  </si>
  <si>
    <t>41,61</t>
  </si>
  <si>
    <t>81,47</t>
  </si>
  <si>
    <t>96,34</t>
  </si>
  <si>
    <t>139,46</t>
  </si>
  <si>
    <t>92,24</t>
  </si>
  <si>
    <t>-0,10</t>
  </si>
  <si>
    <t>57,88</t>
  </si>
  <si>
    <t>76,17</t>
  </si>
  <si>
    <t>Stejný měsíc  2020</t>
  </si>
  <si>
    <t>220645,00</t>
  </si>
  <si>
    <t>101,20</t>
  </si>
  <si>
    <t>8,77</t>
  </si>
  <si>
    <t>100,30</t>
  </si>
  <si>
    <t>10462,97</t>
  </si>
  <si>
    <t>98,70</t>
  </si>
  <si>
    <t>38340,79</t>
  </si>
  <si>
    <t>5152,17</t>
  </si>
  <si>
    <t>98,80</t>
  </si>
  <si>
    <t>10942,42</t>
  </si>
  <si>
    <t>2000,58</t>
  </si>
  <si>
    <t>3087,68</t>
  </si>
  <si>
    <t>8736,08</t>
  </si>
  <si>
    <t>99,00</t>
  </si>
  <si>
    <t>1350,92</t>
  </si>
  <si>
    <t>13,52</t>
  </si>
  <si>
    <t>10,07</t>
  </si>
  <si>
    <t>10,69</t>
  </si>
  <si>
    <t>-0,63</t>
  </si>
  <si>
    <t>94,20</t>
  </si>
  <si>
    <t>98,30</t>
  </si>
  <si>
    <t>14,01</t>
  </si>
  <si>
    <t>14,13</t>
  </si>
  <si>
    <t>-0,12</t>
  </si>
  <si>
    <t>100,20</t>
  </si>
  <si>
    <t>11,62</t>
  </si>
  <si>
    <t>11,77</t>
  </si>
  <si>
    <t>-0,16</t>
  </si>
  <si>
    <t>25,99</t>
  </si>
  <si>
    <t>24,33</t>
  </si>
  <si>
    <t>1,66</t>
  </si>
  <si>
    <t>106,80</t>
  </si>
  <si>
    <t>99,20</t>
  </si>
  <si>
    <t>35,02</t>
  </si>
  <si>
    <t>34,70</t>
  </si>
  <si>
    <t>0,31</t>
  </si>
  <si>
    <t>99,30</t>
  </si>
  <si>
    <t>120,85</t>
  </si>
  <si>
    <t>114,20</t>
  </si>
  <si>
    <t>6,65</t>
  </si>
  <si>
    <t>105,80</t>
  </si>
  <si>
    <t>41,77</t>
  </si>
  <si>
    <t>41,28</t>
  </si>
  <si>
    <t>0,49</t>
  </si>
  <si>
    <t>100,40</t>
  </si>
  <si>
    <t>81,33</t>
  </si>
  <si>
    <t>82,14</t>
  </si>
  <si>
    <t>-0,82</t>
  </si>
  <si>
    <t>98,77</t>
  </si>
  <si>
    <t>97,71</t>
  </si>
  <si>
    <t>1,06</t>
  </si>
  <si>
    <t>101,10</t>
  </si>
  <si>
    <t>102,50</t>
  </si>
  <si>
    <t>92,66</t>
  </si>
  <si>
    <t>91,82</t>
  </si>
  <si>
    <t>0,85</t>
  </si>
  <si>
    <t>59,62</t>
  </si>
  <si>
    <t>66,15</t>
  </si>
  <si>
    <t>-6,53</t>
  </si>
  <si>
    <t>90,10</t>
  </si>
  <si>
    <t>75,72</t>
  </si>
  <si>
    <t>77,51</t>
  </si>
  <si>
    <t>-1,79</t>
  </si>
  <si>
    <t>97,70</t>
  </si>
  <si>
    <t>99,40</t>
  </si>
  <si>
    <t>87,49</t>
  </si>
  <si>
    <t>Souhrn údajů mlékárenského průmyslu ČR (ceny výrobků) - měsíc/rok (Únor/2021)</t>
  </si>
  <si>
    <t>Souhrn údajů mlékárenského průmyslu ČR (nákup) - měsíc/rok (Únor/2021)</t>
  </si>
  <si>
    <t>203203,00</t>
  </si>
  <si>
    <t>209304,77</t>
  </si>
  <si>
    <t>-6101,77</t>
  </si>
  <si>
    <t>97,10</t>
  </si>
  <si>
    <t>92,10</t>
  </si>
  <si>
    <t>423848,00</t>
  </si>
  <si>
    <t>427331,16</t>
  </si>
  <si>
    <t>-3483,16</t>
  </si>
  <si>
    <t>8,79</t>
  </si>
  <si>
    <t>8,89</t>
  </si>
  <si>
    <t>8,78</t>
  </si>
  <si>
    <t>9534,59</t>
  </si>
  <si>
    <t>9510,20</t>
  </si>
  <si>
    <t>91,10</t>
  </si>
  <si>
    <t>34388,61</t>
  </si>
  <si>
    <t>32826,72</t>
  </si>
  <si>
    <t>104,80</t>
  </si>
  <si>
    <t>89,70</t>
  </si>
  <si>
    <t>5213,84</t>
  </si>
  <si>
    <t>4871,79</t>
  </si>
  <si>
    <t>107,00</t>
  </si>
  <si>
    <t>10565,39</t>
  </si>
  <si>
    <t>10853,88</t>
  </si>
  <si>
    <t>97,30</t>
  </si>
  <si>
    <t>96,60</t>
  </si>
  <si>
    <t>1658,87</t>
  </si>
  <si>
    <t>1889,19</t>
  </si>
  <si>
    <t>87,80</t>
  </si>
  <si>
    <t>82,90</t>
  </si>
  <si>
    <t>3272,26</t>
  </si>
  <si>
    <t>3073,77</t>
  </si>
  <si>
    <t>106,50</t>
  </si>
  <si>
    <t>106,00</t>
  </si>
  <si>
    <t>9029,46</t>
  </si>
  <si>
    <t>8170,87</t>
  </si>
  <si>
    <t>110,50</t>
  </si>
  <si>
    <t>103,40</t>
  </si>
  <si>
    <t>1451,72</t>
  </si>
  <si>
    <t>1036,24</t>
  </si>
  <si>
    <t>140,10</t>
  </si>
  <si>
    <t>107,50</t>
  </si>
  <si>
    <t>Souhrn údajů mlékárenského průmyslu ČR (výroba zboží) - měsíc/rok (Únor/2021)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</si>
</sst>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0" fillId="0" borderId="0" xfId="0" applyNumberFormat="1" applyFont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tabSelected="1" workbookViewId="0">
      <selection activeCell="J54" sqref="J5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18" s="9" customFormat="1" ht="39.75" customHeight="1" x14ac:dyDescent="0.25">
      <c r="A1" s="7" t="s">
        <v>171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104</v>
      </c>
      <c r="F2" s="3" t="s">
        <v>87</v>
      </c>
      <c r="G2" s="3" t="s">
        <v>88</v>
      </c>
      <c r="H2" s="3" t="s">
        <v>21</v>
      </c>
      <c r="J2" s="45"/>
      <c r="K2" s="45"/>
      <c r="L2" s="45"/>
      <c r="M2" s="45"/>
      <c r="N2" s="45"/>
      <c r="O2" s="45"/>
      <c r="P2" s="45"/>
      <c r="Q2" s="45"/>
    </row>
    <row r="3" spans="1:18" ht="54.75" customHeight="1" x14ac:dyDescent="0.2">
      <c r="A3" s="4" t="s">
        <v>3</v>
      </c>
      <c r="B3" s="1" t="s">
        <v>4</v>
      </c>
      <c r="C3" s="12" t="s">
        <v>42</v>
      </c>
      <c r="D3" s="12" t="s">
        <v>42</v>
      </c>
      <c r="E3" s="12" t="s">
        <v>120</v>
      </c>
      <c r="F3" s="12" t="s">
        <v>42</v>
      </c>
      <c r="G3" s="14" t="s">
        <v>42</v>
      </c>
      <c r="H3" s="14" t="s">
        <v>42</v>
      </c>
      <c r="I3" s="2"/>
      <c r="J3" s="37"/>
      <c r="K3" s="37"/>
      <c r="L3" s="37"/>
      <c r="M3" s="37"/>
      <c r="N3" s="37"/>
      <c r="O3" s="37"/>
      <c r="P3" s="37"/>
      <c r="Q3" s="37"/>
      <c r="R3" s="37"/>
    </row>
    <row r="4" spans="1:18" ht="15" customHeight="1" x14ac:dyDescent="0.2">
      <c r="A4" s="4" t="s">
        <v>5</v>
      </c>
      <c r="B4" s="1" t="s">
        <v>4</v>
      </c>
      <c r="C4" s="12" t="s">
        <v>121</v>
      </c>
      <c r="D4" s="12" t="s">
        <v>89</v>
      </c>
      <c r="E4" s="12" t="s">
        <v>122</v>
      </c>
      <c r="F4" s="12" t="s">
        <v>123</v>
      </c>
      <c r="G4" s="14" t="s">
        <v>124</v>
      </c>
      <c r="H4" s="14" t="s">
        <v>125</v>
      </c>
      <c r="I4" s="2"/>
      <c r="J4" s="44"/>
      <c r="K4" s="44"/>
      <c r="L4" s="44"/>
      <c r="M4" s="44"/>
      <c r="N4" s="44"/>
      <c r="O4" s="44"/>
      <c r="P4" s="44"/>
      <c r="Q4" s="44"/>
    </row>
    <row r="5" spans="1:18" ht="15" customHeight="1" x14ac:dyDescent="0.2">
      <c r="A5" s="4" t="s">
        <v>6</v>
      </c>
      <c r="B5" s="1" t="s">
        <v>4</v>
      </c>
      <c r="C5" s="12" t="s">
        <v>126</v>
      </c>
      <c r="D5" s="12" t="s">
        <v>90</v>
      </c>
      <c r="E5" s="12" t="s">
        <v>127</v>
      </c>
      <c r="F5" s="12" t="s">
        <v>128</v>
      </c>
      <c r="G5" s="14" t="s">
        <v>50</v>
      </c>
      <c r="H5" s="14" t="s">
        <v>129</v>
      </c>
      <c r="I5" s="2"/>
      <c r="J5" s="44"/>
      <c r="K5" s="44"/>
      <c r="L5" s="44"/>
      <c r="M5" s="44"/>
      <c r="N5" s="44"/>
      <c r="O5" s="44"/>
      <c r="P5" s="44"/>
      <c r="Q5" s="44"/>
    </row>
    <row r="6" spans="1:18" ht="15" customHeight="1" x14ac:dyDescent="0.2">
      <c r="A6" s="4" t="s">
        <v>7</v>
      </c>
      <c r="B6" s="1" t="s">
        <v>4</v>
      </c>
      <c r="C6" s="12" t="s">
        <v>130</v>
      </c>
      <c r="D6" s="12" t="s">
        <v>92</v>
      </c>
      <c r="E6" s="12" t="s">
        <v>131</v>
      </c>
      <c r="F6" s="12" t="s">
        <v>132</v>
      </c>
      <c r="G6" s="14" t="s">
        <v>110</v>
      </c>
      <c r="H6" s="14" t="s">
        <v>51</v>
      </c>
      <c r="I6" s="2"/>
      <c r="J6" s="44"/>
      <c r="K6" s="44"/>
      <c r="L6" s="44"/>
      <c r="M6" s="44"/>
      <c r="N6" s="44"/>
      <c r="O6" s="44"/>
      <c r="P6" s="44"/>
      <c r="Q6" s="44"/>
    </row>
    <row r="7" spans="1:18" ht="15" customHeight="1" x14ac:dyDescent="0.2">
      <c r="A7" s="4" t="s">
        <v>8</v>
      </c>
      <c r="B7" s="1" t="s">
        <v>9</v>
      </c>
      <c r="C7" s="12" t="s">
        <v>133</v>
      </c>
      <c r="D7" s="12" t="s">
        <v>93</v>
      </c>
      <c r="E7" s="12" t="s">
        <v>134</v>
      </c>
      <c r="F7" s="12" t="s">
        <v>135</v>
      </c>
      <c r="G7" s="14" t="s">
        <v>136</v>
      </c>
      <c r="H7" s="14" t="s">
        <v>137</v>
      </c>
      <c r="I7" s="2"/>
      <c r="J7" s="44"/>
      <c r="K7" s="44"/>
      <c r="L7" s="44"/>
      <c r="M7" s="44"/>
      <c r="N7" s="44"/>
      <c r="O7" s="44"/>
      <c r="P7" s="44"/>
      <c r="Q7" s="44"/>
    </row>
    <row r="8" spans="1:18" ht="15" customHeight="1" x14ac:dyDescent="0.2">
      <c r="A8" s="4" t="s">
        <v>10</v>
      </c>
      <c r="B8" s="1" t="s">
        <v>9</v>
      </c>
      <c r="C8" s="12" t="s">
        <v>138</v>
      </c>
      <c r="D8" s="12" t="s">
        <v>94</v>
      </c>
      <c r="E8" s="12" t="s">
        <v>139</v>
      </c>
      <c r="F8" s="12" t="s">
        <v>140</v>
      </c>
      <c r="G8" s="14" t="s">
        <v>49</v>
      </c>
      <c r="H8" s="14" t="s">
        <v>141</v>
      </c>
      <c r="I8" s="2"/>
      <c r="J8" s="44"/>
      <c r="K8" s="44"/>
      <c r="L8" s="44"/>
      <c r="M8" s="44"/>
      <c r="N8" s="44"/>
      <c r="O8" s="44"/>
      <c r="P8" s="44"/>
      <c r="Q8" s="44"/>
    </row>
    <row r="9" spans="1:18" ht="15" customHeight="1" x14ac:dyDescent="0.2">
      <c r="A9" s="4" t="s">
        <v>11</v>
      </c>
      <c r="B9" s="1" t="s">
        <v>9</v>
      </c>
      <c r="C9" s="12" t="s">
        <v>142</v>
      </c>
      <c r="D9" s="12" t="s">
        <v>95</v>
      </c>
      <c r="E9" s="12" t="s">
        <v>143</v>
      </c>
      <c r="F9" s="12" t="s">
        <v>144</v>
      </c>
      <c r="G9" s="14" t="s">
        <v>145</v>
      </c>
      <c r="H9" s="14" t="s">
        <v>108</v>
      </c>
      <c r="I9" s="2"/>
      <c r="J9" s="44"/>
      <c r="K9" s="44"/>
      <c r="L9" s="44"/>
      <c r="M9" s="44"/>
      <c r="N9" s="44"/>
      <c r="O9" s="44"/>
      <c r="P9" s="44"/>
      <c r="Q9" s="44"/>
    </row>
    <row r="10" spans="1:18" ht="26.25" customHeight="1" x14ac:dyDescent="0.2">
      <c r="A10" s="4" t="s">
        <v>12</v>
      </c>
      <c r="B10" s="1" t="s">
        <v>9</v>
      </c>
      <c r="C10" s="12" t="s">
        <v>146</v>
      </c>
      <c r="D10" s="12" t="s">
        <v>96</v>
      </c>
      <c r="E10" s="12" t="s">
        <v>147</v>
      </c>
      <c r="F10" s="12" t="s">
        <v>148</v>
      </c>
      <c r="G10" s="14" t="s">
        <v>106</v>
      </c>
      <c r="H10" s="14" t="s">
        <v>149</v>
      </c>
      <c r="I10" s="2"/>
      <c r="J10" s="44"/>
      <c r="K10" s="44"/>
      <c r="L10" s="44"/>
      <c r="M10" s="44"/>
      <c r="N10" s="44"/>
      <c r="O10" s="44"/>
      <c r="P10" s="44"/>
      <c r="Q10" s="44"/>
    </row>
    <row r="11" spans="1:18" ht="15" customHeight="1" x14ac:dyDescent="0.2">
      <c r="A11" s="4" t="s">
        <v>13</v>
      </c>
      <c r="B11" s="1" t="s">
        <v>9</v>
      </c>
      <c r="C11" s="12" t="s">
        <v>150</v>
      </c>
      <c r="D11" s="12" t="s">
        <v>97</v>
      </c>
      <c r="E11" s="12" t="s">
        <v>151</v>
      </c>
      <c r="F11" s="12" t="s">
        <v>152</v>
      </c>
      <c r="G11" s="14" t="s">
        <v>118</v>
      </c>
      <c r="H11" s="14" t="s">
        <v>91</v>
      </c>
      <c r="I11" s="2"/>
      <c r="J11" s="44"/>
      <c r="K11" s="44"/>
      <c r="L11" s="44"/>
      <c r="M11" s="44"/>
      <c r="N11" s="44"/>
      <c r="O11" s="44"/>
      <c r="P11" s="44"/>
      <c r="Q11" s="44"/>
    </row>
    <row r="12" spans="1:18" ht="15" customHeight="1" x14ac:dyDescent="0.2">
      <c r="A12" s="4" t="s">
        <v>14</v>
      </c>
      <c r="B12" s="1" t="s">
        <v>9</v>
      </c>
      <c r="C12" s="12" t="s">
        <v>153</v>
      </c>
      <c r="D12" s="12" t="s">
        <v>98</v>
      </c>
      <c r="E12" s="12" t="s">
        <v>154</v>
      </c>
      <c r="F12" s="12" t="s">
        <v>155</v>
      </c>
      <c r="G12" s="14" t="s">
        <v>156</v>
      </c>
      <c r="H12" s="14" t="s">
        <v>157</v>
      </c>
      <c r="I12" s="2"/>
      <c r="J12" s="44"/>
      <c r="K12" s="44"/>
      <c r="L12" s="44"/>
      <c r="M12" s="44"/>
      <c r="N12" s="44"/>
      <c r="O12" s="44"/>
      <c r="P12" s="44"/>
      <c r="Q12" s="44"/>
    </row>
    <row r="13" spans="1:18" ht="15" customHeight="1" x14ac:dyDescent="0.2">
      <c r="A13" s="4" t="s">
        <v>15</v>
      </c>
      <c r="B13" s="1" t="s">
        <v>9</v>
      </c>
      <c r="C13" s="12" t="s">
        <v>42</v>
      </c>
      <c r="D13" s="12" t="s">
        <v>99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44"/>
      <c r="K13" s="44"/>
      <c r="L13" s="44"/>
      <c r="M13" s="44"/>
      <c r="N13" s="44"/>
      <c r="O13" s="44"/>
      <c r="P13" s="44"/>
      <c r="Q13" s="44"/>
    </row>
    <row r="14" spans="1:18" ht="15" customHeight="1" x14ac:dyDescent="0.2">
      <c r="A14" s="4" t="s">
        <v>16</v>
      </c>
      <c r="B14" s="1" t="s">
        <v>9</v>
      </c>
      <c r="C14" s="12" t="s">
        <v>158</v>
      </c>
      <c r="D14" s="12" t="s">
        <v>100</v>
      </c>
      <c r="E14" s="12" t="s">
        <v>159</v>
      </c>
      <c r="F14" s="12" t="s">
        <v>160</v>
      </c>
      <c r="G14" s="14" t="s">
        <v>49</v>
      </c>
      <c r="H14" s="14" t="s">
        <v>48</v>
      </c>
      <c r="I14" s="2"/>
      <c r="J14" s="44"/>
      <c r="K14" s="44"/>
      <c r="L14" s="44"/>
      <c r="M14" s="44"/>
      <c r="N14" s="44"/>
      <c r="O14" s="44"/>
      <c r="P14" s="44"/>
      <c r="Q14" s="44"/>
    </row>
    <row r="15" spans="1:18" ht="15" customHeight="1" x14ac:dyDescent="0.2">
      <c r="A15" s="4" t="s">
        <v>17</v>
      </c>
      <c r="B15" s="1" t="s">
        <v>9</v>
      </c>
      <c r="C15" s="12" t="s">
        <v>161</v>
      </c>
      <c r="D15" s="12" t="s">
        <v>102</v>
      </c>
      <c r="E15" s="12" t="s">
        <v>162</v>
      </c>
      <c r="F15" s="12" t="s">
        <v>163</v>
      </c>
      <c r="G15" s="14" t="s">
        <v>164</v>
      </c>
      <c r="H15" s="14" t="s">
        <v>52</v>
      </c>
      <c r="I15" s="2"/>
      <c r="J15" s="44"/>
      <c r="K15" s="44"/>
      <c r="L15" s="44"/>
      <c r="M15" s="44"/>
      <c r="N15" s="44"/>
      <c r="O15" s="44"/>
      <c r="P15" s="44"/>
      <c r="Q15" s="44"/>
    </row>
    <row r="16" spans="1:18" ht="15" customHeight="1" x14ac:dyDescent="0.2">
      <c r="A16" s="4" t="s">
        <v>18</v>
      </c>
      <c r="B16" s="1" t="s">
        <v>9</v>
      </c>
      <c r="C16" s="12" t="s">
        <v>165</v>
      </c>
      <c r="D16" s="12" t="s">
        <v>103</v>
      </c>
      <c r="E16" s="12" t="s">
        <v>166</v>
      </c>
      <c r="F16" s="12" t="s">
        <v>167</v>
      </c>
      <c r="G16" s="12" t="s">
        <v>168</v>
      </c>
      <c r="H16" s="12" t="s">
        <v>169</v>
      </c>
      <c r="I16" s="2"/>
      <c r="J16" s="44"/>
      <c r="K16" s="44"/>
      <c r="L16" s="44"/>
      <c r="M16" s="44"/>
      <c r="N16" s="44"/>
      <c r="O16" s="44"/>
      <c r="P16" s="44"/>
      <c r="Q16" s="44"/>
    </row>
    <row r="17" spans="1:18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170</v>
      </c>
      <c r="F17" s="12" t="s">
        <v>42</v>
      </c>
      <c r="G17" s="12" t="s">
        <v>42</v>
      </c>
      <c r="H17" s="12" t="s">
        <v>42</v>
      </c>
      <c r="I17" s="2"/>
      <c r="J17" s="44"/>
      <c r="K17" s="44"/>
      <c r="L17" s="44"/>
      <c r="M17" s="44"/>
      <c r="N17" s="44"/>
      <c r="O17" s="44"/>
      <c r="P17" s="44"/>
      <c r="Q17" s="44"/>
    </row>
    <row r="18" spans="1:18" x14ac:dyDescent="0.2">
      <c r="I18" s="2"/>
    </row>
    <row r="19" spans="1:18" s="9" customFormat="1" ht="30.75" customHeight="1" x14ac:dyDescent="0.25">
      <c r="A19" s="7" t="s">
        <v>214</v>
      </c>
      <c r="B19" s="8"/>
      <c r="C19" s="8"/>
      <c r="D19" s="8"/>
      <c r="E19" s="8"/>
      <c r="F19" s="8"/>
      <c r="G19" s="8"/>
      <c r="H19" s="8"/>
      <c r="I19" s="2"/>
      <c r="J19" s="45"/>
      <c r="K19" s="45"/>
      <c r="L19" s="45"/>
      <c r="M19" s="45"/>
      <c r="N19" s="45"/>
      <c r="O19" s="45"/>
      <c r="P19" s="45"/>
      <c r="Q19" s="45"/>
      <c r="R19" s="46"/>
    </row>
    <row r="20" spans="1:18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104</v>
      </c>
      <c r="F20" s="3" t="s">
        <v>87</v>
      </c>
      <c r="G20" s="3" t="s">
        <v>88</v>
      </c>
      <c r="H20" s="3" t="s">
        <v>21</v>
      </c>
      <c r="I20" s="2"/>
      <c r="J20" s="44"/>
      <c r="K20" s="44"/>
      <c r="L20" s="44"/>
      <c r="M20" s="44"/>
      <c r="N20" s="44"/>
      <c r="O20" s="44"/>
      <c r="P20" s="44"/>
      <c r="Q20" s="44"/>
    </row>
    <row r="21" spans="1:18" ht="15" customHeight="1" x14ac:dyDescent="0.2">
      <c r="A21" s="4" t="s">
        <v>22</v>
      </c>
      <c r="B21" s="1" t="s">
        <v>23</v>
      </c>
      <c r="C21" s="12" t="s">
        <v>184</v>
      </c>
      <c r="D21" s="12" t="s">
        <v>109</v>
      </c>
      <c r="E21" s="12" t="s">
        <v>185</v>
      </c>
      <c r="F21" s="13">
        <v>24.389999999999418</v>
      </c>
      <c r="G21" s="39" t="s">
        <v>108</v>
      </c>
      <c r="H21" s="14" t="s">
        <v>186</v>
      </c>
      <c r="I21" s="2"/>
      <c r="J21" s="44"/>
      <c r="K21" s="44"/>
      <c r="L21" s="44"/>
      <c r="M21" s="44"/>
      <c r="N21" s="44"/>
      <c r="O21" s="44"/>
      <c r="P21" s="44"/>
      <c r="Q21" s="44"/>
    </row>
    <row r="22" spans="1:18" ht="15" customHeight="1" x14ac:dyDescent="0.2">
      <c r="A22" s="4" t="s">
        <v>24</v>
      </c>
      <c r="B22" s="1" t="s">
        <v>23</v>
      </c>
      <c r="C22" s="12" t="s">
        <v>187</v>
      </c>
      <c r="D22" s="12" t="s">
        <v>111</v>
      </c>
      <c r="E22" s="12" t="s">
        <v>188</v>
      </c>
      <c r="F22" s="13">
        <v>1561.8899999999994</v>
      </c>
      <c r="G22" s="39" t="s">
        <v>189</v>
      </c>
      <c r="H22" s="14" t="s">
        <v>190</v>
      </c>
      <c r="I22" s="2"/>
      <c r="J22" s="44"/>
      <c r="K22" s="44"/>
      <c r="L22" s="44"/>
      <c r="M22" s="44"/>
      <c r="N22" s="44"/>
      <c r="O22" s="44"/>
      <c r="P22" s="44"/>
      <c r="Q22" s="44"/>
    </row>
    <row r="23" spans="1:18" ht="15" customHeight="1" x14ac:dyDescent="0.2">
      <c r="A23" s="4" t="s">
        <v>25</v>
      </c>
      <c r="B23" s="1" t="s">
        <v>23</v>
      </c>
      <c r="C23" s="12" t="s">
        <v>191</v>
      </c>
      <c r="D23" s="12" t="s">
        <v>112</v>
      </c>
      <c r="E23" s="12" t="s">
        <v>192</v>
      </c>
      <c r="F23" s="13">
        <v>342.05000000000018</v>
      </c>
      <c r="G23" s="39" t="s">
        <v>193</v>
      </c>
      <c r="H23" s="14" t="s">
        <v>106</v>
      </c>
      <c r="I23" s="2"/>
      <c r="J23" s="44"/>
      <c r="K23" s="44"/>
      <c r="L23" s="44"/>
      <c r="M23" s="44"/>
      <c r="N23" s="44"/>
      <c r="O23" s="44"/>
      <c r="P23" s="44"/>
      <c r="Q23" s="44"/>
    </row>
    <row r="24" spans="1:18" ht="15" customHeight="1" x14ac:dyDescent="0.2">
      <c r="A24" s="4" t="s">
        <v>26</v>
      </c>
      <c r="B24" s="1" t="s">
        <v>27</v>
      </c>
      <c r="C24" s="12" t="s">
        <v>194</v>
      </c>
      <c r="D24" s="12" t="s">
        <v>114</v>
      </c>
      <c r="E24" s="12" t="s">
        <v>195</v>
      </c>
      <c r="F24" s="13">
        <v>-288.48999999999978</v>
      </c>
      <c r="G24" s="39" t="s">
        <v>196</v>
      </c>
      <c r="H24" s="14" t="s">
        <v>197</v>
      </c>
      <c r="I24" s="2"/>
      <c r="J24" s="44"/>
      <c r="K24" s="44"/>
      <c r="L24" s="44"/>
      <c r="M24" s="44"/>
      <c r="N24" s="44"/>
      <c r="O24" s="44"/>
      <c r="P24" s="44"/>
      <c r="Q24" s="44"/>
    </row>
    <row r="25" spans="1:18" ht="15" customHeight="1" x14ac:dyDescent="0.2">
      <c r="A25" s="4" t="s">
        <v>28</v>
      </c>
      <c r="B25" s="1" t="s">
        <v>27</v>
      </c>
      <c r="C25" s="12" t="s">
        <v>198</v>
      </c>
      <c r="D25" s="12" t="s">
        <v>115</v>
      </c>
      <c r="E25" s="12" t="s">
        <v>199</v>
      </c>
      <c r="F25" s="13">
        <v>-230.32000000000016</v>
      </c>
      <c r="G25" s="39" t="s">
        <v>200</v>
      </c>
      <c r="H25" s="14" t="s">
        <v>201</v>
      </c>
      <c r="I25" s="2"/>
      <c r="J25" s="44"/>
      <c r="K25" s="44"/>
      <c r="L25" s="44"/>
      <c r="M25" s="44"/>
      <c r="N25" s="44"/>
      <c r="O25" s="44"/>
      <c r="P25" s="44"/>
      <c r="Q25" s="44"/>
    </row>
    <row r="26" spans="1:18" ht="15" customHeight="1" x14ac:dyDescent="0.2">
      <c r="A26" s="4" t="s">
        <v>29</v>
      </c>
      <c r="B26" s="1" t="s">
        <v>27</v>
      </c>
      <c r="C26" s="12" t="s">
        <v>202</v>
      </c>
      <c r="D26" s="12" t="s">
        <v>116</v>
      </c>
      <c r="E26" s="12" t="s">
        <v>203</v>
      </c>
      <c r="F26" s="13">
        <v>198.49000000000024</v>
      </c>
      <c r="G26" s="39" t="s">
        <v>204</v>
      </c>
      <c r="H26" s="14" t="s">
        <v>205</v>
      </c>
      <c r="I26" s="2"/>
      <c r="J26" s="44"/>
      <c r="K26" s="44"/>
      <c r="L26" s="44"/>
      <c r="M26" s="44"/>
      <c r="N26" s="44"/>
      <c r="O26" s="44"/>
      <c r="P26" s="44"/>
      <c r="Q26" s="44"/>
    </row>
    <row r="27" spans="1:18" ht="15" customHeight="1" x14ac:dyDescent="0.2">
      <c r="A27" s="4" t="s">
        <v>30</v>
      </c>
      <c r="B27" s="1" t="s">
        <v>27</v>
      </c>
      <c r="C27" s="12" t="s">
        <v>206</v>
      </c>
      <c r="D27" s="12" t="s">
        <v>117</v>
      </c>
      <c r="E27" s="12" t="s">
        <v>207</v>
      </c>
      <c r="F27" s="13">
        <v>858.58999999999924</v>
      </c>
      <c r="G27" s="39" t="s">
        <v>208</v>
      </c>
      <c r="H27" s="14" t="s">
        <v>209</v>
      </c>
      <c r="I27" s="2"/>
      <c r="J27" s="44"/>
      <c r="K27" s="44"/>
      <c r="L27" s="44"/>
      <c r="M27" s="44"/>
      <c r="N27" s="44"/>
      <c r="O27" s="44"/>
      <c r="P27" s="44"/>
      <c r="Q27" s="44"/>
    </row>
    <row r="28" spans="1:18" ht="15" customHeight="1" x14ac:dyDescent="0.2">
      <c r="A28" s="4" t="s">
        <v>31</v>
      </c>
      <c r="B28" s="1" t="s">
        <v>27</v>
      </c>
      <c r="C28" s="12" t="s">
        <v>210</v>
      </c>
      <c r="D28" s="12" t="s">
        <v>119</v>
      </c>
      <c r="E28" s="12" t="s">
        <v>211</v>
      </c>
      <c r="F28" s="13">
        <v>415.48</v>
      </c>
      <c r="G28" s="39" t="s">
        <v>212</v>
      </c>
      <c r="H28" s="14" t="s">
        <v>213</v>
      </c>
      <c r="I28" s="2"/>
    </row>
    <row r="29" spans="1:18" x14ac:dyDescent="0.2">
      <c r="I29" s="2"/>
    </row>
    <row r="30" spans="1:18" x14ac:dyDescent="0.2">
      <c r="I30" s="2"/>
    </row>
    <row r="31" spans="1:18" x14ac:dyDescent="0.2">
      <c r="I31" s="2"/>
    </row>
    <row r="32" spans="1:18" x14ac:dyDescent="0.2">
      <c r="G32" s="2"/>
      <c r="I32" s="2"/>
    </row>
    <row r="33" spans="1:17" x14ac:dyDescent="0.2">
      <c r="G33" s="2"/>
      <c r="H33" s="2"/>
      <c r="I33" s="2"/>
    </row>
    <row r="34" spans="1:17" x14ac:dyDescent="0.2">
      <c r="G34" s="2"/>
      <c r="I34" s="2"/>
    </row>
    <row r="35" spans="1:17" x14ac:dyDescent="0.2">
      <c r="G35" s="2"/>
      <c r="I35" s="2"/>
    </row>
    <row r="36" spans="1:17" x14ac:dyDescent="0.2">
      <c r="G36" s="2"/>
      <c r="I36" s="2"/>
    </row>
    <row r="37" spans="1:17" s="9" customFormat="1" ht="30.75" customHeight="1" x14ac:dyDescent="0.25">
      <c r="A37" s="7" t="s">
        <v>172</v>
      </c>
      <c r="B37" s="8"/>
      <c r="C37" s="8"/>
      <c r="D37" s="8"/>
      <c r="E37" s="8"/>
      <c r="F37" s="8"/>
      <c r="G37" s="8"/>
      <c r="H37" s="8"/>
      <c r="I37" s="2"/>
      <c r="J37" s="47"/>
      <c r="K37" s="48"/>
      <c r="L37" s="48"/>
      <c r="M37" s="48"/>
      <c r="N37" s="48"/>
      <c r="O37" s="48"/>
      <c r="P37" s="48"/>
      <c r="Q37" s="48"/>
    </row>
    <row r="38" spans="1:1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104</v>
      </c>
      <c r="F38" s="3" t="s">
        <v>87</v>
      </c>
      <c r="G38" s="3" t="s">
        <v>88</v>
      </c>
      <c r="H38" s="3" t="s">
        <v>21</v>
      </c>
      <c r="I38" s="2"/>
      <c r="J38" s="45"/>
      <c r="K38" s="45"/>
      <c r="L38" s="45"/>
      <c r="M38" s="45"/>
      <c r="N38" s="45"/>
      <c r="O38" s="45"/>
      <c r="P38" s="45"/>
      <c r="Q38" s="45"/>
    </row>
    <row r="39" spans="1:17" x14ac:dyDescent="0.2">
      <c r="A39" s="4" t="s">
        <v>32</v>
      </c>
      <c r="B39" s="1" t="s">
        <v>33</v>
      </c>
      <c r="C39" s="12" t="s">
        <v>173</v>
      </c>
      <c r="D39" s="12" t="s">
        <v>105</v>
      </c>
      <c r="E39" s="12" t="s">
        <v>174</v>
      </c>
      <c r="F39" s="13" t="s">
        <v>175</v>
      </c>
      <c r="G39" s="14" t="s">
        <v>176</v>
      </c>
      <c r="H39" s="14" t="s">
        <v>177</v>
      </c>
      <c r="I39" s="38"/>
      <c r="J39" s="37"/>
      <c r="K39" s="37"/>
      <c r="L39" s="37"/>
      <c r="M39" s="37"/>
      <c r="N39" s="37"/>
      <c r="O39" s="37"/>
      <c r="P39" s="37"/>
      <c r="Q39" s="37"/>
    </row>
    <row r="40" spans="1:17" x14ac:dyDescent="0.2">
      <c r="A40" s="4" t="s">
        <v>34</v>
      </c>
      <c r="B40" s="1" t="s">
        <v>33</v>
      </c>
      <c r="C40" s="12" t="s">
        <v>178</v>
      </c>
      <c r="D40" s="12" t="s">
        <v>105</v>
      </c>
      <c r="E40" s="12" t="s">
        <v>179</v>
      </c>
      <c r="F40" s="13" t="s">
        <v>180</v>
      </c>
      <c r="G40" s="14" t="s">
        <v>137</v>
      </c>
      <c r="H40" s="14" t="s">
        <v>42</v>
      </c>
      <c r="I40" s="38"/>
      <c r="J40" s="37"/>
      <c r="K40" s="37"/>
      <c r="L40" s="37"/>
      <c r="M40" s="37"/>
      <c r="N40" s="37"/>
      <c r="O40" s="37"/>
      <c r="P40" s="37"/>
      <c r="Q40" s="37"/>
    </row>
    <row r="41" spans="1:1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38"/>
      <c r="J41" s="37"/>
      <c r="K41" s="37"/>
      <c r="L41" s="37"/>
      <c r="M41" s="37"/>
      <c r="N41" s="37"/>
      <c r="O41" s="37"/>
      <c r="P41" s="37"/>
      <c r="Q41" s="37"/>
    </row>
    <row r="42" spans="1:17" x14ac:dyDescent="0.2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3" t="s">
        <v>42</v>
      </c>
      <c r="G42" s="14" t="s">
        <v>42</v>
      </c>
      <c r="H42" s="14" t="s">
        <v>42</v>
      </c>
      <c r="I42" s="38"/>
      <c r="J42" s="37"/>
      <c r="K42" s="44"/>
      <c r="L42" s="44"/>
      <c r="M42" s="44"/>
      <c r="N42" s="44"/>
      <c r="O42" s="44"/>
      <c r="P42" s="44"/>
      <c r="Q42" s="44"/>
    </row>
    <row r="43" spans="1:1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3" t="s">
        <v>42</v>
      </c>
      <c r="G43" s="14" t="s">
        <v>42</v>
      </c>
      <c r="H43" s="14" t="s">
        <v>42</v>
      </c>
      <c r="I43" s="38"/>
      <c r="J43" s="37"/>
      <c r="K43" s="44"/>
      <c r="L43" s="44"/>
      <c r="M43" s="44"/>
      <c r="N43" s="44"/>
      <c r="O43" s="44"/>
      <c r="P43" s="44"/>
      <c r="Q43" s="44"/>
    </row>
    <row r="44" spans="1:17" x14ac:dyDescent="0.2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13" t="s">
        <v>42</v>
      </c>
      <c r="G44" s="14" t="s">
        <v>42</v>
      </c>
      <c r="H44" s="14" t="s">
        <v>42</v>
      </c>
      <c r="I44" s="38"/>
      <c r="J44" s="37"/>
      <c r="K44" s="44"/>
      <c r="L44" s="44"/>
      <c r="M44" s="44"/>
      <c r="N44" s="44"/>
      <c r="O44" s="44"/>
      <c r="P44" s="44"/>
      <c r="Q44" s="44"/>
    </row>
    <row r="45" spans="1:17" x14ac:dyDescent="0.2">
      <c r="A45" s="4" t="s">
        <v>39</v>
      </c>
      <c r="B45" s="1" t="s">
        <v>40</v>
      </c>
      <c r="C45" s="12" t="s">
        <v>181</v>
      </c>
      <c r="D45" s="12" t="s">
        <v>107</v>
      </c>
      <c r="E45" s="12" t="s">
        <v>182</v>
      </c>
      <c r="F45" s="13" t="s">
        <v>101</v>
      </c>
      <c r="G45" s="14" t="s">
        <v>113</v>
      </c>
      <c r="H45" s="14" t="s">
        <v>129</v>
      </c>
      <c r="I45" s="38"/>
      <c r="J45" s="37"/>
      <c r="K45" s="44"/>
      <c r="L45" s="44"/>
      <c r="M45" s="44"/>
      <c r="N45" s="44"/>
      <c r="O45" s="44"/>
      <c r="P45" s="44"/>
      <c r="Q45" s="44"/>
    </row>
    <row r="46" spans="1:17" x14ac:dyDescent="0.2">
      <c r="A46" s="4" t="s">
        <v>41</v>
      </c>
      <c r="B46" s="1" t="s">
        <v>40</v>
      </c>
      <c r="C46" s="12" t="s">
        <v>183</v>
      </c>
      <c r="D46" s="12" t="s">
        <v>107</v>
      </c>
      <c r="E46" s="40">
        <v>8.93</v>
      </c>
      <c r="F46" s="13">
        <v>-0.15</v>
      </c>
      <c r="G46" s="14">
        <v>98.32</v>
      </c>
      <c r="H46" s="14" t="s">
        <v>42</v>
      </c>
      <c r="I46" s="38"/>
      <c r="J46" s="37"/>
      <c r="K46" s="44"/>
      <c r="L46" s="44"/>
      <c r="M46" s="44"/>
      <c r="N46" s="44"/>
      <c r="O46" s="44"/>
      <c r="P46" s="44"/>
      <c r="Q46" s="44"/>
    </row>
    <row r="48" spans="1:17" x14ac:dyDescent="0.2">
      <c r="A48" s="37" t="s">
        <v>43</v>
      </c>
    </row>
    <row r="49" spans="5:5" x14ac:dyDescent="0.2">
      <c r="E49" s="2"/>
    </row>
  </sheetData>
  <mergeCells count="1">
    <mergeCell ref="J37:Q37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activeCell="C37" sqref="C37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49">
        <v>2015</v>
      </c>
      <c r="B7" s="50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49">
        <v>2016</v>
      </c>
      <c r="B12" s="50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49">
        <v>2017</v>
      </c>
      <c r="B17" s="50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47"/>
      <c r="N21" s="48"/>
      <c r="O21" s="48"/>
      <c r="P21" s="48"/>
      <c r="Q21" s="48"/>
      <c r="R21" s="48"/>
      <c r="S21" s="48"/>
      <c r="T21" s="48"/>
      <c r="U21" s="48"/>
      <c r="V21" s="48"/>
    </row>
    <row r="22" spans="1:22" ht="14.1" customHeight="1" thickBot="1" x14ac:dyDescent="0.3">
      <c r="A22" s="49">
        <v>2018</v>
      </c>
      <c r="B22" s="50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9">
        <v>2019</v>
      </c>
      <c r="B27" s="50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53</v>
      </c>
      <c r="D28" s="18" t="s">
        <v>54</v>
      </c>
      <c r="E28" s="18" t="s">
        <v>55</v>
      </c>
      <c r="F28" s="18" t="s">
        <v>56</v>
      </c>
      <c r="G28" s="18" t="s">
        <v>57</v>
      </c>
      <c r="H28" s="18" t="s">
        <v>58</v>
      </c>
      <c r="I28" s="18" t="s">
        <v>59</v>
      </c>
      <c r="J28" s="31" t="s">
        <v>60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61</v>
      </c>
      <c r="D29" s="18" t="s">
        <v>62</v>
      </c>
      <c r="E29" s="18" t="s">
        <v>63</v>
      </c>
      <c r="F29" s="18" t="s">
        <v>64</v>
      </c>
      <c r="G29" s="18" t="s">
        <v>65</v>
      </c>
      <c r="H29" s="18" t="s">
        <v>66</v>
      </c>
      <c r="I29" s="18" t="s">
        <v>67</v>
      </c>
      <c r="J29" s="31" t="s">
        <v>68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69</v>
      </c>
      <c r="D30" s="18" t="s">
        <v>70</v>
      </c>
      <c r="E30" s="18" t="s">
        <v>71</v>
      </c>
      <c r="F30" s="18" t="s">
        <v>72</v>
      </c>
      <c r="G30" s="18" t="s">
        <v>73</v>
      </c>
      <c r="H30" s="18" t="s">
        <v>74</v>
      </c>
      <c r="I30" s="18" t="s">
        <v>75</v>
      </c>
      <c r="J30" s="31" t="s">
        <v>76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77</v>
      </c>
      <c r="D31" s="33" t="s">
        <v>78</v>
      </c>
      <c r="E31" s="33" t="s">
        <v>79</v>
      </c>
      <c r="F31" s="33" t="s">
        <v>80</v>
      </c>
      <c r="G31" s="33" t="s">
        <v>81</v>
      </c>
      <c r="H31" s="33" t="s">
        <v>82</v>
      </c>
      <c r="I31" s="33" t="s">
        <v>83</v>
      </c>
      <c r="J31" s="34" t="s">
        <v>84</v>
      </c>
      <c r="L31"/>
      <c r="M31"/>
      <c r="N31"/>
      <c r="O31"/>
      <c r="P31"/>
      <c r="Q31"/>
      <c r="R31"/>
      <c r="S31"/>
    </row>
    <row r="32" spans="1:22" ht="15.75" thickBot="1" x14ac:dyDescent="0.3">
      <c r="A32" s="49">
        <v>2020</v>
      </c>
      <c r="B32" s="50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x14ac:dyDescent="0.25">
      <c r="C33" s="11"/>
      <c r="D33" s="11"/>
      <c r="E33" s="11"/>
      <c r="F33" s="11"/>
      <c r="G33" s="11"/>
      <c r="H33" s="11"/>
      <c r="I33" s="11"/>
      <c r="J33" s="11"/>
      <c r="L33" s="41"/>
      <c r="M33" s="41"/>
      <c r="N33" s="41"/>
      <c r="O33" s="41"/>
      <c r="P33" s="41"/>
      <c r="Q33" s="41"/>
      <c r="R33" s="41"/>
      <c r="S33" s="41"/>
    </row>
    <row r="34" spans="1:19" x14ac:dyDescent="0.25">
      <c r="A34" s="43" t="s">
        <v>86</v>
      </c>
      <c r="B34" s="43"/>
      <c r="C34" s="42">
        <f>C31/C30*100</f>
        <v>109.34571955104768</v>
      </c>
      <c r="D34" s="42">
        <f t="shared" ref="D34:J34" si="0">D31/D30*100</f>
        <v>114.05161564579778</v>
      </c>
      <c r="E34" s="42">
        <f t="shared" si="0"/>
        <v>105.73140022990918</v>
      </c>
      <c r="F34" s="42">
        <f t="shared" si="0"/>
        <v>98.928559336821465</v>
      </c>
      <c r="G34" s="42">
        <f t="shared" si="0"/>
        <v>113.44292106859959</v>
      </c>
      <c r="H34" s="42">
        <f t="shared" si="0"/>
        <v>86.168172375970471</v>
      </c>
      <c r="I34" s="42">
        <f t="shared" si="0"/>
        <v>97.026503026224859</v>
      </c>
      <c r="J34" s="42">
        <f t="shared" si="0"/>
        <v>104.50617720730793</v>
      </c>
    </row>
    <row r="35" spans="1:19" x14ac:dyDescent="0.25">
      <c r="A35" s="43" t="s">
        <v>85</v>
      </c>
      <c r="B35" s="43"/>
      <c r="C35" s="42">
        <f>C32/C27*100</f>
        <v>101.56792242239987</v>
      </c>
      <c r="D35" s="42">
        <f t="shared" ref="D35:J35" si="1">D32/D27*100</f>
        <v>102.27696480638633</v>
      </c>
      <c r="E35" s="42">
        <f t="shared" si="1"/>
        <v>109.00841235971603</v>
      </c>
      <c r="F35" s="42">
        <f t="shared" si="1"/>
        <v>99.621660741051173</v>
      </c>
      <c r="G35" s="42">
        <f t="shared" si="1"/>
        <v>103.31997766045933</v>
      </c>
      <c r="H35" s="42">
        <f t="shared" si="1"/>
        <v>108.28004785202924</v>
      </c>
      <c r="I35" s="42">
        <f t="shared" si="1"/>
        <v>110.3268867347214</v>
      </c>
      <c r="J35" s="42">
        <f t="shared" si="1"/>
        <v>106.56397430081137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2021-03-22T05:27:14Z</cp:lastPrinted>
  <dcterms:created xsi:type="dcterms:W3CDTF">2020-03-20T15:46:41Z</dcterms:created>
  <dcterms:modified xsi:type="dcterms:W3CDTF">2021-03-22T06:11:26Z</dcterms:modified>
</cp:coreProperties>
</file>