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W:\Statistici\Prac_data\ISERVIS\PRESUN\IRENA\MLEKO\Přímý nákup mléka 2021\"/>
    </mc:Choice>
  </mc:AlternateContent>
  <bookViews>
    <workbookView xWindow="90" yWindow="6345" windowWidth="15195" windowHeight="1515" tabRatio="1000"/>
  </bookViews>
  <sheets>
    <sheet name="Měsíční statistika 2021" sheetId="10" r:id="rId1"/>
    <sheet name="Měs.graf množství,cena,složky" sheetId="43" r:id="rId2"/>
    <sheet name="Časové řady 2021" sheetId="14" r:id="rId3"/>
    <sheet name="Srovnávací rok 2020" sheetId="36" r:id="rId4"/>
    <sheet name="Časové řady 2017-2021" sheetId="39" r:id="rId5"/>
    <sheet name="Srov.grafy množství,cena,složky" sheetId="41" r:id="rId6"/>
    <sheet name="List5" sheetId="42" state="hidden" r:id="rId7"/>
    <sheet name="Komentář" sheetId="37" r:id="rId8"/>
    <sheet name="Metodika" sheetId="40" r:id="rId9"/>
  </sheets>
  <externalReferences>
    <externalReference r:id="rId10"/>
  </externalReferences>
  <calcPr calcId="162913"/>
</workbook>
</file>

<file path=xl/calcChain.xml><?xml version="1.0" encoding="utf-8"?>
<calcChain xmlns="http://schemas.openxmlformats.org/spreadsheetml/2006/main">
  <c r="G6" i="36" l="1"/>
  <c r="D6" i="36"/>
  <c r="G17" i="14"/>
  <c r="D17" i="14"/>
  <c r="J6" i="36" l="1"/>
  <c r="K17" i="14"/>
  <c r="G5" i="36" l="1"/>
  <c r="D5" i="36"/>
  <c r="J5" i="36" l="1"/>
  <c r="K16" i="14"/>
  <c r="G16" i="14"/>
  <c r="D16" i="14"/>
  <c r="D4" i="36" l="1"/>
  <c r="J4" i="36" l="1"/>
  <c r="G4" i="36" l="1"/>
</calcChain>
</file>

<file path=xl/sharedStrings.xml><?xml version="1.0" encoding="utf-8"?>
<sst xmlns="http://schemas.openxmlformats.org/spreadsheetml/2006/main" count="211" uniqueCount="90">
  <si>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</si>
  <si>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</si>
  <si>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</si>
  <si>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</si>
  <si>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</si>
  <si>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</si>
  <si>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</si>
  <si>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</si>
  <si>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</si>
  <si>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</si>
  <si>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</si>
  <si>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</si>
  <si>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</si>
  <si>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</si>
  <si>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</si>
  <si>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</si>
  <si>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</si>
  <si>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</si>
  <si>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</si>
  <si>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</si>
  <si>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</si>
  <si>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</si>
  <si>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</si>
  <si>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</si>
  <si>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</si>
  <si>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</si>
  <si>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</si>
  <si>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</si>
  <si>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</si>
  <si>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</si>
  <si>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</si>
  <si>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</si>
  <si>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</si>
  <si>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x - nesleduje se</t>
  </si>
  <si>
    <t>měsíc</t>
  </si>
  <si>
    <t xml:space="preserve">Kalkulovaná průměrná cena nákupu od začátku referenčního roku včetně doplatků a srážek za minulá období                                                Kč/l 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</si>
  <si>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</si>
  <si>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</si>
  <si>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</si>
  <si>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</si>
  <si>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</si>
  <si>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</si>
  <si>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 • Vývoz syrového a tepelně ošetřeného mléka v cisternách vykazovaný zpravodajskými jednotkami statistického šetření Odbyt (MZe) 6 - 12. Zaokrouhleno na tis.l.</t>
  </si>
  <si>
    <t xml:space="preserve">Průměrná kupní cena mléka ve sledovaném měsíci                                                                                   Kč/l </t>
  </si>
  <si>
    <t xml:space="preserve"> • Objem měsíčního nákupu mléka a kumulativní objem nákupu mléka od začátku kalendářního (referenčního) roku od producentů v ČR. Zaokrouhleno na tis.l.           </t>
  </si>
  <si>
    <t>Těšnov 17, 117 05 Praha I, Česká republika</t>
  </si>
  <si>
    <t>tel.: 420 221 111, fax: +420 224 810 478</t>
  </si>
  <si>
    <t>www.eagri.cz</t>
  </si>
  <si>
    <t xml:space="preserve"> • Průměrný obsah tuku a bílkovin v nakoupeném mléce. Zaokrouhleno na dvě desetinná místa.                                              </t>
  </si>
  <si>
    <t xml:space="preserve">Srovnání s předchozím měsícem sledovaného roku % nárůst/pokles </t>
  </si>
  <si>
    <t>Srovnání   s předchozím měsícem sledovaného roku % nárůst/pokles</t>
  </si>
  <si>
    <t xml:space="preserve">Srovnání   s předchozím měsícem sledovaného roku % nárůst/pokles </t>
  </si>
  <si>
    <r>
      <t xml:space="preserve"> • Průměrná nákupní cena vyplacená producentům na území ČR ve sledovaných měsících. </t>
    </r>
    <r>
      <rPr>
        <sz val="10"/>
        <rFont val="Arial CE"/>
        <charset val="238"/>
      </rPr>
      <t xml:space="preserve">Zaokrouhleno na dvě desetinná místa.                </t>
    </r>
  </si>
  <si>
    <t xml:space="preserve">Množství  v tis. l     </t>
  </si>
  <si>
    <t xml:space="preserve">Množství v tis. l     </t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</si>
  <si>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</si>
  <si>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</si>
  <si>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</si>
  <si>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</si>
  <si>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měsíc/rok</t>
  </si>
  <si>
    <t>množství v tis.l</t>
  </si>
  <si>
    <t>průměrná cena v Kč/l</t>
  </si>
  <si>
    <t xml:space="preserve"> • Objem  mléka nakoupeného přímo od producentů v jednotlivých měsících kalendářního (referenčního) roku 2021. Zaokrouhleno na tis. l.             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</si>
  <si>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2021.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 l.</t>
    </r>
  </si>
  <si>
    <t>Časová řada I. - XII. 2021</t>
  </si>
  <si>
    <t>Kumulativní hodnoty a vážené průměry sledovaných ukazatelů od začátku referenčního (kalendářního) roku 2021.</t>
  </si>
  <si>
    <t xml:space="preserve"> • Objem mléka nakoupeného přímo od producentů - kumulativní nápočet od 1. 1. 2021. Zaokrouhleno na tis.l.              </t>
  </si>
  <si>
    <t xml:space="preserve"> • Obsah tuku a bílkovin v nakoupeném mléce - vážený průměr od 1. 1. 2021. Zaokrouhleno na dvě destinná místa.                                          </t>
  </si>
  <si>
    <r>
      <t xml:space="preserve"> • Vývoz syrového a tepelně ošetřeného mléka mimo území ČR vykazovaný zpravodajskými jednotkami statistického šetření Odbyt (MZe) 6 - 12  -  kumulativní nápočet od 1. 1. 2021.                                                            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tis.l.</t>
    </r>
  </si>
  <si>
    <t>Referenční období  I. - XII. 2021</t>
  </si>
  <si>
    <t>předchozí rok 2020</t>
  </si>
  <si>
    <t>sledovaný rok 2021</t>
  </si>
  <si>
    <t xml:space="preserve">Grafický přehled hlavních ukazatelů nákupu kravského mléka v ČR, řazeno sestupně 2020 - 2017 </t>
  </si>
  <si>
    <t xml:space="preserve">Průměrný obsah tuku v %                                                     </t>
  </si>
  <si>
    <t xml:space="preserve">Průměrný obsah bílkovin v % </t>
  </si>
  <si>
    <t xml:space="preserve">Průměrná cena v Kč/l </t>
  </si>
  <si>
    <t xml:space="preserve">Přímý  nákup kravského mléka mlékárnami a odbytovými organizacemi od producentů, realizovaný na území ČR. </t>
  </si>
  <si>
    <t xml:space="preserve">Časová řada přímého nákupu kravského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</si>
  <si>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 xml:space="preserve">Přímý nákup kravského mléka od producentů v ČR celkem </t>
  </si>
  <si>
    <t>Dodávky kravského mléka v cisternách z ČR do zemí EU a třetích zemí celkem</t>
  </si>
  <si>
    <t xml:space="preserve"> Časová řada I. 2017 - XII. 2021 : Nákup kravského  mléka v množství v tis. litrů, průměrná cena nakoupeného mléka v Kč/l</t>
  </si>
  <si>
    <t xml:space="preserve"> Časová řada I. 2017 - XII. 2021 : Vývoz kravského mléka v množství v tis. litrů </t>
  </si>
  <si>
    <t>revidováno dle opravného výkazu ZJ</t>
  </si>
  <si>
    <t>33 164*</t>
  </si>
  <si>
    <t xml:space="preserve"> • Průměrná měsíční nákupní cena za sledovaný měsíc. Zaokrouhleno na dvě desetinná místa. Nezahrnuje DPH.              </t>
  </si>
  <si>
    <r>
      <t xml:space="preserve"> • Průměrná nákupní cena od začátku roku, kalkulovaná z kumulativní hodnoty nákupu od začátku kalendářního (referenčního) roku včetně</t>
    </r>
    <r>
      <rPr>
        <sz val="10"/>
        <color indexed="9"/>
        <rFont val="Arial CE"/>
        <charset val="238"/>
      </rPr>
      <t xml:space="preserve"> </t>
    </r>
    <r>
      <rPr>
        <sz val="10"/>
        <rFont val="Arial CE"/>
        <charset val="238"/>
      </rPr>
      <t>doplatků a srážek za předchozí</t>
    </r>
    <r>
      <rPr>
        <sz val="10"/>
        <color rgb="FFFCF8F6"/>
        <rFont val="Arial CE"/>
        <charset val="238"/>
      </rPr>
      <t xml:space="preserve"> __</t>
    </r>
    <r>
      <rPr>
        <sz val="10"/>
        <rFont val="Arial CE"/>
        <charset val="238"/>
      </rPr>
      <t xml:space="preserve">měsíce referenčního roku. Zaokrouhleno na dvě desetinná místa. Nezahrnuje DPH.     </t>
    </r>
  </si>
  <si>
    <r>
      <t xml:space="preserve">Průměrná  cena mléka                                                                                        </t>
    </r>
    <r>
      <rPr>
        <vertAlign val="superscript"/>
        <sz val="10"/>
        <color indexed="8"/>
        <rFont val="Arial CE"/>
        <charset val="238"/>
      </rPr>
      <t xml:space="preserve"> </t>
    </r>
    <r>
      <rPr>
        <sz val="10"/>
        <color indexed="8"/>
        <rFont val="Arial CE"/>
        <charset val="238"/>
      </rPr>
      <t>(Kč/l )</t>
    </r>
  </si>
  <si>
    <t>* z důvodu vzniklé číselné shody hodnot průměrné ceny za měsíc a průměrné ceny od počátku roku  po zaokrouhlení na  dvě desetinná místa, jsou pro přesnost tyto hodnoty zveřejněny na tři desetinná místa;  ve sloupci č. 3 u přímého nákupu mléka za měsíc, ve sloupci č. 3 u přímého nákupu mléka od začátku roku. V časových řadách 2021 jsou hodnoty průměrných cen uvedeny na dvě desetinná místa.</t>
  </si>
  <si>
    <t>*8,844</t>
  </si>
  <si>
    <t>*8,836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</si>
</sst>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General_)"/>
    <numFmt numFmtId="165" formatCode="#,##0.0"/>
    <numFmt numFmtId="166" formatCode="#,##0.000"/>
    <numFmt numFmtId="167" formatCode="[$-405]mmmm\ yyyy;@"/>
    <numFmt numFmtId="168" formatCode="0.000"/>
  </numFmts>
  <fonts count="4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b/>
      <u/>
      <sz val="10"/>
      <name val="Arial CE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</font>
    <font>
      <b/>
      <sz val="13"/>
      <name val="Arial CE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Arial CE"/>
      <charset val="238"/>
    </font>
    <font>
      <b/>
      <u/>
      <sz val="10"/>
      <name val="Arial"/>
      <family val="2"/>
      <charset val="238"/>
    </font>
    <font>
      <sz val="10"/>
      <color theme="1"/>
      <name val="Arial CE"/>
      <charset val="238"/>
    </font>
    <font>
      <b/>
      <sz val="12"/>
      <name val="Arial CE"/>
      <charset val="238"/>
    </font>
    <font>
      <sz val="11"/>
      <color theme="1"/>
      <name val="Arial CE"/>
      <charset val="238"/>
    </font>
    <font>
      <sz val="12"/>
      <color theme="1"/>
      <name val="Arial CE"/>
      <charset val="238"/>
    </font>
    <font>
      <sz val="11"/>
      <name val="Calibri"/>
      <family val="2"/>
      <charset val="238"/>
      <scheme val="minor"/>
    </font>
    <font>
      <sz val="10"/>
      <color theme="0"/>
      <name val="Arial CE"/>
      <charset val="238"/>
    </font>
    <font>
      <sz val="13"/>
      <name val="Arial CE"/>
      <charset val="238"/>
    </font>
    <font>
      <sz val="10"/>
      <color indexed="9"/>
      <name val="Arial CE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Gill Sans MT"/>
      <family val="2"/>
      <charset val="238"/>
    </font>
    <font>
      <sz val="10"/>
      <name val="Calibri"/>
      <family val="2"/>
      <charset val="238"/>
      <scheme val="minor"/>
    </font>
    <font>
      <sz val="10"/>
      <color rgb="FFFCF8F6"/>
      <name val="Arial CE"/>
      <charset val="238"/>
    </font>
    <font>
      <sz val="8"/>
      <name val="Arial CE"/>
      <charset val="238"/>
    </font>
    <font>
      <vertAlign val="superscript"/>
      <sz val="10"/>
      <color indexed="8"/>
      <name val="Arial CE"/>
      <charset val="238"/>
    </font>
    <font>
      <sz val="10"/>
      <color indexed="8"/>
      <name val="Arial CE"/>
      <charset val="238"/>
    </font>
    <font>
      <b/>
      <sz val="10"/>
      <name val="Calibri"/>
      <family val="2"/>
      <charset val="238"/>
      <scheme val="minor"/>
    </font>
    <font>
      <b/>
      <sz val="10"/>
      <name val="Arial CE"/>
      <charset val="238"/>
    </font>
    <font>
      <b/>
      <sz val="9"/>
      <name val="Arial CE"/>
      <charset val="238"/>
    </font>
    <font>
      <sz val="14"/>
      <color theme="1"/>
      <name val="Cambria"/>
      <family val="2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gradientFill>
        <stop position="0">
          <color theme="0"/>
        </stop>
        <stop position="0.5">
          <color theme="2"/>
        </stop>
        <stop position="1">
          <color theme="0"/>
        </stop>
      </gradientFill>
    </fill>
    <fill>
      <patternFill patternType="solid">
        <fgColor rgb="FFF7EEE9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7" fillId="0" borderId="0"/>
    <xf numFmtId="0" fontId="1" fillId="0" borderId="0"/>
  </cellStyleXfs>
  <cellXfs count="203">
    <xf numFmtId="0" fontId="0" fillId="0" borderId="0" xfId="0"/>
    <xf numFmtId="0" fontId="0" fillId="0" borderId="4" xfId="0" applyFont="1" applyBorder="1"/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4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0" xfId="0" applyFont="1"/>
    <xf numFmtId="0" fontId="12" fillId="0" borderId="0" xfId="0" applyFont="1"/>
    <xf numFmtId="2" fontId="0" fillId="0" borderId="0" xfId="0" applyNumberFormat="1"/>
    <xf numFmtId="0" fontId="17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14" fillId="0" borderId="4" xfId="9" applyNumberFormat="1" applyFont="1" applyBorder="1"/>
    <xf numFmtId="166" fontId="0" fillId="0" borderId="0" xfId="0" applyNumberFormat="1"/>
    <xf numFmtId="167" fontId="6" fillId="0" borderId="0" xfId="0" applyNumberFormat="1" applyFont="1"/>
    <xf numFmtId="167" fontId="20" fillId="0" borderId="0" xfId="0" applyNumberFormat="1" applyFont="1"/>
    <xf numFmtId="10" fontId="0" fillId="0" borderId="0" xfId="0" applyNumberFormat="1"/>
    <xf numFmtId="2" fontId="14" fillId="0" borderId="13" xfId="9" applyNumberFormat="1" applyFont="1" applyBorder="1" applyAlignment="1">
      <alignment horizontal="right"/>
    </xf>
    <xf numFmtId="0" fontId="0" fillId="0" borderId="0" xfId="0" applyAlignment="1">
      <alignment wrapText="1"/>
    </xf>
    <xf numFmtId="0" fontId="19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4" fillId="0" borderId="0" xfId="0" applyFont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2" fontId="8" fillId="0" borderId="5" xfId="0" applyNumberFormat="1" applyFont="1" applyBorder="1" applyAlignment="1"/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4" fontId="14" fillId="0" borderId="4" xfId="9" applyNumberFormat="1" applyFont="1" applyBorder="1" applyAlignment="1">
      <alignment horizontal="right"/>
    </xf>
    <xf numFmtId="0" fontId="23" fillId="0" borderId="0" xfId="0" applyFont="1"/>
    <xf numFmtId="4" fontId="5" fillId="0" borderId="6" xfId="0" applyNumberFormat="1" applyFont="1" applyBorder="1"/>
    <xf numFmtId="168" fontId="0" fillId="0" borderId="0" xfId="0" applyNumberFormat="1"/>
    <xf numFmtId="3" fontId="0" fillId="0" borderId="0" xfId="0" applyNumberFormat="1"/>
    <xf numFmtId="0" fontId="0" fillId="0" borderId="4" xfId="0" applyBorder="1"/>
    <xf numFmtId="4" fontId="14" fillId="0" borderId="5" xfId="9" applyNumberFormat="1" applyFont="1" applyBorder="1" applyAlignment="1">
      <alignment horizontal="right"/>
    </xf>
    <xf numFmtId="1" fontId="14" fillId="0" borderId="0" xfId="9" applyNumberFormat="1" applyFont="1" applyBorder="1" applyAlignment="1">
      <alignment horizontal="left"/>
    </xf>
    <xf numFmtId="1" fontId="14" fillId="0" borderId="0" xfId="9" applyNumberFormat="1" applyFont="1" applyBorder="1"/>
    <xf numFmtId="4" fontId="14" fillId="0" borderId="0" xfId="9" applyNumberFormat="1" applyFont="1" applyBorder="1" applyAlignment="1">
      <alignment horizontal="right"/>
    </xf>
    <xf numFmtId="2" fontId="14" fillId="0" borderId="0" xfId="9" applyNumberFormat="1" applyFont="1" applyBorder="1" applyAlignment="1">
      <alignment horizontal="right"/>
    </xf>
    <xf numFmtId="0" fontId="5" fillId="0" borderId="0" xfId="0" applyFont="1" applyBorder="1"/>
    <xf numFmtId="2" fontId="5" fillId="0" borderId="6" xfId="0" applyNumberFormat="1" applyFont="1" applyBorder="1"/>
    <xf numFmtId="4" fontId="14" fillId="0" borderId="13" xfId="9" applyNumberFormat="1" applyFont="1" applyBorder="1" applyAlignment="1">
      <alignment horizontal="right"/>
    </xf>
    <xf numFmtId="0" fontId="15" fillId="0" borderId="0" xfId="0" applyFont="1"/>
    <xf numFmtId="4" fontId="0" fillId="0" borderId="0" xfId="0" applyNumberFormat="1" applyBorder="1"/>
    <xf numFmtId="0" fontId="0" fillId="0" borderId="0" xfId="0" applyFill="1" applyBorder="1"/>
    <xf numFmtId="4" fontId="0" fillId="0" borderId="4" xfId="0" applyNumberForma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3" fontId="8" fillId="0" borderId="4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4" fontId="8" fillId="0" borderId="4" xfId="0" applyNumberFormat="1" applyFont="1" applyBorder="1" applyAlignment="1"/>
    <xf numFmtId="0" fontId="18" fillId="0" borderId="0" xfId="0" applyFont="1"/>
    <xf numFmtId="4" fontId="0" fillId="0" borderId="4" xfId="0" applyNumberFormat="1" applyFon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23" fillId="0" borderId="0" xfId="0" applyFont="1" applyAlignment="1">
      <alignment horizontal="center"/>
    </xf>
    <xf numFmtId="1" fontId="14" fillId="0" borderId="6" xfId="9" applyNumberFormat="1" applyFont="1" applyBorder="1"/>
    <xf numFmtId="2" fontId="14" fillId="0" borderId="5" xfId="9" applyNumberFormat="1" applyFont="1" applyBorder="1" applyAlignment="1">
      <alignment horizontal="right"/>
    </xf>
    <xf numFmtId="2" fontId="5" fillId="0" borderId="12" xfId="0" applyNumberFormat="1" applyFont="1" applyBorder="1"/>
    <xf numFmtId="4" fontId="5" fillId="0" borderId="12" xfId="0" applyNumberFormat="1" applyFont="1" applyBorder="1"/>
    <xf numFmtId="4" fontId="5" fillId="0" borderId="5" xfId="0" applyNumberFormat="1" applyFont="1" applyBorder="1"/>
    <xf numFmtId="2" fontId="5" fillId="0" borderId="5" xfId="0" applyNumberFormat="1" applyFont="1" applyBorder="1"/>
    <xf numFmtId="4" fontId="14" fillId="0" borderId="15" xfId="9" applyNumberFormat="1" applyFont="1" applyBorder="1" applyAlignment="1">
      <alignment horizontal="right"/>
    </xf>
    <xf numFmtId="0" fontId="27" fillId="0" borderId="0" xfId="0" applyFont="1" applyAlignment="1">
      <alignment horizontal="left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" fontId="14" fillId="0" borderId="0" xfId="9" applyNumberFormat="1" applyFont="1" applyFill="1" applyBorder="1" applyAlignment="1">
      <alignment horizontal="right"/>
    </xf>
    <xf numFmtId="0" fontId="5" fillId="0" borderId="0" xfId="0" applyFont="1" applyFill="1"/>
    <xf numFmtId="0" fontId="23" fillId="0" borderId="0" xfId="0" applyFont="1" applyFill="1" applyBorder="1" applyAlignment="1">
      <alignment wrapText="1"/>
    </xf>
    <xf numFmtId="0" fontId="14" fillId="2" borderId="15" xfId="0" applyFont="1" applyFill="1" applyBorder="1" applyAlignment="1">
      <alignment horizontal="center" vertical="center" wrapText="1"/>
    </xf>
    <xf numFmtId="0" fontId="30" fillId="0" borderId="0" xfId="0" applyFont="1"/>
    <xf numFmtId="2" fontId="0" fillId="0" borderId="4" xfId="0" applyNumberFormat="1" applyBorder="1"/>
    <xf numFmtId="4" fontId="24" fillId="0" borderId="0" xfId="0" applyNumberFormat="1" applyFont="1" applyAlignment="1">
      <alignment horizontal="center"/>
    </xf>
    <xf numFmtId="2" fontId="5" fillId="0" borderId="0" xfId="0" applyNumberFormat="1" applyFont="1" applyBorder="1"/>
    <xf numFmtId="2" fontId="0" fillId="0" borderId="0" xfId="0" applyNumberFormat="1" applyAlignment="1">
      <alignment wrapText="1"/>
    </xf>
    <xf numFmtId="4" fontId="11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23" fillId="0" borderId="0" xfId="0" applyNumberFormat="1" applyFont="1" applyAlignment="1">
      <alignment horizontal="center"/>
    </xf>
    <xf numFmtId="0" fontId="0" fillId="0" borderId="0" xfId="0" applyFont="1" applyAlignment="1">
      <alignment wrapText="1"/>
    </xf>
    <xf numFmtId="2" fontId="8" fillId="0" borderId="4" xfId="0" applyNumberFormat="1" applyFont="1" applyBorder="1" applyAlignment="1">
      <alignment horizontal="right"/>
    </xf>
    <xf numFmtId="4" fontId="0" fillId="0" borderId="0" xfId="0" applyNumberFormat="1" applyFont="1" applyBorder="1"/>
    <xf numFmtId="2" fontId="0" fillId="0" borderId="0" xfId="0" applyNumberFormat="1" applyBorder="1"/>
    <xf numFmtId="168" fontId="0" fillId="0" borderId="0" xfId="0" applyNumberFormat="1" applyAlignment="1">
      <alignment wrapText="1"/>
    </xf>
    <xf numFmtId="4" fontId="14" fillId="0" borderId="4" xfId="9" applyNumberFormat="1" applyFont="1" applyBorder="1"/>
    <xf numFmtId="4" fontId="8" fillId="0" borderId="0" xfId="0" applyNumberFormat="1" applyFont="1" applyBorder="1" applyAlignment="1"/>
    <xf numFmtId="1" fontId="14" fillId="0" borderId="10" xfId="9" applyNumberFormat="1" applyFont="1" applyFill="1" applyBorder="1"/>
    <xf numFmtId="0" fontId="0" fillId="0" borderId="11" xfId="0" applyFill="1" applyBorder="1"/>
    <xf numFmtId="2" fontId="33" fillId="0" borderId="0" xfId="9" applyNumberFormat="1" applyFont="1" applyFill="1" applyBorder="1" applyAlignment="1">
      <alignment horizontal="right"/>
    </xf>
    <xf numFmtId="2" fontId="14" fillId="0" borderId="0" xfId="9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10" fontId="14" fillId="0" borderId="5" xfId="9" applyNumberFormat="1" applyFont="1" applyFill="1" applyBorder="1" applyAlignment="1">
      <alignment horizontal="center" vertical="center"/>
    </xf>
    <xf numFmtId="0" fontId="31" fillId="3" borderId="4" xfId="0" applyFont="1" applyFill="1" applyBorder="1" applyAlignment="1">
      <alignment horizontal="center" vertical="center"/>
    </xf>
    <xf numFmtId="0" fontId="31" fillId="0" borderId="4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4" fontId="8" fillId="0" borderId="6" xfId="0" applyNumberFormat="1" applyFont="1" applyFill="1" applyBorder="1" applyAlignment="1"/>
    <xf numFmtId="0" fontId="16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wrapText="1"/>
    </xf>
    <xf numFmtId="0" fontId="0" fillId="0" borderId="4" xfId="0" applyFont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1" fontId="14" fillId="0" borderId="4" xfId="9" applyNumberFormat="1" applyFont="1" applyBorder="1" applyAlignment="1">
      <alignment horizontal="left"/>
    </xf>
    <xf numFmtId="4" fontId="5" fillId="0" borderId="4" xfId="0" applyNumberFormat="1" applyFont="1" applyBorder="1"/>
    <xf numFmtId="2" fontId="5" fillId="0" borderId="4" xfId="0" applyNumberFormat="1" applyFont="1" applyBorder="1"/>
    <xf numFmtId="0" fontId="14" fillId="4" borderId="4" xfId="0" applyFont="1" applyFill="1" applyBorder="1" applyAlignment="1">
      <alignment horizontal="center" vertical="center" wrapText="1"/>
    </xf>
    <xf numFmtId="10" fontId="14" fillId="0" borderId="4" xfId="9" applyNumberFormat="1" applyFont="1" applyFill="1" applyBorder="1" applyAlignment="1">
      <alignment horizontal="right"/>
    </xf>
    <xf numFmtId="10" fontId="14" fillId="0" borderId="4" xfId="9" applyNumberFormat="1" applyFont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2" fontId="8" fillId="0" borderId="4" xfId="0" applyNumberFormat="1" applyFont="1" applyBorder="1" applyAlignment="1"/>
    <xf numFmtId="3" fontId="8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2" fontId="8" fillId="0" borderId="5" xfId="0" applyNumberFormat="1" applyFont="1" applyBorder="1" applyAlignment="1">
      <alignment horizontal="right"/>
    </xf>
    <xf numFmtId="0" fontId="0" fillId="0" borderId="0" xfId="0" applyFill="1"/>
    <xf numFmtId="0" fontId="36" fillId="5" borderId="17" xfId="0" applyFont="1" applyFill="1" applyBorder="1" applyAlignment="1">
      <alignment horizontal="center" vertical="center" wrapText="1"/>
    </xf>
    <xf numFmtId="4" fontId="15" fillId="0" borderId="17" xfId="0" applyNumberFormat="1" applyFont="1" applyBorder="1"/>
    <xf numFmtId="4" fontId="15" fillId="0" borderId="17" xfId="0" applyNumberFormat="1" applyFont="1" applyFill="1" applyBorder="1"/>
    <xf numFmtId="2" fontId="15" fillId="0" borderId="17" xfId="0" applyNumberFormat="1" applyFont="1" applyFill="1" applyBorder="1" applyAlignment="1">
      <alignment vertical="center"/>
    </xf>
    <xf numFmtId="0" fontId="15" fillId="0" borderId="17" xfId="0" applyFont="1" applyFill="1" applyBorder="1" applyAlignment="1">
      <alignment horizontal="right" vertical="center" wrapText="1"/>
    </xf>
    <xf numFmtId="4" fontId="37" fillId="0" borderId="17" xfId="0" applyNumberFormat="1" applyFont="1" applyFill="1" applyBorder="1" applyAlignment="1"/>
    <xf numFmtId="4" fontId="38" fillId="0" borderId="17" xfId="9" applyNumberFormat="1" applyFont="1" applyFill="1" applyBorder="1" applyAlignment="1">
      <alignment horizontal="right"/>
    </xf>
    <xf numFmtId="0" fontId="0" fillId="6" borderId="4" xfId="0" applyFont="1" applyFill="1" applyBorder="1" applyAlignment="1">
      <alignment horizontal="center"/>
    </xf>
    <xf numFmtId="2" fontId="0" fillId="0" borderId="4" xfId="0" applyNumberFormat="1" applyFont="1" applyBorder="1"/>
    <xf numFmtId="0" fontId="0" fillId="0" borderId="4" xfId="0" applyFont="1" applyFill="1" applyBorder="1" applyAlignment="1">
      <alignment horizontal="center"/>
    </xf>
    <xf numFmtId="4" fontId="0" fillId="0" borderId="17" xfId="0" applyNumberFormat="1" applyFont="1" applyBorder="1"/>
    <xf numFmtId="4" fontId="0" fillId="0" borderId="17" xfId="0" applyNumberFormat="1" applyFont="1" applyFill="1" applyBorder="1"/>
    <xf numFmtId="2" fontId="0" fillId="0" borderId="17" xfId="0" applyNumberFormat="1" applyFont="1" applyFill="1" applyBorder="1" applyAlignment="1">
      <alignment vertical="center"/>
    </xf>
    <xf numFmtId="4" fontId="8" fillId="0" borderId="17" xfId="0" applyNumberFormat="1" applyFont="1" applyFill="1" applyBorder="1" applyAlignment="1"/>
    <xf numFmtId="4" fontId="14" fillId="0" borderId="17" xfId="9" applyNumberFormat="1" applyFont="1" applyFill="1" applyBorder="1" applyAlignment="1">
      <alignment horizontal="right"/>
    </xf>
    <xf numFmtId="4" fontId="0" fillId="0" borderId="6" xfId="0" applyNumberFormat="1" applyFill="1" applyBorder="1" applyAlignment="1">
      <alignment horizontal="right" vertical="center" wrapText="1"/>
    </xf>
    <xf numFmtId="3" fontId="0" fillId="0" borderId="4" xfId="0" applyNumberFormat="1" applyBorder="1"/>
    <xf numFmtId="2" fontId="14" fillId="0" borderId="4" xfId="9" applyNumberFormat="1" applyFont="1" applyBorder="1" applyAlignment="1">
      <alignment horizontal="right"/>
    </xf>
    <xf numFmtId="1" fontId="0" fillId="0" borderId="4" xfId="0" applyNumberFormat="1" applyBorder="1"/>
    <xf numFmtId="49" fontId="29" fillId="0" borderId="4" xfId="0" applyNumberFormat="1" applyFont="1" applyBorder="1" applyAlignment="1">
      <alignment horizontal="center" vertical="center" wrapText="1"/>
    </xf>
    <xf numFmtId="168" fontId="8" fillId="0" borderId="4" xfId="0" applyNumberFormat="1" applyFont="1" applyBorder="1" applyAlignment="1">
      <alignment horizontal="right"/>
    </xf>
    <xf numFmtId="0" fontId="0" fillId="0" borderId="11" xfId="0" applyBorder="1" applyAlignment="1">
      <alignment vertical="center" wrapText="1"/>
    </xf>
    <xf numFmtId="0" fontId="8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Border="1" applyAlignment="1">
      <alignment horizontal="left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Font="1" applyAlignment="1"/>
    <xf numFmtId="0" fontId="14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7" xfId="0" applyBorder="1" applyAlignment="1">
      <alignment wrapText="1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 wrapText="1"/>
    </xf>
    <xf numFmtId="0" fontId="2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/>
    <xf numFmtId="0" fontId="23" fillId="2" borderId="15" xfId="0" applyFont="1" applyFill="1" applyBorder="1" applyAlignment="1"/>
    <xf numFmtId="0" fontId="19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4" fillId="0" borderId="0" xfId="0" applyFont="1" applyBorder="1" applyAlignment="1">
      <alignment horizontal="left"/>
    </xf>
    <xf numFmtId="0" fontId="0" fillId="0" borderId="0" xfId="0" applyAlignment="1"/>
    <xf numFmtId="2" fontId="11" fillId="0" borderId="0" xfId="0" applyNumberFormat="1" applyFont="1" applyAlignment="1">
      <alignment wrapText="1"/>
    </xf>
    <xf numFmtId="0" fontId="31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4" xfId="0" applyFont="1" applyBorder="1" applyAlignment="1"/>
    <xf numFmtId="0" fontId="2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5" borderId="4" xfId="0" applyFont="1" applyFill="1" applyBorder="1" applyAlignment="1">
      <alignment horizontal="center"/>
    </xf>
    <xf numFmtId="0" fontId="39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5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4" fontId="14" fillId="0" borderId="6" xfId="9" applyNumberFormat="1" applyFont="1" applyFill="1" applyBorder="1"/>
  </cellXfs>
  <cellStyles count="11">
    <cellStyle name="Center" xfId="1"/>
    <cellStyle name="CenterA" xfId="2"/>
    <cellStyle name="Data_Cell" xfId="3"/>
    <cellStyle name="Index1" xfId="4"/>
    <cellStyle name="Index2" xfId="5"/>
    <cellStyle name="Index3" xfId="6"/>
    <cellStyle name="Normal_ENTAB_B.XLS_1" xfId="7"/>
    <cellStyle name="Normální" xfId="0" builtinId="0"/>
    <cellStyle name="normální 2" xfId="8"/>
    <cellStyle name="Normální 3" xfId="10"/>
    <cellStyle name="normální_hokus_pokus_mleko" xfId="9"/>
  </cellStyles>
  <dxfs count="0"/>
  <tableStyles count="0" defaultTableStyle="TableStyleMedium9" defaultPivotStyle="PivotStyleLight16"/>
  <colors>
    <mruColors>
      <color rgb="FF0000FF"/>
      <color rgb="FFCCCCFF"/>
      <color rgb="FFDDC8BB"/>
      <color rgb="FFF7EEE9"/>
      <color rgb="FF66CC0A"/>
      <color rgb="FFFCF8F6"/>
      <color rgb="FF920000"/>
      <color rgb="FF97637E"/>
      <color rgb="FFD1D2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aseline="0"/>
              <a:t>Nákup kravského mléka I. - XII. 2021, množství v tis. l, obsah tuku v %, obsah bílkovin %, průměrná cena v Kč/l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List5!$R$3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List5!$A$4:$A$15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List5!$R$4:$R$15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48-4FF3-9D4E-57FE4EC48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641480"/>
        <c:axId val="459437488"/>
      </c:barChart>
      <c:stockChart>
        <c:ser>
          <c:idx val="1"/>
          <c:order val="1"/>
          <c:tx>
            <c:strRef>
              <c:f>List5!$S$3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4"/>
              <c:layout>
                <c:manualLayout>
                  <c:x val="-2.1065675340768277E-2"/>
                  <c:y val="-6.3651819641947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48-4FF3-9D4E-57FE4EC4859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List5!$S$4:$S$15</c:f>
              <c:numCache>
                <c:formatCode>0.00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48-4FF3-9D4E-57FE4EC48591}"/>
            </c:ext>
          </c:extLst>
        </c:ser>
        <c:ser>
          <c:idx val="2"/>
          <c:order val="2"/>
          <c:tx>
            <c:strRef>
              <c:f>List5!$T$3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List5!$T$4:$T$15</c:f>
              <c:numCache>
                <c:formatCode>0.00</c:formatCode>
                <c:ptCount val="12"/>
                <c:pt idx="0" formatCode="General">
                  <c:v>3.51</c:v>
                </c:pt>
                <c:pt idx="1">
                  <c:v>3.5</c:v>
                </c:pt>
                <c:pt idx="2">
                  <c:v>3.48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48-4FF3-9D4E-57FE4EC48591}"/>
            </c:ext>
          </c:extLst>
        </c:ser>
        <c:ser>
          <c:idx val="3"/>
          <c:order val="3"/>
          <c:tx>
            <c:strRef>
              <c:f>List5!$U$3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44450" cap="flat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alpha val="85000"/>
                </a:schemeClr>
              </a:solidFill>
              <a:ln w="19050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 w="3175">
                      <a:solidFill>
                        <a:srgbClr val="C00000"/>
                      </a:solidFill>
                    </a:ln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List5!$U$4:$U$15</c:f>
              <c:numCache>
                <c:formatCode>0.00</c:formatCode>
                <c:ptCount val="12"/>
                <c:pt idx="0" formatCode="General">
                  <c:v>4.01</c:v>
                </c:pt>
                <c:pt idx="1">
                  <c:v>3.99</c:v>
                </c:pt>
                <c:pt idx="2">
                  <c:v>3.95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48-4FF3-9D4E-57FE4EC48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dk1">
                  <a:lumMod val="65000"/>
                  <a:lumOff val="35000"/>
                </a:schemeClr>
              </a:solidFill>
              <a:round/>
            </a:ln>
            <a:effectLst/>
          </c:spPr>
        </c:hiLowLines>
        <c:axId val="459436832"/>
        <c:axId val="459435520"/>
      </c:stockChart>
      <c:catAx>
        <c:axId val="46064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7488"/>
        <c:crosses val="autoZero"/>
        <c:auto val="1"/>
        <c:lblAlgn val="ctr"/>
        <c:lblOffset val="100"/>
        <c:noMultiLvlLbl val="0"/>
      </c:catAx>
      <c:valAx>
        <c:axId val="4594374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0641480"/>
        <c:crosses val="autoZero"/>
        <c:crossBetween val="between"/>
      </c:valAx>
      <c:valAx>
        <c:axId val="459435520"/>
        <c:scaling>
          <c:orientation val="minMax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6832"/>
        <c:crosses val="max"/>
        <c:crossBetween val="between"/>
      </c:valAx>
      <c:catAx>
        <c:axId val="459436832"/>
        <c:scaling>
          <c:orientation val="minMax"/>
        </c:scaling>
        <c:delete val="1"/>
        <c:axPos val="b"/>
        <c:majorTickMark val="none"/>
        <c:minorTickMark val="none"/>
        <c:tickLblPos val="nextTo"/>
        <c:crossAx val="45943552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2018,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[1]List3!$F$110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[1]List3!$F$111:$F$122</c:f>
              <c:numCache>
                <c:formatCode>General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37-4DBE-BA06-20C5E010F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[1]List3!$G$110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[1]List3!$G$111:$G$122</c:f>
              <c:numCache>
                <c:formatCode>General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>
                  <c:v>9.16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7-4DBE-BA06-20C5E010F888}"/>
            </c:ext>
          </c:extLst>
        </c:ser>
        <c:ser>
          <c:idx val="2"/>
          <c:order val="2"/>
          <c:tx>
            <c:strRef>
              <c:f>[1]List3!$H$110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[1]List3!$H$111:$H$122</c:f>
              <c:numCache>
                <c:formatCode>General</c:formatCode>
                <c:ptCount val="12"/>
                <c:pt idx="0">
                  <c:v>3.51</c:v>
                </c:pt>
                <c:pt idx="1">
                  <c:v>3.52</c:v>
                </c:pt>
                <c:pt idx="2">
                  <c:v>3.53</c:v>
                </c:pt>
                <c:pt idx="3">
                  <c:v>3.44</c:v>
                </c:pt>
                <c:pt idx="4">
                  <c:v>3.37</c:v>
                </c:pt>
                <c:pt idx="5">
                  <c:v>3.34</c:v>
                </c:pt>
                <c:pt idx="6">
                  <c:v>3.36</c:v>
                </c:pt>
                <c:pt idx="7">
                  <c:v>3.33</c:v>
                </c:pt>
                <c:pt idx="8">
                  <c:v>3.43</c:v>
                </c:pt>
                <c:pt idx="9">
                  <c:v>3.52</c:v>
                </c:pt>
                <c:pt idx="10">
                  <c:v>3.56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37-4DBE-BA06-20C5E010F888}"/>
            </c:ext>
          </c:extLst>
        </c:ser>
        <c:ser>
          <c:idx val="3"/>
          <c:order val="3"/>
          <c:tx>
            <c:strRef>
              <c:f>[1]List3!$I$110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ot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[1]List3!$I$111:$I$122</c:f>
              <c:numCache>
                <c:formatCode>General</c:formatCode>
                <c:ptCount val="12"/>
                <c:pt idx="0">
                  <c:v>3.95</c:v>
                </c:pt>
                <c:pt idx="1">
                  <c:v>3.96</c:v>
                </c:pt>
                <c:pt idx="2">
                  <c:v>3.96</c:v>
                </c:pt>
                <c:pt idx="3">
                  <c:v>3.83</c:v>
                </c:pt>
                <c:pt idx="4">
                  <c:v>3.75</c:v>
                </c:pt>
                <c:pt idx="5">
                  <c:v>3.69</c:v>
                </c:pt>
                <c:pt idx="6">
                  <c:v>3.73</c:v>
                </c:pt>
                <c:pt idx="7">
                  <c:v>3.72</c:v>
                </c:pt>
                <c:pt idx="8">
                  <c:v>3.79</c:v>
                </c:pt>
                <c:pt idx="9">
                  <c:v>3.93</c:v>
                </c:pt>
                <c:pt idx="10">
                  <c:v>3.99</c:v>
                </c:pt>
                <c:pt idx="11">
                  <c:v>4.04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37-4DBE-BA06-20C5E010F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2017,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[1]List3!$B$110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[1]List3!$B$111:$B$122</c:f>
              <c:numCache>
                <c:formatCode>General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7-4DF5-9CE5-6B4ACD682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[1]List3!$C$110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2.178649237472767E-2"/>
                  <c:y val="-7.851974166242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C7-4DF5-9CE5-6B4ACD6826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[1]List3!$C$111:$C$122</c:f>
              <c:numCache>
                <c:formatCode>General</c:formatCode>
                <c:ptCount val="12"/>
                <c:pt idx="0">
                  <c:v>7.87</c:v>
                </c:pt>
                <c:pt idx="1">
                  <c:v>8.08</c:v>
                </c:pt>
                <c:pt idx="2">
                  <c:v>8.1999999999999993</c:v>
                </c:pt>
                <c:pt idx="3">
                  <c:v>8.32</c:v>
                </c:pt>
                <c:pt idx="4">
                  <c:v>8.36</c:v>
                </c:pt>
                <c:pt idx="5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C7-4DF5-9CE5-6B4ACD682628}"/>
            </c:ext>
          </c:extLst>
        </c:ser>
        <c:ser>
          <c:idx val="2"/>
          <c:order val="2"/>
          <c:tx>
            <c:strRef>
              <c:f>[1]List3!$D$110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[1]List3!$D$111:$D$122</c:f>
              <c:numCache>
                <c:formatCode>General</c:formatCode>
                <c:ptCount val="12"/>
                <c:pt idx="0">
                  <c:v>3.54</c:v>
                </c:pt>
                <c:pt idx="1">
                  <c:v>3.51</c:v>
                </c:pt>
                <c:pt idx="2">
                  <c:v>3.46</c:v>
                </c:pt>
                <c:pt idx="3">
                  <c:v>3.44</c:v>
                </c:pt>
                <c:pt idx="4">
                  <c:v>3.42</c:v>
                </c:pt>
                <c:pt idx="5">
                  <c:v>3.38</c:v>
                </c:pt>
                <c:pt idx="6">
                  <c:v>3.33</c:v>
                </c:pt>
                <c:pt idx="7">
                  <c:v>3.37</c:v>
                </c:pt>
                <c:pt idx="8">
                  <c:v>3.47</c:v>
                </c:pt>
                <c:pt idx="9">
                  <c:v>3.52</c:v>
                </c:pt>
                <c:pt idx="10">
                  <c:v>3.58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C7-4DF5-9CE5-6B4ACD682628}"/>
            </c:ext>
          </c:extLst>
        </c:ser>
        <c:ser>
          <c:idx val="3"/>
          <c:order val="3"/>
          <c:tx>
            <c:strRef>
              <c:f>[1]List3!$E$110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ot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C7-4DF5-9CE5-6B4ACD682628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C7-4DF5-9CE5-6B4ACD682628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C7-4DF5-9CE5-6B4ACD682628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C7-4DF5-9CE5-6B4ACD68262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AC7-4DF5-9CE5-6B4ACD682628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AC7-4DF5-9CE5-6B4ACD682628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AC7-4DF5-9CE5-6B4ACD682628}"/>
                </c:ext>
              </c:extLst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AC7-4DF5-9CE5-6B4ACD682628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AC7-4DF5-9CE5-6B4ACD682628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AC7-4DF5-9CE5-6B4ACD68262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AC7-4DF5-9CE5-6B4ACD6826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[1]List3!$E$111:$E$122</c:f>
              <c:numCache>
                <c:formatCode>General</c:formatCode>
                <c:ptCount val="12"/>
                <c:pt idx="0">
                  <c:v>4.0599999999999996</c:v>
                </c:pt>
                <c:pt idx="1">
                  <c:v>4</c:v>
                </c:pt>
                <c:pt idx="2">
                  <c:v>3.91</c:v>
                </c:pt>
                <c:pt idx="3">
                  <c:v>3.9</c:v>
                </c:pt>
                <c:pt idx="4">
                  <c:v>3.86</c:v>
                </c:pt>
                <c:pt idx="5">
                  <c:v>3.74</c:v>
                </c:pt>
                <c:pt idx="6">
                  <c:v>3.75</c:v>
                </c:pt>
                <c:pt idx="7">
                  <c:v>3.78</c:v>
                </c:pt>
                <c:pt idx="8">
                  <c:v>3.86</c:v>
                </c:pt>
                <c:pt idx="9">
                  <c:v>3.94</c:v>
                </c:pt>
                <c:pt idx="10">
                  <c:v>4</c:v>
                </c:pt>
                <c:pt idx="11">
                  <c:v>4.01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AC7-4DF5-9CE5-6B4ACD682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Nákup kravského mléka </a:t>
            </a:r>
            <a:r>
              <a:rPr lang="en-US" sz="1400"/>
              <a:t> od producentů v ČR</a:t>
            </a:r>
            <a:endParaRPr lang="cs-CZ" sz="1400"/>
          </a:p>
          <a:p>
            <a:pPr>
              <a:defRPr sz="1400"/>
            </a:pPr>
            <a:r>
              <a:rPr lang="en-US" sz="1400"/>
              <a:t> v </a:t>
            </a:r>
            <a:r>
              <a:rPr lang="cs-CZ" sz="1400"/>
              <a:t>tis</a:t>
            </a:r>
            <a:r>
              <a:rPr lang="en-US" sz="1400"/>
              <a:t>. </a:t>
            </a:r>
            <a:r>
              <a:rPr lang="cs-CZ" sz="1400"/>
              <a:t>l</a:t>
            </a:r>
            <a:endParaRPr lang="en-US" sz="1400"/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clear"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2020'!$B$3</c:f>
              <c:strCache>
                <c:ptCount val="1"/>
                <c:pt idx="0">
                  <c:v>předchozí rok 2020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2020'!$B$4:$B$15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5-42FD-BBF5-87551F3903D9}"/>
            </c:ext>
          </c:extLst>
        </c:ser>
        <c:ser>
          <c:idx val="1"/>
          <c:order val="1"/>
          <c:tx>
            <c:strRef>
              <c:f>'Srovnávací rok 2020'!$C$3</c:f>
              <c:strCache>
                <c:ptCount val="1"/>
                <c:pt idx="0">
                  <c:v>sledovaný rok 2021</c:v>
                </c:pt>
              </c:strCache>
            </c:strRef>
          </c:tx>
          <c:spPr>
            <a:ln>
              <a:solidFill>
                <a:srgbClr val="66CC0A"/>
              </a:solidFill>
            </a:ln>
          </c:spPr>
          <c:marker>
            <c:symbol val="diamond"/>
            <c:size val="7"/>
            <c:spPr>
              <a:ln>
                <a:solidFill>
                  <a:srgbClr val="97637E"/>
                </a:solidFill>
              </a:ln>
            </c:spPr>
          </c:marker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2020'!$C$4:$C$15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5-42FD-BBF5-87551F390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849920"/>
        <c:axId val="166852096"/>
      </c:lineChart>
      <c:dateAx>
        <c:axId val="166849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6852096"/>
        <c:crossesAt val="0"/>
        <c:auto val="0"/>
        <c:lblOffset val="100"/>
        <c:baseTimeUnit val="days"/>
      </c:dateAx>
      <c:valAx>
        <c:axId val="166852096"/>
        <c:scaling>
          <c:orientation val="minMax"/>
          <c:min val="15000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cs-CZ"/>
                  <a:t>Nákup mléka</a:t>
                </a:r>
              </a:p>
            </c:rich>
          </c:tx>
          <c:layout/>
          <c:overlay val="0"/>
        </c:title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166849920"/>
        <c:crosses val="autoZero"/>
        <c:crossBetween val="midCat"/>
        <c:majorUnit val="10000"/>
      </c:valAx>
    </c:plotArea>
    <c:legend>
      <c:legendPos val="b"/>
      <c:layout>
        <c:manualLayout>
          <c:xMode val="edge"/>
          <c:yMode val="edge"/>
          <c:x val="0.67937401347339088"/>
          <c:y val="0.13365110109899364"/>
          <c:w val="0.26730224170165218"/>
          <c:h val="5.1820538725938281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Vývoz kravského mléka odbytovými organizacemi</a:t>
            </a:r>
          </a:p>
          <a:p>
            <a:pPr>
              <a:defRPr sz="1400"/>
            </a:pPr>
            <a:r>
              <a:rPr lang="cs-CZ" sz="1400"/>
              <a:t>v tis . l.</a:t>
            </a:r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plastic"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'Srovnávací rok 2020'!$H$3</c:f>
              <c:strCache>
                <c:ptCount val="1"/>
                <c:pt idx="0">
                  <c:v>předchozí rok 2020</c:v>
                </c:pt>
              </c:strCache>
            </c:strRef>
          </c:tx>
          <c:spPr>
            <a:solidFill>
              <a:srgbClr val="DDC8BB"/>
            </a:solidFill>
          </c:spPr>
          <c:invertIfNegative val="0"/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2020'!$H$4:$H$15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  <c:pt idx="9">
                  <c:v>38366</c:v>
                </c:pt>
                <c:pt idx="10">
                  <c:v>36085</c:v>
                </c:pt>
                <c:pt idx="11">
                  <c:v>37063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ED-45AA-BD28-91E1026B58EC}"/>
            </c:ext>
          </c:extLst>
        </c:ser>
        <c:ser>
          <c:idx val="1"/>
          <c:order val="1"/>
          <c:tx>
            <c:strRef>
              <c:f>'Srovnávací rok 2020'!$I$3</c:f>
              <c:strCache>
                <c:ptCount val="1"/>
                <c:pt idx="0">
                  <c:v>sledovaný rok 2021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rgbClr val="002060"/>
              </a:solidFill>
            </a:ln>
          </c:spPr>
          <c:invertIfNegative val="0"/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2020'!$I$4:$I$15</c:f>
              <c:numCache>
                <c:formatCode>#,##0.00</c:formatCode>
                <c:ptCount val="12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ED-45AA-BD28-91E1026B5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791232"/>
        <c:axId val="167817600"/>
      </c:barChart>
      <c:dateAx>
        <c:axId val="167791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7817600"/>
        <c:crosses val="autoZero"/>
        <c:auto val="0"/>
        <c:lblOffset val="100"/>
        <c:baseTimeUnit val="days"/>
      </c:dateAx>
      <c:valAx>
        <c:axId val="167817600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low"/>
        <c:spPr>
          <a:ln w="9525">
            <a:noFill/>
          </a:ln>
        </c:spPr>
        <c:crossAx val="16779123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cs-CZ" sz="1100"/>
              <a:t>Průměrná</a:t>
            </a:r>
            <a:r>
              <a:rPr lang="cs-CZ" sz="1100" baseline="0"/>
              <a:t> cena v Kč/l</a:t>
            </a:r>
            <a:endParaRPr lang="cs-CZ" sz="1100"/>
          </a:p>
        </c:rich>
      </c:tx>
      <c:layout>
        <c:manualLayout>
          <c:xMode val="edge"/>
          <c:yMode val="edge"/>
          <c:x val="0.42074001444272424"/>
          <c:y val="3.442462270341206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3.7221710111816866E-2"/>
          <c:y val="6.586819225721785E-2"/>
          <c:w val="0.95276273471507378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2020'!$E$3</c:f>
              <c:strCache>
                <c:ptCount val="1"/>
                <c:pt idx="0">
                  <c:v>předchozí rok 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dLbl>
              <c:idx val="0"/>
              <c:layout>
                <c:manualLayout>
                  <c:x val="-2.9761901274617869E-3"/>
                  <c:y val="0.6033288221784777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03A-42B3-8E8F-2F145AC9ED69}"/>
                </c:ext>
              </c:extLst>
            </c:dLbl>
            <c:spPr>
              <a:solidFill>
                <a:srgbClr val="438B8D"/>
              </a:solidFill>
              <a:ln>
                <a:solidFill>
                  <a:schemeClr val="tx1"/>
                </a:solidFill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2020'!$E$4:$E$15</c:f>
              <c:numCache>
                <c:formatCode>0.00</c:formatCode>
                <c:ptCount val="12"/>
                <c:pt idx="0" formatCode="#,##0.0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 formatCode="#,##0.0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3A-42B3-8E8F-2F145AC9ED69}"/>
            </c:ext>
          </c:extLst>
        </c:ser>
        <c:ser>
          <c:idx val="1"/>
          <c:order val="1"/>
          <c:tx>
            <c:strRef>
              <c:f>'Srovnávací rok 2020'!$F$3</c:f>
              <c:strCache>
                <c:ptCount val="1"/>
                <c:pt idx="0">
                  <c:v>sledovaný rok 2021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2020'!$F$4:$F$15</c:f>
              <c:numCache>
                <c:formatCode>0.00</c:formatCode>
                <c:ptCount val="12"/>
                <c:pt idx="0" formatCode="#,##0.00">
                  <c:v>8.8000000000000007</c:v>
                </c:pt>
                <c:pt idx="1">
                  <c:v>8.82</c:v>
                </c:pt>
                <c:pt idx="2">
                  <c:v>8.84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3A-42B3-8E8F-2F145AC9E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-17"/>
        <c:axId val="167925632"/>
        <c:axId val="167927168"/>
      </c:barChart>
      <c:dateAx>
        <c:axId val="167925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one"/>
        <c:crossAx val="167927168"/>
        <c:crossesAt val="0"/>
        <c:auto val="0"/>
        <c:lblOffset val="100"/>
        <c:baseTimeUnit val="days"/>
        <c:majorUnit val="1"/>
        <c:minorUnit val="100"/>
      </c:dateAx>
      <c:valAx>
        <c:axId val="167927168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one"/>
        <c:crossAx val="167925632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 baseline="0"/>
              <a:t>Nákup kravského mléka v tis. l, průměrná nákupní cena v Kč/l 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2017-2021'!$C$4:$D$4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cat>
            <c:strRef>
              <c:f>'Časové řady 2017-2021'!$B$6:$B$17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D-4075-BE55-BE54EBF663C2}"/>
            </c:ext>
          </c:extLst>
        </c:ser>
        <c:ser>
          <c:idx val="1"/>
          <c:order val="1"/>
          <c:tx>
            <c:strRef>
              <c:f>'Časové řady 2017-2021'!$E$4:$F$4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'Časové řady 2017-2021'!$B$6:$B$17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D-4075-BE55-BE54EBF663C2}"/>
            </c:ext>
          </c:extLst>
        </c:ser>
        <c:ser>
          <c:idx val="2"/>
          <c:order val="2"/>
          <c:tx>
            <c:strRef>
              <c:f>'Časové řady 2017-2021'!$G$4:$H$4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cat>
            <c:strRef>
              <c:f>'Časové řady 2017-2021'!$B$6:$B$17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6D-4075-BE55-BE54EBF663C2}"/>
            </c:ext>
          </c:extLst>
        </c:ser>
        <c:ser>
          <c:idx val="3"/>
          <c:order val="3"/>
          <c:tx>
            <c:strRef>
              <c:f>'Časové řady 2017-2021'!$I$4:$J$4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'Časové řady 2017-2021'!$B$6:$B$17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2017-2021'!$I$6:$I$17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6D-4075-BE55-BE54EBF663C2}"/>
            </c:ext>
          </c:extLst>
        </c:ser>
        <c:ser>
          <c:idx val="4"/>
          <c:order val="4"/>
          <c:tx>
            <c:strRef>
              <c:f>'Časové řady 2017-2021'!$K$4:$L$4</c:f>
              <c:strCache>
                <c:ptCount val="1"/>
                <c:pt idx="0">
                  <c:v>2021</c:v>
                </c:pt>
              </c:strCache>
            </c:strRef>
          </c:tx>
          <c:marker>
            <c:symbol val="triangle"/>
            <c:size val="5"/>
            <c:spPr>
              <a:solidFill>
                <a:srgbClr val="0000FF"/>
              </a:solidFill>
            </c:spPr>
          </c:marker>
          <c:val>
            <c:numRef>
              <c:f>'Časové řady 2017-2021'!$K$6:$K$17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C-4991-9632-A3AB62FAD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047744"/>
        <c:axId val="168049280"/>
      </c:lineChart>
      <c:catAx>
        <c:axId val="168047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049280"/>
        <c:crosses val="autoZero"/>
        <c:auto val="1"/>
        <c:lblAlgn val="ctr"/>
        <c:lblOffset val="100"/>
        <c:noMultiLvlLbl val="0"/>
      </c:catAx>
      <c:valAx>
        <c:axId val="168049280"/>
        <c:scaling>
          <c:orientation val="minMax"/>
          <c:min val="15000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047744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461149213917327E-2"/>
          <c:y val="8.4013729053099132E-2"/>
          <c:w val="0.8908506533332966"/>
          <c:h val="0.82185342216838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'Časové řady 2017-2021'!$C$4</c:f>
              <c:strCache>
                <c:ptCount val="1"/>
                <c:pt idx="0">
                  <c:v>2017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dLbls>
            <c:dLbl>
              <c:idx val="10"/>
              <c:layout>
                <c:manualLayout>
                  <c:x val="0"/>
                  <c:y val="2.0512820512820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6D-4FAB-8C93-AF7918B6F7AF}"/>
                </c:ext>
              </c:extLst>
            </c:dLbl>
            <c:dLbl>
              <c:idx val="11"/>
              <c:layout>
                <c:manualLayout>
                  <c:x val="-1.3059092393078681E-3"/>
                  <c:y val="-7.58545532685607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2017-2021'!$D$6:$D$17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876D-4FAB-8C93-AF7918B6F7AF}"/>
            </c:ext>
          </c:extLst>
        </c:ser>
        <c:ser>
          <c:idx val="1"/>
          <c:order val="1"/>
          <c:tx>
            <c:strRef>
              <c:f>'Časové řady 2017-2021'!$E$4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sz="700" baseline="0"/>
                      <a:t>9,11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6D-4FAB-8C93-AF7918B6F7AF}"/>
                </c:ext>
              </c:extLst>
            </c:dLbl>
            <c:dLbl>
              <c:idx val="3"/>
              <c:layout>
                <c:manualLayout>
                  <c:x val="1.2170386691410635E-2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6D-4FAB-8C93-AF7918B6F7AF}"/>
                </c:ext>
              </c:extLst>
            </c:dLbl>
            <c:dLbl>
              <c:idx val="5"/>
              <c:layout>
                <c:manualLayout>
                  <c:x val="4.0730283741265598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6D-4FAB-8C93-AF7918B6F7AF}"/>
                </c:ext>
              </c:extLst>
            </c:dLbl>
            <c:dLbl>
              <c:idx val="7"/>
              <c:layout>
                <c:manualLayout>
                  <c:x val="5.4090607517380601E-3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6D-4FAB-8C93-AF7918B6F7AF}"/>
                </c:ext>
              </c:extLst>
            </c:dLbl>
            <c:dLbl>
              <c:idx val="8"/>
              <c:layout>
                <c:manualLayout>
                  <c:x val="1.49120439279076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6D-4FAB-8C93-AF7918B6F7AF}"/>
                </c:ext>
              </c:extLst>
            </c:dLbl>
            <c:dLbl>
              <c:idx val="9"/>
              <c:layout>
                <c:manualLayout>
                  <c:x val="2.70453037586903E-3"/>
                  <c:y val="-6.83760683760683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6D-4FAB-8C93-AF7918B6F7AF}"/>
                </c:ext>
              </c:extLst>
            </c:dLbl>
            <c:dLbl>
              <c:idx val="10"/>
              <c:layout>
                <c:manualLayout>
                  <c:x val="2.704530375869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6D-4FAB-8C93-AF7918B6F7AF}"/>
                </c:ext>
              </c:extLst>
            </c:dLbl>
            <c:dLbl>
              <c:idx val="11"/>
              <c:layout>
                <c:manualLayout>
                  <c:x val="3.9641029200439071E-3"/>
                  <c:y val="-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6D-4FAB-8C93-AF7918B6F7A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2017-2021'!$F$6:$F$17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76D-4FAB-8C93-AF7918B6F7AF}"/>
            </c:ext>
          </c:extLst>
        </c:ser>
        <c:ser>
          <c:idx val="2"/>
          <c:order val="2"/>
          <c:tx>
            <c:strRef>
              <c:f>'Časové řady 2017-2021'!$G$4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4658563155416049E-3"/>
                  <c:y val="2.0512820512820513E-2"/>
                </c:manualLayout>
              </c:layout>
              <c:spPr/>
              <c:txPr>
                <a:bodyPr/>
                <a:lstStyle/>
                <a:p>
                  <a:pPr>
                    <a:defRPr sz="75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6D-4FAB-8C93-AF7918B6F7AF}"/>
                </c:ext>
              </c:extLst>
            </c:dLbl>
            <c:dLbl>
              <c:idx val="8"/>
              <c:layout>
                <c:manualLayout>
                  <c:x val="3.917727717923604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6D-4FAB-8C93-AF7918B6F7AF}"/>
                </c:ext>
              </c:extLst>
            </c:dLbl>
            <c:dLbl>
              <c:idx val="9"/>
              <c:layout>
                <c:manualLayout>
                  <c:x val="7.8354554358472089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6D-4FAB-8C93-AF7918B6F7AF}"/>
                </c:ext>
              </c:extLst>
            </c:dLbl>
            <c:dLbl>
              <c:idx val="10"/>
              <c:layout>
                <c:manualLayout>
                  <c:x val="5.2236369572314723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6D-4FAB-8C93-AF7918B6F7AF}"/>
                </c:ext>
              </c:extLst>
            </c:dLbl>
            <c:dLbl>
              <c:idx val="11"/>
              <c:layout>
                <c:manualLayout>
                  <c:x val="5.2236369572314723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2017-2021'!$H$6:$H$17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 formatCode="0.00">
                  <c:v>8.9</c:v>
                </c:pt>
                <c:pt idx="11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76D-4FAB-8C93-AF7918B6F7AF}"/>
            </c:ext>
          </c:extLst>
        </c:ser>
        <c:ser>
          <c:idx val="3"/>
          <c:order val="3"/>
          <c:tx>
            <c:strRef>
              <c:f>'Časové řady 2017-2021'!$I$4:$J$4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9.9502977239785215E-3"/>
                  <c:y val="2.33921198446685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 baseline="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7269851529752805E-2"/>
                      <c:h val="9.34505993768322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5642-4080-A7E1-99C9B60DF1E9}"/>
                </c:ext>
              </c:extLst>
            </c:dLbl>
            <c:dLbl>
              <c:idx val="1"/>
              <c:layout>
                <c:manualLayout>
                  <c:x val="4.97512437810943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B9-486F-B19E-142352A95587}"/>
                </c:ext>
              </c:extLst>
            </c:dLbl>
            <c:dLbl>
              <c:idx val="2"/>
              <c:layout>
                <c:manualLayout>
                  <c:x val="4.97512437810945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9E-4313-873A-0E41FED110BA}"/>
                </c:ext>
              </c:extLst>
            </c:dLbl>
            <c:dLbl>
              <c:idx val="3"/>
              <c:layout>
                <c:manualLayout>
                  <c:x val="3.7313432835820895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C4-41FB-B09E-DF8E542D6B99}"/>
                </c:ext>
              </c:extLst>
            </c:dLbl>
            <c:dLbl>
              <c:idx val="4"/>
              <c:layout>
                <c:manualLayout>
                  <c:x val="6.2189054726368162E-3"/>
                  <c:y val="3.1189083820662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F8-4CF7-B0E6-CDBF6E330D00}"/>
                </c:ext>
              </c:extLst>
            </c:dLbl>
            <c:dLbl>
              <c:idx val="5"/>
              <c:layout>
                <c:manualLayout>
                  <c:x val="3.731343283582089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4E-49A0-A39A-E02055B731B4}"/>
                </c:ext>
              </c:extLst>
            </c:dLbl>
            <c:dLbl>
              <c:idx val="6"/>
              <c:layout>
                <c:manualLayout>
                  <c:x val="4.97512437810945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D7-4BF5-9AEE-EBC2ACA8DE20}"/>
                </c:ext>
              </c:extLst>
            </c:dLbl>
            <c:dLbl>
              <c:idx val="7"/>
              <c:layout>
                <c:manualLayout>
                  <c:x val="4.9751243781094526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DA-420E-A087-8BB5DCD34076}"/>
                </c:ext>
              </c:extLst>
            </c:dLbl>
            <c:dLbl>
              <c:idx val="9"/>
              <c:layout>
                <c:manualLayout>
                  <c:x val="7.4626865671639968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54-4708-BFCD-C8848E68A787}"/>
                </c:ext>
              </c:extLst>
            </c:dLbl>
            <c:dLbl>
              <c:idx val="10"/>
              <c:layout>
                <c:manualLayout>
                  <c:x val="7.462686567163996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A5-4663-B1A9-9A68C5A778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'Časové řady 2017-2021'!$J$6:$J$17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 formatCode="0.00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 formatCode="#,##0.0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76D-4FAB-8C93-AF7918B6F7AF}"/>
            </c:ext>
          </c:extLst>
        </c:ser>
        <c:ser>
          <c:idx val="4"/>
          <c:order val="4"/>
          <c:tx>
            <c:strRef>
              <c:f>'Časové řady 2017-2021'!$K$4:$L$4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7.4142724745134272E-3"/>
                  <c:y val="0.12475633528265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50-4352-8D85-CA09236AFEE9}"/>
                </c:ext>
              </c:extLst>
            </c:dLbl>
            <c:dLbl>
              <c:idx val="1"/>
              <c:layout>
                <c:manualLayout>
                  <c:x val="8.6499845535990116E-3"/>
                  <c:y val="7.0175438596491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65-417D-A5A9-EDCC123F8E48}"/>
                </c:ext>
              </c:extLst>
            </c:dLbl>
            <c:dLbl>
              <c:idx val="2"/>
              <c:layout>
                <c:manualLayout>
                  <c:x val="2.1007105344454741E-2"/>
                  <c:y val="6.23781676413254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FF-496F-8BA2-058FF6D7AE4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'Časové řady 2017-2021'!$L$6:$L$17</c:f>
              <c:numCache>
                <c:formatCode>0.00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A7-4037-A201-CD2708ABC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06240"/>
        <c:axId val="168132608"/>
      </c:barChart>
      <c:catAx>
        <c:axId val="1681062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>
            <a:noFill/>
          </a:ln>
        </c:spPr>
        <c:crossAx val="168132608"/>
        <c:crosses val="autoZero"/>
        <c:auto val="1"/>
        <c:lblAlgn val="ctr"/>
        <c:lblOffset val="100"/>
        <c:noMultiLvlLbl val="0"/>
      </c:catAx>
      <c:valAx>
        <c:axId val="168132608"/>
        <c:scaling>
          <c:orientation val="minMax"/>
          <c:max val="9.5"/>
          <c:min val="7.5"/>
        </c:scaling>
        <c:delete val="0"/>
        <c:axPos val="l"/>
        <c:numFmt formatCode="#,##0.00" sourceLinked="1"/>
        <c:majorTickMark val="none"/>
        <c:minorTickMark val="none"/>
        <c:tickLblPos val="high"/>
        <c:crossAx val="16810624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2389978586295124"/>
          <c:y val="9.6008334009795179E-2"/>
          <c:w val="0.23180343420927807"/>
          <c:h val="0.14099737532808398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cs-CZ" sz="1400" baseline="0"/>
              <a:t>Vývoz kravského mléka v tis. l 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2017-2021'!$C$54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DDC8BB">
                <a:alpha val="90000"/>
              </a:srgbClr>
            </a:solidFill>
          </c:spPr>
          <c:invertIfNegative val="0"/>
          <c:cat>
            <c:strRef>
              <c:f>'Časové řady 2017-2021'!$B$55:$B$66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2017-2021'!$C$55:$C$66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F-468B-9259-195526A5EF31}"/>
            </c:ext>
          </c:extLst>
        </c:ser>
        <c:ser>
          <c:idx val="1"/>
          <c:order val="1"/>
          <c:tx>
            <c:strRef>
              <c:f>'Časové řady 2017-2021'!$D$54</c:f>
              <c:strCache>
                <c:ptCount val="1"/>
                <c:pt idx="0">
                  <c:v>2018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cat>
            <c:strRef>
              <c:f>'Časové řady 2017-2021'!$B$55:$B$66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2017-2021'!$D$55:$D$66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BF-468B-9259-195526A5EF31}"/>
            </c:ext>
          </c:extLst>
        </c:ser>
        <c:ser>
          <c:idx val="2"/>
          <c:order val="2"/>
          <c:tx>
            <c:strRef>
              <c:f>'Časové řady 2017-2021'!$E$54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'Časové řady 2017-2021'!$B$55:$B$66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2017-2021'!$E$55:$E$66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BF-468B-9259-195526A5EF31}"/>
            </c:ext>
          </c:extLst>
        </c:ser>
        <c:ser>
          <c:idx val="3"/>
          <c:order val="3"/>
          <c:tx>
            <c:strRef>
              <c:f>'Časové řady 2017-2021'!$F$54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invertIfNegative val="0"/>
          <c:val>
            <c:numRef>
              <c:f>'Časové řady 2017-2021'!$F$55:$F$66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  <c:pt idx="9">
                  <c:v>38366</c:v>
                </c:pt>
                <c:pt idx="10">
                  <c:v>36085</c:v>
                </c:pt>
                <c:pt idx="11">
                  <c:v>37063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BF-468B-9259-195526A5EF31}"/>
            </c:ext>
          </c:extLst>
        </c:ser>
        <c:ser>
          <c:idx val="4"/>
          <c:order val="4"/>
          <c:tx>
            <c:strRef>
              <c:f>'Časové řady 2017-2021'!$G$54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val>
            <c:numRef>
              <c:f>'Časové řady 2017-2021'!$G$55:$G$65</c:f>
              <c:numCache>
                <c:formatCode>#,##0.00</c:formatCode>
                <c:ptCount val="11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A7-49F9-945A-A80011E0C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70624"/>
        <c:axId val="168172160"/>
      </c:barChart>
      <c:catAx>
        <c:axId val="168170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172160"/>
        <c:crosses val="autoZero"/>
        <c:auto val="1"/>
        <c:lblAlgn val="ctr"/>
        <c:lblOffset val="100"/>
        <c:noMultiLvlLbl val="0"/>
      </c:catAx>
      <c:valAx>
        <c:axId val="16817216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170624"/>
        <c:crosses val="autoZero"/>
        <c:crossBetween val="between"/>
      </c:valAx>
      <c:spPr>
        <a:gradFill>
          <a:gsLst>
            <a:gs pos="0">
              <a:schemeClr val="bg2"/>
            </a:gs>
            <a:gs pos="73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aseline="0"/>
              <a:t>Nákup kravského mléka I. - XII. 2020, množství v tis. l,obsah tuku v %, obsah bílkovin % , průměrná cena v Kč/l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[1]List2!$Y$41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9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[1]List2!$L$42:$L$53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[1]List2!$Y$42:$Y$53</c:f>
              <c:numCache>
                <c:formatCode>General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4B-4930-A7C5-AC95E2812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641480"/>
        <c:axId val="459437488"/>
      </c:barChart>
      <c:stockChart>
        <c:ser>
          <c:idx val="1"/>
          <c:order val="1"/>
          <c:tx>
            <c:strRef>
              <c:f>[1]List2!$Z$41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4"/>
              <c:layout>
                <c:manualLayout>
                  <c:x val="-2.1065675340768277E-2"/>
                  <c:y val="-6.3651819641947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4B-4930-A7C5-AC95E2812F0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[1]List2!$Z$42:$Z$53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4B-4930-A7C5-AC95E2812F0A}"/>
            </c:ext>
          </c:extLst>
        </c:ser>
        <c:ser>
          <c:idx val="2"/>
          <c:order val="2"/>
          <c:tx>
            <c:strRef>
              <c:f>[1]List2!$AA$41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[1]List2!$AA$42:$AA$53</c:f>
              <c:numCache>
                <c:formatCode>General</c:formatCode>
                <c:ptCount val="12"/>
                <c:pt idx="0">
                  <c:v>3.55</c:v>
                </c:pt>
                <c:pt idx="1">
                  <c:v>3.5</c:v>
                </c:pt>
                <c:pt idx="2">
                  <c:v>3.5</c:v>
                </c:pt>
                <c:pt idx="3">
                  <c:v>3.48</c:v>
                </c:pt>
                <c:pt idx="4">
                  <c:v>3.45</c:v>
                </c:pt>
                <c:pt idx="5">
                  <c:v>3.41</c:v>
                </c:pt>
                <c:pt idx="6">
                  <c:v>3.38</c:v>
                </c:pt>
                <c:pt idx="7">
                  <c:v>3.36</c:v>
                </c:pt>
                <c:pt idx="8">
                  <c:v>3.41</c:v>
                </c:pt>
                <c:pt idx="9">
                  <c:v>3.49</c:v>
                </c:pt>
                <c:pt idx="10">
                  <c:v>3.52</c:v>
                </c:pt>
                <c:pt idx="11">
                  <c:v>3.53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4B-4930-A7C5-AC95E2812F0A}"/>
            </c:ext>
          </c:extLst>
        </c:ser>
        <c:ser>
          <c:idx val="3"/>
          <c:order val="3"/>
          <c:tx>
            <c:strRef>
              <c:f>[1]List2!$AB$41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alpha val="85000"/>
                </a:schemeClr>
              </a:solidFill>
              <a:ln>
                <a:solidFill>
                  <a:schemeClr val="tx1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[1]List2!$AB$42:$AB$53</c:f>
              <c:numCache>
                <c:formatCode>General</c:formatCode>
                <c:ptCount val="12"/>
                <c:pt idx="0">
                  <c:v>4.0199999999999996</c:v>
                </c:pt>
                <c:pt idx="1">
                  <c:v>3.96</c:v>
                </c:pt>
                <c:pt idx="2">
                  <c:v>3.94</c:v>
                </c:pt>
                <c:pt idx="3">
                  <c:v>3.91</c:v>
                </c:pt>
                <c:pt idx="4">
                  <c:v>3.85</c:v>
                </c:pt>
                <c:pt idx="5">
                  <c:v>3.8</c:v>
                </c:pt>
                <c:pt idx="6">
                  <c:v>3.76</c:v>
                </c:pt>
                <c:pt idx="7">
                  <c:v>3.77</c:v>
                </c:pt>
                <c:pt idx="8">
                  <c:v>3.82</c:v>
                </c:pt>
                <c:pt idx="9">
                  <c:v>3.93</c:v>
                </c:pt>
                <c:pt idx="10">
                  <c:v>4.0199999999999996</c:v>
                </c:pt>
                <c:pt idx="11">
                  <c:v>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4B-4930-A7C5-AC95E2812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dk1">
                  <a:lumMod val="65000"/>
                  <a:lumOff val="35000"/>
                </a:schemeClr>
              </a:solidFill>
              <a:round/>
            </a:ln>
            <a:effectLst/>
          </c:spPr>
        </c:hiLowLines>
        <c:axId val="459436832"/>
        <c:axId val="459435520"/>
      </c:stockChart>
      <c:catAx>
        <c:axId val="46064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7488"/>
        <c:crosses val="autoZero"/>
        <c:auto val="1"/>
        <c:lblAlgn val="ctr"/>
        <c:lblOffset val="100"/>
        <c:noMultiLvlLbl val="0"/>
      </c:catAx>
      <c:valAx>
        <c:axId val="4594374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0641480"/>
        <c:crosses val="autoZero"/>
        <c:crossBetween val="between"/>
      </c:valAx>
      <c:valAx>
        <c:axId val="459435520"/>
        <c:scaling>
          <c:orientation val="minMax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6832"/>
        <c:crosses val="max"/>
        <c:crossBetween val="between"/>
      </c:valAx>
      <c:catAx>
        <c:axId val="459436832"/>
        <c:scaling>
          <c:orientation val="minMax"/>
        </c:scaling>
        <c:delete val="1"/>
        <c:axPos val="b"/>
        <c:majorTickMark val="none"/>
        <c:minorTickMark val="none"/>
        <c:tickLblPos val="nextTo"/>
        <c:crossAx val="45943552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2019,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[1]List3!$J$110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[1]List3!$J$111:$J$122</c:f>
              <c:numCache>
                <c:formatCode>General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A8-4C9D-8FC5-F4A66AB6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[1]List3!$K$110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[1]List3!$K$111:$K$122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>
                  <c:v>8.9</c:v>
                </c:pt>
                <c:pt idx="11">
                  <c:v>8.9700000000000006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8-4C9D-8FC5-F4A66AB68C16}"/>
            </c:ext>
          </c:extLst>
        </c:ser>
        <c:ser>
          <c:idx val="2"/>
          <c:order val="2"/>
          <c:tx>
            <c:strRef>
              <c:f>[1]List3!$L$110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[1]List3!$L$111:$L$122</c:f>
              <c:numCache>
                <c:formatCode>General</c:formatCode>
                <c:ptCount val="12"/>
                <c:pt idx="0">
                  <c:v>3.57</c:v>
                </c:pt>
                <c:pt idx="1">
                  <c:v>3.54</c:v>
                </c:pt>
                <c:pt idx="2">
                  <c:v>3.49</c:v>
                </c:pt>
                <c:pt idx="3">
                  <c:v>3.46</c:v>
                </c:pt>
                <c:pt idx="4">
                  <c:v>3.45</c:v>
                </c:pt>
                <c:pt idx="5">
                  <c:v>3.37</c:v>
                </c:pt>
                <c:pt idx="6">
                  <c:v>3.39</c:v>
                </c:pt>
                <c:pt idx="7">
                  <c:v>3.4</c:v>
                </c:pt>
                <c:pt idx="8">
                  <c:v>3.47</c:v>
                </c:pt>
                <c:pt idx="9">
                  <c:v>3.55</c:v>
                </c:pt>
                <c:pt idx="10">
                  <c:v>3.58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A8-4C9D-8FC5-F4A66AB68C16}"/>
            </c:ext>
          </c:extLst>
        </c:ser>
        <c:ser>
          <c:idx val="3"/>
          <c:order val="3"/>
          <c:tx>
            <c:strRef>
              <c:f>[1]List3!$M$110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ot"/>
            <c:size val="9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[1]List3!$M$111:$M$122</c:f>
              <c:numCache>
                <c:formatCode>General</c:formatCode>
                <c:ptCount val="12"/>
                <c:pt idx="0">
                  <c:v>4.03</c:v>
                </c:pt>
                <c:pt idx="1">
                  <c:v>4</c:v>
                </c:pt>
                <c:pt idx="2">
                  <c:v>3.97</c:v>
                </c:pt>
                <c:pt idx="3">
                  <c:v>3.93</c:v>
                </c:pt>
                <c:pt idx="4">
                  <c:v>3.91</c:v>
                </c:pt>
                <c:pt idx="5">
                  <c:v>3.81</c:v>
                </c:pt>
                <c:pt idx="6">
                  <c:v>3.76</c:v>
                </c:pt>
                <c:pt idx="7">
                  <c:v>3.79</c:v>
                </c:pt>
                <c:pt idx="8">
                  <c:v>3.89</c:v>
                </c:pt>
                <c:pt idx="9">
                  <c:v>3.98</c:v>
                </c:pt>
                <c:pt idx="10">
                  <c:v>4</c:v>
                </c:pt>
                <c:pt idx="11">
                  <c:v>4.0199999999999996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A8-4C9D-8FC5-F4A66AB6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dk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dk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</xdr:col>
      <xdr:colOff>247269</xdr:colOff>
      <xdr:row>33</xdr:row>
      <xdr:rowOff>185928</xdr:rowOff>
    </xdr:to>
    <xdr:pic>
      <xdr:nvPicPr>
        <xdr:cNvPr id="2" name="Obrázek 1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0</xdr:row>
      <xdr:rowOff>47625</xdr:rowOff>
    </xdr:from>
    <xdr:to>
      <xdr:col>21</xdr:col>
      <xdr:colOff>542925</xdr:colOff>
      <xdr:row>28</xdr:row>
      <xdr:rowOff>76200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37</xdr:row>
      <xdr:rowOff>0</xdr:rowOff>
    </xdr:from>
    <xdr:to>
      <xdr:col>4</xdr:col>
      <xdr:colOff>420872</xdr:colOff>
      <xdr:row>45</xdr:row>
      <xdr:rowOff>189124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048500"/>
          <a:ext cx="2859272" cy="17131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0</xdr:rowOff>
    </xdr:from>
    <xdr:to>
      <xdr:col>3</xdr:col>
      <xdr:colOff>580644</xdr:colOff>
      <xdr:row>74</xdr:row>
      <xdr:rowOff>185928</xdr:rowOff>
    </xdr:to>
    <xdr:pic>
      <xdr:nvPicPr>
        <xdr:cNvPr id="3" name="Obrázek 2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972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19</xdr:row>
      <xdr:rowOff>133350</xdr:rowOff>
    </xdr:from>
    <xdr:to>
      <xdr:col>8</xdr:col>
      <xdr:colOff>409574</xdr:colOff>
      <xdr:row>47</xdr:row>
      <xdr:rowOff>142875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50</xdr:row>
      <xdr:rowOff>9526</xdr:rowOff>
    </xdr:from>
    <xdr:to>
      <xdr:col>8</xdr:col>
      <xdr:colOff>0</xdr:colOff>
      <xdr:row>67</xdr:row>
      <xdr:rowOff>85726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771524</xdr:colOff>
      <xdr:row>33</xdr:row>
      <xdr:rowOff>38100</xdr:rowOff>
    </xdr:from>
    <xdr:to>
      <xdr:col>8</xdr:col>
      <xdr:colOff>390525</xdr:colOff>
      <xdr:row>46</xdr:row>
      <xdr:rowOff>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74</xdr:row>
      <xdr:rowOff>0</xdr:rowOff>
    </xdr:from>
    <xdr:ext cx="2857499" cy="1709928"/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25675"/>
          <a:ext cx="285749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20</xdr:row>
      <xdr:rowOff>142874</xdr:rowOff>
    </xdr:from>
    <xdr:to>
      <xdr:col>14</xdr:col>
      <xdr:colOff>104776</xdr:colOff>
      <xdr:row>48</xdr:row>
      <xdr:rowOff>123825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371475</xdr:colOff>
      <xdr:row>38</xdr:row>
      <xdr:rowOff>180975</xdr:rowOff>
    </xdr:from>
    <xdr:to>
      <xdr:col>13</xdr:col>
      <xdr:colOff>609600</xdr:colOff>
      <xdr:row>47</xdr:row>
      <xdr:rowOff>95250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142876</xdr:colOff>
      <xdr:row>52</xdr:row>
      <xdr:rowOff>19050</xdr:rowOff>
    </xdr:from>
    <xdr:to>
      <xdr:col>22</xdr:col>
      <xdr:colOff>361951</xdr:colOff>
      <xdr:row>69</xdr:row>
      <xdr:rowOff>47625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219075</xdr:colOff>
      <xdr:row>79</xdr:row>
      <xdr:rowOff>28575</xdr:rowOff>
    </xdr:from>
    <xdr:to>
      <xdr:col>3</xdr:col>
      <xdr:colOff>599694</xdr:colOff>
      <xdr:row>88</xdr:row>
      <xdr:rowOff>43053</xdr:rowOff>
    </xdr:to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5220950"/>
          <a:ext cx="2685669" cy="1728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15</xdr:col>
      <xdr:colOff>676275</xdr:colOff>
      <xdr:row>25</xdr:row>
      <xdr:rowOff>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600075</xdr:colOff>
      <xdr:row>28</xdr:row>
      <xdr:rowOff>9525</xdr:rowOff>
    </xdr:from>
    <xdr:to>
      <xdr:col>15</xdr:col>
      <xdr:colOff>647700</xdr:colOff>
      <xdr:row>49</xdr:row>
      <xdr:rowOff>171450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600075</xdr:colOff>
      <xdr:row>54</xdr:row>
      <xdr:rowOff>19049</xdr:rowOff>
    </xdr:from>
    <xdr:to>
      <xdr:col>15</xdr:col>
      <xdr:colOff>600075</xdr:colOff>
      <xdr:row>74</xdr:row>
      <xdr:rowOff>180974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9524</xdr:colOff>
      <xdr:row>78</xdr:row>
      <xdr:rowOff>19050</xdr:rowOff>
    </xdr:from>
    <xdr:to>
      <xdr:col>15</xdr:col>
      <xdr:colOff>638174</xdr:colOff>
      <xdr:row>96</xdr:row>
      <xdr:rowOff>38100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12</xdr:col>
      <xdr:colOff>266700</xdr:colOff>
      <xdr:row>100</xdr:row>
      <xdr:rowOff>76200</xdr:rowOff>
    </xdr:to>
    <xdr:sp macro="" textlink="">
      <xdr:nvSpPr>
        <xdr:cNvPr id="16386" name="Object 2" hidden="1">
          <a:extLst>
            <a:ext uri="{63B3BB69-23CF-44E3-9099-C40C66FF867C}">
              <a14:compatExt xmlns:a14="http://schemas.microsoft.com/office/drawing/2010/main" spid="_x0000_s16386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76200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3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11</xdr:col>
      <xdr:colOff>295275</xdr:colOff>
      <xdr:row>47</xdr:row>
      <xdr:rowOff>47625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1"/>
          <a:ext cx="6391275" cy="8810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457200</xdr:colOff>
      <xdr:row>47</xdr:row>
      <xdr:rowOff>66675</xdr:rowOff>
    </xdr:from>
    <xdr:to>
      <xdr:col>11</xdr:col>
      <xdr:colOff>314325</xdr:colOff>
      <xdr:row>85</xdr:row>
      <xdr:rowOff>152400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020175"/>
          <a:ext cx="6562725" cy="732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0001507\Desktop\anal&#253;za%20IFA_ml&#233;ko%20tuk,cena.mno&#382;stv&#23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2"/>
      <sheetName val="List3"/>
      <sheetName val="Srovn.graf množství,cena,složky"/>
      <sheetName val="List5"/>
    </sheetNames>
    <sheetDataSet>
      <sheetData sheetId="0"/>
      <sheetData sheetId="1">
        <row r="41">
          <cell r="Y41" t="str">
            <v xml:space="preserve">Množství v tis. l     </v>
          </cell>
          <cell r="Z41" t="str">
            <v xml:space="preserve">Průměrná cena v Kč/l </v>
          </cell>
          <cell r="AA41" t="str">
            <v xml:space="preserve">Průměrný obsah bílkovin v % </v>
          </cell>
          <cell r="AB41" t="str">
            <v xml:space="preserve">Průměrný obsah tuku v %                                                     </v>
          </cell>
        </row>
        <row r="42">
          <cell r="L42" t="str">
            <v>leden</v>
          </cell>
          <cell r="Y42">
            <v>265323</v>
          </cell>
          <cell r="Z42">
            <v>8.9600000000000009</v>
          </cell>
          <cell r="AA42">
            <v>3.55</v>
          </cell>
          <cell r="AB42">
            <v>4.0199999999999996</v>
          </cell>
        </row>
        <row r="43">
          <cell r="L43" t="str">
            <v>únor</v>
          </cell>
          <cell r="Y43">
            <v>249845</v>
          </cell>
          <cell r="Z43">
            <v>8.8699999999999992</v>
          </cell>
          <cell r="AA43">
            <v>3.5</v>
          </cell>
          <cell r="AB43">
            <v>3.96</v>
          </cell>
        </row>
        <row r="44">
          <cell r="L44" t="str">
            <v>březen</v>
          </cell>
          <cell r="Y44">
            <v>272422</v>
          </cell>
          <cell r="Z44">
            <v>8.84</v>
          </cell>
          <cell r="AA44">
            <v>3.5</v>
          </cell>
          <cell r="AB44">
            <v>3.94</v>
          </cell>
        </row>
        <row r="45">
          <cell r="L45" t="str">
            <v>duben</v>
          </cell>
          <cell r="Y45">
            <v>264879</v>
          </cell>
          <cell r="Z45">
            <v>8.6199999999999992</v>
          </cell>
          <cell r="AA45">
            <v>3.48</v>
          </cell>
          <cell r="AB45">
            <v>3.91</v>
          </cell>
        </row>
        <row r="46">
          <cell r="L46" t="str">
            <v>květen</v>
          </cell>
          <cell r="Y46">
            <v>274034</v>
          </cell>
          <cell r="Z46">
            <v>8.36</v>
          </cell>
          <cell r="AA46">
            <v>3.45</v>
          </cell>
          <cell r="AB46">
            <v>3.85</v>
          </cell>
        </row>
        <row r="47">
          <cell r="L47" t="str">
            <v>červen</v>
          </cell>
          <cell r="Y47">
            <v>261055</v>
          </cell>
          <cell r="Z47">
            <v>8.2899999999999991</v>
          </cell>
          <cell r="AA47">
            <v>3.41</v>
          </cell>
          <cell r="AB47">
            <v>3.8</v>
          </cell>
        </row>
        <row r="48">
          <cell r="L48" t="str">
            <v>červenec</v>
          </cell>
          <cell r="Y48">
            <v>267751</v>
          </cell>
          <cell r="Z48">
            <v>8.25</v>
          </cell>
          <cell r="AA48">
            <v>3.38</v>
          </cell>
          <cell r="AB48">
            <v>3.76</v>
          </cell>
        </row>
        <row r="49">
          <cell r="L49" t="str">
            <v>srpen</v>
          </cell>
          <cell r="Y49">
            <v>259960</v>
          </cell>
          <cell r="Z49">
            <v>8.26</v>
          </cell>
          <cell r="AA49">
            <v>3.36</v>
          </cell>
          <cell r="AB49">
            <v>3.77</v>
          </cell>
        </row>
        <row r="50">
          <cell r="L50" t="str">
            <v>září</v>
          </cell>
          <cell r="Y50">
            <v>248025</v>
          </cell>
          <cell r="Z50">
            <v>8.36</v>
          </cell>
          <cell r="AA50">
            <v>3.41</v>
          </cell>
          <cell r="AB50">
            <v>3.82</v>
          </cell>
        </row>
        <row r="51">
          <cell r="L51" t="str">
            <v>říjen</v>
          </cell>
          <cell r="Y51">
            <v>250929</v>
          </cell>
          <cell r="Z51">
            <v>8.56</v>
          </cell>
          <cell r="AA51">
            <v>3.49</v>
          </cell>
          <cell r="AB51">
            <v>3.93</v>
          </cell>
        </row>
        <row r="52">
          <cell r="L52" t="str">
            <v>listopad</v>
          </cell>
          <cell r="Y52">
            <v>241196</v>
          </cell>
          <cell r="Z52">
            <v>8.7100000000000009</v>
          </cell>
          <cell r="AA52">
            <v>3.52</v>
          </cell>
          <cell r="AB52">
            <v>4.0199999999999996</v>
          </cell>
        </row>
        <row r="53">
          <cell r="L53" t="str">
            <v>prosinec</v>
          </cell>
          <cell r="Y53">
            <v>252680</v>
          </cell>
          <cell r="Z53">
            <v>8.8000000000000007</v>
          </cell>
          <cell r="AA53">
            <v>3.53</v>
          </cell>
          <cell r="AB53">
            <v>4.05</v>
          </cell>
        </row>
      </sheetData>
      <sheetData sheetId="2">
        <row r="110">
          <cell r="B110" t="str">
            <v xml:space="preserve">Množství v tis. l     </v>
          </cell>
          <cell r="C110" t="str">
            <v xml:space="preserve">Průměrná cena v Kč/l </v>
          </cell>
          <cell r="D110" t="str">
            <v xml:space="preserve">Průměrný obsah bílkovin v % </v>
          </cell>
          <cell r="E110" t="str">
            <v xml:space="preserve">Průměrný obsah tuku v %                                                     </v>
          </cell>
          <cell r="F110" t="str">
            <v xml:space="preserve">Množství v tis. l     </v>
          </cell>
          <cell r="G110" t="str">
            <v xml:space="preserve">Průměrná cena v Kč/l </v>
          </cell>
          <cell r="H110" t="str">
            <v xml:space="preserve">Průměrný obsah bílkovin v % </v>
          </cell>
          <cell r="I110" t="str">
            <v xml:space="preserve">Průměrný obsah tuku v %                                                     </v>
          </cell>
          <cell r="J110" t="str">
            <v xml:space="preserve">Množství v tis. l     </v>
          </cell>
          <cell r="K110" t="str">
            <v xml:space="preserve">Průměrná cena v Kč/l </v>
          </cell>
          <cell r="L110" t="str">
            <v xml:space="preserve">Průměrný obsah bílkovin v % </v>
          </cell>
          <cell r="M110" t="str">
            <v xml:space="preserve">Průměrný obsah tuku v %                                                     </v>
          </cell>
        </row>
        <row r="111">
          <cell r="A111" t="str">
            <v>leden</v>
          </cell>
          <cell r="B111">
            <v>239738</v>
          </cell>
          <cell r="C111">
            <v>7.87</v>
          </cell>
          <cell r="D111">
            <v>3.54</v>
          </cell>
          <cell r="E111">
            <v>4.0599999999999996</v>
          </cell>
          <cell r="F111">
            <v>251258</v>
          </cell>
          <cell r="G111">
            <v>9.11</v>
          </cell>
          <cell r="H111">
            <v>3.51</v>
          </cell>
          <cell r="I111">
            <v>3.95</v>
          </cell>
          <cell r="J111">
            <v>250864</v>
          </cell>
          <cell r="K111">
            <v>9.1300000000000008</v>
          </cell>
          <cell r="L111">
            <v>3.57</v>
          </cell>
          <cell r="M111">
            <v>4.03</v>
          </cell>
        </row>
        <row r="112">
          <cell r="A112" t="str">
            <v>únor</v>
          </cell>
          <cell r="B112">
            <v>220972</v>
          </cell>
          <cell r="C112">
            <v>8.08</v>
          </cell>
          <cell r="D112">
            <v>3.51</v>
          </cell>
          <cell r="E112">
            <v>4</v>
          </cell>
          <cell r="F112">
            <v>229850</v>
          </cell>
          <cell r="G112">
            <v>8.86</v>
          </cell>
          <cell r="H112">
            <v>3.52</v>
          </cell>
          <cell r="I112">
            <v>3.96</v>
          </cell>
          <cell r="J112">
            <v>230470</v>
          </cell>
          <cell r="K112">
            <v>9.08</v>
          </cell>
          <cell r="L112">
            <v>3.54</v>
          </cell>
          <cell r="M112">
            <v>4</v>
          </cell>
        </row>
        <row r="113">
          <cell r="A113" t="str">
            <v>březen</v>
          </cell>
          <cell r="B113">
            <v>251077</v>
          </cell>
          <cell r="C113">
            <v>8.1999999999999993</v>
          </cell>
          <cell r="D113">
            <v>3.46</v>
          </cell>
          <cell r="E113">
            <v>3.91</v>
          </cell>
          <cell r="F113">
            <v>255802</v>
          </cell>
          <cell r="G113">
            <v>8.6</v>
          </cell>
          <cell r="H113">
            <v>3.53</v>
          </cell>
          <cell r="I113">
            <v>3.96</v>
          </cell>
          <cell r="J113">
            <v>260118</v>
          </cell>
          <cell r="K113">
            <v>9.02</v>
          </cell>
          <cell r="L113">
            <v>3.49</v>
          </cell>
          <cell r="M113">
            <v>3.97</v>
          </cell>
        </row>
        <row r="114">
          <cell r="A114" t="str">
            <v>duben</v>
          </cell>
          <cell r="B114">
            <v>246499</v>
          </cell>
          <cell r="C114">
            <v>8.32</v>
          </cell>
          <cell r="D114">
            <v>3.44</v>
          </cell>
          <cell r="E114">
            <v>3.9</v>
          </cell>
          <cell r="F114">
            <v>253280</v>
          </cell>
          <cell r="G114">
            <v>8.39</v>
          </cell>
          <cell r="H114">
            <v>3.44</v>
          </cell>
          <cell r="I114">
            <v>3.83</v>
          </cell>
          <cell r="J114">
            <v>255081</v>
          </cell>
          <cell r="K114">
            <v>8.93</v>
          </cell>
          <cell r="L114">
            <v>3.46</v>
          </cell>
          <cell r="M114">
            <v>3.93</v>
          </cell>
        </row>
        <row r="115">
          <cell r="A115" t="str">
            <v>květen</v>
          </cell>
          <cell r="B115">
            <v>254262</v>
          </cell>
          <cell r="C115">
            <v>8.36</v>
          </cell>
          <cell r="D115">
            <v>3.42</v>
          </cell>
          <cell r="E115">
            <v>3.86</v>
          </cell>
          <cell r="F115">
            <v>263768</v>
          </cell>
          <cell r="G115">
            <v>8.25</v>
          </cell>
          <cell r="H115">
            <v>3.37</v>
          </cell>
          <cell r="I115">
            <v>3.75</v>
          </cell>
          <cell r="J115">
            <v>264338</v>
          </cell>
          <cell r="K115">
            <v>8.86</v>
          </cell>
          <cell r="L115">
            <v>3.45</v>
          </cell>
          <cell r="M115">
            <v>3.91</v>
          </cell>
        </row>
        <row r="116">
          <cell r="A116" t="str">
            <v>červen</v>
          </cell>
          <cell r="B116">
            <v>247418</v>
          </cell>
          <cell r="C116">
            <v>8.42</v>
          </cell>
          <cell r="D116">
            <v>3.38</v>
          </cell>
          <cell r="E116">
            <v>3.74</v>
          </cell>
          <cell r="F116">
            <v>250116</v>
          </cell>
          <cell r="G116">
            <v>8.2200000000000006</v>
          </cell>
          <cell r="H116">
            <v>3.34</v>
          </cell>
          <cell r="I116">
            <v>3.69</v>
          </cell>
          <cell r="J116">
            <v>248933</v>
          </cell>
          <cell r="K116">
            <v>8.68</v>
          </cell>
          <cell r="L116">
            <v>3.37</v>
          </cell>
          <cell r="M116">
            <v>3.81</v>
          </cell>
        </row>
        <row r="117">
          <cell r="A117" t="str">
            <v>červenec</v>
          </cell>
          <cell r="B117">
            <v>251141</v>
          </cell>
          <cell r="C117">
            <v>8.51</v>
          </cell>
          <cell r="D117">
            <v>3.33</v>
          </cell>
          <cell r="E117">
            <v>3.75</v>
          </cell>
          <cell r="F117">
            <v>257302</v>
          </cell>
          <cell r="G117">
            <v>8.24</v>
          </cell>
          <cell r="H117">
            <v>3.36</v>
          </cell>
          <cell r="I117">
            <v>3.73</v>
          </cell>
          <cell r="J117">
            <v>256793</v>
          </cell>
          <cell r="K117">
            <v>8.61</v>
          </cell>
          <cell r="L117">
            <v>3.39</v>
          </cell>
          <cell r="M117">
            <v>3.76</v>
          </cell>
        </row>
        <row r="118">
          <cell r="A118" t="str">
            <v>srpen</v>
          </cell>
          <cell r="B118">
            <v>245576</v>
          </cell>
          <cell r="C118">
            <v>8.64</v>
          </cell>
          <cell r="D118">
            <v>3.37</v>
          </cell>
          <cell r="E118">
            <v>3.78</v>
          </cell>
          <cell r="F118">
            <v>245619</v>
          </cell>
          <cell r="G118">
            <v>8.2899999999999991</v>
          </cell>
          <cell r="H118">
            <v>3.33</v>
          </cell>
          <cell r="I118">
            <v>3.72</v>
          </cell>
          <cell r="J118">
            <v>251767</v>
          </cell>
          <cell r="K118">
            <v>8.58</v>
          </cell>
          <cell r="L118">
            <v>3.4</v>
          </cell>
          <cell r="M118">
            <v>3.79</v>
          </cell>
        </row>
        <row r="119">
          <cell r="A119" t="str">
            <v>září</v>
          </cell>
          <cell r="B119">
            <v>234397</v>
          </cell>
          <cell r="C119">
            <v>8.93</v>
          </cell>
          <cell r="D119">
            <v>3.47</v>
          </cell>
          <cell r="E119">
            <v>3.86</v>
          </cell>
          <cell r="F119">
            <v>236467</v>
          </cell>
          <cell r="G119">
            <v>8.49</v>
          </cell>
          <cell r="H119">
            <v>3.43</v>
          </cell>
          <cell r="I119">
            <v>3.79</v>
          </cell>
          <cell r="J119">
            <v>238272</v>
          </cell>
          <cell r="K119">
            <v>8.65</v>
          </cell>
          <cell r="L119">
            <v>3.47</v>
          </cell>
          <cell r="M119">
            <v>3.89</v>
          </cell>
        </row>
        <row r="120">
          <cell r="A120" t="str">
            <v>říjen</v>
          </cell>
          <cell r="B120">
            <v>235600</v>
          </cell>
          <cell r="C120">
            <v>9.17</v>
          </cell>
          <cell r="D120">
            <v>3.52</v>
          </cell>
          <cell r="E120">
            <v>3.94</v>
          </cell>
          <cell r="F120">
            <v>239245</v>
          </cell>
          <cell r="G120">
            <v>8.8000000000000007</v>
          </cell>
          <cell r="H120">
            <v>3.52</v>
          </cell>
          <cell r="I120">
            <v>3.93</v>
          </cell>
          <cell r="J120">
            <v>243292</v>
          </cell>
          <cell r="K120">
            <v>8.7799999999999994</v>
          </cell>
          <cell r="L120">
            <v>3.55</v>
          </cell>
          <cell r="M120">
            <v>3.98</v>
          </cell>
        </row>
        <row r="121">
          <cell r="A121" t="str">
            <v>listopad</v>
          </cell>
          <cell r="B121">
            <v>230875</v>
          </cell>
          <cell r="C121">
            <v>9.35</v>
          </cell>
          <cell r="D121">
            <v>3.58</v>
          </cell>
          <cell r="E121">
            <v>4</v>
          </cell>
          <cell r="F121">
            <v>229884</v>
          </cell>
          <cell r="G121">
            <v>9.0299999999999994</v>
          </cell>
          <cell r="H121">
            <v>3.56</v>
          </cell>
          <cell r="I121">
            <v>3.99</v>
          </cell>
          <cell r="J121">
            <v>238756</v>
          </cell>
          <cell r="K121">
            <v>8.9</v>
          </cell>
          <cell r="L121">
            <v>3.58</v>
          </cell>
          <cell r="M121">
            <v>4</v>
          </cell>
        </row>
        <row r="122">
          <cell r="A122" t="str">
            <v>prosinec</v>
          </cell>
          <cell r="B122">
            <v>243454</v>
          </cell>
          <cell r="C122">
            <v>9.41</v>
          </cell>
          <cell r="D122">
            <v>3.58</v>
          </cell>
          <cell r="E122">
            <v>4.01</v>
          </cell>
          <cell r="F122">
            <v>240688</v>
          </cell>
          <cell r="G122">
            <v>9.16</v>
          </cell>
          <cell r="H122">
            <v>3.58</v>
          </cell>
          <cell r="I122">
            <v>4.04</v>
          </cell>
          <cell r="J122">
            <v>254005</v>
          </cell>
          <cell r="K122">
            <v>8.9700000000000006</v>
          </cell>
          <cell r="L122">
            <v>3.58</v>
          </cell>
          <cell r="M122">
            <v>4.0199999999999996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theme/themeOverride1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eagri.cz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1:O37"/>
  <sheetViews>
    <sheetView showGridLines="0" tabSelected="1" zoomScaleNormal="100" workbookViewId="0">
      <selection activeCell="A57" sqref="A57"/>
    </sheetView>
  </sheetViews>
  <sheetFormatPr defaultRowHeight="15" x14ac:dyDescent="0.25"/>
  <cols>
    <col min="1" max="1" width="41.42578125" style="2" customWidth="1"/>
    <col min="2" max="7" width="16.7109375" style="2" customWidth="1"/>
    <col min="8" max="8" width="18.5703125" style="2" customWidth="1"/>
    <col min="9" max="10" width="9.140625" style="2"/>
    <col min="11" max="11" width="24" style="2" bestFit="1" customWidth="1"/>
    <col min="12" max="257" width="9.140625" style="2"/>
    <col min="258" max="258" width="41.42578125" style="2" customWidth="1"/>
    <col min="259" max="263" width="16.7109375" style="2" customWidth="1"/>
    <col min="264" max="264" width="12.28515625" style="2" customWidth="1"/>
    <col min="265" max="513" width="9.140625" style="2"/>
    <col min="514" max="514" width="41.42578125" style="2" customWidth="1"/>
    <col min="515" max="519" width="16.7109375" style="2" customWidth="1"/>
    <col min="520" max="520" width="12.28515625" style="2" customWidth="1"/>
    <col min="521" max="769" width="9.140625" style="2"/>
    <col min="770" max="770" width="41.42578125" style="2" customWidth="1"/>
    <col min="771" max="775" width="16.7109375" style="2" customWidth="1"/>
    <col min="776" max="776" width="12.28515625" style="2" customWidth="1"/>
    <col min="777" max="1025" width="9.140625" style="2"/>
    <col min="1026" max="1026" width="41.42578125" style="2" customWidth="1"/>
    <col min="1027" max="1031" width="16.7109375" style="2" customWidth="1"/>
    <col min="1032" max="1032" width="12.28515625" style="2" customWidth="1"/>
    <col min="1033" max="1281" width="9.140625" style="2"/>
    <col min="1282" max="1282" width="41.42578125" style="2" customWidth="1"/>
    <col min="1283" max="1287" width="16.7109375" style="2" customWidth="1"/>
    <col min="1288" max="1288" width="12.28515625" style="2" customWidth="1"/>
    <col min="1289" max="1537" width="9.140625" style="2"/>
    <col min="1538" max="1538" width="41.42578125" style="2" customWidth="1"/>
    <col min="1539" max="1543" width="16.7109375" style="2" customWidth="1"/>
    <col min="1544" max="1544" width="12.28515625" style="2" customWidth="1"/>
    <col min="1545" max="1793" width="9.140625" style="2"/>
    <col min="1794" max="1794" width="41.42578125" style="2" customWidth="1"/>
    <col min="1795" max="1799" width="16.7109375" style="2" customWidth="1"/>
    <col min="1800" max="1800" width="12.28515625" style="2" customWidth="1"/>
    <col min="1801" max="2049" width="9.140625" style="2"/>
    <col min="2050" max="2050" width="41.42578125" style="2" customWidth="1"/>
    <col min="2051" max="2055" width="16.7109375" style="2" customWidth="1"/>
    <col min="2056" max="2056" width="12.28515625" style="2" customWidth="1"/>
    <col min="2057" max="2305" width="9.140625" style="2"/>
    <col min="2306" max="2306" width="41.42578125" style="2" customWidth="1"/>
    <col min="2307" max="2311" width="16.7109375" style="2" customWidth="1"/>
    <col min="2312" max="2312" width="12.28515625" style="2" customWidth="1"/>
    <col min="2313" max="2561" width="9.140625" style="2"/>
    <col min="2562" max="2562" width="41.42578125" style="2" customWidth="1"/>
    <col min="2563" max="2567" width="16.7109375" style="2" customWidth="1"/>
    <col min="2568" max="2568" width="12.28515625" style="2" customWidth="1"/>
    <col min="2569" max="2817" width="9.140625" style="2"/>
    <col min="2818" max="2818" width="41.42578125" style="2" customWidth="1"/>
    <col min="2819" max="2823" width="16.7109375" style="2" customWidth="1"/>
    <col min="2824" max="2824" width="12.28515625" style="2" customWidth="1"/>
    <col min="2825" max="3073" width="9.140625" style="2"/>
    <col min="3074" max="3074" width="41.42578125" style="2" customWidth="1"/>
    <col min="3075" max="3079" width="16.7109375" style="2" customWidth="1"/>
    <col min="3080" max="3080" width="12.28515625" style="2" customWidth="1"/>
    <col min="3081" max="3329" width="9.140625" style="2"/>
    <col min="3330" max="3330" width="41.42578125" style="2" customWidth="1"/>
    <col min="3331" max="3335" width="16.7109375" style="2" customWidth="1"/>
    <col min="3336" max="3336" width="12.28515625" style="2" customWidth="1"/>
    <col min="3337" max="3585" width="9.140625" style="2"/>
    <col min="3586" max="3586" width="41.42578125" style="2" customWidth="1"/>
    <col min="3587" max="3591" width="16.7109375" style="2" customWidth="1"/>
    <col min="3592" max="3592" width="12.28515625" style="2" customWidth="1"/>
    <col min="3593" max="3841" width="9.140625" style="2"/>
    <col min="3842" max="3842" width="41.42578125" style="2" customWidth="1"/>
    <col min="3843" max="3847" width="16.7109375" style="2" customWidth="1"/>
    <col min="3848" max="3848" width="12.28515625" style="2" customWidth="1"/>
    <col min="3849" max="4097" width="9.140625" style="2"/>
    <col min="4098" max="4098" width="41.42578125" style="2" customWidth="1"/>
    <col min="4099" max="4103" width="16.7109375" style="2" customWidth="1"/>
    <col min="4104" max="4104" width="12.28515625" style="2" customWidth="1"/>
    <col min="4105" max="4353" width="9.140625" style="2"/>
    <col min="4354" max="4354" width="41.42578125" style="2" customWidth="1"/>
    <col min="4355" max="4359" width="16.7109375" style="2" customWidth="1"/>
    <col min="4360" max="4360" width="12.28515625" style="2" customWidth="1"/>
    <col min="4361" max="4609" width="9.140625" style="2"/>
    <col min="4610" max="4610" width="41.42578125" style="2" customWidth="1"/>
    <col min="4611" max="4615" width="16.7109375" style="2" customWidth="1"/>
    <col min="4616" max="4616" width="12.28515625" style="2" customWidth="1"/>
    <col min="4617" max="4865" width="9.140625" style="2"/>
    <col min="4866" max="4866" width="41.42578125" style="2" customWidth="1"/>
    <col min="4867" max="4871" width="16.7109375" style="2" customWidth="1"/>
    <col min="4872" max="4872" width="12.28515625" style="2" customWidth="1"/>
    <col min="4873" max="5121" width="9.140625" style="2"/>
    <col min="5122" max="5122" width="41.42578125" style="2" customWidth="1"/>
    <col min="5123" max="5127" width="16.7109375" style="2" customWidth="1"/>
    <col min="5128" max="5128" width="12.28515625" style="2" customWidth="1"/>
    <col min="5129" max="5377" width="9.140625" style="2"/>
    <col min="5378" max="5378" width="41.42578125" style="2" customWidth="1"/>
    <col min="5379" max="5383" width="16.7109375" style="2" customWidth="1"/>
    <col min="5384" max="5384" width="12.28515625" style="2" customWidth="1"/>
    <col min="5385" max="5633" width="9.140625" style="2"/>
    <col min="5634" max="5634" width="41.42578125" style="2" customWidth="1"/>
    <col min="5635" max="5639" width="16.7109375" style="2" customWidth="1"/>
    <col min="5640" max="5640" width="12.28515625" style="2" customWidth="1"/>
    <col min="5641" max="5889" width="9.140625" style="2"/>
    <col min="5890" max="5890" width="41.42578125" style="2" customWidth="1"/>
    <col min="5891" max="5895" width="16.7109375" style="2" customWidth="1"/>
    <col min="5896" max="5896" width="12.28515625" style="2" customWidth="1"/>
    <col min="5897" max="6145" width="9.140625" style="2"/>
    <col min="6146" max="6146" width="41.42578125" style="2" customWidth="1"/>
    <col min="6147" max="6151" width="16.7109375" style="2" customWidth="1"/>
    <col min="6152" max="6152" width="12.28515625" style="2" customWidth="1"/>
    <col min="6153" max="6401" width="9.140625" style="2"/>
    <col min="6402" max="6402" width="41.42578125" style="2" customWidth="1"/>
    <col min="6403" max="6407" width="16.7109375" style="2" customWidth="1"/>
    <col min="6408" max="6408" width="12.28515625" style="2" customWidth="1"/>
    <col min="6409" max="6657" width="9.140625" style="2"/>
    <col min="6658" max="6658" width="41.42578125" style="2" customWidth="1"/>
    <col min="6659" max="6663" width="16.7109375" style="2" customWidth="1"/>
    <col min="6664" max="6664" width="12.28515625" style="2" customWidth="1"/>
    <col min="6665" max="6913" width="9.140625" style="2"/>
    <col min="6914" max="6914" width="41.42578125" style="2" customWidth="1"/>
    <col min="6915" max="6919" width="16.7109375" style="2" customWidth="1"/>
    <col min="6920" max="6920" width="12.28515625" style="2" customWidth="1"/>
    <col min="6921" max="7169" width="9.140625" style="2"/>
    <col min="7170" max="7170" width="41.42578125" style="2" customWidth="1"/>
    <col min="7171" max="7175" width="16.7109375" style="2" customWidth="1"/>
    <col min="7176" max="7176" width="12.28515625" style="2" customWidth="1"/>
    <col min="7177" max="7425" width="9.140625" style="2"/>
    <col min="7426" max="7426" width="41.42578125" style="2" customWidth="1"/>
    <col min="7427" max="7431" width="16.7109375" style="2" customWidth="1"/>
    <col min="7432" max="7432" width="12.28515625" style="2" customWidth="1"/>
    <col min="7433" max="7681" width="9.140625" style="2"/>
    <col min="7682" max="7682" width="41.42578125" style="2" customWidth="1"/>
    <col min="7683" max="7687" width="16.7109375" style="2" customWidth="1"/>
    <col min="7688" max="7688" width="12.28515625" style="2" customWidth="1"/>
    <col min="7689" max="7937" width="9.140625" style="2"/>
    <col min="7938" max="7938" width="41.42578125" style="2" customWidth="1"/>
    <col min="7939" max="7943" width="16.7109375" style="2" customWidth="1"/>
    <col min="7944" max="7944" width="12.28515625" style="2" customWidth="1"/>
    <col min="7945" max="8193" width="9.140625" style="2"/>
    <col min="8194" max="8194" width="41.42578125" style="2" customWidth="1"/>
    <col min="8195" max="8199" width="16.7109375" style="2" customWidth="1"/>
    <col min="8200" max="8200" width="12.28515625" style="2" customWidth="1"/>
    <col min="8201" max="8449" width="9.140625" style="2"/>
    <col min="8450" max="8450" width="41.42578125" style="2" customWidth="1"/>
    <col min="8451" max="8455" width="16.7109375" style="2" customWidth="1"/>
    <col min="8456" max="8456" width="12.28515625" style="2" customWidth="1"/>
    <col min="8457" max="8705" width="9.140625" style="2"/>
    <col min="8706" max="8706" width="41.42578125" style="2" customWidth="1"/>
    <col min="8707" max="8711" width="16.7109375" style="2" customWidth="1"/>
    <col min="8712" max="8712" width="12.28515625" style="2" customWidth="1"/>
    <col min="8713" max="8961" width="9.140625" style="2"/>
    <col min="8962" max="8962" width="41.42578125" style="2" customWidth="1"/>
    <col min="8963" max="8967" width="16.7109375" style="2" customWidth="1"/>
    <col min="8968" max="8968" width="12.28515625" style="2" customWidth="1"/>
    <col min="8969" max="9217" width="9.140625" style="2"/>
    <col min="9218" max="9218" width="41.42578125" style="2" customWidth="1"/>
    <col min="9219" max="9223" width="16.7109375" style="2" customWidth="1"/>
    <col min="9224" max="9224" width="12.28515625" style="2" customWidth="1"/>
    <col min="9225" max="9473" width="9.140625" style="2"/>
    <col min="9474" max="9474" width="41.42578125" style="2" customWidth="1"/>
    <col min="9475" max="9479" width="16.7109375" style="2" customWidth="1"/>
    <col min="9480" max="9480" width="12.28515625" style="2" customWidth="1"/>
    <col min="9481" max="9729" width="9.140625" style="2"/>
    <col min="9730" max="9730" width="41.42578125" style="2" customWidth="1"/>
    <col min="9731" max="9735" width="16.7109375" style="2" customWidth="1"/>
    <col min="9736" max="9736" width="12.28515625" style="2" customWidth="1"/>
    <col min="9737" max="9985" width="9.140625" style="2"/>
    <col min="9986" max="9986" width="41.42578125" style="2" customWidth="1"/>
    <col min="9987" max="9991" width="16.7109375" style="2" customWidth="1"/>
    <col min="9992" max="9992" width="12.28515625" style="2" customWidth="1"/>
    <col min="9993" max="10241" width="9.140625" style="2"/>
    <col min="10242" max="10242" width="41.42578125" style="2" customWidth="1"/>
    <col min="10243" max="10247" width="16.7109375" style="2" customWidth="1"/>
    <col min="10248" max="10248" width="12.28515625" style="2" customWidth="1"/>
    <col min="10249" max="10497" width="9.140625" style="2"/>
    <col min="10498" max="10498" width="41.42578125" style="2" customWidth="1"/>
    <col min="10499" max="10503" width="16.7109375" style="2" customWidth="1"/>
    <col min="10504" max="10504" width="12.28515625" style="2" customWidth="1"/>
    <col min="10505" max="10753" width="9.140625" style="2"/>
    <col min="10754" max="10754" width="41.42578125" style="2" customWidth="1"/>
    <col min="10755" max="10759" width="16.7109375" style="2" customWidth="1"/>
    <col min="10760" max="10760" width="12.28515625" style="2" customWidth="1"/>
    <col min="10761" max="11009" width="9.140625" style="2"/>
    <col min="11010" max="11010" width="41.42578125" style="2" customWidth="1"/>
    <col min="11011" max="11015" width="16.7109375" style="2" customWidth="1"/>
    <col min="11016" max="11016" width="12.28515625" style="2" customWidth="1"/>
    <col min="11017" max="11265" width="9.140625" style="2"/>
    <col min="11266" max="11266" width="41.42578125" style="2" customWidth="1"/>
    <col min="11267" max="11271" width="16.7109375" style="2" customWidth="1"/>
    <col min="11272" max="11272" width="12.28515625" style="2" customWidth="1"/>
    <col min="11273" max="11521" width="9.140625" style="2"/>
    <col min="11522" max="11522" width="41.42578125" style="2" customWidth="1"/>
    <col min="11523" max="11527" width="16.7109375" style="2" customWidth="1"/>
    <col min="11528" max="11528" width="12.28515625" style="2" customWidth="1"/>
    <col min="11529" max="11777" width="9.140625" style="2"/>
    <col min="11778" max="11778" width="41.42578125" style="2" customWidth="1"/>
    <col min="11779" max="11783" width="16.7109375" style="2" customWidth="1"/>
    <col min="11784" max="11784" width="12.28515625" style="2" customWidth="1"/>
    <col min="11785" max="12033" width="9.140625" style="2"/>
    <col min="12034" max="12034" width="41.42578125" style="2" customWidth="1"/>
    <col min="12035" max="12039" width="16.7109375" style="2" customWidth="1"/>
    <col min="12040" max="12040" width="12.28515625" style="2" customWidth="1"/>
    <col min="12041" max="12289" width="9.140625" style="2"/>
    <col min="12290" max="12290" width="41.42578125" style="2" customWidth="1"/>
    <col min="12291" max="12295" width="16.7109375" style="2" customWidth="1"/>
    <col min="12296" max="12296" width="12.28515625" style="2" customWidth="1"/>
    <col min="12297" max="12545" width="9.140625" style="2"/>
    <col min="12546" max="12546" width="41.42578125" style="2" customWidth="1"/>
    <col min="12547" max="12551" width="16.7109375" style="2" customWidth="1"/>
    <col min="12552" max="12552" width="12.28515625" style="2" customWidth="1"/>
    <col min="12553" max="12801" width="9.140625" style="2"/>
    <col min="12802" max="12802" width="41.42578125" style="2" customWidth="1"/>
    <col min="12803" max="12807" width="16.7109375" style="2" customWidth="1"/>
    <col min="12808" max="12808" width="12.28515625" style="2" customWidth="1"/>
    <col min="12809" max="13057" width="9.140625" style="2"/>
    <col min="13058" max="13058" width="41.42578125" style="2" customWidth="1"/>
    <col min="13059" max="13063" width="16.7109375" style="2" customWidth="1"/>
    <col min="13064" max="13064" width="12.28515625" style="2" customWidth="1"/>
    <col min="13065" max="13313" width="9.140625" style="2"/>
    <col min="13314" max="13314" width="41.42578125" style="2" customWidth="1"/>
    <col min="13315" max="13319" width="16.7109375" style="2" customWidth="1"/>
    <col min="13320" max="13320" width="12.28515625" style="2" customWidth="1"/>
    <col min="13321" max="13569" width="9.140625" style="2"/>
    <col min="13570" max="13570" width="41.42578125" style="2" customWidth="1"/>
    <col min="13571" max="13575" width="16.7109375" style="2" customWidth="1"/>
    <col min="13576" max="13576" width="12.28515625" style="2" customWidth="1"/>
    <col min="13577" max="13825" width="9.140625" style="2"/>
    <col min="13826" max="13826" width="41.42578125" style="2" customWidth="1"/>
    <col min="13827" max="13831" width="16.7109375" style="2" customWidth="1"/>
    <col min="13832" max="13832" width="12.28515625" style="2" customWidth="1"/>
    <col min="13833" max="14081" width="9.140625" style="2"/>
    <col min="14082" max="14082" width="41.42578125" style="2" customWidth="1"/>
    <col min="14083" max="14087" width="16.7109375" style="2" customWidth="1"/>
    <col min="14088" max="14088" width="12.28515625" style="2" customWidth="1"/>
    <col min="14089" max="14337" width="9.140625" style="2"/>
    <col min="14338" max="14338" width="41.42578125" style="2" customWidth="1"/>
    <col min="14339" max="14343" width="16.7109375" style="2" customWidth="1"/>
    <col min="14344" max="14344" width="12.28515625" style="2" customWidth="1"/>
    <col min="14345" max="14593" width="9.140625" style="2"/>
    <col min="14594" max="14594" width="41.42578125" style="2" customWidth="1"/>
    <col min="14595" max="14599" width="16.7109375" style="2" customWidth="1"/>
    <col min="14600" max="14600" width="12.28515625" style="2" customWidth="1"/>
    <col min="14601" max="14849" width="9.140625" style="2"/>
    <col min="14850" max="14850" width="41.42578125" style="2" customWidth="1"/>
    <col min="14851" max="14855" width="16.7109375" style="2" customWidth="1"/>
    <col min="14856" max="14856" width="12.28515625" style="2" customWidth="1"/>
    <col min="14857" max="15105" width="9.140625" style="2"/>
    <col min="15106" max="15106" width="41.42578125" style="2" customWidth="1"/>
    <col min="15107" max="15111" width="16.7109375" style="2" customWidth="1"/>
    <col min="15112" max="15112" width="12.28515625" style="2" customWidth="1"/>
    <col min="15113" max="15361" width="9.140625" style="2"/>
    <col min="15362" max="15362" width="41.42578125" style="2" customWidth="1"/>
    <col min="15363" max="15367" width="16.7109375" style="2" customWidth="1"/>
    <col min="15368" max="15368" width="12.28515625" style="2" customWidth="1"/>
    <col min="15369" max="15617" width="9.140625" style="2"/>
    <col min="15618" max="15618" width="41.42578125" style="2" customWidth="1"/>
    <col min="15619" max="15623" width="16.7109375" style="2" customWidth="1"/>
    <col min="15624" max="15624" width="12.28515625" style="2" customWidth="1"/>
    <col min="15625" max="15873" width="9.140625" style="2"/>
    <col min="15874" max="15874" width="41.42578125" style="2" customWidth="1"/>
    <col min="15875" max="15879" width="16.7109375" style="2" customWidth="1"/>
    <col min="15880" max="15880" width="12.28515625" style="2" customWidth="1"/>
    <col min="15881" max="16129" width="9.140625" style="2"/>
    <col min="16130" max="16130" width="41.42578125" style="2" customWidth="1"/>
    <col min="16131" max="16135" width="16.7109375" style="2" customWidth="1"/>
    <col min="16136" max="16136" width="12.28515625" style="2" customWidth="1"/>
    <col min="16137" max="16384" width="9.140625" style="2"/>
  </cols>
  <sheetData>
    <row r="1" spans="1:11" ht="18.75" customHeight="1" x14ac:dyDescent="0.25">
      <c r="G1" s="12" t="s">
        <v>8</v>
      </c>
      <c r="H1" s="16">
        <v>44256</v>
      </c>
    </row>
    <row r="2" spans="1:11" ht="18.75" customHeight="1" x14ac:dyDescent="0.25">
      <c r="G2" s="12"/>
      <c r="H2" s="16"/>
    </row>
    <row r="3" spans="1:11" s="25" customFormat="1" ht="22.5" customHeight="1" x14ac:dyDescent="0.25">
      <c r="A3" s="154" t="s">
        <v>76</v>
      </c>
      <c r="B3" s="155"/>
      <c r="C3" s="155"/>
      <c r="D3" s="155"/>
      <c r="E3" s="155"/>
      <c r="F3" s="155"/>
      <c r="G3" s="155"/>
      <c r="H3" s="24"/>
      <c r="I3" s="24"/>
    </row>
    <row r="4" spans="1:11" ht="14.25" customHeight="1" x14ac:dyDescent="0.25">
      <c r="A4" s="156" t="s">
        <v>30</v>
      </c>
      <c r="B4" s="156"/>
      <c r="C4" s="156"/>
      <c r="D4" s="156"/>
      <c r="E4" s="156"/>
      <c r="F4" s="156"/>
      <c r="G4" s="156"/>
    </row>
    <row r="5" spans="1:11" ht="25.5" customHeight="1" x14ac:dyDescent="0.25">
      <c r="A5" s="26"/>
      <c r="B5" s="26"/>
      <c r="C5" s="26"/>
      <c r="D5" s="26"/>
      <c r="E5" s="26"/>
      <c r="F5" s="26"/>
      <c r="G5" s="26"/>
    </row>
    <row r="6" spans="1:11" ht="15" customHeight="1" x14ac:dyDescent="0.25">
      <c r="A6" s="148" t="s">
        <v>44</v>
      </c>
      <c r="B6" s="149"/>
      <c r="C6" s="149"/>
      <c r="D6" s="149"/>
      <c r="E6" s="149"/>
      <c r="F6" s="149"/>
      <c r="G6" s="149"/>
      <c r="H6" s="70"/>
      <c r="I6" s="70"/>
    </row>
    <row r="7" spans="1:11" ht="15" customHeight="1" x14ac:dyDescent="0.25">
      <c r="A7" s="148" t="s">
        <v>84</v>
      </c>
      <c r="B7" s="149"/>
      <c r="C7" s="149"/>
      <c r="D7" s="149"/>
      <c r="E7" s="149"/>
      <c r="F7" s="149"/>
      <c r="G7" s="149"/>
      <c r="H7" s="70"/>
      <c r="I7" s="70"/>
    </row>
    <row r="8" spans="1:11" ht="26.25" customHeight="1" x14ac:dyDescent="0.25">
      <c r="A8" s="148" t="s">
        <v>85</v>
      </c>
      <c r="B8" s="149"/>
      <c r="C8" s="149"/>
      <c r="D8" s="149"/>
      <c r="E8" s="149"/>
      <c r="F8" s="149"/>
      <c r="G8" s="149"/>
      <c r="H8" s="70"/>
      <c r="I8" s="70"/>
    </row>
    <row r="9" spans="1:11" ht="15" customHeight="1" x14ac:dyDescent="0.25">
      <c r="A9" s="148" t="s">
        <v>48</v>
      </c>
      <c r="B9" s="149"/>
      <c r="C9" s="149"/>
      <c r="D9" s="149"/>
      <c r="E9" s="149"/>
      <c r="F9" s="149"/>
      <c r="G9" s="149"/>
      <c r="H9" s="70"/>
      <c r="I9" s="70"/>
    </row>
    <row r="10" spans="1:11" ht="15" customHeight="1" x14ac:dyDescent="0.25">
      <c r="A10" s="148" t="s">
        <v>42</v>
      </c>
      <c r="B10" s="149"/>
      <c r="C10" s="149"/>
      <c r="D10" s="149"/>
      <c r="E10" s="149"/>
      <c r="F10" s="149"/>
      <c r="G10" s="149"/>
      <c r="H10" s="150"/>
      <c r="I10" s="70"/>
    </row>
    <row r="11" spans="1:11" ht="15" customHeight="1" x14ac:dyDescent="0.25">
      <c r="A11" s="148"/>
      <c r="B11" s="149"/>
      <c r="C11" s="149"/>
      <c r="D11" s="149"/>
      <c r="E11" s="149"/>
      <c r="F11" s="149"/>
      <c r="G11" s="149"/>
      <c r="H11" s="150"/>
      <c r="I11" s="22"/>
    </row>
    <row r="13" spans="1:11" x14ac:dyDescent="0.25">
      <c r="A13" s="151"/>
      <c r="B13" s="151"/>
      <c r="C13" s="151"/>
      <c r="D13" s="151"/>
      <c r="E13" s="151"/>
      <c r="F13" s="151"/>
      <c r="G13" s="151"/>
      <c r="H13" s="151"/>
      <c r="I13" s="151"/>
      <c r="J13" s="151"/>
    </row>
    <row r="14" spans="1:11" ht="46.5" customHeight="1" x14ac:dyDescent="0.25">
      <c r="A14" s="116" t="s">
        <v>0</v>
      </c>
      <c r="B14" s="117" t="s">
        <v>1</v>
      </c>
      <c r="C14" s="117" t="s">
        <v>23</v>
      </c>
      <c r="D14" s="74" t="s">
        <v>36</v>
      </c>
      <c r="E14" s="118" t="s">
        <v>86</v>
      </c>
      <c r="F14" s="119" t="s">
        <v>29</v>
      </c>
      <c r="G14" s="118" t="s">
        <v>22</v>
      </c>
      <c r="I14" s="4"/>
      <c r="J14" s="5"/>
    </row>
    <row r="15" spans="1:11" ht="15" customHeight="1" x14ac:dyDescent="0.25">
      <c r="A15" s="120" t="s">
        <v>2</v>
      </c>
      <c r="B15" s="27" t="s">
        <v>3</v>
      </c>
      <c r="C15" s="27">
        <v>1</v>
      </c>
      <c r="D15" s="27">
        <v>2</v>
      </c>
      <c r="E15" s="28">
        <v>3</v>
      </c>
      <c r="F15" s="29">
        <v>4</v>
      </c>
      <c r="G15" s="27">
        <v>5</v>
      </c>
      <c r="K15" s="37"/>
    </row>
    <row r="16" spans="1:11" ht="20.100000000000001" customHeight="1" x14ac:dyDescent="0.25">
      <c r="A16" s="152" t="s">
        <v>31</v>
      </c>
      <c r="B16" s="30" t="s">
        <v>4</v>
      </c>
      <c r="C16" s="57">
        <v>264511</v>
      </c>
      <c r="D16" s="57">
        <v>2339423</v>
      </c>
      <c r="E16" s="146" t="s">
        <v>88</v>
      </c>
      <c r="F16" s="31">
        <v>3.95</v>
      </c>
      <c r="G16" s="121">
        <v>3.48</v>
      </c>
    </row>
    <row r="17" spans="1:15" ht="20.100000000000001" customHeight="1" x14ac:dyDescent="0.25">
      <c r="A17" s="153"/>
      <c r="B17" s="32" t="s">
        <v>6</v>
      </c>
      <c r="C17" s="57">
        <v>754224</v>
      </c>
      <c r="D17" s="57">
        <v>6664312</v>
      </c>
      <c r="E17" s="146" t="s">
        <v>89</v>
      </c>
      <c r="F17" s="124">
        <v>3.98</v>
      </c>
      <c r="G17" s="89">
        <v>3.5</v>
      </c>
    </row>
    <row r="18" spans="1:15" ht="20.100000000000001" customHeight="1" x14ac:dyDescent="0.25">
      <c r="A18" s="152" t="s">
        <v>28</v>
      </c>
      <c r="B18" s="30" t="s">
        <v>4</v>
      </c>
      <c r="C18" s="57">
        <v>33529</v>
      </c>
      <c r="D18" s="54" t="s">
        <v>5</v>
      </c>
      <c r="E18" s="33" t="s">
        <v>5</v>
      </c>
      <c r="F18" s="124">
        <v>4</v>
      </c>
      <c r="G18" s="89">
        <v>3.52</v>
      </c>
    </row>
    <row r="19" spans="1:15" ht="20.100000000000001" customHeight="1" x14ac:dyDescent="0.25">
      <c r="A19" s="153"/>
      <c r="B19" s="32" t="s">
        <v>6</v>
      </c>
      <c r="C19" s="57">
        <v>96726</v>
      </c>
      <c r="D19" s="122" t="s">
        <v>5</v>
      </c>
      <c r="E19" s="123" t="s">
        <v>5</v>
      </c>
      <c r="F19" s="124">
        <v>4.03</v>
      </c>
      <c r="G19" s="89">
        <v>3.54</v>
      </c>
    </row>
    <row r="20" spans="1:15" ht="45" customHeight="1" x14ac:dyDescent="0.25">
      <c r="A20" s="147" t="s">
        <v>87</v>
      </c>
      <c r="B20" s="147"/>
      <c r="C20" s="147"/>
      <c r="D20" s="147"/>
      <c r="E20" s="147"/>
      <c r="F20" s="147"/>
      <c r="G20" s="147"/>
      <c r="O20" s="38"/>
    </row>
    <row r="21" spans="1:15" x14ac:dyDescent="0.25">
      <c r="A21" s="2" t="s">
        <v>33</v>
      </c>
      <c r="O21" s="38"/>
    </row>
    <row r="22" spans="1:15" x14ac:dyDescent="0.25">
      <c r="O22" s="38"/>
    </row>
    <row r="23" spans="1:15" x14ac:dyDescent="0.25">
      <c r="O23" s="38"/>
    </row>
    <row r="24" spans="1:15" x14ac:dyDescent="0.25">
      <c r="O24" s="38"/>
    </row>
    <row r="25" spans="1:15" x14ac:dyDescent="0.25">
      <c r="F25" s="11"/>
    </row>
    <row r="26" spans="1:15" x14ac:dyDescent="0.25">
      <c r="B26" s="5"/>
      <c r="C26" s="15"/>
      <c r="D26" s="15"/>
      <c r="E26" s="83"/>
      <c r="F26" s="5"/>
    </row>
    <row r="27" spans="1:15" x14ac:dyDescent="0.25">
      <c r="C27" s="6"/>
      <c r="D27" s="6"/>
      <c r="E27" s="18"/>
    </row>
    <row r="28" spans="1:15" x14ac:dyDescent="0.25">
      <c r="C28" s="49"/>
      <c r="D28" s="6"/>
      <c r="E28" s="6"/>
    </row>
    <row r="35" spans="1:1" ht="15.75" x14ac:dyDescent="0.3">
      <c r="A35" s="80" t="s">
        <v>45</v>
      </c>
    </row>
    <row r="36" spans="1:1" ht="15.75" x14ac:dyDescent="0.3">
      <c r="A36" s="80" t="s">
        <v>46</v>
      </c>
    </row>
    <row r="37" spans="1:1" ht="15.75" x14ac:dyDescent="0.3">
      <c r="A37" s="80" t="s">
        <v>47</v>
      </c>
    </row>
  </sheetData>
  <mergeCells count="12">
    <mergeCell ref="A3:G3"/>
    <mergeCell ref="A4:G4"/>
    <mergeCell ref="A6:G6"/>
    <mergeCell ref="A7:G7"/>
    <mergeCell ref="A8:G8"/>
    <mergeCell ref="A20:G20"/>
    <mergeCell ref="A9:G9"/>
    <mergeCell ref="A10:H10"/>
    <mergeCell ref="A13:J13"/>
    <mergeCell ref="A16:A17"/>
    <mergeCell ref="A18:A19"/>
    <mergeCell ref="A11:H11"/>
  </mergeCells>
  <hyperlinks>
    <hyperlink ref="A37" r:id="rId1"/>
  </hyperlinks>
  <pageMargins left="0.70866141732283472" right="0.70866141732283472" top="0.78740157480314965" bottom="0.78740157480314965" header="0.31496062992125984" footer="0.31496062992125984"/>
  <pageSetup paperSize="9" scale="73" fitToWidth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50" sqref="A50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IZ78"/>
  <sheetViews>
    <sheetView showGridLines="0" workbookViewId="0">
      <selection activeCell="A87" sqref="A87"/>
    </sheetView>
  </sheetViews>
  <sheetFormatPr defaultRowHeight="15" x14ac:dyDescent="0.25"/>
  <cols>
    <col min="1" max="1" width="7.28515625" style="2" customWidth="1"/>
    <col min="2" max="2" width="13.42578125" style="2" customWidth="1"/>
    <col min="3" max="13" width="15.7109375" style="2" customWidth="1"/>
    <col min="14" max="14" width="5.85546875" style="2" customWidth="1"/>
    <col min="15" max="15" width="16.140625" style="2" customWidth="1"/>
    <col min="16" max="16" width="21.42578125" style="2" customWidth="1"/>
    <col min="17" max="17" width="19" style="2" customWidth="1"/>
    <col min="18" max="18" width="9.140625" style="2"/>
    <col min="19" max="19" width="10" style="2" bestFit="1" customWidth="1"/>
    <col min="20" max="20" width="9.140625" style="2"/>
    <col min="21" max="21" width="10" style="2" bestFit="1" customWidth="1"/>
    <col min="22" max="260" width="9.140625" style="2"/>
    <col min="261" max="261" width="10" style="2" customWidth="1"/>
    <col min="262" max="262" width="13.42578125" style="2" customWidth="1"/>
    <col min="263" max="269" width="15.7109375" style="2" customWidth="1"/>
    <col min="270" max="270" width="5.85546875" style="2" customWidth="1"/>
    <col min="271" max="271" width="6.28515625" style="2" customWidth="1"/>
    <col min="272" max="272" width="21.42578125" style="2" customWidth="1"/>
    <col min="273" max="516" width="9.140625" style="2"/>
    <col min="517" max="517" width="10" style="2" customWidth="1"/>
    <col min="518" max="518" width="13.42578125" style="2" customWidth="1"/>
    <col min="519" max="525" width="15.7109375" style="2" customWidth="1"/>
    <col min="526" max="526" width="5.85546875" style="2" customWidth="1"/>
    <col min="527" max="527" width="6.28515625" style="2" customWidth="1"/>
    <col min="528" max="528" width="21.42578125" style="2" customWidth="1"/>
    <col min="529" max="772" width="9.140625" style="2"/>
    <col min="773" max="773" width="10" style="2" customWidth="1"/>
    <col min="774" max="774" width="13.42578125" style="2" customWidth="1"/>
    <col min="775" max="781" width="15.7109375" style="2" customWidth="1"/>
    <col min="782" max="782" width="5.85546875" style="2" customWidth="1"/>
    <col min="783" max="783" width="6.28515625" style="2" customWidth="1"/>
    <col min="784" max="784" width="21.42578125" style="2" customWidth="1"/>
    <col min="785" max="1028" width="9.140625" style="2"/>
    <col min="1029" max="1029" width="10" style="2" customWidth="1"/>
    <col min="1030" max="1030" width="13.42578125" style="2" customWidth="1"/>
    <col min="1031" max="1037" width="15.7109375" style="2" customWidth="1"/>
    <col min="1038" max="1038" width="5.85546875" style="2" customWidth="1"/>
    <col min="1039" max="1039" width="6.28515625" style="2" customWidth="1"/>
    <col min="1040" max="1040" width="21.42578125" style="2" customWidth="1"/>
    <col min="1041" max="1284" width="9.140625" style="2"/>
    <col min="1285" max="1285" width="10" style="2" customWidth="1"/>
    <col min="1286" max="1286" width="13.42578125" style="2" customWidth="1"/>
    <col min="1287" max="1293" width="15.7109375" style="2" customWidth="1"/>
    <col min="1294" max="1294" width="5.85546875" style="2" customWidth="1"/>
    <col min="1295" max="1295" width="6.28515625" style="2" customWidth="1"/>
    <col min="1296" max="1296" width="21.42578125" style="2" customWidth="1"/>
    <col min="1297" max="1540" width="9.140625" style="2"/>
    <col min="1541" max="1541" width="10" style="2" customWidth="1"/>
    <col min="1542" max="1542" width="13.42578125" style="2" customWidth="1"/>
    <col min="1543" max="1549" width="15.7109375" style="2" customWidth="1"/>
    <col min="1550" max="1550" width="5.85546875" style="2" customWidth="1"/>
    <col min="1551" max="1551" width="6.28515625" style="2" customWidth="1"/>
    <col min="1552" max="1552" width="21.42578125" style="2" customWidth="1"/>
    <col min="1553" max="1796" width="9.140625" style="2"/>
    <col min="1797" max="1797" width="10" style="2" customWidth="1"/>
    <col min="1798" max="1798" width="13.42578125" style="2" customWidth="1"/>
    <col min="1799" max="1805" width="15.7109375" style="2" customWidth="1"/>
    <col min="1806" max="1806" width="5.85546875" style="2" customWidth="1"/>
    <col min="1807" max="1807" width="6.28515625" style="2" customWidth="1"/>
    <col min="1808" max="1808" width="21.42578125" style="2" customWidth="1"/>
    <col min="1809" max="2052" width="9.140625" style="2"/>
    <col min="2053" max="2053" width="10" style="2" customWidth="1"/>
    <col min="2054" max="2054" width="13.42578125" style="2" customWidth="1"/>
    <col min="2055" max="2061" width="15.7109375" style="2" customWidth="1"/>
    <col min="2062" max="2062" width="5.85546875" style="2" customWidth="1"/>
    <col min="2063" max="2063" width="6.28515625" style="2" customWidth="1"/>
    <col min="2064" max="2064" width="21.42578125" style="2" customWidth="1"/>
    <col min="2065" max="2308" width="9.140625" style="2"/>
    <col min="2309" max="2309" width="10" style="2" customWidth="1"/>
    <col min="2310" max="2310" width="13.42578125" style="2" customWidth="1"/>
    <col min="2311" max="2317" width="15.7109375" style="2" customWidth="1"/>
    <col min="2318" max="2318" width="5.85546875" style="2" customWidth="1"/>
    <col min="2319" max="2319" width="6.28515625" style="2" customWidth="1"/>
    <col min="2320" max="2320" width="21.42578125" style="2" customWidth="1"/>
    <col min="2321" max="2564" width="9.140625" style="2"/>
    <col min="2565" max="2565" width="10" style="2" customWidth="1"/>
    <col min="2566" max="2566" width="13.42578125" style="2" customWidth="1"/>
    <col min="2567" max="2573" width="15.7109375" style="2" customWidth="1"/>
    <col min="2574" max="2574" width="5.85546875" style="2" customWidth="1"/>
    <col min="2575" max="2575" width="6.28515625" style="2" customWidth="1"/>
    <col min="2576" max="2576" width="21.42578125" style="2" customWidth="1"/>
    <col min="2577" max="2820" width="9.140625" style="2"/>
    <col min="2821" max="2821" width="10" style="2" customWidth="1"/>
    <col min="2822" max="2822" width="13.42578125" style="2" customWidth="1"/>
    <col min="2823" max="2829" width="15.7109375" style="2" customWidth="1"/>
    <col min="2830" max="2830" width="5.85546875" style="2" customWidth="1"/>
    <col min="2831" max="2831" width="6.28515625" style="2" customWidth="1"/>
    <col min="2832" max="2832" width="21.42578125" style="2" customWidth="1"/>
    <col min="2833" max="3076" width="9.140625" style="2"/>
    <col min="3077" max="3077" width="10" style="2" customWidth="1"/>
    <col min="3078" max="3078" width="13.42578125" style="2" customWidth="1"/>
    <col min="3079" max="3085" width="15.7109375" style="2" customWidth="1"/>
    <col min="3086" max="3086" width="5.85546875" style="2" customWidth="1"/>
    <col min="3087" max="3087" width="6.28515625" style="2" customWidth="1"/>
    <col min="3088" max="3088" width="21.42578125" style="2" customWidth="1"/>
    <col min="3089" max="3332" width="9.140625" style="2"/>
    <col min="3333" max="3333" width="10" style="2" customWidth="1"/>
    <col min="3334" max="3334" width="13.42578125" style="2" customWidth="1"/>
    <col min="3335" max="3341" width="15.7109375" style="2" customWidth="1"/>
    <col min="3342" max="3342" width="5.85546875" style="2" customWidth="1"/>
    <col min="3343" max="3343" width="6.28515625" style="2" customWidth="1"/>
    <col min="3344" max="3344" width="21.42578125" style="2" customWidth="1"/>
    <col min="3345" max="3588" width="9.140625" style="2"/>
    <col min="3589" max="3589" width="10" style="2" customWidth="1"/>
    <col min="3590" max="3590" width="13.42578125" style="2" customWidth="1"/>
    <col min="3591" max="3597" width="15.7109375" style="2" customWidth="1"/>
    <col min="3598" max="3598" width="5.85546875" style="2" customWidth="1"/>
    <col min="3599" max="3599" width="6.28515625" style="2" customWidth="1"/>
    <col min="3600" max="3600" width="21.42578125" style="2" customWidth="1"/>
    <col min="3601" max="3844" width="9.140625" style="2"/>
    <col min="3845" max="3845" width="10" style="2" customWidth="1"/>
    <col min="3846" max="3846" width="13.42578125" style="2" customWidth="1"/>
    <col min="3847" max="3853" width="15.7109375" style="2" customWidth="1"/>
    <col min="3854" max="3854" width="5.85546875" style="2" customWidth="1"/>
    <col min="3855" max="3855" width="6.28515625" style="2" customWidth="1"/>
    <col min="3856" max="3856" width="21.42578125" style="2" customWidth="1"/>
    <col min="3857" max="4100" width="9.140625" style="2"/>
    <col min="4101" max="4101" width="10" style="2" customWidth="1"/>
    <col min="4102" max="4102" width="13.42578125" style="2" customWidth="1"/>
    <col min="4103" max="4109" width="15.7109375" style="2" customWidth="1"/>
    <col min="4110" max="4110" width="5.85546875" style="2" customWidth="1"/>
    <col min="4111" max="4111" width="6.28515625" style="2" customWidth="1"/>
    <col min="4112" max="4112" width="21.42578125" style="2" customWidth="1"/>
    <col min="4113" max="4356" width="9.140625" style="2"/>
    <col min="4357" max="4357" width="10" style="2" customWidth="1"/>
    <col min="4358" max="4358" width="13.42578125" style="2" customWidth="1"/>
    <col min="4359" max="4365" width="15.7109375" style="2" customWidth="1"/>
    <col min="4366" max="4366" width="5.85546875" style="2" customWidth="1"/>
    <col min="4367" max="4367" width="6.28515625" style="2" customWidth="1"/>
    <col min="4368" max="4368" width="21.42578125" style="2" customWidth="1"/>
    <col min="4369" max="4612" width="9.140625" style="2"/>
    <col min="4613" max="4613" width="10" style="2" customWidth="1"/>
    <col min="4614" max="4614" width="13.42578125" style="2" customWidth="1"/>
    <col min="4615" max="4621" width="15.7109375" style="2" customWidth="1"/>
    <col min="4622" max="4622" width="5.85546875" style="2" customWidth="1"/>
    <col min="4623" max="4623" width="6.28515625" style="2" customWidth="1"/>
    <col min="4624" max="4624" width="21.42578125" style="2" customWidth="1"/>
    <col min="4625" max="4868" width="9.140625" style="2"/>
    <col min="4869" max="4869" width="10" style="2" customWidth="1"/>
    <col min="4870" max="4870" width="13.42578125" style="2" customWidth="1"/>
    <col min="4871" max="4877" width="15.7109375" style="2" customWidth="1"/>
    <col min="4878" max="4878" width="5.85546875" style="2" customWidth="1"/>
    <col min="4879" max="4879" width="6.28515625" style="2" customWidth="1"/>
    <col min="4880" max="4880" width="21.42578125" style="2" customWidth="1"/>
    <col min="4881" max="5124" width="9.140625" style="2"/>
    <col min="5125" max="5125" width="10" style="2" customWidth="1"/>
    <col min="5126" max="5126" width="13.42578125" style="2" customWidth="1"/>
    <col min="5127" max="5133" width="15.7109375" style="2" customWidth="1"/>
    <col min="5134" max="5134" width="5.85546875" style="2" customWidth="1"/>
    <col min="5135" max="5135" width="6.28515625" style="2" customWidth="1"/>
    <col min="5136" max="5136" width="21.42578125" style="2" customWidth="1"/>
    <col min="5137" max="5380" width="9.140625" style="2"/>
    <col min="5381" max="5381" width="10" style="2" customWidth="1"/>
    <col min="5382" max="5382" width="13.42578125" style="2" customWidth="1"/>
    <col min="5383" max="5389" width="15.7109375" style="2" customWidth="1"/>
    <col min="5390" max="5390" width="5.85546875" style="2" customWidth="1"/>
    <col min="5391" max="5391" width="6.28515625" style="2" customWidth="1"/>
    <col min="5392" max="5392" width="21.42578125" style="2" customWidth="1"/>
    <col min="5393" max="5636" width="9.140625" style="2"/>
    <col min="5637" max="5637" width="10" style="2" customWidth="1"/>
    <col min="5638" max="5638" width="13.42578125" style="2" customWidth="1"/>
    <col min="5639" max="5645" width="15.7109375" style="2" customWidth="1"/>
    <col min="5646" max="5646" width="5.85546875" style="2" customWidth="1"/>
    <col min="5647" max="5647" width="6.28515625" style="2" customWidth="1"/>
    <col min="5648" max="5648" width="21.42578125" style="2" customWidth="1"/>
    <col min="5649" max="5892" width="9.140625" style="2"/>
    <col min="5893" max="5893" width="10" style="2" customWidth="1"/>
    <col min="5894" max="5894" width="13.42578125" style="2" customWidth="1"/>
    <col min="5895" max="5901" width="15.7109375" style="2" customWidth="1"/>
    <col min="5902" max="5902" width="5.85546875" style="2" customWidth="1"/>
    <col min="5903" max="5903" width="6.28515625" style="2" customWidth="1"/>
    <col min="5904" max="5904" width="21.42578125" style="2" customWidth="1"/>
    <col min="5905" max="6148" width="9.140625" style="2"/>
    <col min="6149" max="6149" width="10" style="2" customWidth="1"/>
    <col min="6150" max="6150" width="13.42578125" style="2" customWidth="1"/>
    <col min="6151" max="6157" width="15.7109375" style="2" customWidth="1"/>
    <col min="6158" max="6158" width="5.85546875" style="2" customWidth="1"/>
    <col min="6159" max="6159" width="6.28515625" style="2" customWidth="1"/>
    <col min="6160" max="6160" width="21.42578125" style="2" customWidth="1"/>
    <col min="6161" max="6404" width="9.140625" style="2"/>
    <col min="6405" max="6405" width="10" style="2" customWidth="1"/>
    <col min="6406" max="6406" width="13.42578125" style="2" customWidth="1"/>
    <col min="6407" max="6413" width="15.7109375" style="2" customWidth="1"/>
    <col min="6414" max="6414" width="5.85546875" style="2" customWidth="1"/>
    <col min="6415" max="6415" width="6.28515625" style="2" customWidth="1"/>
    <col min="6416" max="6416" width="21.42578125" style="2" customWidth="1"/>
    <col min="6417" max="6660" width="9.140625" style="2"/>
    <col min="6661" max="6661" width="10" style="2" customWidth="1"/>
    <col min="6662" max="6662" width="13.42578125" style="2" customWidth="1"/>
    <col min="6663" max="6669" width="15.7109375" style="2" customWidth="1"/>
    <col min="6670" max="6670" width="5.85546875" style="2" customWidth="1"/>
    <col min="6671" max="6671" width="6.28515625" style="2" customWidth="1"/>
    <col min="6672" max="6672" width="21.42578125" style="2" customWidth="1"/>
    <col min="6673" max="6916" width="9.140625" style="2"/>
    <col min="6917" max="6917" width="10" style="2" customWidth="1"/>
    <col min="6918" max="6918" width="13.42578125" style="2" customWidth="1"/>
    <col min="6919" max="6925" width="15.7109375" style="2" customWidth="1"/>
    <col min="6926" max="6926" width="5.85546875" style="2" customWidth="1"/>
    <col min="6927" max="6927" width="6.28515625" style="2" customWidth="1"/>
    <col min="6928" max="6928" width="21.42578125" style="2" customWidth="1"/>
    <col min="6929" max="7172" width="9.140625" style="2"/>
    <col min="7173" max="7173" width="10" style="2" customWidth="1"/>
    <col min="7174" max="7174" width="13.42578125" style="2" customWidth="1"/>
    <col min="7175" max="7181" width="15.7109375" style="2" customWidth="1"/>
    <col min="7182" max="7182" width="5.85546875" style="2" customWidth="1"/>
    <col min="7183" max="7183" width="6.28515625" style="2" customWidth="1"/>
    <col min="7184" max="7184" width="21.42578125" style="2" customWidth="1"/>
    <col min="7185" max="7428" width="9.140625" style="2"/>
    <col min="7429" max="7429" width="10" style="2" customWidth="1"/>
    <col min="7430" max="7430" width="13.42578125" style="2" customWidth="1"/>
    <col min="7431" max="7437" width="15.7109375" style="2" customWidth="1"/>
    <col min="7438" max="7438" width="5.85546875" style="2" customWidth="1"/>
    <col min="7439" max="7439" width="6.28515625" style="2" customWidth="1"/>
    <col min="7440" max="7440" width="21.42578125" style="2" customWidth="1"/>
    <col min="7441" max="7684" width="9.140625" style="2"/>
    <col min="7685" max="7685" width="10" style="2" customWidth="1"/>
    <col min="7686" max="7686" width="13.42578125" style="2" customWidth="1"/>
    <col min="7687" max="7693" width="15.7109375" style="2" customWidth="1"/>
    <col min="7694" max="7694" width="5.85546875" style="2" customWidth="1"/>
    <col min="7695" max="7695" width="6.28515625" style="2" customWidth="1"/>
    <col min="7696" max="7696" width="21.42578125" style="2" customWidth="1"/>
    <col min="7697" max="7940" width="9.140625" style="2"/>
    <col min="7941" max="7941" width="10" style="2" customWidth="1"/>
    <col min="7942" max="7942" width="13.42578125" style="2" customWidth="1"/>
    <col min="7943" max="7949" width="15.7109375" style="2" customWidth="1"/>
    <col min="7950" max="7950" width="5.85546875" style="2" customWidth="1"/>
    <col min="7951" max="7951" width="6.28515625" style="2" customWidth="1"/>
    <col min="7952" max="7952" width="21.42578125" style="2" customWidth="1"/>
    <col min="7953" max="8196" width="9.140625" style="2"/>
    <col min="8197" max="8197" width="10" style="2" customWidth="1"/>
    <col min="8198" max="8198" width="13.42578125" style="2" customWidth="1"/>
    <col min="8199" max="8205" width="15.7109375" style="2" customWidth="1"/>
    <col min="8206" max="8206" width="5.85546875" style="2" customWidth="1"/>
    <col min="8207" max="8207" width="6.28515625" style="2" customWidth="1"/>
    <col min="8208" max="8208" width="21.42578125" style="2" customWidth="1"/>
    <col min="8209" max="8452" width="9.140625" style="2"/>
    <col min="8453" max="8453" width="10" style="2" customWidth="1"/>
    <col min="8454" max="8454" width="13.42578125" style="2" customWidth="1"/>
    <col min="8455" max="8461" width="15.7109375" style="2" customWidth="1"/>
    <col min="8462" max="8462" width="5.85546875" style="2" customWidth="1"/>
    <col min="8463" max="8463" width="6.28515625" style="2" customWidth="1"/>
    <col min="8464" max="8464" width="21.42578125" style="2" customWidth="1"/>
    <col min="8465" max="8708" width="9.140625" style="2"/>
    <col min="8709" max="8709" width="10" style="2" customWidth="1"/>
    <col min="8710" max="8710" width="13.42578125" style="2" customWidth="1"/>
    <col min="8711" max="8717" width="15.7109375" style="2" customWidth="1"/>
    <col min="8718" max="8718" width="5.85546875" style="2" customWidth="1"/>
    <col min="8719" max="8719" width="6.28515625" style="2" customWidth="1"/>
    <col min="8720" max="8720" width="21.42578125" style="2" customWidth="1"/>
    <col min="8721" max="8964" width="9.140625" style="2"/>
    <col min="8965" max="8965" width="10" style="2" customWidth="1"/>
    <col min="8966" max="8966" width="13.42578125" style="2" customWidth="1"/>
    <col min="8967" max="8973" width="15.7109375" style="2" customWidth="1"/>
    <col min="8974" max="8974" width="5.85546875" style="2" customWidth="1"/>
    <col min="8975" max="8975" width="6.28515625" style="2" customWidth="1"/>
    <col min="8976" max="8976" width="21.42578125" style="2" customWidth="1"/>
    <col min="8977" max="9220" width="9.140625" style="2"/>
    <col min="9221" max="9221" width="10" style="2" customWidth="1"/>
    <col min="9222" max="9222" width="13.42578125" style="2" customWidth="1"/>
    <col min="9223" max="9229" width="15.7109375" style="2" customWidth="1"/>
    <col min="9230" max="9230" width="5.85546875" style="2" customWidth="1"/>
    <col min="9231" max="9231" width="6.28515625" style="2" customWidth="1"/>
    <col min="9232" max="9232" width="21.42578125" style="2" customWidth="1"/>
    <col min="9233" max="9476" width="9.140625" style="2"/>
    <col min="9477" max="9477" width="10" style="2" customWidth="1"/>
    <col min="9478" max="9478" width="13.42578125" style="2" customWidth="1"/>
    <col min="9479" max="9485" width="15.7109375" style="2" customWidth="1"/>
    <col min="9486" max="9486" width="5.85546875" style="2" customWidth="1"/>
    <col min="9487" max="9487" width="6.28515625" style="2" customWidth="1"/>
    <col min="9488" max="9488" width="21.42578125" style="2" customWidth="1"/>
    <col min="9489" max="9732" width="9.140625" style="2"/>
    <col min="9733" max="9733" width="10" style="2" customWidth="1"/>
    <col min="9734" max="9734" width="13.42578125" style="2" customWidth="1"/>
    <col min="9735" max="9741" width="15.7109375" style="2" customWidth="1"/>
    <col min="9742" max="9742" width="5.85546875" style="2" customWidth="1"/>
    <col min="9743" max="9743" width="6.28515625" style="2" customWidth="1"/>
    <col min="9744" max="9744" width="21.42578125" style="2" customWidth="1"/>
    <col min="9745" max="9988" width="9.140625" style="2"/>
    <col min="9989" max="9989" width="10" style="2" customWidth="1"/>
    <col min="9990" max="9990" width="13.42578125" style="2" customWidth="1"/>
    <col min="9991" max="9997" width="15.7109375" style="2" customWidth="1"/>
    <col min="9998" max="9998" width="5.85546875" style="2" customWidth="1"/>
    <col min="9999" max="9999" width="6.28515625" style="2" customWidth="1"/>
    <col min="10000" max="10000" width="21.42578125" style="2" customWidth="1"/>
    <col min="10001" max="10244" width="9.140625" style="2"/>
    <col min="10245" max="10245" width="10" style="2" customWidth="1"/>
    <col min="10246" max="10246" width="13.42578125" style="2" customWidth="1"/>
    <col min="10247" max="10253" width="15.7109375" style="2" customWidth="1"/>
    <col min="10254" max="10254" width="5.85546875" style="2" customWidth="1"/>
    <col min="10255" max="10255" width="6.28515625" style="2" customWidth="1"/>
    <col min="10256" max="10256" width="21.42578125" style="2" customWidth="1"/>
    <col min="10257" max="10500" width="9.140625" style="2"/>
    <col min="10501" max="10501" width="10" style="2" customWidth="1"/>
    <col min="10502" max="10502" width="13.42578125" style="2" customWidth="1"/>
    <col min="10503" max="10509" width="15.7109375" style="2" customWidth="1"/>
    <col min="10510" max="10510" width="5.85546875" style="2" customWidth="1"/>
    <col min="10511" max="10511" width="6.28515625" style="2" customWidth="1"/>
    <col min="10512" max="10512" width="21.42578125" style="2" customWidth="1"/>
    <col min="10513" max="10756" width="9.140625" style="2"/>
    <col min="10757" max="10757" width="10" style="2" customWidth="1"/>
    <col min="10758" max="10758" width="13.42578125" style="2" customWidth="1"/>
    <col min="10759" max="10765" width="15.7109375" style="2" customWidth="1"/>
    <col min="10766" max="10766" width="5.85546875" style="2" customWidth="1"/>
    <col min="10767" max="10767" width="6.28515625" style="2" customWidth="1"/>
    <col min="10768" max="10768" width="21.42578125" style="2" customWidth="1"/>
    <col min="10769" max="11012" width="9.140625" style="2"/>
    <col min="11013" max="11013" width="10" style="2" customWidth="1"/>
    <col min="11014" max="11014" width="13.42578125" style="2" customWidth="1"/>
    <col min="11015" max="11021" width="15.7109375" style="2" customWidth="1"/>
    <col min="11022" max="11022" width="5.85546875" style="2" customWidth="1"/>
    <col min="11023" max="11023" width="6.28515625" style="2" customWidth="1"/>
    <col min="11024" max="11024" width="21.42578125" style="2" customWidth="1"/>
    <col min="11025" max="11268" width="9.140625" style="2"/>
    <col min="11269" max="11269" width="10" style="2" customWidth="1"/>
    <col min="11270" max="11270" width="13.42578125" style="2" customWidth="1"/>
    <col min="11271" max="11277" width="15.7109375" style="2" customWidth="1"/>
    <col min="11278" max="11278" width="5.85546875" style="2" customWidth="1"/>
    <col min="11279" max="11279" width="6.28515625" style="2" customWidth="1"/>
    <col min="11280" max="11280" width="21.42578125" style="2" customWidth="1"/>
    <col min="11281" max="11524" width="9.140625" style="2"/>
    <col min="11525" max="11525" width="10" style="2" customWidth="1"/>
    <col min="11526" max="11526" width="13.42578125" style="2" customWidth="1"/>
    <col min="11527" max="11533" width="15.7109375" style="2" customWidth="1"/>
    <col min="11534" max="11534" width="5.85546875" style="2" customWidth="1"/>
    <col min="11535" max="11535" width="6.28515625" style="2" customWidth="1"/>
    <col min="11536" max="11536" width="21.42578125" style="2" customWidth="1"/>
    <col min="11537" max="11780" width="9.140625" style="2"/>
    <col min="11781" max="11781" width="10" style="2" customWidth="1"/>
    <col min="11782" max="11782" width="13.42578125" style="2" customWidth="1"/>
    <col min="11783" max="11789" width="15.7109375" style="2" customWidth="1"/>
    <col min="11790" max="11790" width="5.85546875" style="2" customWidth="1"/>
    <col min="11791" max="11791" width="6.28515625" style="2" customWidth="1"/>
    <col min="11792" max="11792" width="21.42578125" style="2" customWidth="1"/>
    <col min="11793" max="12036" width="9.140625" style="2"/>
    <col min="12037" max="12037" width="10" style="2" customWidth="1"/>
    <col min="12038" max="12038" width="13.42578125" style="2" customWidth="1"/>
    <col min="12039" max="12045" width="15.7109375" style="2" customWidth="1"/>
    <col min="12046" max="12046" width="5.85546875" style="2" customWidth="1"/>
    <col min="12047" max="12047" width="6.28515625" style="2" customWidth="1"/>
    <col min="12048" max="12048" width="21.42578125" style="2" customWidth="1"/>
    <col min="12049" max="12292" width="9.140625" style="2"/>
    <col min="12293" max="12293" width="10" style="2" customWidth="1"/>
    <col min="12294" max="12294" width="13.42578125" style="2" customWidth="1"/>
    <col min="12295" max="12301" width="15.7109375" style="2" customWidth="1"/>
    <col min="12302" max="12302" width="5.85546875" style="2" customWidth="1"/>
    <col min="12303" max="12303" width="6.28515625" style="2" customWidth="1"/>
    <col min="12304" max="12304" width="21.42578125" style="2" customWidth="1"/>
    <col min="12305" max="12548" width="9.140625" style="2"/>
    <col min="12549" max="12549" width="10" style="2" customWidth="1"/>
    <col min="12550" max="12550" width="13.42578125" style="2" customWidth="1"/>
    <col min="12551" max="12557" width="15.7109375" style="2" customWidth="1"/>
    <col min="12558" max="12558" width="5.85546875" style="2" customWidth="1"/>
    <col min="12559" max="12559" width="6.28515625" style="2" customWidth="1"/>
    <col min="12560" max="12560" width="21.42578125" style="2" customWidth="1"/>
    <col min="12561" max="12804" width="9.140625" style="2"/>
    <col min="12805" max="12805" width="10" style="2" customWidth="1"/>
    <col min="12806" max="12806" width="13.42578125" style="2" customWidth="1"/>
    <col min="12807" max="12813" width="15.7109375" style="2" customWidth="1"/>
    <col min="12814" max="12814" width="5.85546875" style="2" customWidth="1"/>
    <col min="12815" max="12815" width="6.28515625" style="2" customWidth="1"/>
    <col min="12816" max="12816" width="21.42578125" style="2" customWidth="1"/>
    <col min="12817" max="13060" width="9.140625" style="2"/>
    <col min="13061" max="13061" width="10" style="2" customWidth="1"/>
    <col min="13062" max="13062" width="13.42578125" style="2" customWidth="1"/>
    <col min="13063" max="13069" width="15.7109375" style="2" customWidth="1"/>
    <col min="13070" max="13070" width="5.85546875" style="2" customWidth="1"/>
    <col min="13071" max="13071" width="6.28515625" style="2" customWidth="1"/>
    <col min="13072" max="13072" width="21.42578125" style="2" customWidth="1"/>
    <col min="13073" max="13316" width="9.140625" style="2"/>
    <col min="13317" max="13317" width="10" style="2" customWidth="1"/>
    <col min="13318" max="13318" width="13.42578125" style="2" customWidth="1"/>
    <col min="13319" max="13325" width="15.7109375" style="2" customWidth="1"/>
    <col min="13326" max="13326" width="5.85546875" style="2" customWidth="1"/>
    <col min="13327" max="13327" width="6.28515625" style="2" customWidth="1"/>
    <col min="13328" max="13328" width="21.42578125" style="2" customWidth="1"/>
    <col min="13329" max="13572" width="9.140625" style="2"/>
    <col min="13573" max="13573" width="10" style="2" customWidth="1"/>
    <col min="13574" max="13574" width="13.42578125" style="2" customWidth="1"/>
    <col min="13575" max="13581" width="15.7109375" style="2" customWidth="1"/>
    <col min="13582" max="13582" width="5.85546875" style="2" customWidth="1"/>
    <col min="13583" max="13583" width="6.28515625" style="2" customWidth="1"/>
    <col min="13584" max="13584" width="21.42578125" style="2" customWidth="1"/>
    <col min="13585" max="13828" width="9.140625" style="2"/>
    <col min="13829" max="13829" width="10" style="2" customWidth="1"/>
    <col min="13830" max="13830" width="13.42578125" style="2" customWidth="1"/>
    <col min="13831" max="13837" width="15.7109375" style="2" customWidth="1"/>
    <col min="13838" max="13838" width="5.85546875" style="2" customWidth="1"/>
    <col min="13839" max="13839" width="6.28515625" style="2" customWidth="1"/>
    <col min="13840" max="13840" width="21.42578125" style="2" customWidth="1"/>
    <col min="13841" max="14084" width="9.140625" style="2"/>
    <col min="14085" max="14085" width="10" style="2" customWidth="1"/>
    <col min="14086" max="14086" width="13.42578125" style="2" customWidth="1"/>
    <col min="14087" max="14093" width="15.7109375" style="2" customWidth="1"/>
    <col min="14094" max="14094" width="5.85546875" style="2" customWidth="1"/>
    <col min="14095" max="14095" width="6.28515625" style="2" customWidth="1"/>
    <col min="14096" max="14096" width="21.42578125" style="2" customWidth="1"/>
    <col min="14097" max="14340" width="9.140625" style="2"/>
    <col min="14341" max="14341" width="10" style="2" customWidth="1"/>
    <col min="14342" max="14342" width="13.42578125" style="2" customWidth="1"/>
    <col min="14343" max="14349" width="15.7109375" style="2" customWidth="1"/>
    <col min="14350" max="14350" width="5.85546875" style="2" customWidth="1"/>
    <col min="14351" max="14351" width="6.28515625" style="2" customWidth="1"/>
    <col min="14352" max="14352" width="21.42578125" style="2" customWidth="1"/>
    <col min="14353" max="14596" width="9.140625" style="2"/>
    <col min="14597" max="14597" width="10" style="2" customWidth="1"/>
    <col min="14598" max="14598" width="13.42578125" style="2" customWidth="1"/>
    <col min="14599" max="14605" width="15.7109375" style="2" customWidth="1"/>
    <col min="14606" max="14606" width="5.85546875" style="2" customWidth="1"/>
    <col min="14607" max="14607" width="6.28515625" style="2" customWidth="1"/>
    <col min="14608" max="14608" width="21.42578125" style="2" customWidth="1"/>
    <col min="14609" max="14852" width="9.140625" style="2"/>
    <col min="14853" max="14853" width="10" style="2" customWidth="1"/>
    <col min="14854" max="14854" width="13.42578125" style="2" customWidth="1"/>
    <col min="14855" max="14861" width="15.7109375" style="2" customWidth="1"/>
    <col min="14862" max="14862" width="5.85546875" style="2" customWidth="1"/>
    <col min="14863" max="14863" width="6.28515625" style="2" customWidth="1"/>
    <col min="14864" max="14864" width="21.42578125" style="2" customWidth="1"/>
    <col min="14865" max="15108" width="9.140625" style="2"/>
    <col min="15109" max="15109" width="10" style="2" customWidth="1"/>
    <col min="15110" max="15110" width="13.42578125" style="2" customWidth="1"/>
    <col min="15111" max="15117" width="15.7109375" style="2" customWidth="1"/>
    <col min="15118" max="15118" width="5.85546875" style="2" customWidth="1"/>
    <col min="15119" max="15119" width="6.28515625" style="2" customWidth="1"/>
    <col min="15120" max="15120" width="21.42578125" style="2" customWidth="1"/>
    <col min="15121" max="15364" width="9.140625" style="2"/>
    <col min="15365" max="15365" width="10" style="2" customWidth="1"/>
    <col min="15366" max="15366" width="13.42578125" style="2" customWidth="1"/>
    <col min="15367" max="15373" width="15.7109375" style="2" customWidth="1"/>
    <col min="15374" max="15374" width="5.85546875" style="2" customWidth="1"/>
    <col min="15375" max="15375" width="6.28515625" style="2" customWidth="1"/>
    <col min="15376" max="15376" width="21.42578125" style="2" customWidth="1"/>
    <col min="15377" max="15620" width="9.140625" style="2"/>
    <col min="15621" max="15621" width="10" style="2" customWidth="1"/>
    <col min="15622" max="15622" width="13.42578125" style="2" customWidth="1"/>
    <col min="15623" max="15629" width="15.7109375" style="2" customWidth="1"/>
    <col min="15630" max="15630" width="5.85546875" style="2" customWidth="1"/>
    <col min="15631" max="15631" width="6.28515625" style="2" customWidth="1"/>
    <col min="15632" max="15632" width="21.42578125" style="2" customWidth="1"/>
    <col min="15633" max="15876" width="9.140625" style="2"/>
    <col min="15877" max="15877" width="10" style="2" customWidth="1"/>
    <col min="15878" max="15878" width="13.42578125" style="2" customWidth="1"/>
    <col min="15879" max="15885" width="15.7109375" style="2" customWidth="1"/>
    <col min="15886" max="15886" width="5.85546875" style="2" customWidth="1"/>
    <col min="15887" max="15887" width="6.28515625" style="2" customWidth="1"/>
    <col min="15888" max="15888" width="21.42578125" style="2" customWidth="1"/>
    <col min="15889" max="16132" width="9.140625" style="2"/>
    <col min="16133" max="16133" width="10" style="2" customWidth="1"/>
    <col min="16134" max="16134" width="13.42578125" style="2" customWidth="1"/>
    <col min="16135" max="16141" width="15.7109375" style="2" customWidth="1"/>
    <col min="16142" max="16142" width="5.85546875" style="2" customWidth="1"/>
    <col min="16143" max="16143" width="6.28515625" style="2" customWidth="1"/>
    <col min="16144" max="16144" width="21.42578125" style="2" customWidth="1"/>
    <col min="16145" max="16384" width="9.140625" style="2"/>
  </cols>
  <sheetData>
    <row r="1" spans="1:17" ht="42" customHeight="1" x14ac:dyDescent="0.25">
      <c r="A1" s="169" t="s">
        <v>77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8"/>
      <c r="O1" s="8"/>
    </row>
    <row r="2" spans="1:17" ht="24.75" customHeight="1" x14ac:dyDescent="0.25">
      <c r="A2" s="172" t="s">
        <v>30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8"/>
      <c r="O2" s="8"/>
      <c r="P2" s="17"/>
    </row>
    <row r="3" spans="1:17" ht="30" customHeight="1" x14ac:dyDescent="0.25">
      <c r="A3" s="13"/>
      <c r="B3" s="23"/>
      <c r="C3" s="23"/>
      <c r="D3" s="56"/>
      <c r="E3" s="53"/>
      <c r="F3" s="23"/>
      <c r="G3" s="56"/>
      <c r="H3" s="23"/>
      <c r="I3" s="23"/>
      <c r="J3" s="23"/>
      <c r="K3" s="61"/>
      <c r="L3" s="23"/>
      <c r="M3" s="23"/>
      <c r="N3" s="8"/>
      <c r="O3" s="8"/>
      <c r="P3" s="17"/>
    </row>
    <row r="4" spans="1:17" ht="15" customHeight="1" x14ac:dyDescent="0.25">
      <c r="A4" s="148" t="s">
        <v>62</v>
      </c>
      <c r="B4" s="149"/>
      <c r="C4" s="149"/>
      <c r="D4" s="149"/>
      <c r="E4" s="149"/>
      <c r="F4" s="149"/>
      <c r="G4" s="149"/>
      <c r="H4" s="149"/>
      <c r="I4" s="149"/>
      <c r="J4" s="174"/>
      <c r="K4" s="174"/>
      <c r="L4" s="174"/>
      <c r="M4" s="174"/>
    </row>
    <row r="5" spans="1:17" ht="15" customHeight="1" x14ac:dyDescent="0.25">
      <c r="A5" s="148" t="s">
        <v>38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88"/>
    </row>
    <row r="6" spans="1:17" ht="15" customHeight="1" x14ac:dyDescent="0.25">
      <c r="A6" s="148" t="s">
        <v>52</v>
      </c>
      <c r="B6" s="149"/>
      <c r="C6" s="149"/>
      <c r="D6" s="149"/>
      <c r="E6" s="149"/>
      <c r="F6" s="149"/>
      <c r="G6" s="149"/>
      <c r="H6" s="149"/>
      <c r="I6" s="149"/>
      <c r="J6" s="174"/>
      <c r="K6" s="174"/>
      <c r="L6" s="174"/>
      <c r="M6" s="174"/>
    </row>
    <row r="7" spans="1:17" ht="15" customHeight="1" x14ac:dyDescent="0.25">
      <c r="A7" s="148" t="s">
        <v>39</v>
      </c>
      <c r="B7" s="149"/>
      <c r="C7" s="149"/>
      <c r="D7" s="149"/>
      <c r="E7" s="149"/>
      <c r="F7" s="149"/>
      <c r="G7" s="149"/>
      <c r="H7" s="149"/>
      <c r="I7" s="149"/>
      <c r="J7" s="70"/>
      <c r="K7" s="70"/>
      <c r="L7" s="70"/>
      <c r="M7" s="3"/>
    </row>
    <row r="8" spans="1:17" ht="28.5" customHeight="1" x14ac:dyDescent="0.25">
      <c r="A8" s="148" t="s">
        <v>63</v>
      </c>
      <c r="B8" s="149"/>
      <c r="C8" s="149"/>
      <c r="D8" s="149"/>
      <c r="E8" s="149"/>
      <c r="F8" s="149"/>
      <c r="G8" s="149"/>
      <c r="H8" s="149"/>
      <c r="I8" s="149"/>
      <c r="J8" s="150"/>
      <c r="K8" s="150"/>
      <c r="L8" s="150"/>
      <c r="M8" s="3"/>
    </row>
    <row r="9" spans="1:17" ht="15.75" x14ac:dyDescent="0.25">
      <c r="B9" s="23"/>
      <c r="C9" s="23"/>
      <c r="D9" s="56"/>
      <c r="E9" s="53"/>
      <c r="F9" s="23"/>
      <c r="G9" s="56"/>
      <c r="H9" s="23"/>
      <c r="I9" s="23"/>
      <c r="J9" s="23"/>
      <c r="K9" s="61"/>
      <c r="L9" s="23"/>
      <c r="M9" s="23"/>
      <c r="N9" s="8"/>
      <c r="O9" s="8"/>
      <c r="P9" s="17"/>
    </row>
    <row r="10" spans="1:17" ht="15.75" x14ac:dyDescent="0.25">
      <c r="A10" s="13"/>
      <c r="B10" s="23"/>
      <c r="C10" s="23"/>
      <c r="D10" s="56"/>
      <c r="E10" s="53"/>
      <c r="F10" s="23"/>
      <c r="G10" s="56"/>
      <c r="H10" s="23"/>
      <c r="I10" s="23"/>
      <c r="J10" s="23"/>
      <c r="K10" s="61"/>
      <c r="L10" s="23"/>
      <c r="M10" s="23"/>
      <c r="N10" s="8"/>
      <c r="O10" s="8"/>
      <c r="P10" s="17"/>
    </row>
    <row r="11" spans="1:17" ht="15.75" x14ac:dyDescent="0.25">
      <c r="A11" s="170" t="s">
        <v>64</v>
      </c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</row>
    <row r="12" spans="1:17" x14ac:dyDescent="0.25">
      <c r="A12" s="171"/>
      <c r="B12" s="171"/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</row>
    <row r="13" spans="1:17" ht="18.95" customHeight="1" x14ac:dyDescent="0.25">
      <c r="A13" s="158" t="s">
        <v>9</v>
      </c>
      <c r="B13" s="158" t="s">
        <v>7</v>
      </c>
      <c r="C13" s="176" t="s">
        <v>32</v>
      </c>
      <c r="D13" s="177"/>
      <c r="E13" s="178"/>
      <c r="F13" s="179"/>
      <c r="G13" s="179"/>
      <c r="H13" s="180"/>
      <c r="I13" s="180"/>
      <c r="J13" s="179" t="s">
        <v>27</v>
      </c>
      <c r="K13" s="179"/>
      <c r="L13" s="181"/>
      <c r="M13" s="182"/>
    </row>
    <row r="14" spans="1:17" ht="76.5" customHeight="1" x14ac:dyDescent="0.25">
      <c r="A14" s="159"/>
      <c r="B14" s="160"/>
      <c r="C14" s="74" t="s">
        <v>24</v>
      </c>
      <c r="D14" s="113" t="s">
        <v>49</v>
      </c>
      <c r="E14" s="74" t="s">
        <v>36</v>
      </c>
      <c r="F14" s="71" t="s">
        <v>43</v>
      </c>
      <c r="G14" s="113" t="s">
        <v>50</v>
      </c>
      <c r="H14" s="71" t="s">
        <v>25</v>
      </c>
      <c r="I14" s="72" t="s">
        <v>26</v>
      </c>
      <c r="J14" s="79" t="s">
        <v>24</v>
      </c>
      <c r="K14" s="113" t="s">
        <v>51</v>
      </c>
      <c r="L14" s="71" t="s">
        <v>25</v>
      </c>
      <c r="M14" s="74" t="s">
        <v>26</v>
      </c>
      <c r="P14" s="5"/>
      <c r="Q14" s="50"/>
    </row>
    <row r="15" spans="1:17" x14ac:dyDescent="0.25">
      <c r="A15" s="110">
        <v>2021</v>
      </c>
      <c r="B15" s="63" t="s">
        <v>10</v>
      </c>
      <c r="C15" s="34">
        <v>255547</v>
      </c>
      <c r="D15" s="114">
        <v>0</v>
      </c>
      <c r="E15" s="34">
        <v>2249634</v>
      </c>
      <c r="F15" s="40">
        <v>8.8000000000000007</v>
      </c>
      <c r="G15" s="114">
        <v>0</v>
      </c>
      <c r="H15" s="40">
        <v>4.01</v>
      </c>
      <c r="I15" s="47">
        <v>3.51</v>
      </c>
      <c r="J15" s="69">
        <v>33164</v>
      </c>
      <c r="K15" s="114">
        <v>0</v>
      </c>
      <c r="L15" s="66">
        <v>4.07</v>
      </c>
      <c r="M15" s="111">
        <v>3.57</v>
      </c>
      <c r="N15" s="10"/>
      <c r="O15" s="76"/>
      <c r="P15" s="97"/>
      <c r="Q15" s="43"/>
    </row>
    <row r="16" spans="1:17" x14ac:dyDescent="0.25">
      <c r="A16" s="110">
        <v>2021</v>
      </c>
      <c r="B16" s="63" t="s">
        <v>11</v>
      </c>
      <c r="C16" s="34">
        <v>234166</v>
      </c>
      <c r="D16" s="115">
        <f>C16/C15-1</f>
        <v>-8.366758365388749E-2</v>
      </c>
      <c r="E16" s="34">
        <v>2066316</v>
      </c>
      <c r="F16" s="40">
        <v>8.82</v>
      </c>
      <c r="G16" s="115">
        <f>F16/F15-1</f>
        <v>2.2727272727272041E-3</v>
      </c>
      <c r="H16" s="40">
        <v>3.99</v>
      </c>
      <c r="I16" s="47">
        <v>3.5</v>
      </c>
      <c r="J16" s="69">
        <v>30033</v>
      </c>
      <c r="K16" s="114">
        <f>J16/J15-1</f>
        <v>-9.4409600771921398E-2</v>
      </c>
      <c r="L16" s="67">
        <v>4.0199999999999996</v>
      </c>
      <c r="M16" s="111">
        <v>3.54</v>
      </c>
      <c r="N16" s="10"/>
      <c r="O16" s="76"/>
      <c r="P16" s="97"/>
      <c r="Q16" s="43"/>
    </row>
    <row r="17" spans="1:260" x14ac:dyDescent="0.25">
      <c r="A17" s="110">
        <v>2021</v>
      </c>
      <c r="B17" s="63" t="s">
        <v>12</v>
      </c>
      <c r="C17" s="34">
        <v>264511</v>
      </c>
      <c r="D17" s="115">
        <f>C17/C16-1</f>
        <v>0.1295875575446479</v>
      </c>
      <c r="E17" s="34">
        <v>2339423</v>
      </c>
      <c r="F17" s="40">
        <v>8.84</v>
      </c>
      <c r="G17" s="115">
        <f>F17/F16-1</f>
        <v>2.2675736961450532E-3</v>
      </c>
      <c r="H17" s="40">
        <v>3.95</v>
      </c>
      <c r="I17" s="47">
        <v>3.48</v>
      </c>
      <c r="J17" s="69">
        <v>33529</v>
      </c>
      <c r="K17" s="114">
        <f>J17/J16-1</f>
        <v>0.11640528751706447</v>
      </c>
      <c r="L17" s="67">
        <v>4</v>
      </c>
      <c r="M17" s="111">
        <v>3.52</v>
      </c>
      <c r="N17" s="10"/>
      <c r="O17" s="76"/>
      <c r="P17" s="97"/>
      <c r="Q17" s="43"/>
      <c r="U17" s="6"/>
    </row>
    <row r="18" spans="1:260" x14ac:dyDescent="0.25">
      <c r="A18" s="110">
        <v>2021</v>
      </c>
      <c r="B18" s="63" t="s">
        <v>13</v>
      </c>
      <c r="C18" s="34"/>
      <c r="D18" s="115"/>
      <c r="E18" s="34"/>
      <c r="F18" s="40"/>
      <c r="G18" s="115"/>
      <c r="H18" s="40"/>
      <c r="I18" s="47"/>
      <c r="J18" s="69"/>
      <c r="K18" s="114"/>
      <c r="L18" s="67"/>
      <c r="M18" s="111"/>
      <c r="N18" s="10"/>
      <c r="O18" s="76"/>
      <c r="P18" s="97"/>
      <c r="Q18" s="43"/>
    </row>
    <row r="19" spans="1:260" x14ac:dyDescent="0.25">
      <c r="A19" s="110">
        <v>2021</v>
      </c>
      <c r="B19" s="63" t="s">
        <v>14</v>
      </c>
      <c r="C19" s="34"/>
      <c r="D19" s="115"/>
      <c r="E19" s="34"/>
      <c r="F19" s="40"/>
      <c r="G19" s="115"/>
      <c r="H19" s="40"/>
      <c r="I19" s="47"/>
      <c r="J19" s="69"/>
      <c r="K19" s="114"/>
      <c r="L19" s="67"/>
      <c r="M19" s="111"/>
      <c r="N19" s="10"/>
      <c r="O19" s="76"/>
      <c r="P19" s="97"/>
      <c r="Q19" s="43"/>
    </row>
    <row r="20" spans="1:260" x14ac:dyDescent="0.25">
      <c r="A20" s="110">
        <v>2021</v>
      </c>
      <c r="B20" s="63" t="s">
        <v>15</v>
      </c>
      <c r="C20" s="34"/>
      <c r="D20" s="115"/>
      <c r="E20" s="34"/>
      <c r="F20" s="40"/>
      <c r="G20" s="115"/>
      <c r="H20" s="40"/>
      <c r="I20" s="47"/>
      <c r="J20" s="69"/>
      <c r="K20" s="114"/>
      <c r="L20" s="67"/>
      <c r="M20" s="111"/>
      <c r="N20" s="10"/>
      <c r="O20" s="76"/>
      <c r="P20" s="97"/>
      <c r="Q20" s="43"/>
    </row>
    <row r="21" spans="1:260" x14ac:dyDescent="0.25">
      <c r="A21" s="110">
        <v>2021</v>
      </c>
      <c r="B21" s="63" t="s">
        <v>16</v>
      </c>
      <c r="C21" s="34"/>
      <c r="D21" s="115"/>
      <c r="E21" s="34"/>
      <c r="F21" s="40"/>
      <c r="G21" s="115"/>
      <c r="H21" s="40"/>
      <c r="I21" s="47"/>
      <c r="J21" s="69"/>
      <c r="K21" s="114"/>
      <c r="L21" s="67"/>
      <c r="M21" s="111"/>
      <c r="N21" s="10"/>
      <c r="O21" s="76"/>
      <c r="P21" s="97"/>
      <c r="Q21" s="43"/>
    </row>
    <row r="22" spans="1:260" x14ac:dyDescent="0.25">
      <c r="A22" s="110">
        <v>2021</v>
      </c>
      <c r="B22" s="63" t="s">
        <v>17</v>
      </c>
      <c r="C22" s="34"/>
      <c r="D22" s="115"/>
      <c r="E22" s="34"/>
      <c r="F22" s="64"/>
      <c r="G22" s="115"/>
      <c r="H22" s="64"/>
      <c r="I22" s="19"/>
      <c r="J22" s="69"/>
      <c r="K22" s="114"/>
      <c r="L22" s="68"/>
      <c r="M22" s="112"/>
      <c r="O22" s="98"/>
      <c r="P22" s="97"/>
      <c r="Q22" s="44"/>
    </row>
    <row r="23" spans="1:260" x14ac:dyDescent="0.25">
      <c r="A23" s="110">
        <v>2021</v>
      </c>
      <c r="B23" s="63" t="s">
        <v>21</v>
      </c>
      <c r="C23" s="34"/>
      <c r="D23" s="115"/>
      <c r="E23" s="34"/>
      <c r="F23" s="64"/>
      <c r="G23" s="115"/>
      <c r="H23" s="64"/>
      <c r="I23" s="19"/>
      <c r="J23" s="69"/>
      <c r="K23" s="114"/>
      <c r="L23" s="68"/>
      <c r="M23" s="112"/>
      <c r="O23" s="98"/>
      <c r="P23" s="97"/>
      <c r="Q23" s="44"/>
    </row>
    <row r="24" spans="1:260" x14ac:dyDescent="0.25">
      <c r="A24" s="110">
        <v>2021</v>
      </c>
      <c r="B24" s="63" t="s">
        <v>18</v>
      </c>
      <c r="C24" s="34"/>
      <c r="D24" s="115"/>
      <c r="E24" s="34"/>
      <c r="F24" s="64"/>
      <c r="G24" s="115"/>
      <c r="H24" s="64"/>
      <c r="I24" s="19"/>
      <c r="J24" s="69"/>
      <c r="K24" s="114"/>
      <c r="L24" s="68"/>
      <c r="M24" s="112"/>
      <c r="O24" s="98"/>
      <c r="Q24" s="44"/>
    </row>
    <row r="25" spans="1:260" x14ac:dyDescent="0.25">
      <c r="A25" s="110">
        <v>2021</v>
      </c>
      <c r="B25" s="63" t="s">
        <v>19</v>
      </c>
      <c r="C25" s="34"/>
      <c r="D25" s="115"/>
      <c r="E25" s="34"/>
      <c r="F25" s="64"/>
      <c r="G25" s="115"/>
      <c r="H25" s="64"/>
      <c r="I25" s="19"/>
      <c r="J25" s="69"/>
      <c r="K25" s="114"/>
      <c r="L25" s="68"/>
      <c r="M25" s="112"/>
      <c r="O25" s="50"/>
      <c r="P25" s="99"/>
      <c r="Q25" s="5"/>
      <c r="U25" s="11"/>
    </row>
    <row r="26" spans="1:260" x14ac:dyDescent="0.25">
      <c r="A26" s="110">
        <v>2021</v>
      </c>
      <c r="B26" s="63" t="s">
        <v>20</v>
      </c>
      <c r="C26" s="34"/>
      <c r="D26" s="115"/>
      <c r="E26" s="34"/>
      <c r="F26" s="64"/>
      <c r="G26" s="115"/>
      <c r="H26" s="64"/>
      <c r="I26" s="19"/>
      <c r="J26" s="69"/>
      <c r="K26" s="115"/>
      <c r="L26" s="68"/>
      <c r="M26" s="112"/>
      <c r="P26" s="11"/>
    </row>
    <row r="28" spans="1:260" ht="14.25" customHeight="1" x14ac:dyDescent="0.25">
      <c r="B28" s="20"/>
      <c r="C28" s="20"/>
      <c r="D28" s="55"/>
      <c r="E28" s="52"/>
      <c r="F28" s="84"/>
      <c r="G28" s="55"/>
      <c r="H28" s="20"/>
      <c r="I28" s="20"/>
      <c r="J28" s="20"/>
      <c r="K28" s="86"/>
      <c r="L28" s="84"/>
      <c r="M28" s="92"/>
      <c r="P28" s="6"/>
    </row>
    <row r="29" spans="1:260" x14ac:dyDescent="0.25">
      <c r="A29" s="13"/>
      <c r="B29" s="7"/>
      <c r="C29" s="7"/>
      <c r="D29" s="7"/>
      <c r="E29" s="7"/>
      <c r="F29" s="7"/>
      <c r="G29" s="7"/>
      <c r="L29" s="6"/>
      <c r="M29" s="6"/>
      <c r="P29" s="6"/>
    </row>
    <row r="30" spans="1:260" ht="15" customHeight="1" x14ac:dyDescent="0.25">
      <c r="A30" s="169" t="s">
        <v>65</v>
      </c>
      <c r="B30" s="169"/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87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75"/>
      <c r="AG30" s="175"/>
      <c r="AH30" s="175"/>
      <c r="AI30" s="175"/>
      <c r="AJ30" s="175"/>
      <c r="AK30" s="175"/>
      <c r="AL30" s="175"/>
      <c r="AM30" s="175"/>
      <c r="AN30" s="175"/>
      <c r="AO30" s="175"/>
      <c r="AP30" s="175"/>
      <c r="AQ30" s="175"/>
      <c r="AR30" s="175"/>
      <c r="AS30" s="175"/>
      <c r="AT30" s="175"/>
      <c r="AU30" s="175"/>
      <c r="AV30" s="175"/>
      <c r="AW30" s="175"/>
      <c r="AX30" s="175"/>
      <c r="AY30" s="175"/>
      <c r="AZ30" s="175"/>
      <c r="BA30" s="175"/>
      <c r="BB30" s="175"/>
      <c r="BC30" s="175"/>
      <c r="BD30" s="175"/>
      <c r="BE30" s="175"/>
      <c r="BF30" s="175"/>
      <c r="BG30" s="175"/>
      <c r="BH30" s="175"/>
      <c r="BI30" s="175"/>
      <c r="BJ30" s="175"/>
      <c r="BK30" s="175"/>
      <c r="BL30" s="175"/>
      <c r="BM30" s="175"/>
      <c r="BN30" s="175"/>
      <c r="BO30" s="175"/>
      <c r="BP30" s="175"/>
      <c r="BQ30" s="175"/>
      <c r="BR30" s="175"/>
      <c r="BS30" s="175"/>
      <c r="BT30" s="175"/>
      <c r="BU30" s="175"/>
      <c r="BV30" s="175"/>
      <c r="BW30" s="175"/>
      <c r="BX30" s="175"/>
      <c r="BY30" s="175"/>
      <c r="BZ30" s="175"/>
      <c r="CA30" s="175"/>
      <c r="CB30" s="175"/>
      <c r="CC30" s="175"/>
      <c r="CD30" s="175"/>
      <c r="CE30" s="175"/>
      <c r="CF30" s="175"/>
      <c r="CG30" s="175"/>
      <c r="CH30" s="175"/>
      <c r="CI30" s="175"/>
      <c r="CJ30" s="175"/>
      <c r="CK30" s="175"/>
      <c r="CL30" s="175"/>
      <c r="CM30" s="175"/>
      <c r="CN30" s="175"/>
      <c r="CO30" s="175"/>
      <c r="CP30" s="175"/>
      <c r="CQ30" s="175"/>
      <c r="CR30" s="175"/>
      <c r="CS30" s="175"/>
      <c r="CT30" s="175"/>
      <c r="CU30" s="175"/>
      <c r="CV30" s="175"/>
      <c r="CW30" s="175"/>
      <c r="CX30" s="175"/>
      <c r="CY30" s="175"/>
      <c r="CZ30" s="175"/>
      <c r="DA30" s="175"/>
      <c r="DB30" s="175"/>
      <c r="DC30" s="175"/>
      <c r="DD30" s="175"/>
      <c r="DE30" s="175"/>
      <c r="DF30" s="175"/>
      <c r="DG30" s="175"/>
      <c r="DH30" s="175"/>
      <c r="DI30" s="175"/>
      <c r="DJ30" s="175"/>
      <c r="DK30" s="175"/>
      <c r="DL30" s="175"/>
      <c r="DM30" s="175"/>
      <c r="DN30" s="175"/>
      <c r="DO30" s="175"/>
      <c r="DP30" s="175"/>
      <c r="DQ30" s="175"/>
      <c r="DR30" s="175"/>
      <c r="DS30" s="175"/>
      <c r="DT30" s="175"/>
      <c r="DU30" s="175"/>
      <c r="DV30" s="175"/>
      <c r="DW30" s="175"/>
      <c r="DX30" s="175"/>
      <c r="DY30" s="175"/>
      <c r="DZ30" s="175"/>
      <c r="EA30" s="175"/>
      <c r="EB30" s="175"/>
      <c r="EC30" s="175"/>
      <c r="ED30" s="175"/>
      <c r="EE30" s="175"/>
      <c r="EF30" s="175"/>
      <c r="EG30" s="175"/>
      <c r="EH30" s="175"/>
      <c r="EI30" s="175"/>
      <c r="EJ30" s="175"/>
      <c r="EK30" s="175"/>
      <c r="EL30" s="175"/>
      <c r="EM30" s="175"/>
      <c r="EN30" s="175"/>
      <c r="EO30" s="175"/>
      <c r="EP30" s="175"/>
      <c r="EQ30" s="175"/>
      <c r="ER30" s="175"/>
      <c r="ES30" s="175"/>
      <c r="ET30" s="175"/>
      <c r="EU30" s="175"/>
      <c r="EV30" s="175"/>
      <c r="EW30" s="175"/>
      <c r="EX30" s="175"/>
      <c r="EY30" s="175"/>
      <c r="EZ30" s="175"/>
      <c r="FA30" s="175"/>
      <c r="FB30" s="175"/>
      <c r="FC30" s="175"/>
      <c r="FD30" s="175"/>
      <c r="FE30" s="175"/>
      <c r="FF30" s="175"/>
      <c r="FG30" s="175"/>
      <c r="FH30" s="175"/>
      <c r="FI30" s="175"/>
      <c r="FJ30" s="175"/>
      <c r="FK30" s="175"/>
      <c r="FL30" s="175"/>
      <c r="FM30" s="175"/>
      <c r="FN30" s="175"/>
      <c r="FO30" s="175"/>
      <c r="FP30" s="175"/>
      <c r="FQ30" s="175"/>
      <c r="FR30" s="175"/>
      <c r="FS30" s="175"/>
      <c r="FT30" s="175"/>
      <c r="FU30" s="175"/>
      <c r="FV30" s="175"/>
      <c r="FW30" s="175"/>
      <c r="FX30" s="175"/>
      <c r="FY30" s="175"/>
      <c r="FZ30" s="175"/>
      <c r="GA30" s="175"/>
      <c r="GB30" s="175"/>
      <c r="GC30" s="175"/>
      <c r="GD30" s="175"/>
      <c r="GE30" s="175"/>
      <c r="GF30" s="175"/>
      <c r="GG30" s="175"/>
      <c r="GH30" s="175"/>
      <c r="GI30" s="175"/>
      <c r="GJ30" s="175"/>
      <c r="GK30" s="175"/>
      <c r="GL30" s="175"/>
      <c r="GM30" s="175"/>
      <c r="GN30" s="175"/>
      <c r="GO30" s="175"/>
      <c r="GP30" s="175"/>
      <c r="GQ30" s="175"/>
      <c r="GR30" s="175"/>
      <c r="GS30" s="175"/>
      <c r="GT30" s="175"/>
      <c r="GU30" s="175"/>
      <c r="GV30" s="175"/>
      <c r="GW30" s="175"/>
      <c r="GX30" s="175"/>
      <c r="GY30" s="175"/>
      <c r="GZ30" s="175"/>
      <c r="HA30" s="175"/>
      <c r="HB30" s="175"/>
      <c r="HC30" s="175"/>
      <c r="HD30" s="175"/>
      <c r="HE30" s="175"/>
      <c r="HF30" s="175"/>
      <c r="HG30" s="175"/>
      <c r="HH30" s="175"/>
      <c r="HI30" s="175"/>
      <c r="HJ30" s="175"/>
      <c r="HK30" s="175"/>
      <c r="HL30" s="175"/>
      <c r="HM30" s="175"/>
      <c r="HN30" s="175"/>
      <c r="HO30" s="175"/>
      <c r="HP30" s="175"/>
      <c r="HQ30" s="175"/>
      <c r="HR30" s="175"/>
      <c r="HS30" s="175"/>
      <c r="HT30" s="175"/>
      <c r="HU30" s="175"/>
      <c r="HV30" s="175"/>
      <c r="HW30" s="175"/>
      <c r="HX30" s="175"/>
      <c r="HY30" s="175"/>
      <c r="HZ30" s="175"/>
      <c r="IA30" s="175"/>
      <c r="IB30" s="175"/>
      <c r="IC30" s="175"/>
      <c r="ID30" s="175"/>
      <c r="IE30" s="175"/>
      <c r="IF30" s="175"/>
      <c r="IG30" s="175"/>
      <c r="IH30" s="175"/>
      <c r="II30" s="175"/>
      <c r="IJ30" s="175"/>
      <c r="IK30" s="175"/>
      <c r="IL30" s="175"/>
      <c r="IM30" s="175"/>
      <c r="IN30" s="175"/>
      <c r="IO30" s="175"/>
      <c r="IP30" s="175"/>
      <c r="IQ30" s="175"/>
      <c r="IR30" s="175"/>
      <c r="IS30" s="175"/>
      <c r="IT30" s="175"/>
      <c r="IU30" s="175"/>
      <c r="IV30" s="175"/>
      <c r="IW30" s="175"/>
      <c r="IX30" s="175"/>
      <c r="IY30" s="175"/>
      <c r="IZ30" s="175"/>
    </row>
    <row r="31" spans="1:260" x14ac:dyDescent="0.25">
      <c r="A31" s="183" t="s">
        <v>30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O31" s="6"/>
      <c r="P31" s="6"/>
    </row>
    <row r="32" spans="1:260" ht="15" customHeight="1" x14ac:dyDescent="0.25">
      <c r="A32" s="21"/>
      <c r="B32" s="20"/>
      <c r="C32" s="20"/>
      <c r="D32" s="55"/>
      <c r="E32" s="52"/>
      <c r="F32" s="20"/>
      <c r="G32" s="55"/>
      <c r="H32" s="20"/>
      <c r="I32" s="20"/>
      <c r="J32" s="20"/>
      <c r="K32" s="60"/>
      <c r="L32" s="20"/>
      <c r="M32" s="86"/>
      <c r="P32" s="6"/>
    </row>
    <row r="33" spans="1:19" ht="15" customHeight="1" x14ac:dyDescent="0.25">
      <c r="A33" s="148" t="s">
        <v>66</v>
      </c>
      <c r="B33" s="149"/>
      <c r="C33" s="149"/>
      <c r="D33" s="149"/>
      <c r="E33" s="149"/>
      <c r="F33" s="149"/>
      <c r="G33" s="149"/>
      <c r="H33" s="149"/>
      <c r="I33" s="149"/>
      <c r="J33" s="174"/>
      <c r="K33" s="174"/>
      <c r="L33" s="174"/>
      <c r="M33" s="174"/>
      <c r="O33" s="6"/>
      <c r="P33" s="6"/>
    </row>
    <row r="34" spans="1:19" ht="15" customHeight="1" x14ac:dyDescent="0.25">
      <c r="A34" s="184" t="s">
        <v>40</v>
      </c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O34" s="6"/>
      <c r="P34" s="6"/>
    </row>
    <row r="35" spans="1:19" ht="15" customHeight="1" x14ac:dyDescent="0.25">
      <c r="A35" s="148" t="s">
        <v>41</v>
      </c>
      <c r="B35" s="149"/>
      <c r="C35" s="149"/>
      <c r="D35" s="149"/>
      <c r="E35" s="149"/>
      <c r="F35" s="149"/>
      <c r="G35" s="149"/>
      <c r="H35" s="149"/>
      <c r="I35" s="149"/>
      <c r="J35" s="174"/>
      <c r="K35" s="174"/>
      <c r="L35" s="174"/>
      <c r="M35" s="174"/>
      <c r="O35" s="6"/>
    </row>
    <row r="36" spans="1:19" ht="15" customHeight="1" x14ac:dyDescent="0.25">
      <c r="A36" s="148" t="s">
        <v>67</v>
      </c>
      <c r="B36" s="149"/>
      <c r="C36" s="149"/>
      <c r="D36" s="149"/>
      <c r="E36" s="149"/>
      <c r="F36" s="149"/>
      <c r="G36" s="149"/>
      <c r="H36" s="149"/>
      <c r="I36" s="149"/>
      <c r="J36" s="157"/>
      <c r="K36" s="157"/>
      <c r="L36" s="157"/>
      <c r="M36" s="157"/>
    </row>
    <row r="37" spans="1:19" ht="28.5" customHeight="1" x14ac:dyDescent="0.25">
      <c r="A37" s="148" t="s">
        <v>68</v>
      </c>
      <c r="B37" s="149"/>
      <c r="C37" s="149"/>
      <c r="D37" s="149"/>
      <c r="E37" s="149"/>
      <c r="F37" s="149"/>
      <c r="G37" s="149"/>
      <c r="H37" s="149"/>
      <c r="I37" s="149"/>
      <c r="J37" s="150"/>
      <c r="K37" s="150"/>
      <c r="L37" s="150"/>
      <c r="M37" s="3"/>
      <c r="O37" s="6"/>
    </row>
    <row r="38" spans="1:19" ht="15.75" x14ac:dyDescent="0.25">
      <c r="A38" s="13"/>
      <c r="B38" s="23"/>
      <c r="C38" s="85"/>
      <c r="D38" s="56"/>
      <c r="E38" s="53"/>
      <c r="F38" s="23"/>
      <c r="G38" s="56"/>
      <c r="H38" s="23"/>
      <c r="I38" s="23"/>
      <c r="J38" s="23"/>
      <c r="K38" s="61"/>
      <c r="L38" s="23"/>
      <c r="M38" s="85"/>
      <c r="O38" s="6"/>
    </row>
    <row r="39" spans="1:19" ht="15.75" x14ac:dyDescent="0.25">
      <c r="A39" s="13"/>
      <c r="B39" s="23"/>
      <c r="C39" s="23"/>
      <c r="D39" s="56"/>
      <c r="E39" s="53"/>
      <c r="F39" s="23"/>
      <c r="G39" s="56"/>
      <c r="H39" s="23"/>
      <c r="I39" s="23"/>
      <c r="J39" s="85"/>
      <c r="K39" s="61"/>
      <c r="L39" s="23"/>
      <c r="M39" s="23"/>
      <c r="O39" s="6"/>
      <c r="P39" s="6"/>
    </row>
    <row r="40" spans="1:19" ht="15.75" x14ac:dyDescent="0.25">
      <c r="A40" s="167" t="s">
        <v>69</v>
      </c>
      <c r="B40" s="168"/>
      <c r="C40" s="168"/>
      <c r="D40" s="168"/>
      <c r="E40" s="168"/>
      <c r="F40" s="168"/>
      <c r="G40" s="168"/>
      <c r="H40" s="168"/>
      <c r="I40" s="168"/>
      <c r="J40" s="168"/>
      <c r="K40" s="62"/>
      <c r="L40" s="87"/>
      <c r="M40" s="82"/>
      <c r="O40" s="6"/>
    </row>
    <row r="41" spans="1:19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S41" s="6"/>
    </row>
    <row r="42" spans="1:19" ht="27" customHeight="1" x14ac:dyDescent="0.25">
      <c r="A42" s="158" t="s">
        <v>9</v>
      </c>
      <c r="B42" s="158" t="s">
        <v>7</v>
      </c>
      <c r="C42" s="161" t="s">
        <v>32</v>
      </c>
      <c r="D42" s="162"/>
      <c r="E42" s="162"/>
      <c r="F42" s="162"/>
      <c r="G42" s="163"/>
      <c r="H42" s="164" t="s">
        <v>27</v>
      </c>
      <c r="I42" s="165"/>
      <c r="J42" s="166"/>
      <c r="K42" s="78"/>
    </row>
    <row r="43" spans="1:19" ht="111" customHeight="1" x14ac:dyDescent="0.25">
      <c r="A43" s="159"/>
      <c r="B43" s="160"/>
      <c r="C43" s="74" t="s">
        <v>24</v>
      </c>
      <c r="D43" s="74" t="s">
        <v>37</v>
      </c>
      <c r="E43" s="71" t="s">
        <v>35</v>
      </c>
      <c r="F43" s="71" t="s">
        <v>25</v>
      </c>
      <c r="G43" s="73" t="s">
        <v>26</v>
      </c>
      <c r="H43" s="79" t="s">
        <v>24</v>
      </c>
      <c r="I43" s="71" t="s">
        <v>25</v>
      </c>
      <c r="J43" s="74" t="s">
        <v>26</v>
      </c>
      <c r="K43" s="75"/>
      <c r="M43" s="6"/>
    </row>
    <row r="44" spans="1:19" x14ac:dyDescent="0.25">
      <c r="A44" s="110">
        <v>2021</v>
      </c>
      <c r="B44" s="63" t="s">
        <v>10</v>
      </c>
      <c r="C44" s="34">
        <v>255547</v>
      </c>
      <c r="D44" s="34">
        <v>2249634</v>
      </c>
      <c r="E44" s="40">
        <v>8.8000000000000007</v>
      </c>
      <c r="F44" s="40">
        <v>4.01</v>
      </c>
      <c r="G44" s="36">
        <v>3.51</v>
      </c>
      <c r="H44" s="69" t="s">
        <v>83</v>
      </c>
      <c r="I44" s="65">
        <v>4.07</v>
      </c>
      <c r="J44" s="112">
        <v>3.57</v>
      </c>
      <c r="K44" s="76"/>
      <c r="M44" s="6"/>
      <c r="O44" s="6"/>
      <c r="R44" s="6"/>
    </row>
    <row r="45" spans="1:19" x14ac:dyDescent="0.25">
      <c r="A45" s="110">
        <v>2021</v>
      </c>
      <c r="B45" s="63" t="s">
        <v>11</v>
      </c>
      <c r="C45" s="34">
        <v>489713</v>
      </c>
      <c r="D45" s="34">
        <v>4320730</v>
      </c>
      <c r="E45" s="40">
        <v>8.82</v>
      </c>
      <c r="F45" s="40">
        <v>4</v>
      </c>
      <c r="G45" s="36">
        <v>3.51</v>
      </c>
      <c r="H45" s="69">
        <v>63197</v>
      </c>
      <c r="I45" s="65">
        <v>4.05</v>
      </c>
      <c r="J45" s="112">
        <v>3.56</v>
      </c>
      <c r="K45" s="76"/>
      <c r="L45" s="6"/>
      <c r="M45" s="6"/>
      <c r="O45" s="6"/>
      <c r="P45" s="6"/>
    </row>
    <row r="46" spans="1:19" x14ac:dyDescent="0.25">
      <c r="A46" s="110">
        <v>2021</v>
      </c>
      <c r="B46" s="63" t="s">
        <v>12</v>
      </c>
      <c r="C46" s="34">
        <v>754224</v>
      </c>
      <c r="D46" s="34">
        <v>6664312</v>
      </c>
      <c r="E46" s="40">
        <v>8.84</v>
      </c>
      <c r="F46" s="40">
        <v>3.98</v>
      </c>
      <c r="G46" s="36">
        <v>3.5</v>
      </c>
      <c r="H46" s="69">
        <v>96726</v>
      </c>
      <c r="I46" s="65">
        <v>4.03</v>
      </c>
      <c r="J46" s="112">
        <v>3.54</v>
      </c>
      <c r="K46" s="76"/>
      <c r="L46" s="6"/>
      <c r="M46" s="6"/>
      <c r="O46" s="97"/>
      <c r="P46" s="6"/>
    </row>
    <row r="47" spans="1:19" x14ac:dyDescent="0.25">
      <c r="A47" s="110">
        <v>2021</v>
      </c>
      <c r="B47" s="63" t="s">
        <v>13</v>
      </c>
      <c r="C47" s="34"/>
      <c r="D47" s="34"/>
      <c r="E47" s="40"/>
      <c r="F47" s="40"/>
      <c r="G47" s="36"/>
      <c r="H47" s="69"/>
      <c r="I47" s="65"/>
      <c r="J47" s="112"/>
      <c r="K47" s="76"/>
      <c r="L47" s="6"/>
      <c r="M47" s="6"/>
      <c r="P47" s="6"/>
    </row>
    <row r="48" spans="1:19" ht="15" customHeight="1" x14ac:dyDescent="0.25">
      <c r="A48" s="110">
        <v>2021</v>
      </c>
      <c r="B48" s="63" t="s">
        <v>14</v>
      </c>
      <c r="C48" s="34"/>
      <c r="D48" s="34"/>
      <c r="E48" s="40"/>
      <c r="F48" s="40"/>
      <c r="G48" s="36"/>
      <c r="H48" s="69"/>
      <c r="I48" s="65"/>
      <c r="J48" s="112"/>
      <c r="K48" s="76"/>
      <c r="L48" s="6"/>
      <c r="M48" s="6"/>
      <c r="O48" s="11"/>
      <c r="P48" s="6"/>
    </row>
    <row r="49" spans="1:16" x14ac:dyDescent="0.25">
      <c r="A49" s="110">
        <v>2021</v>
      </c>
      <c r="B49" s="63" t="s">
        <v>15</v>
      </c>
      <c r="C49" s="34"/>
      <c r="D49" s="34"/>
      <c r="E49" s="40"/>
      <c r="F49" s="40"/>
      <c r="G49" s="36"/>
      <c r="H49" s="69"/>
      <c r="I49" s="65"/>
      <c r="J49" s="112"/>
      <c r="K49" s="76"/>
      <c r="L49" s="6"/>
      <c r="M49" s="6"/>
    </row>
    <row r="50" spans="1:16" x14ac:dyDescent="0.25">
      <c r="A50" s="110">
        <v>2021</v>
      </c>
      <c r="B50" s="63" t="s">
        <v>16</v>
      </c>
      <c r="C50" s="34"/>
      <c r="D50" s="34"/>
      <c r="E50" s="40"/>
      <c r="F50" s="40"/>
      <c r="G50" s="36"/>
      <c r="H50" s="69"/>
      <c r="I50" s="65"/>
      <c r="J50" s="112"/>
      <c r="K50" s="76"/>
      <c r="L50" s="6"/>
      <c r="M50" s="6"/>
      <c r="P50" s="6"/>
    </row>
    <row r="51" spans="1:16" x14ac:dyDescent="0.25">
      <c r="A51" s="110">
        <v>2021</v>
      </c>
      <c r="B51" s="63" t="s">
        <v>17</v>
      </c>
      <c r="C51" s="34"/>
      <c r="D51" s="34"/>
      <c r="E51" s="64"/>
      <c r="F51" s="64"/>
      <c r="G51" s="46"/>
      <c r="H51" s="69"/>
      <c r="I51" s="65"/>
      <c r="J51" s="112"/>
      <c r="K51" s="76"/>
      <c r="L51" s="6"/>
      <c r="M51" s="6"/>
    </row>
    <row r="52" spans="1:16" x14ac:dyDescent="0.25">
      <c r="A52" s="110">
        <v>2021</v>
      </c>
      <c r="B52" s="63" t="s">
        <v>21</v>
      </c>
      <c r="C52" s="34"/>
      <c r="D52" s="34"/>
      <c r="E52" s="64"/>
      <c r="F52" s="64"/>
      <c r="G52" s="46"/>
      <c r="H52" s="69"/>
      <c r="I52" s="65"/>
      <c r="J52" s="112"/>
      <c r="K52" s="76"/>
      <c r="L52" s="6"/>
      <c r="M52" s="6"/>
    </row>
    <row r="53" spans="1:16" x14ac:dyDescent="0.25">
      <c r="A53" s="110">
        <v>2021</v>
      </c>
      <c r="B53" s="63" t="s">
        <v>18</v>
      </c>
      <c r="C53" s="34"/>
      <c r="D53" s="34"/>
      <c r="E53" s="64"/>
      <c r="F53" s="64"/>
      <c r="G53" s="46"/>
      <c r="H53" s="69"/>
      <c r="I53" s="65"/>
      <c r="J53" s="112"/>
      <c r="K53" s="76"/>
    </row>
    <row r="54" spans="1:16" x14ac:dyDescent="0.25">
      <c r="A54" s="110">
        <v>2021</v>
      </c>
      <c r="B54" s="63" t="s">
        <v>19</v>
      </c>
      <c r="C54" s="34"/>
      <c r="D54" s="34"/>
      <c r="E54" s="64"/>
      <c r="F54" s="64"/>
      <c r="G54" s="46"/>
      <c r="H54" s="69"/>
      <c r="I54" s="65"/>
      <c r="J54" s="112"/>
      <c r="K54" s="76"/>
      <c r="L54" s="6"/>
      <c r="P54" s="6"/>
    </row>
    <row r="55" spans="1:16" x14ac:dyDescent="0.25">
      <c r="A55" s="110">
        <v>2021</v>
      </c>
      <c r="B55" s="63" t="s">
        <v>20</v>
      </c>
      <c r="C55" s="34"/>
      <c r="D55" s="34"/>
      <c r="E55" s="64"/>
      <c r="F55" s="64"/>
      <c r="G55" s="46"/>
      <c r="H55" s="69"/>
      <c r="I55" s="65"/>
      <c r="J55" s="112"/>
      <c r="K55" s="76"/>
      <c r="L55" s="6"/>
      <c r="M55" s="6"/>
    </row>
    <row r="56" spans="1:16" ht="15.75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77"/>
      <c r="L56" s="9"/>
      <c r="M56" s="9"/>
    </row>
    <row r="57" spans="1:16" x14ac:dyDescent="0.25">
      <c r="A57" s="2" t="s">
        <v>82</v>
      </c>
      <c r="P57" s="18"/>
    </row>
    <row r="58" spans="1:16" ht="20.25" customHeight="1" x14ac:dyDescent="0.25">
      <c r="A58" s="41"/>
      <c r="B58" s="42"/>
      <c r="C58" s="43"/>
      <c r="D58" s="43"/>
      <c r="E58" s="43"/>
      <c r="F58" s="44"/>
      <c r="G58" s="44"/>
      <c r="H58" s="44"/>
      <c r="I58" s="83"/>
      <c r="J58" s="44"/>
      <c r="K58" s="43"/>
      <c r="L58" s="45"/>
      <c r="M58" s="45"/>
      <c r="N58" s="5"/>
      <c r="O58" s="5"/>
    </row>
    <row r="59" spans="1:16" x14ac:dyDescent="0.25">
      <c r="A59" s="185"/>
      <c r="B59" s="186"/>
      <c r="C59" s="186"/>
      <c r="D59" s="186"/>
      <c r="E59" s="186"/>
      <c r="F59" s="186"/>
      <c r="G59" s="186"/>
      <c r="H59" s="186"/>
      <c r="I59" s="186"/>
      <c r="J59" s="20"/>
      <c r="K59" s="60"/>
      <c r="L59" s="20"/>
    </row>
    <row r="60" spans="1:16" x14ac:dyDescent="0.25">
      <c r="A60" s="13"/>
      <c r="B60" s="6"/>
      <c r="C60" s="7"/>
      <c r="D60" s="7"/>
      <c r="E60" s="7"/>
    </row>
    <row r="61" spans="1:16" x14ac:dyDescent="0.25">
      <c r="D61" s="6"/>
    </row>
    <row r="62" spans="1:16" x14ac:dyDescent="0.25">
      <c r="D62" s="6"/>
    </row>
    <row r="66" spans="1:9" x14ac:dyDescent="0.25">
      <c r="I66" s="6"/>
    </row>
    <row r="76" spans="1:9" ht="15.75" x14ac:dyDescent="0.3">
      <c r="A76" s="80" t="s">
        <v>45</v>
      </c>
    </row>
    <row r="77" spans="1:9" ht="15.75" x14ac:dyDescent="0.3">
      <c r="A77" s="80" t="s">
        <v>46</v>
      </c>
    </row>
    <row r="78" spans="1:9" ht="15.75" x14ac:dyDescent="0.3">
      <c r="A78" s="80" t="s">
        <v>47</v>
      </c>
    </row>
  </sheetData>
  <mergeCells count="54">
    <mergeCell ref="A34:M34"/>
    <mergeCell ref="A59:I59"/>
    <mergeCell ref="IE30:IM30"/>
    <mergeCell ref="IN30:IV30"/>
    <mergeCell ref="EA30:EI30"/>
    <mergeCell ref="EJ30:ER30"/>
    <mergeCell ref="BG30:BO30"/>
    <mergeCell ref="BP30:BX30"/>
    <mergeCell ref="BY30:CG30"/>
    <mergeCell ref="CH30:CP30"/>
    <mergeCell ref="CQ30:CY30"/>
    <mergeCell ref="N30:V30"/>
    <mergeCell ref="W30:AE30"/>
    <mergeCell ref="AF30:AN30"/>
    <mergeCell ref="AO30:AW30"/>
    <mergeCell ref="AX30:BF30"/>
    <mergeCell ref="A35:M35"/>
    <mergeCell ref="IW30:IZ30"/>
    <mergeCell ref="A31:M31"/>
    <mergeCell ref="A33:M33"/>
    <mergeCell ref="GL30:GT30"/>
    <mergeCell ref="GU30:HC30"/>
    <mergeCell ref="HD30:HL30"/>
    <mergeCell ref="HM30:HU30"/>
    <mergeCell ref="HV30:ID30"/>
    <mergeCell ref="ES30:FA30"/>
    <mergeCell ref="FB30:FJ30"/>
    <mergeCell ref="FK30:FS30"/>
    <mergeCell ref="FT30:GB30"/>
    <mergeCell ref="GC30:GK30"/>
    <mergeCell ref="CZ30:DH30"/>
    <mergeCell ref="DI30:DQ30"/>
    <mergeCell ref="DR30:DZ30"/>
    <mergeCell ref="A13:A14"/>
    <mergeCell ref="B13:B14"/>
    <mergeCell ref="C13:I13"/>
    <mergeCell ref="J13:M13"/>
    <mergeCell ref="A30:M30"/>
    <mergeCell ref="A1:M1"/>
    <mergeCell ref="A7:I7"/>
    <mergeCell ref="A8:L8"/>
    <mergeCell ref="A11:M11"/>
    <mergeCell ref="A12:M12"/>
    <mergeCell ref="A2:M2"/>
    <mergeCell ref="A4:M4"/>
    <mergeCell ref="A6:M6"/>
    <mergeCell ref="A5:L5"/>
    <mergeCell ref="A36:M36"/>
    <mergeCell ref="A37:L37"/>
    <mergeCell ref="A42:A43"/>
    <mergeCell ref="B42:B43"/>
    <mergeCell ref="C42:G42"/>
    <mergeCell ref="H42:J42"/>
    <mergeCell ref="A40:J40"/>
  </mergeCells>
  <conditionalFormatting sqref="G16:G26">
    <cfRule type="iconSet" priority="63">
      <iconSet iconSet="3Arrows">
        <cfvo type="percent" val="0"/>
        <cfvo type="percent" val="33"/>
        <cfvo type="percent" val="67"/>
      </iconSet>
    </cfRule>
  </conditionalFormatting>
  <conditionalFormatting sqref="K26">
    <cfRule type="iconSet" priority="62">
      <iconSet iconSet="3Arrows">
        <cfvo type="percent" val="0"/>
        <cfvo type="percent" val="33"/>
        <cfvo type="percent" val="67"/>
      </iconSet>
    </cfRule>
  </conditionalFormatting>
  <conditionalFormatting sqref="D17:D26">
    <cfRule type="iconSet" priority="61">
      <iconSet iconSet="3Arrows">
        <cfvo type="percent" val="0"/>
        <cfvo type="percent" val="33"/>
        <cfvo type="percent" val="67"/>
      </iconSet>
    </cfRule>
  </conditionalFormatting>
  <conditionalFormatting sqref="K26">
    <cfRule type="iconSet" priority="57">
      <iconSet iconSet="3Arrows">
        <cfvo type="percent" val="0"/>
        <cfvo type="percent" val="33"/>
        <cfvo type="percent" val="67"/>
      </iconSet>
    </cfRule>
  </conditionalFormatting>
  <conditionalFormatting sqref="D19:D26">
    <cfRule type="iconSet" priority="56">
      <iconSet iconSet="3Arrows">
        <cfvo type="percent" val="0"/>
        <cfvo type="percent" val="33"/>
        <cfvo type="percent" val="67"/>
      </iconSet>
    </cfRule>
  </conditionalFormatting>
  <conditionalFormatting sqref="K26">
    <cfRule type="iconSet" priority="54">
      <iconSet iconSet="3Arrows">
        <cfvo type="percent" val="0"/>
        <cfvo type="percent" val="33"/>
        <cfvo type="percent" val="67"/>
      </iconSet>
    </cfRule>
  </conditionalFormatting>
  <conditionalFormatting sqref="G19:G26">
    <cfRule type="iconSet" priority="52">
      <iconSet iconSet="3Arrows">
        <cfvo type="percent" val="0"/>
        <cfvo type="percent" val="33"/>
        <cfvo type="percent" val="67"/>
      </iconSet>
    </cfRule>
  </conditionalFormatting>
  <conditionalFormatting sqref="G20:G26">
    <cfRule type="iconSet" priority="51">
      <iconSet iconSet="3Arrows">
        <cfvo type="percent" val="0"/>
        <cfvo type="percent" val="33"/>
        <cfvo type="percent" val="67"/>
      </iconSet>
    </cfRule>
  </conditionalFormatting>
  <conditionalFormatting sqref="C15:C26">
    <cfRule type="iconSet" priority="43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15:J26">
    <cfRule type="iconSet" priority="4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26">
    <cfRule type="iconSet" priority="40">
      <iconSet iconSet="3Arrows">
        <cfvo type="percent" val="0"/>
        <cfvo type="percent" val="33"/>
        <cfvo type="percent" val="67"/>
      </iconSet>
    </cfRule>
  </conditionalFormatting>
  <conditionalFormatting sqref="G21:G26">
    <cfRule type="iconSet" priority="33">
      <iconSet iconSet="3Arrows">
        <cfvo type="percent" val="0"/>
        <cfvo type="percent" val="33"/>
        <cfvo type="percent" val="67"/>
      </iconSet>
    </cfRule>
  </conditionalFormatting>
  <conditionalFormatting sqref="D22:D26"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G23:G25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K24:K25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K25">
    <cfRule type="iconSet" priority="4">
      <iconSet iconSet="3Arrows">
        <cfvo type="percent" val="0"/>
        <cfvo type="percent" val="33"/>
        <cfvo type="percent" val="67"/>
      </iconSet>
    </cfRule>
  </conditionalFormatting>
  <hyperlinks>
    <hyperlink ref="A78" r:id="rId1"/>
  </hyperlinks>
  <pageMargins left="0.7" right="0.7" top="0.78740157499999996" bottom="0.78740157499999996" header="0.3" footer="0.3"/>
  <pageSetup paperSize="9" scale="10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5" id="{A9CE64E5-3FB5-449D-8F68-5A2B37F3D6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G20:G26</xm:sqref>
        </x14:conditionalFormatting>
        <x14:conditionalFormatting xmlns:xm="http://schemas.microsoft.com/office/excel/2006/main">
          <x14:cfRule type="iconSet" priority="37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G19:G26</xm:sqref>
        </x14:conditionalFormatting>
        <x14:conditionalFormatting xmlns:xm="http://schemas.microsoft.com/office/excel/2006/main">
          <x14:cfRule type="iconSet" priority="59" id="{0C9DB96D-75B8-4B19-9A40-28B29A73B888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44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45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60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G17:G26</xm:sqref>
        </x14:conditionalFormatting>
        <x14:conditionalFormatting xmlns:xm="http://schemas.microsoft.com/office/excel/2006/main">
          <x14:cfRule type="iconSet" priority="58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G18:G26</xm:sqref>
        </x14:conditionalFormatting>
        <x14:conditionalFormatting xmlns:xm="http://schemas.microsoft.com/office/excel/2006/main">
          <x14:cfRule type="iconSet" priority="55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53" id="{61634638-6097-4564-BEE3-20AFDD7BBEFF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64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D16:D26</xm:sqref>
        </x14:conditionalFormatting>
        <x14:conditionalFormatting xmlns:xm="http://schemas.microsoft.com/office/excel/2006/main">
          <x14:cfRule type="iconSet" priority="50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D25:D26</xm:sqref>
        </x14:conditionalFormatting>
        <x14:conditionalFormatting xmlns:xm="http://schemas.microsoft.com/office/excel/2006/main">
          <x14:cfRule type="iconSet" priority="49" id="{630AB5CA-ABBD-4DB7-BC5D-83EAA4B9944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48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D25:D26</xm:sqref>
        </x14:conditionalFormatting>
        <x14:conditionalFormatting xmlns:xm="http://schemas.microsoft.com/office/excel/2006/main">
          <x14:cfRule type="iconSet" priority="20" id="{B2AA0498-0E07-4834-A802-7D2DCBC58A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14:cfRule type="iconSet" priority="47" id="{0A9D7451-2CAD-4505-B5F6-EDAF288BAB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46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G26</xm:sqref>
        </x14:conditionalFormatting>
        <x14:conditionalFormatting xmlns:xm="http://schemas.microsoft.com/office/excel/2006/main">
          <x14:cfRule type="iconSet" priority="41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G16:G26</xm:sqref>
        </x14:conditionalFormatting>
        <x14:conditionalFormatting xmlns:xm="http://schemas.microsoft.com/office/excel/2006/main">
          <x14:cfRule type="iconSet" priority="39" id="{D0210F8A-DD54-4091-9942-6BD451DEF53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38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G18:G26</xm:sqref>
        </x14:conditionalFormatting>
        <x14:conditionalFormatting xmlns:xm="http://schemas.microsoft.com/office/excel/2006/main">
          <x14:cfRule type="iconSet" priority="36" id="{2A647C7C-9138-48A7-BA3F-A61945D1ED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34" id="{2BBE6E4C-FC41-4BD5-85C8-FC2A4B5070A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32" id="{0596BC2F-AB6D-49C2-9285-28C1725D4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G21:G26</xm:sqref>
        </x14:conditionalFormatting>
        <x14:conditionalFormatting xmlns:xm="http://schemas.microsoft.com/office/excel/2006/main">
          <x14:cfRule type="iconSet" priority="31" id="{FC638FF3-752E-4195-AD41-37E65189369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30" id="{57010BBF-67DB-45DA-8B9B-24ECF3BF049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27" id="{2833B565-2A35-4D17-9561-EA0C8DB331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D22:D26</xm:sqref>
        </x14:conditionalFormatting>
        <x14:conditionalFormatting xmlns:xm="http://schemas.microsoft.com/office/excel/2006/main">
          <x14:cfRule type="iconSet" priority="26" id="{AB994D89-CAEA-416E-8222-7003110699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1"/>
              <x14:cfIcon iconSet="4Arrows" iconId="2"/>
              <x14:cfIcon iconSet="4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25" id="{C672D821-97BA-468A-A723-50AC74587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D24:D26</xm:sqref>
        </x14:conditionalFormatting>
        <x14:conditionalFormatting xmlns:xm="http://schemas.microsoft.com/office/excel/2006/main">
          <x14:cfRule type="iconSet" priority="24" id="{973669A7-7672-43B2-A289-FA7917DB7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G23:G25</xm:sqref>
        </x14:conditionalFormatting>
        <x14:conditionalFormatting xmlns:xm="http://schemas.microsoft.com/office/excel/2006/main">
          <x14:cfRule type="iconSet" priority="23" id="{29BB9263-514E-4D17-90AB-1D2080C76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G24:G26</xm:sqref>
        </x14:conditionalFormatting>
        <x14:conditionalFormatting xmlns:xm="http://schemas.microsoft.com/office/excel/2006/main">
          <x14:cfRule type="iconSet" priority="22" id="{9A3B9601-9B0E-42C5-8E02-E887CF6BE4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1"/>
              <x14:cfIcon iconSet="4Arrows" iconId="2"/>
              <x14:cfIcon iconSet="4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21" id="{75CAAF52-C18E-4F2E-BD84-176E8C10B97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18" id="{09194A0A-C6D8-4B5C-86B2-C151EFA6F68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K16:K25</xm:sqref>
        </x14:conditionalFormatting>
        <x14:conditionalFormatting xmlns:xm="http://schemas.microsoft.com/office/excel/2006/main">
          <x14:cfRule type="iconSet" priority="17" id="{501633B0-60D6-4C1A-B187-55EE22EA13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K17:K25</xm:sqref>
        </x14:conditionalFormatting>
        <x14:conditionalFormatting xmlns:xm="http://schemas.microsoft.com/office/excel/2006/main">
          <x14:cfRule type="iconSet" priority="16" id="{5B0FA4B2-C0AD-440E-A530-068E98D84C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K18:K25</xm:sqref>
        </x14:conditionalFormatting>
        <x14:conditionalFormatting xmlns:xm="http://schemas.microsoft.com/office/excel/2006/main">
          <x14:cfRule type="iconSet" priority="15" id="{E3C13D87-12C3-4440-862C-194081B493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G19:G25</xm:sqref>
        </x14:conditionalFormatting>
        <x14:conditionalFormatting xmlns:xm="http://schemas.microsoft.com/office/excel/2006/main">
          <x14:cfRule type="iconSet" priority="14" id="{5D4C76EA-3B41-4640-AC06-8FD5A8B4A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K19:K25</xm:sqref>
        </x14:conditionalFormatting>
        <x14:conditionalFormatting xmlns:xm="http://schemas.microsoft.com/office/excel/2006/main">
          <x14:cfRule type="iconSet" priority="13" id="{C3B760DC-1565-49C5-ADDF-50396CB7F4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K20:K25</xm:sqref>
        </x14:conditionalFormatting>
        <x14:conditionalFormatting xmlns:xm="http://schemas.microsoft.com/office/excel/2006/main">
          <x14:cfRule type="iconSet" priority="12" id="{B29FBE9E-10BA-4658-B061-CAFBC51A4F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G20:G25</xm:sqref>
        </x14:conditionalFormatting>
        <x14:conditionalFormatting xmlns:xm="http://schemas.microsoft.com/office/excel/2006/main">
          <x14:cfRule type="iconSet" priority="11" id="{6994DA6F-A5BA-4B86-A10D-32E284F52F4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K21:K25</xm:sqref>
        </x14:conditionalFormatting>
        <x14:conditionalFormatting xmlns:xm="http://schemas.microsoft.com/office/excel/2006/main">
          <x14:cfRule type="iconSet" priority="10" id="{F85C1F2F-E165-4191-8CB2-C28F8FF70B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K22:K25</xm:sqref>
        </x14:conditionalFormatting>
        <x14:conditionalFormatting xmlns:xm="http://schemas.microsoft.com/office/excel/2006/main">
          <x14:cfRule type="iconSet" priority="9" id="{043C6D37-C4C6-4E26-8A12-0C3AE2BEA9A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G22:G25</xm:sqref>
        </x14:conditionalFormatting>
        <x14:conditionalFormatting xmlns:xm="http://schemas.microsoft.com/office/excel/2006/main">
          <x14:cfRule type="iconSet" priority="7" id="{4D7C50FE-2C24-4776-AA03-2C078E8E43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G23</xm:sqref>
        </x14:conditionalFormatting>
        <x14:conditionalFormatting xmlns:xm="http://schemas.microsoft.com/office/excel/2006/main">
          <x14:cfRule type="iconSet" priority="5" id="{79FDF467-D779-44B0-9DF1-EE5F18A5FE1F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1"/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m:sqref>K24:K25</xm:sqref>
        </x14:conditionalFormatting>
        <x14:conditionalFormatting xmlns:xm="http://schemas.microsoft.com/office/excel/2006/main">
          <x14:cfRule type="iconSet" priority="3" id="{8B1D0966-EF7A-4927-9456-B7D923D2CA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K25</xm:sqref>
        </x14:conditionalFormatting>
        <x14:conditionalFormatting xmlns:xm="http://schemas.microsoft.com/office/excel/2006/main">
          <x14:cfRule type="iconSet" priority="2" id="{29AFF574-7469-4FDB-9662-B9602D5C74C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G25</xm:sqref>
        </x14:conditionalFormatting>
        <x14:conditionalFormatting xmlns:xm="http://schemas.microsoft.com/office/excel/2006/main">
          <x14:cfRule type="iconSet" priority="1" id="{AA18C369-6679-4B9B-9AAC-1C8A620886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G16:G17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showGridLines="0" workbookViewId="0">
      <selection activeCell="C7" sqref="C7"/>
    </sheetView>
  </sheetViews>
  <sheetFormatPr defaultRowHeight="15" x14ac:dyDescent="0.25"/>
  <cols>
    <col min="1" max="1" width="16.7109375" customWidth="1"/>
    <col min="2" max="2" width="16.7109375" style="2" customWidth="1"/>
    <col min="3" max="4" width="16.7109375" customWidth="1"/>
    <col min="5" max="5" width="16.7109375" style="2" customWidth="1"/>
    <col min="6" max="8" width="16.7109375" customWidth="1"/>
    <col min="9" max="9" width="16.7109375" style="2" customWidth="1"/>
    <col min="10" max="10" width="18.28515625" customWidth="1"/>
  </cols>
  <sheetData>
    <row r="1" spans="1:16" s="2" customFormat="1" ht="24.75" customHeight="1" x14ac:dyDescent="0.25">
      <c r="A1" s="189" t="s">
        <v>78</v>
      </c>
      <c r="B1" s="190"/>
      <c r="C1" s="190"/>
      <c r="D1" s="190"/>
      <c r="E1" s="190"/>
      <c r="F1" s="190"/>
      <c r="G1" s="191"/>
      <c r="H1" s="188" t="s">
        <v>79</v>
      </c>
      <c r="I1" s="188"/>
      <c r="J1" s="188"/>
    </row>
    <row r="2" spans="1:16" s="2" customFormat="1" ht="26.25" customHeight="1" x14ac:dyDescent="0.25">
      <c r="A2" s="101" t="s">
        <v>7</v>
      </c>
      <c r="B2" s="188" t="s">
        <v>53</v>
      </c>
      <c r="C2" s="192"/>
      <c r="D2" s="192"/>
      <c r="E2" s="188" t="s">
        <v>55</v>
      </c>
      <c r="F2" s="192"/>
      <c r="G2" s="192"/>
      <c r="H2" s="188" t="s">
        <v>54</v>
      </c>
      <c r="I2" s="192"/>
      <c r="J2" s="192"/>
    </row>
    <row r="3" spans="1:16" s="2" customFormat="1" ht="76.5" customHeight="1" x14ac:dyDescent="0.25">
      <c r="A3" s="102"/>
      <c r="B3" s="103" t="s">
        <v>70</v>
      </c>
      <c r="C3" s="126" t="s">
        <v>71</v>
      </c>
      <c r="D3" s="104" t="s">
        <v>57</v>
      </c>
      <c r="E3" s="103" t="s">
        <v>70</v>
      </c>
      <c r="F3" s="126" t="s">
        <v>71</v>
      </c>
      <c r="G3" s="104" t="s">
        <v>56</v>
      </c>
      <c r="H3" s="103" t="s">
        <v>70</v>
      </c>
      <c r="I3" s="126" t="s">
        <v>71</v>
      </c>
      <c r="J3" s="104" t="s">
        <v>58</v>
      </c>
    </row>
    <row r="4" spans="1:16" s="2" customFormat="1" ht="15" customHeight="1" x14ac:dyDescent="0.25">
      <c r="A4" s="14" t="s">
        <v>10</v>
      </c>
      <c r="B4" s="136">
        <v>265323</v>
      </c>
      <c r="C4" s="127">
        <v>255547</v>
      </c>
      <c r="D4" s="100">
        <f t="shared" ref="D4:D6" si="0">C4/B4-1</f>
        <v>-3.6845656049419029E-2</v>
      </c>
      <c r="E4" s="137">
        <v>8.9600000000000009</v>
      </c>
      <c r="F4" s="128">
        <v>8.8000000000000007</v>
      </c>
      <c r="G4" s="100">
        <f t="shared" ref="G4:G6" si="1">F4/E4-1</f>
        <v>-1.7857142857142905E-2</v>
      </c>
      <c r="H4" s="137">
        <v>40222</v>
      </c>
      <c r="I4" s="128">
        <v>33164</v>
      </c>
      <c r="J4" s="100">
        <f t="shared" ref="J4:J6" si="2">I4/H4-1</f>
        <v>-0.17547610760280441</v>
      </c>
    </row>
    <row r="5" spans="1:16" s="2" customFormat="1" x14ac:dyDescent="0.25">
      <c r="A5" s="14" t="s">
        <v>11</v>
      </c>
      <c r="B5" s="136">
        <v>249845</v>
      </c>
      <c r="C5" s="127">
        <v>234166</v>
      </c>
      <c r="D5" s="100">
        <f t="shared" si="0"/>
        <v>-6.2754908042986668E-2</v>
      </c>
      <c r="E5" s="138">
        <v>8.8699999999999992</v>
      </c>
      <c r="F5" s="129">
        <v>8.82</v>
      </c>
      <c r="G5" s="100">
        <f t="shared" si="1"/>
        <v>-5.636978579481311E-3</v>
      </c>
      <c r="H5" s="137">
        <v>38371</v>
      </c>
      <c r="I5" s="128">
        <v>30033</v>
      </c>
      <c r="J5" s="100">
        <f t="shared" si="2"/>
        <v>-0.21729952307732403</v>
      </c>
      <c r="N5" s="11"/>
    </row>
    <row r="6" spans="1:16" s="2" customFormat="1" x14ac:dyDescent="0.25">
      <c r="A6" s="14" t="s">
        <v>12</v>
      </c>
      <c r="B6" s="136">
        <v>272422</v>
      </c>
      <c r="C6" s="127">
        <v>264511</v>
      </c>
      <c r="D6" s="100">
        <f t="shared" si="0"/>
        <v>-2.9039504885802203E-2</v>
      </c>
      <c r="E6" s="138">
        <v>8.84</v>
      </c>
      <c r="F6" s="129">
        <v>8.84</v>
      </c>
      <c r="G6" s="100">
        <f t="shared" si="1"/>
        <v>0</v>
      </c>
      <c r="H6" s="137">
        <v>40998</v>
      </c>
      <c r="I6" s="128">
        <v>33529</v>
      </c>
      <c r="J6" s="100">
        <f t="shared" si="2"/>
        <v>-0.18217961851797648</v>
      </c>
      <c r="O6" s="11"/>
    </row>
    <row r="7" spans="1:16" s="2" customFormat="1" x14ac:dyDescent="0.25">
      <c r="A7" s="14" t="s">
        <v>13</v>
      </c>
      <c r="B7" s="136">
        <v>264879</v>
      </c>
      <c r="C7" s="127"/>
      <c r="D7" s="100"/>
      <c r="E7" s="138">
        <v>8.6199999999999992</v>
      </c>
      <c r="F7" s="129"/>
      <c r="G7" s="100"/>
      <c r="H7" s="137">
        <v>39732</v>
      </c>
      <c r="I7" s="128"/>
      <c r="J7" s="100"/>
      <c r="M7" s="11"/>
    </row>
    <row r="8" spans="1:16" s="2" customFormat="1" x14ac:dyDescent="0.25">
      <c r="A8" s="14" t="s">
        <v>14</v>
      </c>
      <c r="B8" s="136">
        <v>274034</v>
      </c>
      <c r="C8" s="127"/>
      <c r="D8" s="100"/>
      <c r="E8" s="138">
        <v>8.36</v>
      </c>
      <c r="F8" s="129"/>
      <c r="G8" s="100"/>
      <c r="H8" s="137">
        <v>42397</v>
      </c>
      <c r="I8" s="128"/>
      <c r="J8" s="100"/>
    </row>
    <row r="9" spans="1:16" s="2" customFormat="1" ht="15" customHeight="1" x14ac:dyDescent="0.25">
      <c r="A9" s="14" t="s">
        <v>15</v>
      </c>
      <c r="B9" s="136">
        <v>261055</v>
      </c>
      <c r="C9" s="127"/>
      <c r="D9" s="100"/>
      <c r="E9" s="138">
        <v>8.2899999999999991</v>
      </c>
      <c r="F9" s="129"/>
      <c r="G9" s="100"/>
      <c r="H9" s="137">
        <v>40448</v>
      </c>
      <c r="I9" s="128"/>
      <c r="J9" s="100"/>
      <c r="O9" s="11"/>
    </row>
    <row r="10" spans="1:16" s="2" customFormat="1" ht="15" customHeight="1" x14ac:dyDescent="0.3">
      <c r="A10" s="14" t="s">
        <v>16</v>
      </c>
      <c r="B10" s="136">
        <v>267751</v>
      </c>
      <c r="C10" s="127"/>
      <c r="D10" s="100"/>
      <c r="E10" s="138">
        <v>8.25</v>
      </c>
      <c r="F10" s="129"/>
      <c r="G10" s="100"/>
      <c r="H10" s="139">
        <v>41385</v>
      </c>
      <c r="I10" s="131"/>
      <c r="J10" s="100"/>
      <c r="L10" s="58"/>
      <c r="M10" s="11"/>
      <c r="O10" s="11"/>
    </row>
    <row r="11" spans="1:16" s="2" customFormat="1" ht="15" customHeight="1" x14ac:dyDescent="0.25">
      <c r="A11" s="14" t="s">
        <v>17</v>
      </c>
      <c r="B11" s="136">
        <v>259960</v>
      </c>
      <c r="C11" s="127"/>
      <c r="D11" s="100"/>
      <c r="E11" s="138">
        <v>8.26</v>
      </c>
      <c r="F11" s="129"/>
      <c r="G11" s="100"/>
      <c r="H11" s="137">
        <v>40553</v>
      </c>
      <c r="I11" s="128"/>
      <c r="J11" s="100"/>
      <c r="P11" s="11"/>
    </row>
    <row r="12" spans="1:16" s="2" customFormat="1" ht="15" customHeight="1" x14ac:dyDescent="0.25">
      <c r="A12" s="14" t="s">
        <v>21</v>
      </c>
      <c r="B12" s="136">
        <v>248025</v>
      </c>
      <c r="C12" s="127"/>
      <c r="D12" s="100"/>
      <c r="E12" s="138">
        <v>8.36</v>
      </c>
      <c r="F12" s="129"/>
      <c r="G12" s="100"/>
      <c r="H12" s="137">
        <v>38404</v>
      </c>
      <c r="I12" s="128"/>
      <c r="J12" s="100"/>
      <c r="O12" s="11"/>
    </row>
    <row r="13" spans="1:16" s="2" customFormat="1" x14ac:dyDescent="0.25">
      <c r="A13" s="14" t="s">
        <v>18</v>
      </c>
      <c r="B13" s="136">
        <v>250929</v>
      </c>
      <c r="C13" s="127"/>
      <c r="D13" s="100"/>
      <c r="E13" s="138">
        <v>8.56</v>
      </c>
      <c r="F13" s="129"/>
      <c r="G13" s="100"/>
      <c r="H13" s="140">
        <v>38366</v>
      </c>
      <c r="I13" s="132"/>
      <c r="J13" s="100"/>
      <c r="O13" s="11"/>
    </row>
    <row r="14" spans="1:16" s="2" customFormat="1" ht="15" customHeight="1" x14ac:dyDescent="0.25">
      <c r="A14" s="14" t="s">
        <v>19</v>
      </c>
      <c r="B14" s="136">
        <v>241196</v>
      </c>
      <c r="C14" s="127"/>
      <c r="D14" s="100"/>
      <c r="E14" s="138">
        <v>8.7100000000000009</v>
      </c>
      <c r="F14" s="129"/>
      <c r="G14" s="100"/>
      <c r="H14" s="137">
        <v>36085</v>
      </c>
      <c r="I14" s="128"/>
      <c r="J14" s="100"/>
      <c r="O14" s="11"/>
    </row>
    <row r="15" spans="1:16" s="2" customFormat="1" x14ac:dyDescent="0.25">
      <c r="A15" s="14" t="s">
        <v>20</v>
      </c>
      <c r="B15" s="202">
        <v>252680</v>
      </c>
      <c r="C15" s="127"/>
      <c r="D15" s="100"/>
      <c r="E15" s="141">
        <v>8.8000000000000007</v>
      </c>
      <c r="F15" s="130"/>
      <c r="G15" s="100"/>
      <c r="H15" s="105">
        <v>37063</v>
      </c>
      <c r="I15" s="131"/>
      <c r="J15" s="100"/>
      <c r="O15" s="6"/>
    </row>
    <row r="16" spans="1:16" x14ac:dyDescent="0.25">
      <c r="A16" s="95"/>
    </row>
    <row r="19" spans="10:16" s="2" customFormat="1" x14ac:dyDescent="0.25">
      <c r="J19" s="125"/>
    </row>
    <row r="20" spans="10:16" s="2" customFormat="1" x14ac:dyDescent="0.25">
      <c r="P20" s="11"/>
    </row>
    <row r="21" spans="10:16" s="2" customFormat="1" x14ac:dyDescent="0.25"/>
    <row r="22" spans="10:16" s="2" customFormat="1" x14ac:dyDescent="0.25"/>
    <row r="23" spans="10:16" s="2" customFormat="1" x14ac:dyDescent="0.25">
      <c r="M23" s="6"/>
    </row>
    <row r="24" spans="10:16" s="2" customFormat="1" x14ac:dyDescent="0.25">
      <c r="O24" s="11"/>
    </row>
    <row r="25" spans="10:16" s="2" customFormat="1" x14ac:dyDescent="0.25">
      <c r="M25" s="18"/>
    </row>
    <row r="26" spans="10:16" s="2" customFormat="1" x14ac:dyDescent="0.25"/>
    <row r="27" spans="10:16" s="2" customFormat="1" x14ac:dyDescent="0.25"/>
    <row r="28" spans="10:16" s="2" customFormat="1" x14ac:dyDescent="0.25"/>
    <row r="29" spans="10:16" s="2" customFormat="1" x14ac:dyDescent="0.25"/>
    <row r="30" spans="10:16" s="2" customFormat="1" x14ac:dyDescent="0.25"/>
    <row r="31" spans="10:16" s="2" customFormat="1" x14ac:dyDescent="0.25"/>
    <row r="32" spans="10:16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pans="1:3" s="2" customFormat="1" x14ac:dyDescent="0.25"/>
    <row r="82" spans="1:3" s="2" customFormat="1" x14ac:dyDescent="0.25"/>
    <row r="83" spans="1:3" s="2" customFormat="1" x14ac:dyDescent="0.25"/>
    <row r="85" spans="1:3" ht="15.75" x14ac:dyDescent="0.3">
      <c r="A85" s="80" t="s">
        <v>45</v>
      </c>
      <c r="C85" s="2"/>
    </row>
    <row r="86" spans="1:3" ht="15.75" x14ac:dyDescent="0.3">
      <c r="A86" s="80" t="s">
        <v>46</v>
      </c>
      <c r="C86" s="2"/>
    </row>
    <row r="87" spans="1:3" ht="15.75" x14ac:dyDescent="0.3">
      <c r="A87" s="80" t="s">
        <v>47</v>
      </c>
      <c r="C87" s="2"/>
    </row>
  </sheetData>
  <mergeCells count="5">
    <mergeCell ref="H1:J1"/>
    <mergeCell ref="A1:G1"/>
    <mergeCell ref="E2:G2"/>
    <mergeCell ref="H2:J2"/>
    <mergeCell ref="B2:D2"/>
  </mergeCells>
  <conditionalFormatting sqref="D4:D15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G4:G1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D4:D1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</conditionalFormatting>
  <conditionalFormatting sqref="J4:J1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{0C49E3B2-F4D4-4A23-9FFC-1919177C30D1}</x14:id>
        </ext>
      </extLst>
    </cfRule>
  </conditionalFormatting>
  <conditionalFormatting sqref="J4:J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{917506F0-3AB4-4C2D-A3DB-447BC1972974}</x14:id>
        </ext>
      </extLst>
    </cfRule>
  </conditionalFormatting>
  <hyperlinks>
    <hyperlink ref="A87" r:id="rId1"/>
  </hyperlinks>
  <pageMargins left="0.7" right="0.7" top="0.78740157499999996" bottom="0.78740157499999996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G4:G15</xm:sqref>
        </x14:conditionalFormatting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0C49E3B2-F4D4-4A23-9FFC-1919177C30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J4:J10</xm:sqref>
        </x14:conditionalFormatting>
        <x14:conditionalFormatting xmlns:xm="http://schemas.microsoft.com/office/excel/2006/main">
          <x14:cfRule type="dataBar" id="{917506F0-3AB4-4C2D-A3DB-447BC19729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5"/>
  <sheetViews>
    <sheetView showGridLines="0" workbookViewId="0">
      <selection activeCell="A99" sqref="A99"/>
    </sheetView>
  </sheetViews>
  <sheetFormatPr defaultRowHeight="15" x14ac:dyDescent="0.25"/>
  <cols>
    <col min="1" max="1" width="9.140625" style="2"/>
    <col min="2" max="11" width="12.7109375" style="2" customWidth="1"/>
    <col min="12" max="14" width="11.7109375" style="2" customWidth="1"/>
    <col min="15" max="16384" width="9.140625" style="2"/>
  </cols>
  <sheetData>
    <row r="2" spans="2:12" x14ac:dyDescent="0.25">
      <c r="B2" s="48" t="s">
        <v>80</v>
      </c>
      <c r="C2" s="48"/>
      <c r="D2" s="48"/>
      <c r="E2" s="48"/>
      <c r="F2" s="48"/>
      <c r="G2" s="48"/>
      <c r="H2" s="48"/>
      <c r="I2" s="48"/>
      <c r="J2" s="48"/>
    </row>
    <row r="3" spans="2:12" x14ac:dyDescent="0.25">
      <c r="B3" s="48"/>
      <c r="C3" s="48"/>
      <c r="D3" s="48"/>
      <c r="E3" s="48"/>
      <c r="F3" s="48"/>
      <c r="G3" s="48"/>
      <c r="H3" s="48"/>
      <c r="I3" s="48"/>
      <c r="J3" s="48"/>
    </row>
    <row r="4" spans="2:12" x14ac:dyDescent="0.25">
      <c r="B4" s="1"/>
      <c r="C4" s="193">
        <v>2017</v>
      </c>
      <c r="D4" s="193"/>
      <c r="E4" s="193">
        <v>2018</v>
      </c>
      <c r="F4" s="193"/>
      <c r="G4" s="194">
        <v>2019</v>
      </c>
      <c r="H4" s="194"/>
      <c r="I4" s="194">
        <v>2020</v>
      </c>
      <c r="J4" s="194"/>
      <c r="K4" s="195">
        <v>2021</v>
      </c>
      <c r="L4" s="195"/>
    </row>
    <row r="5" spans="2:12" ht="26.25" x14ac:dyDescent="0.25">
      <c r="B5" s="106" t="s">
        <v>34</v>
      </c>
      <c r="C5" s="106" t="s">
        <v>60</v>
      </c>
      <c r="D5" s="107" t="s">
        <v>61</v>
      </c>
      <c r="E5" s="106" t="s">
        <v>60</v>
      </c>
      <c r="F5" s="107" t="s">
        <v>61</v>
      </c>
      <c r="G5" s="106" t="s">
        <v>60</v>
      </c>
      <c r="H5" s="107" t="s">
        <v>61</v>
      </c>
      <c r="I5" s="106" t="s">
        <v>60</v>
      </c>
      <c r="J5" s="107" t="s">
        <v>61</v>
      </c>
      <c r="K5" s="106" t="s">
        <v>60</v>
      </c>
      <c r="L5" s="107" t="s">
        <v>61</v>
      </c>
    </row>
    <row r="6" spans="2:12" x14ac:dyDescent="0.25">
      <c r="B6" s="39" t="s">
        <v>10</v>
      </c>
      <c r="C6" s="59">
        <v>239738</v>
      </c>
      <c r="D6" s="59">
        <v>7.87</v>
      </c>
      <c r="E6" s="93">
        <v>251258</v>
      </c>
      <c r="F6" s="93">
        <v>9.11</v>
      </c>
      <c r="G6" s="93">
        <v>250864</v>
      </c>
      <c r="H6" s="39">
        <v>9.1300000000000008</v>
      </c>
      <c r="I6" s="59">
        <v>265323</v>
      </c>
      <c r="J6" s="1">
        <v>8.9600000000000009</v>
      </c>
      <c r="K6" s="59">
        <v>255547</v>
      </c>
      <c r="L6" s="134">
        <v>8.8000000000000007</v>
      </c>
    </row>
    <row r="7" spans="2:12" x14ac:dyDescent="0.25">
      <c r="B7" s="39" t="s">
        <v>11</v>
      </c>
      <c r="C7" s="59">
        <v>220972</v>
      </c>
      <c r="D7" s="59">
        <v>8.08</v>
      </c>
      <c r="E7" s="51">
        <v>229850</v>
      </c>
      <c r="F7" s="51">
        <v>8.86</v>
      </c>
      <c r="G7" s="93">
        <v>230470</v>
      </c>
      <c r="H7" s="39">
        <v>9.08</v>
      </c>
      <c r="I7" s="59">
        <v>249845</v>
      </c>
      <c r="J7" s="1">
        <v>8.8699999999999992</v>
      </c>
      <c r="K7" s="59">
        <v>234166</v>
      </c>
      <c r="L7" s="134">
        <v>8.82</v>
      </c>
    </row>
    <row r="8" spans="2:12" x14ac:dyDescent="0.25">
      <c r="B8" s="39" t="s">
        <v>12</v>
      </c>
      <c r="C8" s="59">
        <v>251077</v>
      </c>
      <c r="D8" s="81">
        <v>8.1999999999999993</v>
      </c>
      <c r="E8" s="51">
        <v>255802</v>
      </c>
      <c r="F8" s="51">
        <v>8.6</v>
      </c>
      <c r="G8" s="93">
        <v>260118</v>
      </c>
      <c r="H8" s="39">
        <v>9.02</v>
      </c>
      <c r="I8" s="59">
        <v>272422</v>
      </c>
      <c r="J8" s="1">
        <v>8.84</v>
      </c>
      <c r="K8" s="59">
        <v>264511</v>
      </c>
      <c r="L8" s="134">
        <v>8.84</v>
      </c>
    </row>
    <row r="9" spans="2:12" x14ac:dyDescent="0.25">
      <c r="B9" s="39" t="s">
        <v>13</v>
      </c>
      <c r="C9" s="59">
        <v>246499</v>
      </c>
      <c r="D9" s="39">
        <v>8.32</v>
      </c>
      <c r="E9" s="51">
        <v>253280</v>
      </c>
      <c r="F9" s="51">
        <v>8.39</v>
      </c>
      <c r="G9" s="93">
        <v>255081</v>
      </c>
      <c r="H9" s="39">
        <v>8.93</v>
      </c>
      <c r="I9" s="59">
        <v>264879</v>
      </c>
      <c r="J9" s="1">
        <v>8.6199999999999992</v>
      </c>
      <c r="K9" s="59"/>
      <c r="L9" s="134"/>
    </row>
    <row r="10" spans="2:12" x14ac:dyDescent="0.25">
      <c r="B10" s="39" t="s">
        <v>14</v>
      </c>
      <c r="C10" s="59">
        <v>254262</v>
      </c>
      <c r="D10" s="39">
        <v>8.36</v>
      </c>
      <c r="E10" s="51">
        <v>263768</v>
      </c>
      <c r="F10" s="51">
        <v>8.25</v>
      </c>
      <c r="G10" s="93">
        <v>264338</v>
      </c>
      <c r="H10" s="39">
        <v>8.86</v>
      </c>
      <c r="I10" s="59">
        <v>274034</v>
      </c>
      <c r="J10" s="1">
        <v>8.36</v>
      </c>
      <c r="K10" s="59"/>
      <c r="L10" s="134"/>
    </row>
    <row r="11" spans="2:12" x14ac:dyDescent="0.25">
      <c r="B11" s="39" t="s">
        <v>15</v>
      </c>
      <c r="C11" s="59">
        <v>247418</v>
      </c>
      <c r="D11" s="39">
        <v>8.42</v>
      </c>
      <c r="E11" s="51">
        <v>250116</v>
      </c>
      <c r="F11" s="51">
        <v>8.2200000000000006</v>
      </c>
      <c r="G11" s="93">
        <v>248933</v>
      </c>
      <c r="H11" s="39">
        <v>8.68</v>
      </c>
      <c r="I11" s="59">
        <v>261055</v>
      </c>
      <c r="J11" s="134">
        <v>8.2899999999999991</v>
      </c>
      <c r="K11" s="59"/>
      <c r="L11" s="134"/>
    </row>
    <row r="12" spans="2:12" x14ac:dyDescent="0.25">
      <c r="B12" s="39" t="s">
        <v>16</v>
      </c>
      <c r="C12" s="59">
        <v>251141</v>
      </c>
      <c r="D12" s="59">
        <v>8.51</v>
      </c>
      <c r="E12" s="34">
        <v>257302</v>
      </c>
      <c r="F12" s="34">
        <v>8.24</v>
      </c>
      <c r="G12" s="93">
        <v>256793</v>
      </c>
      <c r="H12" s="39">
        <v>8.61</v>
      </c>
      <c r="I12" s="59">
        <v>267751</v>
      </c>
      <c r="J12" s="1">
        <v>8.25</v>
      </c>
      <c r="K12" s="59"/>
      <c r="L12" s="134"/>
    </row>
    <row r="13" spans="2:12" x14ac:dyDescent="0.25">
      <c r="B13" s="39" t="s">
        <v>17</v>
      </c>
      <c r="C13" s="59">
        <v>245576</v>
      </c>
      <c r="D13" s="59">
        <v>8.64</v>
      </c>
      <c r="E13" s="51">
        <v>245619</v>
      </c>
      <c r="F13" s="51">
        <v>8.2899999999999991</v>
      </c>
      <c r="G13" s="93">
        <v>251767</v>
      </c>
      <c r="H13" s="39">
        <v>8.58</v>
      </c>
      <c r="I13" s="59">
        <v>259960</v>
      </c>
      <c r="J13" s="1">
        <v>8.26</v>
      </c>
      <c r="K13" s="59"/>
      <c r="L13" s="134"/>
    </row>
    <row r="14" spans="2:12" x14ac:dyDescent="0.25">
      <c r="B14" s="39" t="s">
        <v>21</v>
      </c>
      <c r="C14" s="59">
        <v>234397</v>
      </c>
      <c r="D14" s="59">
        <v>8.93</v>
      </c>
      <c r="E14" s="51">
        <v>236467</v>
      </c>
      <c r="F14" s="51">
        <v>8.49</v>
      </c>
      <c r="G14" s="93">
        <v>238272</v>
      </c>
      <c r="H14" s="39">
        <v>8.65</v>
      </c>
      <c r="I14" s="59">
        <v>248025</v>
      </c>
      <c r="J14" s="1">
        <v>8.36</v>
      </c>
      <c r="K14" s="59"/>
      <c r="L14" s="134"/>
    </row>
    <row r="15" spans="2:12" x14ac:dyDescent="0.25">
      <c r="B15" s="39" t="s">
        <v>18</v>
      </c>
      <c r="C15" s="34">
        <v>235600</v>
      </c>
      <c r="D15" s="34">
        <v>9.17</v>
      </c>
      <c r="E15" s="51">
        <v>239245</v>
      </c>
      <c r="F15" s="51">
        <v>8.8000000000000007</v>
      </c>
      <c r="G15" s="93">
        <v>243292</v>
      </c>
      <c r="H15" s="39">
        <v>8.7799999999999994</v>
      </c>
      <c r="I15" s="59">
        <v>250929</v>
      </c>
      <c r="J15" s="1">
        <v>8.56</v>
      </c>
      <c r="K15" s="59"/>
      <c r="L15" s="134"/>
    </row>
    <row r="16" spans="2:12" x14ac:dyDescent="0.25">
      <c r="B16" s="39" t="s">
        <v>19</v>
      </c>
      <c r="C16" s="59">
        <v>230875</v>
      </c>
      <c r="D16" s="59">
        <v>9.35</v>
      </c>
      <c r="E16" s="51">
        <v>229884</v>
      </c>
      <c r="F16" s="51">
        <v>9.0299999999999994</v>
      </c>
      <c r="G16" s="93">
        <v>238756</v>
      </c>
      <c r="H16" s="81">
        <v>8.9</v>
      </c>
      <c r="I16" s="59">
        <v>241196</v>
      </c>
      <c r="J16" s="1">
        <v>8.7100000000000009</v>
      </c>
      <c r="K16" s="59"/>
      <c r="L16" s="134"/>
    </row>
    <row r="17" spans="2:12" x14ac:dyDescent="0.25">
      <c r="B17" s="39" t="s">
        <v>20</v>
      </c>
      <c r="C17" s="57">
        <v>243454</v>
      </c>
      <c r="D17" s="57">
        <v>9.41</v>
      </c>
      <c r="E17" s="51">
        <v>240688</v>
      </c>
      <c r="F17" s="39">
        <v>9.16</v>
      </c>
      <c r="G17" s="93">
        <v>254005</v>
      </c>
      <c r="H17" s="39">
        <v>8.9700000000000006</v>
      </c>
      <c r="I17" s="59">
        <v>252680</v>
      </c>
      <c r="J17" s="59">
        <v>8.8000000000000007</v>
      </c>
      <c r="K17" s="59"/>
      <c r="L17" s="134"/>
    </row>
    <row r="18" spans="2:12" x14ac:dyDescent="0.25">
      <c r="B18" s="96"/>
      <c r="I18" s="48"/>
      <c r="J18" s="48"/>
    </row>
    <row r="19" spans="2:12" x14ac:dyDescent="0.25">
      <c r="B19" s="5"/>
      <c r="C19" s="94"/>
      <c r="D19" s="94"/>
      <c r="E19" s="49"/>
      <c r="F19" s="5"/>
      <c r="G19" s="5"/>
      <c r="H19" s="5"/>
    </row>
    <row r="20" spans="2:12" x14ac:dyDescent="0.25">
      <c r="B20" s="5"/>
      <c r="C20" s="94"/>
      <c r="D20" s="94"/>
      <c r="E20" s="49"/>
      <c r="F20" s="5"/>
      <c r="G20" s="5"/>
      <c r="H20" s="5"/>
    </row>
    <row r="21" spans="2:12" x14ac:dyDescent="0.25">
      <c r="B21" s="5"/>
      <c r="C21" s="94"/>
      <c r="D21" s="94"/>
      <c r="E21" s="49"/>
      <c r="F21" s="5"/>
      <c r="G21" s="5"/>
      <c r="H21" s="5"/>
    </row>
    <row r="22" spans="2:12" x14ac:dyDescent="0.25">
      <c r="B22" s="5"/>
      <c r="C22" s="94"/>
      <c r="D22" s="94"/>
      <c r="E22" s="49"/>
      <c r="F22" s="5"/>
      <c r="G22" s="5"/>
      <c r="H22" s="5"/>
    </row>
    <row r="29" spans="2:12" x14ac:dyDescent="0.25">
      <c r="H29" s="5"/>
      <c r="I29" s="90"/>
    </row>
    <row r="30" spans="2:12" x14ac:dyDescent="0.25">
      <c r="H30" s="5"/>
      <c r="I30" s="90"/>
    </row>
    <row r="31" spans="2:12" x14ac:dyDescent="0.25">
      <c r="H31" s="5"/>
      <c r="I31" s="91"/>
    </row>
    <row r="32" spans="2:12" x14ac:dyDescent="0.25">
      <c r="H32" s="5"/>
      <c r="I32" s="5"/>
    </row>
    <row r="33" spans="8:9" x14ac:dyDescent="0.25">
      <c r="H33" s="5"/>
      <c r="I33" s="5"/>
    </row>
    <row r="34" spans="8:9" x14ac:dyDescent="0.25">
      <c r="H34" s="5"/>
      <c r="I34" s="5"/>
    </row>
    <row r="35" spans="8:9" x14ac:dyDescent="0.25">
      <c r="H35" s="5"/>
      <c r="I35" s="5"/>
    </row>
    <row r="36" spans="8:9" x14ac:dyDescent="0.25">
      <c r="H36" s="5"/>
      <c r="I36" s="5"/>
    </row>
    <row r="37" spans="8:9" x14ac:dyDescent="0.25">
      <c r="H37" s="5"/>
      <c r="I37" s="5"/>
    </row>
    <row r="38" spans="8:9" x14ac:dyDescent="0.25">
      <c r="H38" s="5"/>
      <c r="I38" s="91"/>
    </row>
    <row r="39" spans="8:9" x14ac:dyDescent="0.25">
      <c r="H39" s="5"/>
      <c r="I39" s="5"/>
    </row>
    <row r="52" spans="2:7" x14ac:dyDescent="0.25">
      <c r="B52" s="2" t="s">
        <v>81</v>
      </c>
    </row>
    <row r="54" spans="2:7" x14ac:dyDescent="0.25">
      <c r="B54" s="1" t="s">
        <v>59</v>
      </c>
      <c r="C54" s="108">
        <v>2017</v>
      </c>
      <c r="D54" s="108">
        <v>2018</v>
      </c>
      <c r="E54" s="109">
        <v>2019</v>
      </c>
      <c r="F54" s="135">
        <v>2020</v>
      </c>
      <c r="G54" s="133">
        <v>2021</v>
      </c>
    </row>
    <row r="55" spans="2:7" x14ac:dyDescent="0.25">
      <c r="B55" s="39" t="s">
        <v>10</v>
      </c>
      <c r="C55" s="59">
        <v>30523</v>
      </c>
      <c r="D55" s="59">
        <v>38209</v>
      </c>
      <c r="E55" s="51">
        <v>35266</v>
      </c>
      <c r="F55" s="51">
        <v>40222</v>
      </c>
      <c r="G55" s="51">
        <v>33164</v>
      </c>
    </row>
    <row r="56" spans="2:7" x14ac:dyDescent="0.25">
      <c r="B56" s="39" t="s">
        <v>11</v>
      </c>
      <c r="C56" s="59">
        <v>32824</v>
      </c>
      <c r="D56" s="59">
        <v>34192</v>
      </c>
      <c r="E56" s="51">
        <v>31526</v>
      </c>
      <c r="F56" s="51">
        <v>38371</v>
      </c>
      <c r="G56" s="51">
        <v>30033</v>
      </c>
    </row>
    <row r="57" spans="2:7" x14ac:dyDescent="0.25">
      <c r="B57" s="39" t="s">
        <v>12</v>
      </c>
      <c r="C57" s="59">
        <v>37871</v>
      </c>
      <c r="D57" s="51">
        <v>38162</v>
      </c>
      <c r="E57" s="51">
        <v>35511</v>
      </c>
      <c r="F57" s="51">
        <v>40998</v>
      </c>
      <c r="G57" s="51">
        <v>33529</v>
      </c>
    </row>
    <row r="58" spans="2:7" x14ac:dyDescent="0.25">
      <c r="B58" s="39" t="s">
        <v>13</v>
      </c>
      <c r="C58" s="59">
        <v>48439</v>
      </c>
      <c r="D58" s="51">
        <v>37864</v>
      </c>
      <c r="E58" s="51">
        <v>35108</v>
      </c>
      <c r="F58" s="51">
        <v>39732</v>
      </c>
      <c r="G58" s="51"/>
    </row>
    <row r="59" spans="2:7" x14ac:dyDescent="0.25">
      <c r="B59" s="39" t="s">
        <v>14</v>
      </c>
      <c r="C59" s="59">
        <v>52570</v>
      </c>
      <c r="D59" s="51">
        <v>39365</v>
      </c>
      <c r="E59" s="51">
        <v>36184</v>
      </c>
      <c r="F59" s="51">
        <v>42397</v>
      </c>
      <c r="G59" s="51"/>
    </row>
    <row r="60" spans="2:7" x14ac:dyDescent="0.25">
      <c r="B60" s="39" t="s">
        <v>15</v>
      </c>
      <c r="C60" s="59">
        <v>35993</v>
      </c>
      <c r="D60" s="51">
        <v>37838</v>
      </c>
      <c r="E60" s="51">
        <v>34332</v>
      </c>
      <c r="F60" s="51">
        <v>40448</v>
      </c>
      <c r="G60" s="51"/>
    </row>
    <row r="61" spans="2:7" x14ac:dyDescent="0.25">
      <c r="B61" s="39" t="s">
        <v>16</v>
      </c>
      <c r="C61" s="57">
        <v>36950</v>
      </c>
      <c r="D61" s="34">
        <v>38434</v>
      </c>
      <c r="E61" s="51">
        <v>42425</v>
      </c>
      <c r="F61" s="51">
        <v>41385</v>
      </c>
      <c r="G61" s="51"/>
    </row>
    <row r="62" spans="2:7" x14ac:dyDescent="0.25">
      <c r="B62" s="39" t="s">
        <v>17</v>
      </c>
      <c r="C62" s="59">
        <v>45930</v>
      </c>
      <c r="D62" s="51">
        <v>36503</v>
      </c>
      <c r="E62" s="51">
        <v>41871</v>
      </c>
      <c r="F62" s="51">
        <v>40553</v>
      </c>
      <c r="G62" s="51"/>
    </row>
    <row r="63" spans="2:7" x14ac:dyDescent="0.25">
      <c r="B63" s="39" t="s">
        <v>21</v>
      </c>
      <c r="C63" s="59">
        <v>33791</v>
      </c>
      <c r="D63" s="51">
        <v>35264</v>
      </c>
      <c r="E63" s="51">
        <v>39290</v>
      </c>
      <c r="F63" s="51">
        <v>38404</v>
      </c>
      <c r="G63" s="51"/>
    </row>
    <row r="64" spans="2:7" x14ac:dyDescent="0.25">
      <c r="B64" s="39" t="s">
        <v>18</v>
      </c>
      <c r="C64" s="34">
        <v>35140</v>
      </c>
      <c r="D64" s="51">
        <v>35538</v>
      </c>
      <c r="E64" s="51">
        <v>39664</v>
      </c>
      <c r="F64" s="51">
        <v>38366</v>
      </c>
      <c r="G64" s="51"/>
    </row>
    <row r="65" spans="2:14" x14ac:dyDescent="0.25">
      <c r="B65" s="39" t="s">
        <v>19</v>
      </c>
      <c r="C65" s="59">
        <v>34124</v>
      </c>
      <c r="D65" s="51">
        <v>34364</v>
      </c>
      <c r="E65" s="51">
        <v>39022</v>
      </c>
      <c r="F65" s="51">
        <v>36085</v>
      </c>
      <c r="G65" s="51"/>
    </row>
    <row r="66" spans="2:14" s="5" customFormat="1" x14ac:dyDescent="0.25">
      <c r="B66" s="39" t="s">
        <v>20</v>
      </c>
      <c r="C66" s="57">
        <v>35849</v>
      </c>
      <c r="D66" s="51">
        <v>35266</v>
      </c>
      <c r="E66" s="51">
        <v>41213</v>
      </c>
      <c r="F66" s="51">
        <v>37063</v>
      </c>
      <c r="G66" s="51"/>
    </row>
    <row r="67" spans="2:14" s="5" customFormat="1" x14ac:dyDescent="0.25">
      <c r="B67" s="96"/>
      <c r="C67" s="90"/>
      <c r="D67" s="90"/>
      <c r="E67" s="90"/>
      <c r="F67" s="90"/>
      <c r="G67" s="90"/>
      <c r="H67" s="90"/>
      <c r="I67" s="94"/>
      <c r="J67" s="90"/>
      <c r="K67" s="90"/>
      <c r="L67" s="43"/>
      <c r="M67" s="90"/>
      <c r="N67" s="94"/>
    </row>
    <row r="68" spans="2:14" s="5" customFormat="1" x14ac:dyDescent="0.25">
      <c r="C68" s="90"/>
      <c r="D68" s="90"/>
      <c r="E68" s="49"/>
      <c r="F68" s="49"/>
      <c r="G68" s="49"/>
      <c r="H68" s="49"/>
      <c r="I68" s="43"/>
      <c r="J68" s="49"/>
      <c r="K68" s="49"/>
      <c r="L68" s="49"/>
      <c r="M68" s="49"/>
      <c r="N68" s="49"/>
    </row>
    <row r="69" spans="2:14" s="5" customFormat="1" x14ac:dyDescent="0.25"/>
    <row r="82" spans="1:8" x14ac:dyDescent="0.25">
      <c r="H82" s="49"/>
    </row>
    <row r="93" spans="1:8" ht="15.75" x14ac:dyDescent="0.3">
      <c r="A93" s="80" t="s">
        <v>45</v>
      </c>
    </row>
    <row r="94" spans="1:8" ht="15.75" x14ac:dyDescent="0.3">
      <c r="A94" s="80" t="s">
        <v>46</v>
      </c>
    </row>
    <row r="95" spans="1:8" ht="15.75" x14ac:dyDescent="0.3">
      <c r="A95" s="80" t="s">
        <v>47</v>
      </c>
    </row>
  </sheetData>
  <mergeCells count="5">
    <mergeCell ref="C4:D4"/>
    <mergeCell ref="E4:F4"/>
    <mergeCell ref="G4:H4"/>
    <mergeCell ref="I4:J4"/>
    <mergeCell ref="K4:L4"/>
  </mergeCells>
  <hyperlinks>
    <hyperlink ref="A95" r:id="rId1"/>
  </hyperlinks>
  <pageMargins left="0.7" right="0.7" top="0.78740157499999996" bottom="0.78740157499999996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showGridLines="0" workbookViewId="0">
      <selection activeCell="A107" sqref="A107"/>
    </sheetView>
  </sheetViews>
  <sheetFormatPr defaultRowHeight="15" x14ac:dyDescent="0.25"/>
  <cols>
    <col min="1" max="3" width="9.140625" style="2"/>
    <col min="4" max="4" width="14.42578125" style="2" customWidth="1"/>
    <col min="5" max="6" width="11.5703125" style="2" customWidth="1"/>
    <col min="7" max="7" width="9.42578125" style="2" customWidth="1"/>
    <col min="8" max="8" width="14.28515625" style="2" customWidth="1"/>
    <col min="9" max="10" width="11.28515625" style="2" customWidth="1"/>
    <col min="11" max="11" width="9.85546875" style="2" customWidth="1"/>
    <col min="12" max="12" width="12.85546875" style="2" customWidth="1"/>
    <col min="13" max="13" width="10.7109375" style="2" customWidth="1"/>
    <col min="14" max="15" width="9.140625" style="2"/>
    <col min="16" max="16" width="13" style="2" customWidth="1"/>
    <col min="17" max="18" width="10.42578125" style="2" customWidth="1"/>
    <col min="19" max="16384" width="9.140625" style="2"/>
  </cols>
  <sheetData>
    <row r="1" spans="1:16" ht="18" x14ac:dyDescent="0.25">
      <c r="A1" s="196" t="s">
        <v>72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</row>
    <row r="5" spans="1:16" ht="15" customHeight="1" x14ac:dyDescent="0.25"/>
  </sheetData>
  <mergeCells count="1">
    <mergeCell ref="A1:P1"/>
  </mergeCell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5"/>
  <sheetViews>
    <sheetView workbookViewId="0">
      <selection activeCell="A23" sqref="A23"/>
    </sheetView>
  </sheetViews>
  <sheetFormatPr defaultRowHeight="15" x14ac:dyDescent="0.25"/>
  <cols>
    <col min="1" max="17" width="9.140625" style="2"/>
    <col min="18" max="18" width="10" style="2" bestFit="1" customWidth="1"/>
    <col min="19" max="16384" width="9.140625" style="2"/>
  </cols>
  <sheetData>
    <row r="2" spans="1:21" x14ac:dyDescent="0.25">
      <c r="A2" s="200" t="s">
        <v>7</v>
      </c>
      <c r="B2" s="197">
        <v>2017</v>
      </c>
      <c r="C2" s="198"/>
      <c r="D2" s="198"/>
      <c r="E2" s="199"/>
      <c r="F2" s="197">
        <v>2018</v>
      </c>
      <c r="G2" s="198"/>
      <c r="H2" s="198"/>
      <c r="I2" s="199"/>
      <c r="J2" s="197">
        <v>2019</v>
      </c>
      <c r="K2" s="198"/>
      <c r="L2" s="198"/>
      <c r="M2" s="199"/>
      <c r="N2" s="197">
        <v>2020</v>
      </c>
      <c r="O2" s="198"/>
      <c r="P2" s="198"/>
      <c r="Q2" s="199"/>
      <c r="R2" s="197">
        <v>2021</v>
      </c>
      <c r="S2" s="198"/>
      <c r="T2" s="198"/>
      <c r="U2" s="199"/>
    </row>
    <row r="3" spans="1:21" ht="51" x14ac:dyDescent="0.25">
      <c r="A3" s="201"/>
      <c r="B3" s="145" t="s">
        <v>54</v>
      </c>
      <c r="C3" s="145" t="s">
        <v>75</v>
      </c>
      <c r="D3" s="145" t="s">
        <v>74</v>
      </c>
      <c r="E3" s="145" t="s">
        <v>73</v>
      </c>
      <c r="F3" s="145" t="s">
        <v>54</v>
      </c>
      <c r="G3" s="145" t="s">
        <v>75</v>
      </c>
      <c r="H3" s="145" t="s">
        <v>74</v>
      </c>
      <c r="I3" s="145" t="s">
        <v>73</v>
      </c>
      <c r="J3" s="145" t="s">
        <v>54</v>
      </c>
      <c r="K3" s="145" t="s">
        <v>75</v>
      </c>
      <c r="L3" s="145" t="s">
        <v>74</v>
      </c>
      <c r="M3" s="145" t="s">
        <v>73</v>
      </c>
      <c r="N3" s="145" t="s">
        <v>54</v>
      </c>
      <c r="O3" s="145" t="s">
        <v>75</v>
      </c>
      <c r="P3" s="145" t="s">
        <v>74</v>
      </c>
      <c r="Q3" s="145" t="s">
        <v>73</v>
      </c>
      <c r="R3" s="145" t="s">
        <v>54</v>
      </c>
      <c r="S3" s="145" t="s">
        <v>75</v>
      </c>
      <c r="T3" s="145" t="s">
        <v>74</v>
      </c>
      <c r="U3" s="145" t="s">
        <v>73</v>
      </c>
    </row>
    <row r="4" spans="1:21" x14ac:dyDescent="0.25">
      <c r="A4" s="144" t="s">
        <v>10</v>
      </c>
      <c r="B4" s="142">
        <v>239738</v>
      </c>
      <c r="C4" s="34">
        <v>7.87</v>
      </c>
      <c r="D4" s="47">
        <v>3.54</v>
      </c>
      <c r="E4" s="34">
        <v>4.0599999999999996</v>
      </c>
      <c r="F4" s="142">
        <v>251258</v>
      </c>
      <c r="G4" s="39">
        <v>9.11</v>
      </c>
      <c r="H4" s="47">
        <v>3.51</v>
      </c>
      <c r="I4" s="39">
        <v>3.95</v>
      </c>
      <c r="J4" s="142">
        <v>250864</v>
      </c>
      <c r="K4" s="39">
        <v>9.1300000000000008</v>
      </c>
      <c r="L4" s="39">
        <v>3.57</v>
      </c>
      <c r="M4" s="39">
        <v>4.03</v>
      </c>
      <c r="N4" s="142">
        <v>265323</v>
      </c>
      <c r="O4" s="39">
        <v>8.9600000000000009</v>
      </c>
      <c r="P4" s="51">
        <v>3.55</v>
      </c>
      <c r="Q4" s="39">
        <v>4.0199999999999996</v>
      </c>
      <c r="R4" s="51">
        <v>255547</v>
      </c>
      <c r="S4" s="81">
        <v>8.8000000000000007</v>
      </c>
      <c r="T4" s="39">
        <v>3.51</v>
      </c>
      <c r="U4" s="39">
        <v>4.01</v>
      </c>
    </row>
    <row r="5" spans="1:21" x14ac:dyDescent="0.25">
      <c r="A5" s="144" t="s">
        <v>11</v>
      </c>
      <c r="B5" s="142">
        <v>220972</v>
      </c>
      <c r="C5" s="34">
        <v>8.08</v>
      </c>
      <c r="D5" s="47">
        <v>3.51</v>
      </c>
      <c r="E5" s="34">
        <v>4</v>
      </c>
      <c r="F5" s="142">
        <v>229850</v>
      </c>
      <c r="G5" s="39">
        <v>8.86</v>
      </c>
      <c r="H5" s="47">
        <v>3.52</v>
      </c>
      <c r="I5" s="39">
        <v>3.96</v>
      </c>
      <c r="J5" s="142">
        <v>230470</v>
      </c>
      <c r="K5" s="39">
        <v>9.08</v>
      </c>
      <c r="L5" s="39">
        <v>3.54</v>
      </c>
      <c r="M5" s="81">
        <v>4</v>
      </c>
      <c r="N5" s="142">
        <v>249845</v>
      </c>
      <c r="O5" s="39">
        <v>8.8699999999999992</v>
      </c>
      <c r="P5" s="51">
        <v>3.5</v>
      </c>
      <c r="Q5" s="39">
        <v>3.96</v>
      </c>
      <c r="R5" s="51">
        <v>234166</v>
      </c>
      <c r="S5" s="81">
        <v>8.82</v>
      </c>
      <c r="T5" s="81">
        <v>3.5</v>
      </c>
      <c r="U5" s="81">
        <v>3.99</v>
      </c>
    </row>
    <row r="6" spans="1:21" x14ac:dyDescent="0.25">
      <c r="A6" s="144" t="s">
        <v>12</v>
      </c>
      <c r="B6" s="142">
        <v>251077</v>
      </c>
      <c r="C6" s="34">
        <v>8.1999999999999993</v>
      </c>
      <c r="D6" s="47">
        <v>3.46</v>
      </c>
      <c r="E6" s="34">
        <v>3.91</v>
      </c>
      <c r="F6" s="142">
        <v>255802</v>
      </c>
      <c r="G6" s="81">
        <v>8.6</v>
      </c>
      <c r="H6" s="47">
        <v>3.53</v>
      </c>
      <c r="I6" s="39">
        <v>3.96</v>
      </c>
      <c r="J6" s="142">
        <v>260118</v>
      </c>
      <c r="K6" s="39">
        <v>9.02</v>
      </c>
      <c r="L6" s="39">
        <v>3.49</v>
      </c>
      <c r="M6" s="39">
        <v>3.97</v>
      </c>
      <c r="N6" s="142">
        <v>272422</v>
      </c>
      <c r="O6" s="39">
        <v>8.84</v>
      </c>
      <c r="P6" s="51">
        <v>3.5</v>
      </c>
      <c r="Q6" s="39">
        <v>3.94</v>
      </c>
      <c r="R6" s="51">
        <v>264511</v>
      </c>
      <c r="S6" s="81">
        <v>8.84</v>
      </c>
      <c r="T6" s="81">
        <v>3.48</v>
      </c>
      <c r="U6" s="81">
        <v>3.95</v>
      </c>
    </row>
    <row r="7" spans="1:21" x14ac:dyDescent="0.25">
      <c r="A7" s="144" t="s">
        <v>13</v>
      </c>
      <c r="B7" s="142">
        <v>246499</v>
      </c>
      <c r="C7" s="34">
        <v>8.32</v>
      </c>
      <c r="D7" s="47">
        <v>3.44</v>
      </c>
      <c r="E7" s="34">
        <v>3.9</v>
      </c>
      <c r="F7" s="142">
        <v>253280</v>
      </c>
      <c r="G7" s="39">
        <v>8.39</v>
      </c>
      <c r="H7" s="47">
        <v>3.44</v>
      </c>
      <c r="I7" s="39">
        <v>3.83</v>
      </c>
      <c r="J7" s="142">
        <v>255081</v>
      </c>
      <c r="K7" s="39">
        <v>8.93</v>
      </c>
      <c r="L7" s="39">
        <v>3.46</v>
      </c>
      <c r="M7" s="39">
        <v>3.93</v>
      </c>
      <c r="N7" s="142">
        <v>264879</v>
      </c>
      <c r="O7" s="39">
        <v>8.6199999999999992</v>
      </c>
      <c r="P7" s="51">
        <v>3.48</v>
      </c>
      <c r="Q7" s="39">
        <v>3.91</v>
      </c>
      <c r="R7" s="51"/>
      <c r="S7" s="81"/>
      <c r="T7" s="81"/>
      <c r="U7" s="81"/>
    </row>
    <row r="8" spans="1:21" x14ac:dyDescent="0.25">
      <c r="A8" s="144" t="s">
        <v>14</v>
      </c>
      <c r="B8" s="142">
        <v>254262</v>
      </c>
      <c r="C8" s="89">
        <v>8.36</v>
      </c>
      <c r="D8" s="47">
        <v>3.42</v>
      </c>
      <c r="E8" s="34">
        <v>3.86</v>
      </c>
      <c r="F8" s="142">
        <v>263768</v>
      </c>
      <c r="G8" s="39">
        <v>8.25</v>
      </c>
      <c r="H8" s="47">
        <v>3.37</v>
      </c>
      <c r="I8" s="39">
        <v>3.75</v>
      </c>
      <c r="J8" s="142">
        <v>264338</v>
      </c>
      <c r="K8" s="39">
        <v>8.86</v>
      </c>
      <c r="L8" s="39">
        <v>3.45</v>
      </c>
      <c r="M8" s="39">
        <v>3.91</v>
      </c>
      <c r="N8" s="142">
        <v>274034</v>
      </c>
      <c r="O8" s="39">
        <v>8.36</v>
      </c>
      <c r="P8" s="51">
        <v>3.45</v>
      </c>
      <c r="Q8" s="39">
        <v>3.85</v>
      </c>
      <c r="R8" s="51"/>
      <c r="S8" s="81"/>
      <c r="T8" s="81"/>
      <c r="U8" s="81"/>
    </row>
    <row r="9" spans="1:21" x14ac:dyDescent="0.25">
      <c r="A9" s="144" t="s">
        <v>15</v>
      </c>
      <c r="B9" s="142">
        <v>247418</v>
      </c>
      <c r="C9" s="34">
        <v>8.42</v>
      </c>
      <c r="D9" s="47">
        <v>3.38</v>
      </c>
      <c r="E9" s="34">
        <v>3.74</v>
      </c>
      <c r="F9" s="142">
        <v>250116</v>
      </c>
      <c r="G9" s="39">
        <v>8.2200000000000006</v>
      </c>
      <c r="H9" s="47">
        <v>3.34</v>
      </c>
      <c r="I9" s="39">
        <v>3.69</v>
      </c>
      <c r="J9" s="142">
        <v>248933</v>
      </c>
      <c r="K9" s="39">
        <v>8.68</v>
      </c>
      <c r="L9" s="39">
        <v>3.37</v>
      </c>
      <c r="M9" s="39">
        <v>3.81</v>
      </c>
      <c r="N9" s="142">
        <v>261055</v>
      </c>
      <c r="O9" s="39">
        <v>8.2899999999999991</v>
      </c>
      <c r="P9" s="51">
        <v>3.41</v>
      </c>
      <c r="Q9" s="81">
        <v>3.8</v>
      </c>
      <c r="R9" s="51"/>
      <c r="S9" s="81"/>
      <c r="T9" s="81"/>
      <c r="U9" s="81"/>
    </row>
    <row r="10" spans="1:21" x14ac:dyDescent="0.25">
      <c r="A10" s="144" t="s">
        <v>16</v>
      </c>
      <c r="B10" s="142">
        <v>251141</v>
      </c>
      <c r="C10" s="34">
        <v>8.51</v>
      </c>
      <c r="D10" s="47">
        <v>3.33</v>
      </c>
      <c r="E10" s="34">
        <v>3.75</v>
      </c>
      <c r="F10" s="142">
        <v>257302</v>
      </c>
      <c r="G10" s="39">
        <v>8.24</v>
      </c>
      <c r="H10" s="47">
        <v>3.36</v>
      </c>
      <c r="I10" s="39">
        <v>3.73</v>
      </c>
      <c r="J10" s="142">
        <v>256793</v>
      </c>
      <c r="K10" s="39">
        <v>8.61</v>
      </c>
      <c r="L10" s="39">
        <v>3.39</v>
      </c>
      <c r="M10" s="39">
        <v>3.76</v>
      </c>
      <c r="N10" s="142">
        <v>267751</v>
      </c>
      <c r="O10" s="39">
        <v>8.25</v>
      </c>
      <c r="P10" s="51">
        <v>3.38</v>
      </c>
      <c r="Q10" s="39">
        <v>3.76</v>
      </c>
      <c r="R10" s="51"/>
      <c r="S10" s="81"/>
      <c r="T10" s="81"/>
      <c r="U10" s="81"/>
    </row>
    <row r="11" spans="1:21" x14ac:dyDescent="0.25">
      <c r="A11" s="144" t="s">
        <v>17</v>
      </c>
      <c r="B11" s="142">
        <v>245576</v>
      </c>
      <c r="C11" s="143">
        <v>8.64</v>
      </c>
      <c r="D11" s="19">
        <v>3.37</v>
      </c>
      <c r="E11" s="143">
        <v>3.78</v>
      </c>
      <c r="F11" s="142">
        <v>245619</v>
      </c>
      <c r="G11" s="39">
        <v>8.2899999999999991</v>
      </c>
      <c r="H11" s="19">
        <v>3.33</v>
      </c>
      <c r="I11" s="39">
        <v>3.72</v>
      </c>
      <c r="J11" s="142">
        <v>251767</v>
      </c>
      <c r="K11" s="39">
        <v>8.58</v>
      </c>
      <c r="L11" s="81">
        <v>3.4</v>
      </c>
      <c r="M11" s="39">
        <v>3.79</v>
      </c>
      <c r="N11" s="142">
        <v>259960</v>
      </c>
      <c r="O11" s="39">
        <v>8.26</v>
      </c>
      <c r="P11" s="81">
        <v>3.36</v>
      </c>
      <c r="Q11" s="39">
        <v>3.77</v>
      </c>
      <c r="R11" s="51"/>
      <c r="S11" s="81"/>
      <c r="T11" s="81"/>
      <c r="U11" s="81"/>
    </row>
    <row r="12" spans="1:21" x14ac:dyDescent="0.25">
      <c r="A12" s="144" t="s">
        <v>21</v>
      </c>
      <c r="B12" s="142">
        <v>234397</v>
      </c>
      <c r="C12" s="143">
        <v>8.93</v>
      </c>
      <c r="D12" s="19">
        <v>3.47</v>
      </c>
      <c r="E12" s="143">
        <v>3.86</v>
      </c>
      <c r="F12" s="142">
        <v>236467</v>
      </c>
      <c r="G12" s="39">
        <v>8.49</v>
      </c>
      <c r="H12" s="19">
        <v>3.43</v>
      </c>
      <c r="I12" s="39">
        <v>3.79</v>
      </c>
      <c r="J12" s="142">
        <v>238272</v>
      </c>
      <c r="K12" s="39">
        <v>8.65</v>
      </c>
      <c r="L12" s="39">
        <v>3.47</v>
      </c>
      <c r="M12" s="39">
        <v>3.89</v>
      </c>
      <c r="N12" s="142">
        <v>248025</v>
      </c>
      <c r="O12" s="39">
        <v>8.36</v>
      </c>
      <c r="P12" s="81">
        <v>3.41</v>
      </c>
      <c r="Q12" s="39">
        <v>3.82</v>
      </c>
      <c r="R12" s="51"/>
      <c r="S12" s="81"/>
      <c r="T12" s="81"/>
      <c r="U12" s="81"/>
    </row>
    <row r="13" spans="1:21" x14ac:dyDescent="0.25">
      <c r="A13" s="144" t="s">
        <v>18</v>
      </c>
      <c r="B13" s="142">
        <v>235600</v>
      </c>
      <c r="C13" s="143">
        <v>9.17</v>
      </c>
      <c r="D13" s="19">
        <v>3.52</v>
      </c>
      <c r="E13" s="143">
        <v>3.94</v>
      </c>
      <c r="F13" s="142">
        <v>239245</v>
      </c>
      <c r="G13" s="39">
        <v>8.8000000000000007</v>
      </c>
      <c r="H13" s="19">
        <v>3.52</v>
      </c>
      <c r="I13" s="39">
        <v>3.93</v>
      </c>
      <c r="J13" s="142">
        <v>243292</v>
      </c>
      <c r="K13" s="39">
        <v>8.7799999999999994</v>
      </c>
      <c r="L13" s="39">
        <v>3.55</v>
      </c>
      <c r="M13" s="39">
        <v>3.98</v>
      </c>
      <c r="N13" s="142">
        <v>250929</v>
      </c>
      <c r="O13" s="39">
        <v>8.56</v>
      </c>
      <c r="P13" s="81">
        <v>3.49</v>
      </c>
      <c r="Q13" s="39">
        <v>3.93</v>
      </c>
      <c r="R13" s="51"/>
      <c r="S13" s="81"/>
      <c r="T13" s="81"/>
      <c r="U13" s="81"/>
    </row>
    <row r="14" spans="1:21" x14ac:dyDescent="0.25">
      <c r="A14" s="144" t="s">
        <v>19</v>
      </c>
      <c r="B14" s="142">
        <v>230875</v>
      </c>
      <c r="C14" s="143">
        <v>9.35</v>
      </c>
      <c r="D14" s="19">
        <v>3.58</v>
      </c>
      <c r="E14" s="143">
        <v>4</v>
      </c>
      <c r="F14" s="142">
        <v>229884</v>
      </c>
      <c r="G14" s="39">
        <v>9.0299999999999994</v>
      </c>
      <c r="H14" s="19">
        <v>3.56</v>
      </c>
      <c r="I14" s="39">
        <v>3.99</v>
      </c>
      <c r="J14" s="142">
        <v>238756</v>
      </c>
      <c r="K14" s="81">
        <v>8.9</v>
      </c>
      <c r="L14" s="39">
        <v>3.58</v>
      </c>
      <c r="M14" s="81">
        <v>4</v>
      </c>
      <c r="N14" s="142">
        <v>241196</v>
      </c>
      <c r="O14" s="39">
        <v>8.7100000000000009</v>
      </c>
      <c r="P14" s="81">
        <v>3.52</v>
      </c>
      <c r="Q14" s="39">
        <v>4.0199999999999996</v>
      </c>
      <c r="R14" s="51"/>
      <c r="S14" s="81"/>
      <c r="T14" s="81"/>
      <c r="U14" s="81"/>
    </row>
    <row r="15" spans="1:21" x14ac:dyDescent="0.25">
      <c r="A15" s="144" t="s">
        <v>20</v>
      </c>
      <c r="B15" s="142">
        <v>243454</v>
      </c>
      <c r="C15" s="143">
        <v>9.41</v>
      </c>
      <c r="D15" s="19">
        <v>3.58</v>
      </c>
      <c r="E15" s="143">
        <v>4.01</v>
      </c>
      <c r="F15" s="142">
        <v>240688</v>
      </c>
      <c r="G15" s="39">
        <v>9.16</v>
      </c>
      <c r="H15" s="19">
        <v>3.58</v>
      </c>
      <c r="I15" s="39">
        <v>4.04</v>
      </c>
      <c r="J15" s="142">
        <v>254005</v>
      </c>
      <c r="K15" s="39">
        <v>8.9700000000000006</v>
      </c>
      <c r="L15" s="39">
        <v>3.58</v>
      </c>
      <c r="M15" s="39">
        <v>4.0199999999999996</v>
      </c>
      <c r="N15" s="142">
        <v>252680</v>
      </c>
      <c r="O15" s="81">
        <v>8.8000000000000007</v>
      </c>
      <c r="P15" s="81">
        <v>3.53</v>
      </c>
      <c r="Q15" s="39">
        <v>4.05</v>
      </c>
      <c r="R15" s="51"/>
      <c r="S15" s="81"/>
      <c r="T15" s="81"/>
      <c r="U15" s="81"/>
    </row>
  </sheetData>
  <mergeCells count="6">
    <mergeCell ref="R2:U2"/>
    <mergeCell ref="A2:A3"/>
    <mergeCell ref="B2:E2"/>
    <mergeCell ref="F2:I2"/>
    <mergeCell ref="J2:M2"/>
    <mergeCell ref="N2:Q2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52" sqref="A52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88" sqref="A88"/>
    </sheetView>
  </sheetViews>
  <sheetFormatPr defaultRowHeight="15" x14ac:dyDescent="0.25"/>
  <cols>
    <col min="1" max="1" width="9.140625" style="2"/>
  </cols>
  <sheetData>
    <row r="1" s="2" customFormat="1" x14ac:dyDescent="0.25"/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Měsíční statistika 2021</vt:lpstr>
      <vt:lpstr>Měs.graf množství,cena,složky</vt:lpstr>
      <vt:lpstr>Časové řady 2021</vt:lpstr>
      <vt:lpstr>Srovnávací rok 2020</vt:lpstr>
      <vt:lpstr>Časové řady 2017-2021</vt:lpstr>
      <vt:lpstr>Srov.grafy množství,cena,složky</vt:lpstr>
      <vt:lpstr>List5</vt:lpstr>
      <vt:lpstr>Komentář</vt:lpstr>
      <vt:lpstr>Metodika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2021-04-22T08:25:54Z</cp:lastPrinted>
  <dcterms:created xsi:type="dcterms:W3CDTF">2011-11-01T09:56:10Z</dcterms:created>
  <dcterms:modified xsi:type="dcterms:W3CDTF">2021-04-22T11:50:00Z</dcterms:modified>
</cp:coreProperties>
</file>