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Default Extension="emf" ContentType="image/x-emf"/>
  <Override PartName="/xl/charts/style4.xml" ContentType="application/vnd.ms-office.chartstyle+xml"/>
  <Override PartName="/xl/charts/style5.xml" ContentType="application/vnd.ms-office.chartsty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style2.xml" ContentType="application/vnd.ms-office.chartstyle+xml"/>
  <Override PartName="/xl/charts/style3.xml" ContentType="application/vnd.ms-office.chartstyle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charts/colors4.xml" ContentType="application/vnd.ms-office.chartcolorstyle+xml"/>
  <Override PartName="/xl/charts/colors5.xml" ContentType="application/vnd.ms-office.chartcolorstyle+xml"/>
  <Override PartName="/xl/sharedStrings.xml" ContentType="application/vnd.openxmlformats-officedocument.spreadsheetml.sharedStrings+xml"/>
  <Override PartName="/xl/charts/colors2.xml" ContentType="application/vnd.ms-office.chartcolorstyle+xml"/>
  <Override PartName="/xl/charts/colors3.xml" ContentType="application/vnd.ms-office.chartcolorstyle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olors1.xml" ContentType="application/vnd.ms-office.chartcolorstyle+xml"/>
  <Override PartName="/docProps/core.xml" ContentType="application/vnd.openxmlformats-package.core-properties+xml"/>
  <Default Extension="bin" ContentType="application/vnd.openxmlformats-officedocument.spreadsheetml.printerSettings"/>
  <Default Extension="png" ContentType="image/png"/>
  <Override PartName="/xl/charts/chart7.xml" ContentType="application/vnd.openxmlformats-officedocument.drawingml.chart+xml"/>
  <Override PartName="/xl/charts/chart10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90" yWindow="6345" windowWidth="15195" windowHeight="1515" tabRatio="974"/>
  </bookViews>
  <sheets>
    <sheet name="Měsíční statistika 2021" sheetId="10" r:id="rId1"/>
    <sheet name="Měs.graf množství,cena,složky" sheetId="43" r:id="rId2"/>
    <sheet name="Časové řady 2021" sheetId="14" r:id="rId3"/>
    <sheet name="Srovnávací rok 2020" sheetId="36" r:id="rId4"/>
    <sheet name="Časové řady 2017-2021" sheetId="39" r:id="rId5"/>
    <sheet name="Srov.grafy množství,cena,složky" sheetId="41" r:id="rId6"/>
    <sheet name="List5" sheetId="42" state="hidden" r:id="rId7"/>
    <sheet name="Komentář" sheetId="37" r:id="rId8"/>
    <sheet name="Metodika" sheetId="40" r:id="rId9"/>
  </sheets>
  <externalReferences>
    <externalReference r:id="rId10"/>
  </externalReferences>
  <calcPr calcId="162913"/>
</workbook>
</file>

<file path=xl/calcChain.xml><?xml version="1.0" encoding="utf-8"?>
<calcChain xmlns="http://schemas.openxmlformats.org/spreadsheetml/2006/main">
  <c r="G8" i="36"/>
  <c r="D8"/>
  <c r="G19" i="14"/>
  <c r="D19"/>
  <c r="J8" i="36" l="1"/>
  <c r="K19" i="14"/>
  <c r="G7" i="36" l="1"/>
  <c r="D7"/>
  <c r="G18" i="14"/>
  <c r="D18"/>
  <c r="J7" i="36" l="1"/>
  <c r="K18" i="14"/>
  <c r="G6" i="36" l="1"/>
  <c r="D6"/>
  <c r="G17" i="14"/>
  <c r="D17"/>
  <c r="J6" i="36" l="1"/>
  <c r="K17" i="14"/>
  <c r="G5" i="36" l="1"/>
  <c r="D5"/>
  <c r="J5" l="1"/>
  <c r="K16" i="14"/>
  <c r="G16"/>
  <c r="D16"/>
  <c r="D4" i="36" l="1"/>
  <c r="J4" l="1"/>
  <c r="G4" l="1"/>
</calcChain>
</file>

<file path=xl/sharedStrings.xml><?xml version="1.0" encoding="utf-8"?>
<sst xmlns="http://schemas.openxmlformats.org/spreadsheetml/2006/main" count="208" uniqueCount="87">
  <si>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</si>
  <si>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</si>
  <si>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</si>
  <si>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</si>
  <si>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</si>
  <si>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</si>
  <si>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</si>
  <si>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</si>
  <si>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</si>
  <si>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</si>
  <si>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</si>
  <si>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</si>
  <si>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</si>
  <si>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</si>
  <si>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</si>
  <si>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</si>
  <si>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</si>
  <si>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</si>
  <si>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</si>
  <si>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</si>
  <si>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</si>
  <si>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</si>
  <si>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</si>
  <si>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</si>
  <si>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</si>
  <si>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</si>
  <si>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</si>
  <si>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</si>
  <si>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</si>
  <si>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</si>
  <si>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</si>
  <si>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</si>
  <si>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</si>
  <si>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</si>
  <si>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</si>
  <si>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</si>
  <si>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</si>
  <si>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</si>
  <si>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</si>
  <si>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</si>
  <si>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</si>
  <si>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</si>
  <si>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</si>
  <si>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</si>
  <si>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</si>
  <si>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</si>
  <si>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</si>
  <si>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</si>
  <si>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</si>
  <si>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</si>
  <si>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</si>
  <si>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</si>
  <si>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</si>
  <si>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</si>
  <si>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</si>
  <si>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</si>
  <si>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</si>
  <si>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</si>
  <si>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</si>
  <si>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</si>
  <si>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</si>
  <si>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</si>
  <si>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 • Objem  mléka nakoupeného přímo od producentů v jednotlivých měsících kalendářního (referenčního) roku 2021.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</si>
  <si>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2021.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</si>
  <si>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2021</t>
  </si>
  <si>
    <t>Kumulativní hodnoty a vážené průměry sledovaných ukazatelů od začátku referenčního (kalendářního) roku 2021.</t>
  </si>
  <si>
    <t xml:space="preserve"> • Objem mléka nakoupeného přímo od producentů - kumulativní nápočet od 1. 1. 2021. Zaokrouhleno na tis.l.              </t>
  </si>
  <si>
    <t xml:space="preserve"> • Obsah tuku a bílkovin v nakoupeném mléce - vážený průměr od 1. 1. 2021.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</si>
  <si>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2021.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</si>
  <si>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2021</t>
  </si>
  <si>
    <t>předchozí rok 2020</t>
  </si>
  <si>
    <t>sledovaný rok 2021</t>
  </si>
  <si>
    <t xml:space="preserve">Grafický přehled hlavních ukazatelů nákupu kravského mléka v ČR, řazeno sestupně 2020 - 2017 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</si>
  <si>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</si>
  <si>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</si>
  <si>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</si>
  <si>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</si>
  <si>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</si>
  <si>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</si>
  <si>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</si>
  <si>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 xml:space="preserve"> Časová řada I. 2017 - XII. 2021 : Nákup kravského  mléka v množství v tis. litrů, průměrná cena nakoupeného mléka v Kč/l</t>
  </si>
  <si>
    <t xml:space="preserve"> Časová řada I. 2017 - XII. 2021 : Vývoz kravského mléka v množství v tis. litrů </t>
  </si>
  <si>
    <t>revidováno dle opravného výkazu ZJ</t>
  </si>
  <si>
    <t>33 164*</t>
  </si>
  <si>
    <t xml:space="preserve"> • Průměrná měsíční nákupní cena za sledovaný měsíc. Zaokrouhleno na dvě desetinná místa. Nezahrnuje DPH.              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</si>
  <si>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Nezahrnuje DPH.     </t>
    </r>
  </si>
  <si>
    <r>
      <t xml:space="preserve">Průměrná 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</si>
</sst>
</file>

<file path=xl/styles.xml><?xml version="1.0" encoding="utf-8"?>
<styleSheet xmlns="http://schemas.openxmlformats.org/spreadsheetml/2006/main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40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  <font>
      <sz val="14"/>
      <color theme="1"/>
      <name val="Cambria"/>
      <family val="2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203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168" fontId="0" fillId="0" borderId="0" xfId="0" applyNumberFormat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1" fontId="14" fillId="0" borderId="0" xfId="9" applyNumberFormat="1" applyFont="1" applyBorder="1" applyAlignment="1">
      <alignment horizontal="left"/>
    </xf>
    <xf numFmtId="1" fontId="14" fillId="0" borderId="0" xfId="9" applyNumberFormat="1" applyFont="1" applyBorder="1"/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30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ill="1" applyBorder="1"/>
    <xf numFmtId="4" fontId="0" fillId="0" borderId="0" xfId="0" applyNumberFormat="1" applyFont="1" applyBorder="1"/>
    <xf numFmtId="2" fontId="0" fillId="0" borderId="0" xfId="0" applyNumberFormat="1" applyBorder="1"/>
    <xf numFmtId="168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1" fontId="14" fillId="0" borderId="10" xfId="9" applyNumberFormat="1" applyFont="1" applyFill="1" applyBorder="1"/>
    <xf numFmtId="0" fontId="0" fillId="0" borderId="11" xfId="0" applyFill="1" applyBorder="1"/>
    <xf numFmtId="2" fontId="33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10" fontId="14" fillId="0" borderId="5" xfId="9" applyNumberFormat="1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4" fontId="8" fillId="0" borderId="6" xfId="0" applyNumberFormat="1" applyFont="1" applyFill="1" applyBorder="1" applyAlignment="1"/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6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7" fillId="0" borderId="17" xfId="0" applyNumberFormat="1" applyFont="1" applyFill="1" applyBorder="1" applyAlignment="1"/>
    <xf numFmtId="4" fontId="38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2" fontId="0" fillId="0" borderId="4" xfId="0" applyNumberFormat="1" applyFont="1" applyBorder="1"/>
    <xf numFmtId="0" fontId="0" fillId="0" borderId="4" xfId="0" applyFont="1" applyFill="1" applyBorder="1" applyAlignment="1">
      <alignment horizontal="center"/>
    </xf>
    <xf numFmtId="4" fontId="0" fillId="0" borderId="17" xfId="0" applyNumberFormat="1" applyFont="1" applyBorder="1"/>
    <xf numFmtId="4" fontId="0" fillId="0" borderId="17" xfId="0" applyNumberFormat="1" applyFont="1" applyFill="1" applyBorder="1"/>
    <xf numFmtId="2" fontId="0" fillId="0" borderId="17" xfId="0" applyNumberFormat="1" applyFont="1" applyFill="1" applyBorder="1" applyAlignment="1">
      <alignment vertical="center"/>
    </xf>
    <xf numFmtId="4" fontId="8" fillId="0" borderId="17" xfId="0" applyNumberFormat="1" applyFont="1" applyFill="1" applyBorder="1" applyAlignment="1"/>
    <xf numFmtId="4" fontId="14" fillId="0" borderId="17" xfId="9" applyNumberFormat="1" applyFont="1" applyFill="1" applyBorder="1" applyAlignment="1">
      <alignment horizontal="right"/>
    </xf>
    <xf numFmtId="4" fontId="0" fillId="0" borderId="6" xfId="0" applyNumberFormat="1" applyFill="1" applyBorder="1" applyAlignment="1">
      <alignment horizontal="right" vertical="center" wrapText="1"/>
    </xf>
    <xf numFmtId="3" fontId="0" fillId="0" borderId="4" xfId="0" applyNumberFormat="1" applyBorder="1"/>
    <xf numFmtId="2" fontId="14" fillId="0" borderId="4" xfId="9" applyNumberFormat="1" applyFont="1" applyBorder="1" applyAlignment="1">
      <alignment horizontal="right"/>
    </xf>
    <xf numFmtId="1" fontId="0" fillId="0" borderId="4" xfId="0" applyNumberFormat="1" applyBorder="1"/>
    <xf numFmtId="49" fontId="29" fillId="0" borderId="4" xfId="0" applyNumberFormat="1" applyFont="1" applyBorder="1" applyAlignment="1">
      <alignment horizontal="center" vertical="center" wrapText="1"/>
    </xf>
    <xf numFmtId="4" fontId="14" fillId="0" borderId="6" xfId="9" applyNumberFormat="1" applyFont="1" applyFill="1" applyBorder="1"/>
    <xf numFmtId="0" fontId="0" fillId="0" borderId="11" xfId="0" applyBorder="1" applyAlignment="1">
      <alignment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Font="1" applyAlignment="1"/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19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0" fontId="0" fillId="0" borderId="0" xfId="0" applyAlignment="1"/>
    <xf numFmtId="2" fontId="11" fillId="0" borderId="0" xfId="0" applyNumberFormat="1" applyFont="1" applyAlignment="1">
      <alignment wrapText="1"/>
    </xf>
    <xf numFmtId="0" fontId="31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</cellXfs>
  <cellStyles count="11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 3" xfId="10"/>
    <cellStyle name="normální_hokus_pokus_mleko" xfId="9"/>
  </cellStyles>
  <dxfs count="0"/>
  <tableStyles count="0" defaultTableStyle="TableStyleMedium9" defaultPivotStyle="PivotStyleLight16"/>
  <colors>
    <mruColors>
      <color rgb="FF0000FF"/>
      <color rgb="FFCCCCFF"/>
      <color rgb="FFDDC8BB"/>
      <color rgb="FFF7EEE9"/>
      <color rgb="FF66CC0A"/>
      <color rgb="FFFCF8F6"/>
      <color rgb="FF920000"/>
      <color rgb="FF97637E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Style" Target="style1.xml"/><Relationship Id="rId2" Type="http://schemas.microsoft.com/office/2011/relationships/chartColorStyle" Target="colors1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2021, množství v tis. l, obsah tuku v %, obsah bílkovin %, průměrná cena v Kč/l</a:t>
            </a:r>
          </a:p>
        </c:rich>
      </c:tx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List5!$R$3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List5!$R$4:$R$15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C48-4FF3-9D4E-57FE4EC48591}"/>
            </c:ext>
          </c:extLst>
        </c:ser>
        <c:dLbls/>
        <c:axId val="39307904"/>
        <c:axId val="39375232"/>
      </c:barChart>
      <c:stockChart>
        <c:ser>
          <c:idx val="1"/>
          <c:order val="1"/>
          <c:tx>
            <c:strRef>
              <c:f>List5!$S$3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1.713252657577095E-2"/>
                  <c:y val="-3.286443546244109E-2"/>
                </c:manualLayout>
              </c:layout>
              <c:dLblPos val="r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C48-4FF3-9D4E-57FE4EC4859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List5!$S$4:$S$15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C48-4FF3-9D4E-57FE4EC48591}"/>
            </c:ext>
          </c:extLst>
        </c:ser>
        <c:ser>
          <c:idx val="2"/>
          <c:order val="2"/>
          <c:tx>
            <c:strRef>
              <c:f>List5!$T$3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List5!$T$4:$T$15</c:f>
              <c:numCache>
                <c:formatCode>0.00</c:formatCode>
                <c:ptCount val="12"/>
                <c:pt idx="0" formatCode="General">
                  <c:v>3.51</c:v>
                </c:pt>
                <c:pt idx="1">
                  <c:v>3.5</c:v>
                </c:pt>
                <c:pt idx="2">
                  <c:v>3.48</c:v>
                </c:pt>
                <c:pt idx="3">
                  <c:v>3.46</c:v>
                </c:pt>
                <c:pt idx="4">
                  <c:v>3.42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C48-4FF3-9D4E-57FE4EC48591}"/>
            </c:ext>
          </c:extLst>
        </c:ser>
        <c:ser>
          <c:idx val="3"/>
          <c:order val="3"/>
          <c:tx>
            <c:strRef>
              <c:f>List5!$U$3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List5!$U$4:$U$15</c:f>
              <c:numCache>
                <c:formatCode>0.00</c:formatCode>
                <c:ptCount val="12"/>
                <c:pt idx="0" formatCode="General">
                  <c:v>4.01</c:v>
                </c:pt>
                <c:pt idx="1">
                  <c:v>3.99</c:v>
                </c:pt>
                <c:pt idx="2">
                  <c:v>3.95</c:v>
                </c:pt>
                <c:pt idx="3">
                  <c:v>3.91</c:v>
                </c:pt>
                <c:pt idx="4">
                  <c:v>3.84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5C48-4FF3-9D4E-57FE4EC48591}"/>
            </c:ext>
          </c:extLst>
        </c:ser>
        <c:dLbls/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39378304"/>
        <c:axId val="39376768"/>
      </c:stockChart>
      <c:catAx>
        <c:axId val="3930790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9375232"/>
        <c:crosses val="autoZero"/>
        <c:auto val="1"/>
        <c:lblAlgn val="ctr"/>
        <c:lblOffset val="100"/>
      </c:catAx>
      <c:valAx>
        <c:axId val="39375232"/>
        <c:scaling>
          <c:orientation val="minMax"/>
        </c:scaling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9307904"/>
        <c:crosses val="autoZero"/>
        <c:crossBetween val="between"/>
      </c:valAx>
      <c:valAx>
        <c:axId val="39376768"/>
        <c:scaling>
          <c:orientation val="minMax"/>
        </c:scaling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9378304"/>
        <c:crosses val="max"/>
        <c:crossBetween val="between"/>
      </c:valAx>
      <c:catAx>
        <c:axId val="39378304"/>
        <c:scaling>
          <c:orientation val="minMax"/>
        </c:scaling>
        <c:delete val="1"/>
        <c:axPos val="b"/>
        <c:majorTickMark val="none"/>
        <c:tickLblPos val="nextTo"/>
        <c:crossAx val="39376768"/>
        <c:crosses val="autoZero"/>
        <c:auto val="1"/>
        <c:lblAlgn val="ctr"/>
        <c:lblOffset val="10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2018,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rich>
      </c:tx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[1]List3!$F$110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[1]List3!$F$111:$F$122</c:f>
              <c:numCache>
                <c:formatCode>General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437-4DBE-BA06-20C5E010F888}"/>
            </c:ext>
          </c:extLst>
        </c:ser>
        <c:dLbls/>
        <c:axId val="111141632"/>
        <c:axId val="111143168"/>
      </c:barChart>
      <c:stockChart>
        <c:ser>
          <c:idx val="1"/>
          <c:order val="1"/>
          <c:tx>
            <c:strRef>
              <c:f>[1]List3!$G$110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[1]List3!$G$111:$G$122</c:f>
              <c:numCache>
                <c:formatCode>General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>
                  <c:v>9.16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437-4DBE-BA06-20C5E010F888}"/>
            </c:ext>
          </c:extLst>
        </c:ser>
        <c:ser>
          <c:idx val="2"/>
          <c:order val="2"/>
          <c:tx>
            <c:strRef>
              <c:f>[1]List3!$H$110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[1]List3!$H$111:$H$122</c:f>
              <c:numCache>
                <c:formatCode>General</c:formatCode>
                <c:ptCount val="12"/>
                <c:pt idx="0">
                  <c:v>3.51</c:v>
                </c:pt>
                <c:pt idx="1">
                  <c:v>3.52</c:v>
                </c:pt>
                <c:pt idx="2">
                  <c:v>3.53</c:v>
                </c:pt>
                <c:pt idx="3">
                  <c:v>3.44</c:v>
                </c:pt>
                <c:pt idx="4">
                  <c:v>3.37</c:v>
                </c:pt>
                <c:pt idx="5">
                  <c:v>3.34</c:v>
                </c:pt>
                <c:pt idx="6">
                  <c:v>3.36</c:v>
                </c:pt>
                <c:pt idx="7">
                  <c:v>3.33</c:v>
                </c:pt>
                <c:pt idx="8">
                  <c:v>3.43</c:v>
                </c:pt>
                <c:pt idx="9">
                  <c:v>3.52</c:v>
                </c:pt>
                <c:pt idx="10">
                  <c:v>3.56</c:v>
                </c:pt>
                <c:pt idx="11">
                  <c:v>3.58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437-4DBE-BA06-20C5E010F888}"/>
            </c:ext>
          </c:extLst>
        </c:ser>
        <c:ser>
          <c:idx val="3"/>
          <c:order val="3"/>
          <c:tx>
            <c:strRef>
              <c:f>[1]List3!$I$110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[1]List3!$I$111:$I$122</c:f>
              <c:numCache>
                <c:formatCode>General</c:formatCode>
                <c:ptCount val="12"/>
                <c:pt idx="0">
                  <c:v>3.95</c:v>
                </c:pt>
                <c:pt idx="1">
                  <c:v>3.96</c:v>
                </c:pt>
                <c:pt idx="2">
                  <c:v>3.96</c:v>
                </c:pt>
                <c:pt idx="3">
                  <c:v>3.83</c:v>
                </c:pt>
                <c:pt idx="4">
                  <c:v>3.75</c:v>
                </c:pt>
                <c:pt idx="5">
                  <c:v>3.69</c:v>
                </c:pt>
                <c:pt idx="6">
                  <c:v>3.73</c:v>
                </c:pt>
                <c:pt idx="7">
                  <c:v>3.72</c:v>
                </c:pt>
                <c:pt idx="8">
                  <c:v>3.79</c:v>
                </c:pt>
                <c:pt idx="9">
                  <c:v>3.93</c:v>
                </c:pt>
                <c:pt idx="10">
                  <c:v>3.99</c:v>
                </c:pt>
                <c:pt idx="11">
                  <c:v>4.04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437-4DBE-BA06-20C5E010F888}"/>
            </c:ext>
          </c:extLst>
        </c:ser>
        <c:dLbls/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111146496"/>
        <c:axId val="111144960"/>
      </c:stockChart>
      <c:catAx>
        <c:axId val="111141632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1143168"/>
        <c:crosses val="autoZero"/>
        <c:auto val="1"/>
        <c:lblAlgn val="ctr"/>
        <c:lblOffset val="100"/>
      </c:catAx>
      <c:valAx>
        <c:axId val="1111431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1141632"/>
        <c:crosses val="autoZero"/>
        <c:crossBetween val="between"/>
      </c:valAx>
      <c:valAx>
        <c:axId val="111144960"/>
        <c:scaling>
          <c:orientation val="minMax"/>
        </c:scaling>
        <c:axPos val="r"/>
        <c:numFmt formatCode="General" sourceLinked="1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1146496"/>
        <c:crosses val="max"/>
        <c:crossBetween val="between"/>
      </c:valAx>
      <c:catAx>
        <c:axId val="111146496"/>
        <c:scaling>
          <c:orientation val="minMax"/>
        </c:scaling>
        <c:delete val="1"/>
        <c:axPos val="b"/>
        <c:tickLblPos val="nextTo"/>
        <c:crossAx val="111144960"/>
        <c:crosses val="autoZero"/>
        <c:auto val="1"/>
        <c:lblAlgn val="ctr"/>
        <c:lblOffset val="10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2017,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rich>
      </c:tx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[1]List3!$B$110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[1]List3!$B$111:$B$122</c:f>
              <c:numCache>
                <c:formatCode>General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AC7-4DF5-9CE5-6B4ACD682628}"/>
            </c:ext>
          </c:extLst>
        </c:ser>
        <c:dLbls/>
        <c:axId val="111161728"/>
        <c:axId val="111163264"/>
      </c:barChart>
      <c:stockChart>
        <c:ser>
          <c:idx val="1"/>
          <c:order val="1"/>
          <c:tx>
            <c:strRef>
              <c:f>[1]List3!$C$110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2.178649237472767E-2"/>
                  <c:y val="-7.851974166242176E-2"/>
                </c:manualLayout>
              </c:layout>
              <c:dLblPos val="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[1]List3!$C$111:$C$122</c:f>
              <c:numCache>
                <c:formatCode>General</c:formatCode>
                <c:ptCount val="12"/>
                <c:pt idx="0">
                  <c:v>7.87</c:v>
                </c:pt>
                <c:pt idx="1">
                  <c:v>8.08</c:v>
                </c:pt>
                <c:pt idx="2">
                  <c:v>8.1999999999999993</c:v>
                </c:pt>
                <c:pt idx="3">
                  <c:v>8.32</c:v>
                </c:pt>
                <c:pt idx="4">
                  <c:v>8.36</c:v>
                </c:pt>
                <c:pt idx="5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AC7-4DF5-9CE5-6B4ACD682628}"/>
            </c:ext>
          </c:extLst>
        </c:ser>
        <c:ser>
          <c:idx val="2"/>
          <c:order val="2"/>
          <c:tx>
            <c:strRef>
              <c:f>[1]List3!$D$110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[1]List3!$D$111:$D$122</c:f>
              <c:numCache>
                <c:formatCode>General</c:formatCode>
                <c:ptCount val="12"/>
                <c:pt idx="0">
                  <c:v>3.54</c:v>
                </c:pt>
                <c:pt idx="1">
                  <c:v>3.51</c:v>
                </c:pt>
                <c:pt idx="2">
                  <c:v>3.46</c:v>
                </c:pt>
                <c:pt idx="3">
                  <c:v>3.44</c:v>
                </c:pt>
                <c:pt idx="4">
                  <c:v>3.42</c:v>
                </c:pt>
                <c:pt idx="5">
                  <c:v>3.38</c:v>
                </c:pt>
                <c:pt idx="6">
                  <c:v>3.33</c:v>
                </c:pt>
                <c:pt idx="7">
                  <c:v>3.37</c:v>
                </c:pt>
                <c:pt idx="8">
                  <c:v>3.47</c:v>
                </c:pt>
                <c:pt idx="9">
                  <c:v>3.52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AC7-4DF5-9CE5-6B4ACD682628}"/>
            </c:ext>
          </c:extLst>
        </c:ser>
        <c:ser>
          <c:idx val="3"/>
          <c:order val="3"/>
          <c:tx>
            <c:strRef>
              <c:f>[1]List3!$E$110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7-4DF5-9CE5-6B4ACD682628}"/>
                </c:ext>
              </c:extLst>
            </c:dLbl>
            <c:dLbl>
              <c:idx val="1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C7-4DF5-9CE5-6B4ACD682628}"/>
                </c:ext>
              </c:extLst>
            </c:dLbl>
            <c:dLbl>
              <c:idx val="3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C7-4DF5-9CE5-6B4ACD682628}"/>
                </c:ext>
              </c:extLst>
            </c:dLbl>
            <c:dLbl>
              <c:idx val="4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C7-4DF5-9CE5-6B4ACD682628}"/>
                </c:ext>
              </c:extLst>
            </c:dLbl>
            <c:dLbl>
              <c:idx val="5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C7-4DF5-9CE5-6B4ACD682628}"/>
                </c:ext>
              </c:extLst>
            </c:dLbl>
            <c:dLbl>
              <c:idx val="6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C7-4DF5-9CE5-6B4ACD682628}"/>
                </c:ext>
              </c:extLst>
            </c:dLbl>
            <c:dLbl>
              <c:idx val="7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C7-4DF5-9CE5-6B4ACD682628}"/>
                </c:ext>
              </c:extLst>
            </c:dLbl>
            <c:dLbl>
              <c:idx val="8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C7-4DF5-9CE5-6B4ACD682628}"/>
                </c:ext>
              </c:extLst>
            </c:dLbl>
            <c:dLbl>
              <c:idx val="9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C7-4DF5-9CE5-6B4ACD682628}"/>
                </c:ext>
              </c:extLst>
            </c:dLbl>
            <c:dLbl>
              <c:idx val="10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C7-4DF5-9CE5-6B4ACD682628}"/>
                </c:ext>
              </c:extLst>
            </c:dLbl>
            <c:dLbl>
              <c:idx val="11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C7-4DF5-9CE5-6B4ACD682628}"/>
                </c:ext>
              </c:extLst>
            </c:dLbl>
            <c:delet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[1]List3!$E$111:$E$122</c:f>
              <c:numCache>
                <c:formatCode>General</c:formatCode>
                <c:ptCount val="12"/>
                <c:pt idx="0">
                  <c:v>4.0599999999999996</c:v>
                </c:pt>
                <c:pt idx="1">
                  <c:v>4</c:v>
                </c:pt>
                <c:pt idx="2">
                  <c:v>3.91</c:v>
                </c:pt>
                <c:pt idx="3">
                  <c:v>3.9</c:v>
                </c:pt>
                <c:pt idx="4">
                  <c:v>3.86</c:v>
                </c:pt>
                <c:pt idx="5">
                  <c:v>3.74</c:v>
                </c:pt>
                <c:pt idx="6">
                  <c:v>3.75</c:v>
                </c:pt>
                <c:pt idx="7">
                  <c:v>3.78</c:v>
                </c:pt>
                <c:pt idx="8">
                  <c:v>3.86</c:v>
                </c:pt>
                <c:pt idx="9">
                  <c:v>3.94</c:v>
                </c:pt>
                <c:pt idx="10">
                  <c:v>4</c:v>
                </c:pt>
                <c:pt idx="11">
                  <c:v>4.01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6AC7-4DF5-9CE5-6B4ACD682628}"/>
            </c:ext>
          </c:extLst>
        </c:ser>
        <c:dLbls/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111191168"/>
        <c:axId val="111164800"/>
      </c:stockChart>
      <c:catAx>
        <c:axId val="11116172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1163264"/>
        <c:crosses val="autoZero"/>
        <c:auto val="1"/>
        <c:lblAlgn val="ctr"/>
        <c:lblOffset val="100"/>
      </c:catAx>
      <c:valAx>
        <c:axId val="11116326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1161728"/>
        <c:crosses val="autoZero"/>
        <c:crossBetween val="between"/>
      </c:valAx>
      <c:valAx>
        <c:axId val="111164800"/>
        <c:scaling>
          <c:orientation val="minMax"/>
        </c:scaling>
        <c:axPos val="r"/>
        <c:numFmt formatCode="General" sourceLinked="1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1191168"/>
        <c:crosses val="max"/>
        <c:crossBetween val="between"/>
      </c:valAx>
      <c:catAx>
        <c:axId val="111191168"/>
        <c:scaling>
          <c:orientation val="minMax"/>
        </c:scaling>
        <c:delete val="1"/>
        <c:axPos val="b"/>
        <c:tickLblPos val="nextTo"/>
        <c:crossAx val="111164800"/>
        <c:crosses val="autoZero"/>
        <c:auto val="1"/>
        <c:lblAlgn val="ctr"/>
        <c:lblOffset val="10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style val="7"/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kravského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plotArea>
      <c:layout/>
      <c:lineChart>
        <c:grouping val="standard"/>
        <c:ser>
          <c:idx val="0"/>
          <c:order val="0"/>
          <c:tx>
            <c:strRef>
              <c:f>'Srovnávací rok 2020'!$B$3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2020'!$B$4:$B$15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2020'!$C$3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2020'!$C$4:$C$15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/>
        <c:marker val="1"/>
        <c:axId val="94550656"/>
        <c:axId val="94560640"/>
      </c:lineChart>
      <c:dateAx>
        <c:axId val="94550656"/>
        <c:scaling>
          <c:orientation val="minMax"/>
        </c:scaling>
        <c:axPos val="b"/>
        <c:numFmt formatCode="General" sourceLinked="0"/>
        <c:majorTickMark val="none"/>
        <c:tickLblPos val="nextTo"/>
        <c:crossAx val="94560640"/>
        <c:crossesAt val="0"/>
        <c:lblOffset val="100"/>
        <c:baseTimeUnit val="days"/>
      </c:dateAx>
      <c:valAx>
        <c:axId val="94560640"/>
        <c:scaling>
          <c:orientation val="minMax"/>
          <c:min val="150000"/>
        </c:scaling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</c:title>
        <c:numFmt formatCode="#,##0.00" sourceLinked="1"/>
        <c:majorTickMark val="none"/>
        <c:tickLblPos val="nextTo"/>
        <c:spPr>
          <a:ln w="9525">
            <a:noFill/>
          </a:ln>
        </c:spPr>
        <c:crossAx val="94550656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121"/>
          <c:y val="0.13365110109899364"/>
          <c:w val="0.26730224170165223"/>
          <c:h val="5.1820538725938288E-2"/>
        </c:manualLayout>
      </c:layout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style val="8"/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kravského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'Srovnávací rok 2020'!$H$3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solidFill>
              <a:srgbClr val="DDC8BB"/>
            </a:solidFill>
          </c:spPr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2020'!$H$4:$H$15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2020'!$I$3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2020'!$I$4:$I$15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/>
        <c:axId val="94586752"/>
        <c:axId val="94588288"/>
      </c:barChart>
      <c:dateAx>
        <c:axId val="94586752"/>
        <c:scaling>
          <c:orientation val="minMax"/>
        </c:scaling>
        <c:axPos val="b"/>
        <c:numFmt formatCode="General" sourceLinked="0"/>
        <c:majorTickMark val="none"/>
        <c:tickLblPos val="nextTo"/>
        <c:crossAx val="94588288"/>
        <c:crosses val="autoZero"/>
        <c:lblOffset val="100"/>
        <c:baseTimeUnit val="days"/>
      </c:dateAx>
      <c:valAx>
        <c:axId val="94588288"/>
        <c:scaling>
          <c:orientation val="minMax"/>
        </c:scaling>
        <c:axPos val="l"/>
        <c:majorGridlines/>
        <c:numFmt formatCode="#,##0.00" sourceLinked="1"/>
        <c:majorTickMark val="none"/>
        <c:tickLblPos val="low"/>
        <c:spPr>
          <a:ln w="9525">
            <a:noFill/>
          </a:ln>
        </c:spPr>
        <c:crossAx val="9458675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4001444272424"/>
          <c:y val="3.4424622703412074E-2"/>
        </c:manualLayout>
      </c:layout>
      <c:overlay val="1"/>
    </c:title>
    <c:plotArea>
      <c:layout>
        <c:manualLayout>
          <c:layoutTarget val="inner"/>
          <c:xMode val="edge"/>
          <c:yMode val="edge"/>
          <c:x val="3.7221710111816873E-2"/>
          <c:y val="6.5868192257217864E-2"/>
          <c:w val="0.95276273471507378"/>
          <c:h val="0.8326195683872849"/>
        </c:manualLayout>
      </c:layout>
      <c:barChart>
        <c:barDir val="col"/>
        <c:grouping val="clustered"/>
        <c:ser>
          <c:idx val="0"/>
          <c:order val="0"/>
          <c:tx>
            <c:strRef>
              <c:f>'Srovnávací rok 2020'!$E$3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solidFill>
              <a:srgbClr val="0000FF"/>
            </a:solidFill>
          </c:spPr>
          <c:dLbls>
            <c:dLbl>
              <c:idx val="0"/>
              <c:layout>
                <c:manualLayout>
                  <c:x val="-2.9761901274617873E-3"/>
                  <c:y val="0.60332882217847794"/>
                </c:manualLayout>
              </c:layout>
              <c:dLblPos val="outEnd"/>
              <c:showVal val="1"/>
              <c:separator> </c:separator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Val val="1"/>
            <c:separator> </c:separator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2020'!$E$4:$E$15</c:f>
              <c:numCache>
                <c:formatCode>0.00</c:formatCode>
                <c:ptCount val="12"/>
                <c:pt idx="0" formatCode="#,##0.0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2020'!$F$3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solidFill>
              <a:srgbClr val="92D050"/>
            </a:solidFill>
          </c:spPr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Val val="1"/>
            <c:separator>
</c:separator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2020'!$F$4:$F$15</c:f>
              <c:numCache>
                <c:formatCode>0.00</c:formatCode>
                <c:ptCount val="12"/>
                <c:pt idx="0" formatCode="#,##0.0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/>
        <c:gapWidth val="214"/>
        <c:overlap val="-17"/>
        <c:axId val="94626560"/>
        <c:axId val="94628096"/>
      </c:barChart>
      <c:dateAx>
        <c:axId val="94626560"/>
        <c:scaling>
          <c:orientation val="minMax"/>
        </c:scaling>
        <c:axPos val="b"/>
        <c:numFmt formatCode="General" sourceLinked="0"/>
        <c:majorTickMark val="none"/>
        <c:tickLblPos val="none"/>
        <c:crossAx val="94628096"/>
        <c:crossesAt val="0"/>
        <c:lblOffset val="100"/>
        <c:baseTimeUnit val="days"/>
        <c:majorUnit val="1"/>
        <c:minorUnit val="100"/>
      </c:dateAx>
      <c:valAx>
        <c:axId val="94628096"/>
        <c:scaling>
          <c:orientation val="minMax"/>
        </c:scaling>
        <c:delete val="1"/>
        <c:axPos val="l"/>
        <c:numFmt formatCode="#,##0.00" sourceLinked="1"/>
        <c:majorTickMark val="none"/>
        <c:tickLblPos val="none"/>
        <c:crossAx val="94626560"/>
        <c:crossesAt val="1"/>
        <c:crossBetween val="between"/>
      </c:valAx>
      <c:spPr>
        <a:noFill/>
        <a:ln>
          <a:noFill/>
        </a:ln>
      </c:spPr>
    </c:plotArea>
    <c:plotVisOnly val="1"/>
    <c:dispBlanksAs val="gap"/>
  </c:chart>
  <c:spPr>
    <a:noFill/>
    <a:ln>
      <a:noFill/>
    </a:ln>
  </c:sp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style val="36"/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kravského mléka v tis. l, průměrná nákupní cena v Kč/l </a:t>
            </a:r>
          </a:p>
        </c:rich>
      </c:tx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plotArea>
      <c:layout/>
      <c:lineChart>
        <c:grouping val="standard"/>
        <c:ser>
          <c:idx val="0"/>
          <c:order val="0"/>
          <c:tx>
            <c:strRef>
              <c:f>'Časové řady 2017-2021'!$C$4:$D$4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2017-2021'!$E$4:$F$4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2017-2021'!$G$4:$H$4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2017-2021'!$I$4:$J$4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ser>
          <c:idx val="4"/>
          <c:order val="4"/>
          <c:tx>
            <c:strRef>
              <c:f>'Časové řady 2017-2021'!$K$4:$L$4</c:f>
              <c:strCache>
                <c:ptCount val="1"/>
                <c:pt idx="0">
                  <c:v>2021</c:v>
                </c:pt>
              </c:strCache>
            </c:strRef>
          </c:tx>
          <c:marker>
            <c:symbol val="triangle"/>
            <c:size val="5"/>
            <c:spPr>
              <a:solidFill>
                <a:srgbClr val="0000FF"/>
              </a:solidFill>
            </c:spPr>
          </c:marker>
          <c:val>
            <c:numRef>
              <c:f>'Časové řady 2017-2021'!$K$6:$K$17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36C-4991-9632-A3AB62FAD8EF}"/>
            </c:ext>
          </c:extLst>
        </c:ser>
        <c:dLbls/>
        <c:marker val="1"/>
        <c:axId val="94666112"/>
        <c:axId val="94692480"/>
      </c:lineChart>
      <c:catAx>
        <c:axId val="94666112"/>
        <c:scaling>
          <c:orientation val="minMax"/>
        </c:scaling>
        <c:axPos val="b"/>
        <c:numFmt formatCode="General" sourceLinked="0"/>
        <c:tickLblPos val="nextTo"/>
        <c:crossAx val="94692480"/>
        <c:crosses val="autoZero"/>
        <c:auto val="1"/>
        <c:lblAlgn val="ctr"/>
        <c:lblOffset val="100"/>
      </c:catAx>
      <c:valAx>
        <c:axId val="94692480"/>
        <c:scaling>
          <c:orientation val="minMax"/>
          <c:min val="150000"/>
        </c:scaling>
        <c:axPos val="l"/>
        <c:majorGridlines/>
        <c:numFmt formatCode="#,##0.00" sourceLinked="1"/>
        <c:tickLblPos val="nextTo"/>
        <c:crossAx val="94666112"/>
        <c:crosses val="autoZero"/>
        <c:crossBetween val="between"/>
      </c:valAx>
      <c:spPr>
        <a:noFill/>
      </c:spPr>
    </c:plotArea>
    <c:legend>
      <c:legendPos val="r"/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style val="36"/>
  <c:chart>
    <c:plotArea>
      <c:layout>
        <c:manualLayout>
          <c:layoutTarget val="inner"/>
          <c:xMode val="edge"/>
          <c:yMode val="edge"/>
          <c:x val="4.4461149213917327E-2"/>
          <c:y val="8.4013729053099159E-2"/>
          <c:w val="0.89085065333329672"/>
          <c:h val="0.82185342216838286"/>
        </c:manualLayout>
      </c:layout>
      <c:barChart>
        <c:barDir val="col"/>
        <c:grouping val="clustered"/>
        <c:ser>
          <c:idx val="0"/>
          <c:order val="0"/>
          <c:tx>
            <c:strRef>
              <c:f>'Časové řady 2017-2021'!$C$4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dLbls>
            <c:dLbl>
              <c:idx val="10"/>
              <c:layout>
                <c:manualLayout>
                  <c:x val="0"/>
                  <c:y val="2.0512820512820516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79E-3"/>
                  <c:y val="-7.5854553268560731E-3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'Časové řady 2017-2021'!$D$6:$D$17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2017-2021'!$E$4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dLbls>
            <c:dLbl>
              <c:idx val="0"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7E-2"/>
                  <c:y val="3.118908382066277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607E-3"/>
                  <c:y val="2.3391812865497078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18E-3"/>
                  <c:y val="3.118908382066277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09E-3"/>
                  <c:y val="-6.8376068376068385E-3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09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24E-3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'Časové řady 2017-2021'!$F$6:$F$17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2017-2021'!$G$4</c:f>
              <c:strCache>
                <c:ptCount val="1"/>
                <c:pt idx="0">
                  <c:v>2019</c:v>
                </c:pt>
              </c:strCache>
            </c:strRef>
          </c:tx>
          <c:dLbls>
            <c:dLbl>
              <c:idx val="0"/>
              <c:layout>
                <c:manualLayout>
                  <c:x val="9.4658563155416101E-3"/>
                  <c:y val="2.0512820512820516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53E-3"/>
                  <c:y val="1.5594541910331383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106E-3"/>
                  <c:y val="7.7972709551656924E-3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14E-3"/>
                  <c:y val="7.7972709551656924E-3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14E-3"/>
                  <c:y val="1.5594541910331383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'Časové řady 2017-2021'!$H$6:$H$17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2017-2021'!$I$4:$J$4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9E-3"/>
                  <c:y val="2.3391812865497078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7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dLbl>
              <c:idx val="5"/>
              <c:layout>
                <c:manualLayout>
                  <c:x val="3.7313432835820899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74E-49A0-A39A-E02055B731B4}"/>
                </c:ext>
              </c:extLst>
            </c:dLbl>
            <c:dLbl>
              <c:idx val="6"/>
              <c:layout>
                <c:manualLayout>
                  <c:x val="4.9751243781094526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6D7-4BF5-9AEE-EBC2ACA8DE20}"/>
                </c:ext>
              </c:extLst>
            </c:dLbl>
            <c:dLbl>
              <c:idx val="7"/>
              <c:layout>
                <c:manualLayout>
                  <c:x val="4.9751243781094526E-3"/>
                  <c:y val="2.3391812865497078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3DA-420E-A087-8BB5DCD34076}"/>
                </c:ext>
              </c:extLst>
            </c:dLbl>
            <c:dLbl>
              <c:idx val="9"/>
              <c:layout>
                <c:manualLayout>
                  <c:x val="7.4626865671639968E-3"/>
                  <c:y val="7.7972709551656924E-3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254-4708-BFCD-C8848E68A787}"/>
                </c:ext>
              </c:extLst>
            </c:dLbl>
            <c:dLbl>
              <c:idx val="10"/>
              <c:layout>
                <c:manualLayout>
                  <c:x val="7.4626865671639968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EA5-4663-B1A9-9A68C5A778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'Časové řady 2017-2021'!$J$6:$J$17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ser>
          <c:idx val="4"/>
          <c:order val="4"/>
          <c:tx>
            <c:strRef>
              <c:f>'Časové řady 2017-2021'!$K$4:$L$4</c:f>
              <c:strCache>
                <c:ptCount val="1"/>
                <c:pt idx="0">
                  <c:v>2021</c:v>
                </c:pt>
              </c:strCache>
            </c:strRef>
          </c:tx>
          <c:dLbls>
            <c:dLbl>
              <c:idx val="0"/>
              <c:layout>
                <c:manualLayout>
                  <c:x val="7.4142724745134289E-3"/>
                  <c:y val="0.1247563352826510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550-4352-8D85-CA09236AFEE9}"/>
                </c:ext>
              </c:extLst>
            </c:dLbl>
            <c:dLbl>
              <c:idx val="1"/>
              <c:layout>
                <c:manualLayout>
                  <c:x val="8.649984553599015E-3"/>
                  <c:y val="7.017543859649128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765-417D-A5A9-EDCC123F8E48}"/>
                </c:ext>
              </c:extLst>
            </c:dLbl>
            <c:dLbl>
              <c:idx val="2"/>
              <c:layout>
                <c:manualLayout>
                  <c:x val="2.1007105344454748E-2"/>
                  <c:y val="6.237816764132547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EFF-496F-8BA2-058FF6D7AE49}"/>
                </c:ext>
              </c:extLst>
            </c:dLbl>
            <c:dLbl>
              <c:idx val="3"/>
              <c:layout>
                <c:manualLayout>
                  <c:x val="8.6499845535989682E-3"/>
                  <c:y val="1.5594541910331383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7CF-4C62-A4D4-9642CCCCC865}"/>
                </c:ext>
              </c:extLst>
            </c:dLbl>
            <c:dLbl>
              <c:idx val="4"/>
              <c:layout>
                <c:manualLayout>
                  <c:x val="1.1121408711770206E-2"/>
                  <c:y val="3.8986354775828458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87E-4842-AC0C-1E60088E0786}"/>
                </c:ext>
              </c:extLst>
            </c:dLbl>
            <c:spPr>
              <a:noFill/>
              <a:ln>
                <a:noFill/>
              </a:ln>
              <a:effectLst/>
            </c:sp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'Časové řady 2017-2021'!$L$6:$L$17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4A7-4037-A201-CD2708ABC124}"/>
            </c:ext>
          </c:extLst>
        </c:ser>
        <c:dLbls/>
        <c:axId val="94953472"/>
        <c:axId val="94955008"/>
      </c:barChart>
      <c:catAx>
        <c:axId val="94953472"/>
        <c:scaling>
          <c:orientation val="minMax"/>
        </c:scaling>
        <c:axPos val="b"/>
        <c:tickLblPos val="none"/>
        <c:spPr>
          <a:ln>
            <a:noFill/>
          </a:ln>
        </c:spPr>
        <c:crossAx val="94955008"/>
        <c:crosses val="autoZero"/>
        <c:auto val="1"/>
        <c:lblAlgn val="ctr"/>
        <c:lblOffset val="100"/>
      </c:catAx>
      <c:valAx>
        <c:axId val="94955008"/>
        <c:scaling>
          <c:orientation val="minMax"/>
          <c:max val="9.5"/>
          <c:min val="7.5"/>
        </c:scaling>
        <c:axPos val="l"/>
        <c:numFmt formatCode="#,##0.00" sourceLinked="1"/>
        <c:majorTickMark val="none"/>
        <c:tickLblPos val="high"/>
        <c:crossAx val="949534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389978586295141"/>
          <c:y val="9.6008334009795193E-2"/>
          <c:w val="0.2318034342092781"/>
          <c:h val="0.14099737532808398"/>
        </c:manualLayout>
      </c:layout>
    </c:legend>
    <c:plotVisOnly val="1"/>
    <c:dispBlanksAs val="gap"/>
  </c:chart>
  <c:spPr>
    <a:noFill/>
    <a:ln>
      <a:noFill/>
    </a:ln>
  </c:sp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style val="15"/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kravského mléka v tis. l </a:t>
            </a:r>
          </a:p>
        </c:rich>
      </c:tx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'Časové řady 2017-2021'!$C$54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2017-2021'!$D$54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2017-2021'!$E$54</c:f>
              <c:strCache>
                <c:ptCount val="1"/>
                <c:pt idx="0">
                  <c:v>2019</c:v>
                </c:pt>
              </c:strCache>
            </c:strRef>
          </c:tx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2017-2021'!$F$54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val>
            <c:numRef>
              <c:f>'Časové řady 2017-2021'!$F$55:$F$66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ser>
          <c:idx val="4"/>
          <c:order val="4"/>
          <c:tx>
            <c:strRef>
              <c:f>'Časové řady 2017-2021'!$G$54</c:f>
              <c:strCache>
                <c:ptCount val="1"/>
                <c:pt idx="0">
                  <c:v>2021</c:v>
                </c:pt>
              </c:strCache>
            </c:strRef>
          </c:tx>
          <c:val>
            <c:numRef>
              <c:f>'Časové řady 2017-2021'!$G$55:$G$65</c:f>
              <c:numCache>
                <c:formatCode>#,##0.00</c:formatCode>
                <c:ptCount val="11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9A7-49F9-945A-A80011E0CE5D}"/>
            </c:ext>
          </c:extLst>
        </c:ser>
        <c:dLbls/>
        <c:axId val="94872320"/>
        <c:axId val="94873856"/>
      </c:barChart>
      <c:catAx>
        <c:axId val="94872320"/>
        <c:scaling>
          <c:orientation val="minMax"/>
        </c:scaling>
        <c:axPos val="b"/>
        <c:numFmt formatCode="General" sourceLinked="0"/>
        <c:tickLblPos val="nextTo"/>
        <c:crossAx val="94873856"/>
        <c:crosses val="autoZero"/>
        <c:auto val="1"/>
        <c:lblAlgn val="ctr"/>
        <c:lblOffset val="100"/>
      </c:catAx>
      <c:valAx>
        <c:axId val="94873856"/>
        <c:scaling>
          <c:orientation val="minMax"/>
        </c:scaling>
        <c:axPos val="l"/>
        <c:majorGridlines/>
        <c:numFmt formatCode="#,##0.00" sourceLinked="1"/>
        <c:tickLblPos val="nextTo"/>
        <c:crossAx val="94872320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2020, množství v tis. l,obsah tuku v %, obsah bílkovin % , průměrná cena v Kč/l</a:t>
            </a:r>
          </a:p>
        </c:rich>
      </c:tx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[1]List2!$Y$41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9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[1]List2!$L$42:$L$53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[1]List2!$Y$42:$Y$53</c:f>
              <c:numCache>
                <c:formatCode>General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E4B-4930-A7C5-AC95E2812F0A}"/>
            </c:ext>
          </c:extLst>
        </c:ser>
        <c:dLbls/>
        <c:axId val="110937600"/>
        <c:axId val="110939136"/>
      </c:barChart>
      <c:stockChart>
        <c:ser>
          <c:idx val="1"/>
          <c:order val="1"/>
          <c:tx>
            <c:strRef>
              <c:f>[1]List2!$Z$41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2.1065675340768281E-2"/>
                  <c:y val="-6.3651819641947743E-2"/>
                </c:manualLayout>
              </c:layout>
              <c:dLblPos val="r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E4B-4930-A7C5-AC95E2812F0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[1]List2!$Z$42:$Z$53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>
                  <c:v>8.8000000000000007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E4B-4930-A7C5-AC95E2812F0A}"/>
            </c:ext>
          </c:extLst>
        </c:ser>
        <c:ser>
          <c:idx val="2"/>
          <c:order val="2"/>
          <c:tx>
            <c:strRef>
              <c:f>[1]List2!$AA$41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[1]List2!$AA$42:$AA$53</c:f>
              <c:numCache>
                <c:formatCode>General</c:formatCode>
                <c:ptCount val="12"/>
                <c:pt idx="0">
                  <c:v>3.55</c:v>
                </c:pt>
                <c:pt idx="1">
                  <c:v>3.5</c:v>
                </c:pt>
                <c:pt idx="2">
                  <c:v>3.5</c:v>
                </c:pt>
                <c:pt idx="3">
                  <c:v>3.48</c:v>
                </c:pt>
                <c:pt idx="4">
                  <c:v>3.45</c:v>
                </c:pt>
                <c:pt idx="5">
                  <c:v>3.41</c:v>
                </c:pt>
                <c:pt idx="6">
                  <c:v>3.38</c:v>
                </c:pt>
                <c:pt idx="7">
                  <c:v>3.36</c:v>
                </c:pt>
                <c:pt idx="8">
                  <c:v>3.41</c:v>
                </c:pt>
                <c:pt idx="9">
                  <c:v>3.49</c:v>
                </c:pt>
                <c:pt idx="10">
                  <c:v>3.52</c:v>
                </c:pt>
                <c:pt idx="11">
                  <c:v>3.53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E4B-4930-A7C5-AC95E2812F0A}"/>
            </c:ext>
          </c:extLst>
        </c:ser>
        <c:ser>
          <c:idx val="3"/>
          <c:order val="3"/>
          <c:tx>
            <c:strRef>
              <c:f>[1]List2!$AB$41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[1]List2!$AB$42:$AB$53</c:f>
              <c:numCache>
                <c:formatCode>General</c:formatCode>
                <c:ptCount val="12"/>
                <c:pt idx="0">
                  <c:v>4.0199999999999996</c:v>
                </c:pt>
                <c:pt idx="1">
                  <c:v>3.96</c:v>
                </c:pt>
                <c:pt idx="2">
                  <c:v>3.94</c:v>
                </c:pt>
                <c:pt idx="3">
                  <c:v>3.91</c:v>
                </c:pt>
                <c:pt idx="4">
                  <c:v>3.85</c:v>
                </c:pt>
                <c:pt idx="5">
                  <c:v>3.8</c:v>
                </c:pt>
                <c:pt idx="6">
                  <c:v>3.76</c:v>
                </c:pt>
                <c:pt idx="7">
                  <c:v>3.77</c:v>
                </c:pt>
                <c:pt idx="8">
                  <c:v>3.82</c:v>
                </c:pt>
                <c:pt idx="9">
                  <c:v>3.93</c:v>
                </c:pt>
                <c:pt idx="10">
                  <c:v>4.0199999999999996</c:v>
                </c:pt>
                <c:pt idx="11">
                  <c:v>4.05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0E4B-4930-A7C5-AC95E2812F0A}"/>
            </c:ext>
          </c:extLst>
        </c:ser>
        <c:dLbls/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110946560"/>
        <c:axId val="110945024"/>
      </c:stockChart>
      <c:catAx>
        <c:axId val="11093760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0939136"/>
        <c:crosses val="autoZero"/>
        <c:auto val="1"/>
        <c:lblAlgn val="ctr"/>
        <c:lblOffset val="100"/>
      </c:catAx>
      <c:valAx>
        <c:axId val="110939136"/>
        <c:scaling>
          <c:orientation val="minMax"/>
        </c:scaling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0937600"/>
        <c:crosses val="autoZero"/>
        <c:crossBetween val="between"/>
      </c:valAx>
      <c:valAx>
        <c:axId val="110945024"/>
        <c:scaling>
          <c:orientation val="minMax"/>
        </c:scaling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0946560"/>
        <c:crosses val="max"/>
        <c:crossBetween val="between"/>
      </c:valAx>
      <c:catAx>
        <c:axId val="110946560"/>
        <c:scaling>
          <c:orientation val="minMax"/>
        </c:scaling>
        <c:delete val="1"/>
        <c:axPos val="b"/>
        <c:majorTickMark val="none"/>
        <c:tickLblPos val="nextTo"/>
        <c:crossAx val="110945024"/>
        <c:crosses val="autoZero"/>
        <c:auto val="1"/>
        <c:lblAlgn val="ctr"/>
        <c:lblOffset val="10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2019,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endParaRPr lang="cs-CZ" sz="1200"/>
          </a:p>
        </c:rich>
      </c:tx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[1]List3!$J$110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[1]List3!$J$111:$J$122</c:f>
              <c:numCache>
                <c:formatCode>General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AA8-4C9D-8FC5-F4A66AB68C16}"/>
            </c:ext>
          </c:extLst>
        </c:ser>
        <c:dLbls/>
        <c:axId val="107078784"/>
        <c:axId val="107080320"/>
      </c:barChart>
      <c:stockChart>
        <c:ser>
          <c:idx val="1"/>
          <c:order val="1"/>
          <c:tx>
            <c:strRef>
              <c:f>[1]List3!$K$110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[1]List3!$K$111:$K$122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>
                  <c:v>8.9700000000000006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AA8-4C9D-8FC5-F4A66AB68C16}"/>
            </c:ext>
          </c:extLst>
        </c:ser>
        <c:ser>
          <c:idx val="2"/>
          <c:order val="2"/>
          <c:tx>
            <c:strRef>
              <c:f>[1]List3!$L$110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[1]List3!$L$111:$L$122</c:f>
              <c:numCache>
                <c:formatCode>General</c:formatCode>
                <c:ptCount val="12"/>
                <c:pt idx="0">
                  <c:v>3.57</c:v>
                </c:pt>
                <c:pt idx="1">
                  <c:v>3.54</c:v>
                </c:pt>
                <c:pt idx="2">
                  <c:v>3.49</c:v>
                </c:pt>
                <c:pt idx="3">
                  <c:v>3.46</c:v>
                </c:pt>
                <c:pt idx="4">
                  <c:v>3.45</c:v>
                </c:pt>
                <c:pt idx="5">
                  <c:v>3.37</c:v>
                </c:pt>
                <c:pt idx="6">
                  <c:v>3.39</c:v>
                </c:pt>
                <c:pt idx="7">
                  <c:v>3.4</c:v>
                </c:pt>
                <c:pt idx="8">
                  <c:v>3.47</c:v>
                </c:pt>
                <c:pt idx="9">
                  <c:v>3.55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AA8-4C9D-8FC5-F4A66AB68C16}"/>
            </c:ext>
          </c:extLst>
        </c:ser>
        <c:ser>
          <c:idx val="3"/>
          <c:order val="3"/>
          <c:tx>
            <c:strRef>
              <c:f>[1]List3!$M$110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ot"/>
            <c:size val="9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[1]List3!$M$111:$M$122</c:f>
              <c:numCache>
                <c:formatCode>General</c:formatCode>
                <c:ptCount val="12"/>
                <c:pt idx="0">
                  <c:v>4.03</c:v>
                </c:pt>
                <c:pt idx="1">
                  <c:v>4</c:v>
                </c:pt>
                <c:pt idx="2">
                  <c:v>3.97</c:v>
                </c:pt>
                <c:pt idx="3">
                  <c:v>3.93</c:v>
                </c:pt>
                <c:pt idx="4">
                  <c:v>3.91</c:v>
                </c:pt>
                <c:pt idx="5">
                  <c:v>3.81</c:v>
                </c:pt>
                <c:pt idx="6">
                  <c:v>3.76</c:v>
                </c:pt>
                <c:pt idx="7">
                  <c:v>3.79</c:v>
                </c:pt>
                <c:pt idx="8">
                  <c:v>3.89</c:v>
                </c:pt>
                <c:pt idx="9">
                  <c:v>3.98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AA8-4C9D-8FC5-F4A66AB68C16}"/>
            </c:ext>
          </c:extLst>
        </c:ser>
        <c:dLbls/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110974848"/>
        <c:axId val="110973312"/>
      </c:stockChart>
      <c:catAx>
        <c:axId val="10707878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07080320"/>
        <c:crosses val="autoZero"/>
        <c:auto val="1"/>
        <c:lblAlgn val="ctr"/>
        <c:lblOffset val="100"/>
      </c:catAx>
      <c:valAx>
        <c:axId val="1070803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07078784"/>
        <c:crosses val="autoZero"/>
        <c:crossBetween val="between"/>
      </c:valAx>
      <c:valAx>
        <c:axId val="110973312"/>
        <c:scaling>
          <c:orientation val="minMax"/>
        </c:scaling>
        <c:axPos val="r"/>
        <c:numFmt formatCode="General" sourceLinked="1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0974848"/>
        <c:crosses val="max"/>
        <c:crossBetween val="between"/>
      </c:valAx>
      <c:catAx>
        <c:axId val="110974848"/>
        <c:scaling>
          <c:orientation val="minMax"/>
        </c:scaling>
        <c:delete val="1"/>
        <c:axPos val="b"/>
        <c:tickLblPos val="nextTo"/>
        <c:crossAx val="110973312"/>
        <c:crosses val="autoZero"/>
        <c:auto val="1"/>
        <c:lblAlgn val="ctr"/>
        <c:lblOffset val="10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47625</xdr:rowOff>
    </xdr:from>
    <xdr:to>
      <xdr:col>21</xdr:col>
      <xdr:colOff>542925</xdr:colOff>
      <xdr:row>28</xdr:row>
      <xdr:rowOff>76200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37</xdr:row>
      <xdr:rowOff>0</xdr:rowOff>
    </xdr:from>
    <xdr:to>
      <xdr:col>4</xdr:col>
      <xdr:colOff>420872</xdr:colOff>
      <xdr:row>45</xdr:row>
      <xdr:rowOff>189124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048500"/>
          <a:ext cx="2859272" cy="1713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142876</xdr:colOff>
      <xdr:row>52</xdr:row>
      <xdr:rowOff>19050</xdr:rowOff>
    </xdr:from>
    <xdr:to>
      <xdr:col>22</xdr:col>
      <xdr:colOff>361951</xdr:colOff>
      <xdr:row>69</xdr:row>
      <xdr:rowOff>47625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599694</xdr:colOff>
      <xdr:row>88</xdr:row>
      <xdr:rowOff>43053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15</xdr:col>
      <xdr:colOff>676275</xdr:colOff>
      <xdr:row>25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28</xdr:row>
      <xdr:rowOff>9525</xdr:rowOff>
    </xdr:from>
    <xdr:to>
      <xdr:col>15</xdr:col>
      <xdr:colOff>647700</xdr:colOff>
      <xdr:row>49</xdr:row>
      <xdr:rowOff>171450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54</xdr:row>
      <xdr:rowOff>19049</xdr:rowOff>
    </xdr:from>
    <xdr:to>
      <xdr:col>15</xdr:col>
      <xdr:colOff>600075</xdr:colOff>
      <xdr:row>74</xdr:row>
      <xdr:rowOff>180974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9524</xdr:colOff>
      <xdr:row>78</xdr:row>
      <xdr:rowOff>19050</xdr:rowOff>
    </xdr:from>
    <xdr:to>
      <xdr:col>15</xdr:col>
      <xdr:colOff>638174</xdr:colOff>
      <xdr:row>96</xdr:row>
      <xdr:rowOff>38100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xmlns="" spid="_x0000_s16386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3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11</xdr:col>
      <xdr:colOff>295275</xdr:colOff>
      <xdr:row>47</xdr:row>
      <xdr:rowOff>47625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190501"/>
          <a:ext cx="6391275" cy="8810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457200</xdr:colOff>
      <xdr:row>47</xdr:row>
      <xdr:rowOff>66675</xdr:rowOff>
    </xdr:from>
    <xdr:to>
      <xdr:col>11</xdr:col>
      <xdr:colOff>314325</xdr:colOff>
      <xdr:row>85</xdr:row>
      <xdr:rowOff>152400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57200" y="9020175"/>
          <a:ext cx="6562725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001507\Desktop\anal&#253;za%20IFA_ml&#233;ko%20tuk,cena.mno&#382;stv&#23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1"/>
      <sheetName val="List2"/>
      <sheetName val="List3"/>
      <sheetName val="Srovn.graf množství,cena,složky"/>
      <sheetName val="List5"/>
    </sheetNames>
    <sheetDataSet>
      <sheetData sheetId="0"/>
      <sheetData sheetId="1">
        <row r="41">
          <cell r="Y41" t="str">
            <v xml:space="preserve">Množství v tis. l     </v>
          </cell>
          <cell r="Z41" t="str">
            <v xml:space="preserve">Průměrná cena v Kč/l </v>
          </cell>
          <cell r="AA41" t="str">
            <v xml:space="preserve">Průměrný obsah bílkovin v % </v>
          </cell>
          <cell r="AB41" t="str">
            <v xml:space="preserve">Průměrný obsah tuku v %                                                     </v>
          </cell>
        </row>
        <row r="42">
          <cell r="L42" t="str">
            <v>leden</v>
          </cell>
          <cell r="Y42">
            <v>265323</v>
          </cell>
          <cell r="Z42">
            <v>8.9600000000000009</v>
          </cell>
          <cell r="AA42">
            <v>3.55</v>
          </cell>
          <cell r="AB42">
            <v>4.0199999999999996</v>
          </cell>
        </row>
        <row r="43">
          <cell r="L43" t="str">
            <v>únor</v>
          </cell>
          <cell r="Y43">
            <v>249845</v>
          </cell>
          <cell r="Z43">
            <v>8.8699999999999992</v>
          </cell>
          <cell r="AA43">
            <v>3.5</v>
          </cell>
          <cell r="AB43">
            <v>3.96</v>
          </cell>
        </row>
        <row r="44">
          <cell r="L44" t="str">
            <v>březen</v>
          </cell>
          <cell r="Y44">
            <v>272422</v>
          </cell>
          <cell r="Z44">
            <v>8.84</v>
          </cell>
          <cell r="AA44">
            <v>3.5</v>
          </cell>
          <cell r="AB44">
            <v>3.94</v>
          </cell>
        </row>
        <row r="45">
          <cell r="L45" t="str">
            <v>duben</v>
          </cell>
          <cell r="Y45">
            <v>264879</v>
          </cell>
          <cell r="Z45">
            <v>8.6199999999999992</v>
          </cell>
          <cell r="AA45">
            <v>3.48</v>
          </cell>
          <cell r="AB45">
            <v>3.91</v>
          </cell>
        </row>
        <row r="46">
          <cell r="L46" t="str">
            <v>květen</v>
          </cell>
          <cell r="Y46">
            <v>274034</v>
          </cell>
          <cell r="Z46">
            <v>8.36</v>
          </cell>
          <cell r="AA46">
            <v>3.45</v>
          </cell>
          <cell r="AB46">
            <v>3.85</v>
          </cell>
        </row>
        <row r="47">
          <cell r="L47" t="str">
            <v>červen</v>
          </cell>
          <cell r="Y47">
            <v>261055</v>
          </cell>
          <cell r="Z47">
            <v>8.2899999999999991</v>
          </cell>
          <cell r="AA47">
            <v>3.41</v>
          </cell>
          <cell r="AB47">
            <v>3.8</v>
          </cell>
        </row>
        <row r="48">
          <cell r="L48" t="str">
            <v>červenec</v>
          </cell>
          <cell r="Y48">
            <v>267751</v>
          </cell>
          <cell r="Z48">
            <v>8.25</v>
          </cell>
          <cell r="AA48">
            <v>3.38</v>
          </cell>
          <cell r="AB48">
            <v>3.76</v>
          </cell>
        </row>
        <row r="49">
          <cell r="L49" t="str">
            <v>srpen</v>
          </cell>
          <cell r="Y49">
            <v>259960</v>
          </cell>
          <cell r="Z49">
            <v>8.26</v>
          </cell>
          <cell r="AA49">
            <v>3.36</v>
          </cell>
          <cell r="AB49">
            <v>3.77</v>
          </cell>
        </row>
        <row r="50">
          <cell r="L50" t="str">
            <v>září</v>
          </cell>
          <cell r="Y50">
            <v>248025</v>
          </cell>
          <cell r="Z50">
            <v>8.36</v>
          </cell>
          <cell r="AA50">
            <v>3.41</v>
          </cell>
          <cell r="AB50">
            <v>3.82</v>
          </cell>
        </row>
        <row r="51">
          <cell r="L51" t="str">
            <v>říjen</v>
          </cell>
          <cell r="Y51">
            <v>250929</v>
          </cell>
          <cell r="Z51">
            <v>8.56</v>
          </cell>
          <cell r="AA51">
            <v>3.49</v>
          </cell>
          <cell r="AB51">
            <v>3.93</v>
          </cell>
        </row>
        <row r="52">
          <cell r="L52" t="str">
            <v>listopad</v>
          </cell>
          <cell r="Y52">
            <v>241196</v>
          </cell>
          <cell r="Z52">
            <v>8.7100000000000009</v>
          </cell>
          <cell r="AA52">
            <v>3.52</v>
          </cell>
          <cell r="AB52">
            <v>4.0199999999999996</v>
          </cell>
        </row>
        <row r="53">
          <cell r="L53" t="str">
            <v>prosinec</v>
          </cell>
          <cell r="Y53">
            <v>252680</v>
          </cell>
          <cell r="Z53">
            <v>8.8000000000000007</v>
          </cell>
          <cell r="AA53">
            <v>3.53</v>
          </cell>
          <cell r="AB53">
            <v>4.05</v>
          </cell>
        </row>
      </sheetData>
      <sheetData sheetId="2">
        <row r="110">
          <cell r="B110" t="str">
            <v xml:space="preserve">Množství v tis. l     </v>
          </cell>
          <cell r="C110" t="str">
            <v xml:space="preserve">Průměrná cena v Kč/l </v>
          </cell>
          <cell r="D110" t="str">
            <v xml:space="preserve">Průměrný obsah bílkovin v % </v>
          </cell>
          <cell r="E110" t="str">
            <v xml:space="preserve">Průměrný obsah tuku v %                                                     </v>
          </cell>
          <cell r="F110" t="str">
            <v xml:space="preserve">Množství v tis. l     </v>
          </cell>
          <cell r="G110" t="str">
            <v xml:space="preserve">Průměrná cena v Kč/l </v>
          </cell>
          <cell r="H110" t="str">
            <v xml:space="preserve">Průměrný obsah bílkovin v % </v>
          </cell>
          <cell r="I110" t="str">
            <v xml:space="preserve">Průměrný obsah tuku v %                                                     </v>
          </cell>
          <cell r="J110" t="str">
            <v xml:space="preserve">Množství v tis. l     </v>
          </cell>
          <cell r="K110" t="str">
            <v xml:space="preserve">Průměrná cena v Kč/l </v>
          </cell>
          <cell r="L110" t="str">
            <v xml:space="preserve">Průměrný obsah bílkovin v % </v>
          </cell>
          <cell r="M110" t="str">
            <v xml:space="preserve">Průměrný obsah tuku v %                                                     </v>
          </cell>
        </row>
        <row r="111">
          <cell r="A111" t="str">
            <v>leden</v>
          </cell>
          <cell r="B111">
            <v>239738</v>
          </cell>
          <cell r="C111">
            <v>7.87</v>
          </cell>
          <cell r="D111">
            <v>3.54</v>
          </cell>
          <cell r="E111">
            <v>4.0599999999999996</v>
          </cell>
          <cell r="F111">
            <v>251258</v>
          </cell>
          <cell r="G111">
            <v>9.11</v>
          </cell>
          <cell r="H111">
            <v>3.51</v>
          </cell>
          <cell r="I111">
            <v>3.95</v>
          </cell>
          <cell r="J111">
            <v>250864</v>
          </cell>
          <cell r="K111">
            <v>9.1300000000000008</v>
          </cell>
          <cell r="L111">
            <v>3.57</v>
          </cell>
          <cell r="M111">
            <v>4.03</v>
          </cell>
        </row>
        <row r="112">
          <cell r="A112" t="str">
            <v>únor</v>
          </cell>
          <cell r="B112">
            <v>220972</v>
          </cell>
          <cell r="C112">
            <v>8.08</v>
          </cell>
          <cell r="D112">
            <v>3.51</v>
          </cell>
          <cell r="E112">
            <v>4</v>
          </cell>
          <cell r="F112">
            <v>229850</v>
          </cell>
          <cell r="G112">
            <v>8.86</v>
          </cell>
          <cell r="H112">
            <v>3.52</v>
          </cell>
          <cell r="I112">
            <v>3.96</v>
          </cell>
          <cell r="J112">
            <v>230470</v>
          </cell>
          <cell r="K112">
            <v>9.08</v>
          </cell>
          <cell r="L112">
            <v>3.54</v>
          </cell>
          <cell r="M112">
            <v>4</v>
          </cell>
        </row>
        <row r="113">
          <cell r="A113" t="str">
            <v>březen</v>
          </cell>
          <cell r="B113">
            <v>251077</v>
          </cell>
          <cell r="C113">
            <v>8.1999999999999993</v>
          </cell>
          <cell r="D113">
            <v>3.46</v>
          </cell>
          <cell r="E113">
            <v>3.91</v>
          </cell>
          <cell r="F113">
            <v>255802</v>
          </cell>
          <cell r="G113">
            <v>8.6</v>
          </cell>
          <cell r="H113">
            <v>3.53</v>
          </cell>
          <cell r="I113">
            <v>3.96</v>
          </cell>
          <cell r="J113">
            <v>260118</v>
          </cell>
          <cell r="K113">
            <v>9.02</v>
          </cell>
          <cell r="L113">
            <v>3.49</v>
          </cell>
          <cell r="M113">
            <v>3.97</v>
          </cell>
        </row>
        <row r="114">
          <cell r="A114" t="str">
            <v>duben</v>
          </cell>
          <cell r="B114">
            <v>246499</v>
          </cell>
          <cell r="C114">
            <v>8.32</v>
          </cell>
          <cell r="D114">
            <v>3.44</v>
          </cell>
          <cell r="E114">
            <v>3.9</v>
          </cell>
          <cell r="F114">
            <v>253280</v>
          </cell>
          <cell r="G114">
            <v>8.39</v>
          </cell>
          <cell r="H114">
            <v>3.44</v>
          </cell>
          <cell r="I114">
            <v>3.83</v>
          </cell>
          <cell r="J114">
            <v>255081</v>
          </cell>
          <cell r="K114">
            <v>8.93</v>
          </cell>
          <cell r="L114">
            <v>3.46</v>
          </cell>
          <cell r="M114">
            <v>3.93</v>
          </cell>
        </row>
        <row r="115">
          <cell r="A115" t="str">
            <v>květen</v>
          </cell>
          <cell r="B115">
            <v>254262</v>
          </cell>
          <cell r="C115">
            <v>8.36</v>
          </cell>
          <cell r="D115">
            <v>3.42</v>
          </cell>
          <cell r="E115">
            <v>3.86</v>
          </cell>
          <cell r="F115">
            <v>263768</v>
          </cell>
          <cell r="G115">
            <v>8.25</v>
          </cell>
          <cell r="H115">
            <v>3.37</v>
          </cell>
          <cell r="I115">
            <v>3.75</v>
          </cell>
          <cell r="J115">
            <v>264338</v>
          </cell>
          <cell r="K115">
            <v>8.86</v>
          </cell>
          <cell r="L115">
            <v>3.45</v>
          </cell>
          <cell r="M115">
            <v>3.91</v>
          </cell>
        </row>
        <row r="116">
          <cell r="A116" t="str">
            <v>červen</v>
          </cell>
          <cell r="B116">
            <v>247418</v>
          </cell>
          <cell r="C116">
            <v>8.42</v>
          </cell>
          <cell r="D116">
            <v>3.38</v>
          </cell>
          <cell r="E116">
            <v>3.74</v>
          </cell>
          <cell r="F116">
            <v>250116</v>
          </cell>
          <cell r="G116">
            <v>8.2200000000000006</v>
          </cell>
          <cell r="H116">
            <v>3.34</v>
          </cell>
          <cell r="I116">
            <v>3.69</v>
          </cell>
          <cell r="J116">
            <v>248933</v>
          </cell>
          <cell r="K116">
            <v>8.68</v>
          </cell>
          <cell r="L116">
            <v>3.37</v>
          </cell>
          <cell r="M116">
            <v>3.81</v>
          </cell>
        </row>
        <row r="117">
          <cell r="A117" t="str">
            <v>červenec</v>
          </cell>
          <cell r="B117">
            <v>251141</v>
          </cell>
          <cell r="C117">
            <v>8.51</v>
          </cell>
          <cell r="D117">
            <v>3.33</v>
          </cell>
          <cell r="E117">
            <v>3.75</v>
          </cell>
          <cell r="F117">
            <v>257302</v>
          </cell>
          <cell r="G117">
            <v>8.24</v>
          </cell>
          <cell r="H117">
            <v>3.36</v>
          </cell>
          <cell r="I117">
            <v>3.73</v>
          </cell>
          <cell r="J117">
            <v>256793</v>
          </cell>
          <cell r="K117">
            <v>8.61</v>
          </cell>
          <cell r="L117">
            <v>3.39</v>
          </cell>
          <cell r="M117">
            <v>3.76</v>
          </cell>
        </row>
        <row r="118">
          <cell r="A118" t="str">
            <v>srpen</v>
          </cell>
          <cell r="B118">
            <v>245576</v>
          </cell>
          <cell r="C118">
            <v>8.64</v>
          </cell>
          <cell r="D118">
            <v>3.37</v>
          </cell>
          <cell r="E118">
            <v>3.78</v>
          </cell>
          <cell r="F118">
            <v>245619</v>
          </cell>
          <cell r="G118">
            <v>8.2899999999999991</v>
          </cell>
          <cell r="H118">
            <v>3.33</v>
          </cell>
          <cell r="I118">
            <v>3.72</v>
          </cell>
          <cell r="J118">
            <v>251767</v>
          </cell>
          <cell r="K118">
            <v>8.58</v>
          </cell>
          <cell r="L118">
            <v>3.4</v>
          </cell>
          <cell r="M118">
            <v>3.79</v>
          </cell>
        </row>
        <row r="119">
          <cell r="A119" t="str">
            <v>září</v>
          </cell>
          <cell r="B119">
            <v>234397</v>
          </cell>
          <cell r="C119">
            <v>8.93</v>
          </cell>
          <cell r="D119">
            <v>3.47</v>
          </cell>
          <cell r="E119">
            <v>3.86</v>
          </cell>
          <cell r="F119">
            <v>236467</v>
          </cell>
          <cell r="G119">
            <v>8.49</v>
          </cell>
          <cell r="H119">
            <v>3.43</v>
          </cell>
          <cell r="I119">
            <v>3.79</v>
          </cell>
          <cell r="J119">
            <v>238272</v>
          </cell>
          <cell r="K119">
            <v>8.65</v>
          </cell>
          <cell r="L119">
            <v>3.47</v>
          </cell>
          <cell r="M119">
            <v>3.89</v>
          </cell>
        </row>
        <row r="120">
          <cell r="A120" t="str">
            <v>říjen</v>
          </cell>
          <cell r="B120">
            <v>235600</v>
          </cell>
          <cell r="C120">
            <v>9.17</v>
          </cell>
          <cell r="D120">
            <v>3.52</v>
          </cell>
          <cell r="E120">
            <v>3.94</v>
          </cell>
          <cell r="F120">
            <v>239245</v>
          </cell>
          <cell r="G120">
            <v>8.8000000000000007</v>
          </cell>
          <cell r="H120">
            <v>3.52</v>
          </cell>
          <cell r="I120">
            <v>3.93</v>
          </cell>
          <cell r="J120">
            <v>243292</v>
          </cell>
          <cell r="K120">
            <v>8.7799999999999994</v>
          </cell>
          <cell r="L120">
            <v>3.55</v>
          </cell>
          <cell r="M120">
            <v>3.98</v>
          </cell>
        </row>
        <row r="121">
          <cell r="A121" t="str">
            <v>listopad</v>
          </cell>
          <cell r="B121">
            <v>230875</v>
          </cell>
          <cell r="C121">
            <v>9.35</v>
          </cell>
          <cell r="D121">
            <v>3.58</v>
          </cell>
          <cell r="E121">
            <v>4</v>
          </cell>
          <cell r="F121">
            <v>229884</v>
          </cell>
          <cell r="G121">
            <v>9.0299999999999994</v>
          </cell>
          <cell r="H121">
            <v>3.56</v>
          </cell>
          <cell r="I121">
            <v>3.99</v>
          </cell>
          <cell r="J121">
            <v>238756</v>
          </cell>
          <cell r="K121">
            <v>8.9</v>
          </cell>
          <cell r="L121">
            <v>3.58</v>
          </cell>
          <cell r="M121">
            <v>4</v>
          </cell>
        </row>
        <row r="122">
          <cell r="A122" t="str">
            <v>prosinec</v>
          </cell>
          <cell r="B122">
            <v>243454</v>
          </cell>
          <cell r="C122">
            <v>9.41</v>
          </cell>
          <cell r="D122">
            <v>3.58</v>
          </cell>
          <cell r="E122">
            <v>4.01</v>
          </cell>
          <cell r="F122">
            <v>240688</v>
          </cell>
          <cell r="G122">
            <v>9.16</v>
          </cell>
          <cell r="H122">
            <v>3.58</v>
          </cell>
          <cell r="I122">
            <v>4.04</v>
          </cell>
          <cell r="J122">
            <v>254005</v>
          </cell>
          <cell r="K122">
            <v>8.9700000000000006</v>
          </cell>
          <cell r="L122">
            <v>3.58</v>
          </cell>
          <cell r="M122">
            <v>4.0199999999999996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8">
    <pageSetUpPr fitToPage="1"/>
  </sheetPr>
  <dimension ref="A1:O37"/>
  <sheetViews>
    <sheetView showGridLines="0" tabSelected="1" workbookViewId="0">
      <selection activeCell="A43" sqref="A43"/>
    </sheetView>
  </sheetViews>
  <sheetFormatPr defaultRowHeight="15"/>
  <cols>
    <col min="1" max="1" width="41.42578125" style="2" customWidth="1"/>
    <col min="2" max="7" width="16.7109375" style="2" customWidth="1"/>
    <col min="8" max="8" width="18.5703125" style="2" customWidth="1"/>
    <col min="9" max="10" width="9.140625" style="2"/>
    <col min="11" max="11" width="24" style="2" bestFit="1" customWidth="1"/>
    <col min="12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1" ht="18.75" customHeight="1">
      <c r="G1" s="12" t="s">
        <v>8</v>
      </c>
      <c r="H1" s="16">
        <v>44317</v>
      </c>
    </row>
    <row r="2" spans="1:11" ht="18.75" customHeight="1">
      <c r="G2" s="12"/>
      <c r="H2" s="16"/>
    </row>
    <row r="3" spans="1:11" s="25" customFormat="1" ht="22.5" customHeight="1">
      <c r="A3" s="155" t="s">
        <v>76</v>
      </c>
      <c r="B3" s="156"/>
      <c r="C3" s="156"/>
      <c r="D3" s="156"/>
      <c r="E3" s="156"/>
      <c r="F3" s="156"/>
      <c r="G3" s="156"/>
      <c r="H3" s="24"/>
      <c r="I3" s="24"/>
    </row>
    <row r="4" spans="1:11" ht="14.25" customHeight="1">
      <c r="A4" s="157" t="s">
        <v>30</v>
      </c>
      <c r="B4" s="157"/>
      <c r="C4" s="157"/>
      <c r="D4" s="157"/>
      <c r="E4" s="157"/>
      <c r="F4" s="157"/>
      <c r="G4" s="157"/>
    </row>
    <row r="5" spans="1:11" ht="25.5" customHeight="1">
      <c r="A5" s="26"/>
      <c r="B5" s="26"/>
      <c r="C5" s="26"/>
      <c r="D5" s="26"/>
      <c r="E5" s="26"/>
      <c r="F5" s="26"/>
      <c r="G5" s="26"/>
    </row>
    <row r="6" spans="1:11" ht="15" customHeight="1">
      <c r="A6" s="149" t="s">
        <v>44</v>
      </c>
      <c r="B6" s="150"/>
      <c r="C6" s="150"/>
      <c r="D6" s="150"/>
      <c r="E6" s="150"/>
      <c r="F6" s="150"/>
      <c r="G6" s="150"/>
      <c r="H6" s="70"/>
      <c r="I6" s="70"/>
    </row>
    <row r="7" spans="1:11" ht="15" customHeight="1">
      <c r="A7" s="149" t="s">
        <v>84</v>
      </c>
      <c r="B7" s="150"/>
      <c r="C7" s="150"/>
      <c r="D7" s="150"/>
      <c r="E7" s="150"/>
      <c r="F7" s="150"/>
      <c r="G7" s="150"/>
      <c r="H7" s="70"/>
      <c r="I7" s="70"/>
    </row>
    <row r="8" spans="1:11" ht="26.25" customHeight="1">
      <c r="A8" s="149" t="s">
        <v>85</v>
      </c>
      <c r="B8" s="150"/>
      <c r="C8" s="150"/>
      <c r="D8" s="150"/>
      <c r="E8" s="150"/>
      <c r="F8" s="150"/>
      <c r="G8" s="150"/>
      <c r="H8" s="70"/>
      <c r="I8" s="70"/>
    </row>
    <row r="9" spans="1:11" ht="15" customHeight="1">
      <c r="A9" s="149" t="s">
        <v>48</v>
      </c>
      <c r="B9" s="150"/>
      <c r="C9" s="150"/>
      <c r="D9" s="150"/>
      <c r="E9" s="150"/>
      <c r="F9" s="150"/>
      <c r="G9" s="150"/>
      <c r="H9" s="70"/>
      <c r="I9" s="70"/>
    </row>
    <row r="10" spans="1:11" ht="15" customHeight="1">
      <c r="A10" s="149" t="s">
        <v>42</v>
      </c>
      <c r="B10" s="150"/>
      <c r="C10" s="150"/>
      <c r="D10" s="150"/>
      <c r="E10" s="150"/>
      <c r="F10" s="150"/>
      <c r="G10" s="150"/>
      <c r="H10" s="151"/>
      <c r="I10" s="70"/>
    </row>
    <row r="11" spans="1:11" ht="15" customHeight="1">
      <c r="A11" s="149"/>
      <c r="B11" s="150"/>
      <c r="C11" s="150"/>
      <c r="D11" s="150"/>
      <c r="E11" s="150"/>
      <c r="F11" s="150"/>
      <c r="G11" s="150"/>
      <c r="H11" s="151"/>
      <c r="I11" s="22"/>
    </row>
    <row r="13" spans="1:11">
      <c r="A13" s="152"/>
      <c r="B13" s="152"/>
      <c r="C13" s="152"/>
      <c r="D13" s="152"/>
      <c r="E13" s="152"/>
      <c r="F13" s="152"/>
      <c r="G13" s="152"/>
      <c r="H13" s="152"/>
      <c r="I13" s="152"/>
      <c r="J13" s="152"/>
    </row>
    <row r="14" spans="1:11" ht="46.5" customHeight="1">
      <c r="A14" s="117" t="s">
        <v>0</v>
      </c>
      <c r="B14" s="118" t="s">
        <v>1</v>
      </c>
      <c r="C14" s="118" t="s">
        <v>23</v>
      </c>
      <c r="D14" s="74" t="s">
        <v>36</v>
      </c>
      <c r="E14" s="119" t="s">
        <v>86</v>
      </c>
      <c r="F14" s="120" t="s">
        <v>29</v>
      </c>
      <c r="G14" s="119" t="s">
        <v>22</v>
      </c>
      <c r="I14" s="4"/>
      <c r="J14" s="5"/>
    </row>
    <row r="15" spans="1:11" ht="15" customHeight="1">
      <c r="A15" s="121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  <c r="K15" s="37"/>
    </row>
    <row r="16" spans="1:11" ht="20.100000000000001" customHeight="1">
      <c r="A16" s="153" t="s">
        <v>31</v>
      </c>
      <c r="B16" s="30" t="s">
        <v>4</v>
      </c>
      <c r="C16" s="57">
        <v>268211</v>
      </c>
      <c r="D16" s="57">
        <v>2386922</v>
      </c>
      <c r="E16" s="89">
        <v>8.9</v>
      </c>
      <c r="F16" s="31">
        <v>3.84</v>
      </c>
      <c r="G16" s="122">
        <v>3.42</v>
      </c>
    </row>
    <row r="17" spans="1:15" ht="20.100000000000001" customHeight="1">
      <c r="A17" s="154"/>
      <c r="B17" s="32" t="s">
        <v>6</v>
      </c>
      <c r="C17" s="57">
        <v>1280876</v>
      </c>
      <c r="D17" s="57">
        <v>11355482</v>
      </c>
      <c r="E17" s="89">
        <v>8.8699999999999992</v>
      </c>
      <c r="F17" s="125">
        <v>3.94</v>
      </c>
      <c r="G17" s="89">
        <v>3.47</v>
      </c>
    </row>
    <row r="18" spans="1:15" ht="20.100000000000001" customHeight="1">
      <c r="A18" s="153" t="s">
        <v>28</v>
      </c>
      <c r="B18" s="30" t="s">
        <v>4</v>
      </c>
      <c r="C18" s="57">
        <v>33498</v>
      </c>
      <c r="D18" s="54" t="s">
        <v>5</v>
      </c>
      <c r="E18" s="33" t="s">
        <v>5</v>
      </c>
      <c r="F18" s="125">
        <v>3.88</v>
      </c>
      <c r="G18" s="89">
        <v>3.46</v>
      </c>
    </row>
    <row r="19" spans="1:15" ht="20.100000000000001" customHeight="1">
      <c r="A19" s="154"/>
      <c r="B19" s="32" t="s">
        <v>6</v>
      </c>
      <c r="C19" s="57">
        <v>162691</v>
      </c>
      <c r="D19" s="123" t="s">
        <v>5</v>
      </c>
      <c r="E19" s="124" t="s">
        <v>5</v>
      </c>
      <c r="F19" s="125">
        <v>3.99</v>
      </c>
      <c r="G19" s="89">
        <v>3.52</v>
      </c>
    </row>
    <row r="20" spans="1:15" ht="19.5" customHeight="1">
      <c r="A20" s="148"/>
      <c r="B20" s="148"/>
      <c r="C20" s="148"/>
      <c r="D20" s="148"/>
      <c r="E20" s="148"/>
      <c r="F20" s="148"/>
      <c r="G20" s="148"/>
      <c r="O20" s="38"/>
    </row>
    <row r="21" spans="1:15">
      <c r="A21" s="2" t="s">
        <v>33</v>
      </c>
      <c r="O21" s="38"/>
    </row>
    <row r="22" spans="1:15">
      <c r="O22" s="38"/>
    </row>
    <row r="23" spans="1:15">
      <c r="O23" s="38"/>
    </row>
    <row r="24" spans="1:15">
      <c r="O24" s="38"/>
    </row>
    <row r="25" spans="1:15">
      <c r="F25" s="11"/>
    </row>
    <row r="26" spans="1:15">
      <c r="B26" s="5"/>
      <c r="C26" s="15"/>
      <c r="D26" s="15"/>
      <c r="E26" s="83"/>
      <c r="F26" s="5"/>
    </row>
    <row r="27" spans="1:15">
      <c r="C27" s="6"/>
      <c r="D27" s="6"/>
      <c r="E27" s="18"/>
    </row>
    <row r="28" spans="1:15">
      <c r="C28" s="49"/>
      <c r="D28" s="6"/>
      <c r="E28" s="6"/>
    </row>
    <row r="35" spans="1:1" ht="15.75">
      <c r="A35" s="80" t="s">
        <v>45</v>
      </c>
    </row>
    <row r="36" spans="1:1" ht="15.75">
      <c r="A36" s="80" t="s">
        <v>46</v>
      </c>
    </row>
    <row r="37" spans="1:1" ht="15.75">
      <c r="A37" s="80" t="s">
        <v>47</v>
      </c>
    </row>
  </sheetData>
  <mergeCells count="12">
    <mergeCell ref="A3:G3"/>
    <mergeCell ref="A4:G4"/>
    <mergeCell ref="A6:G6"/>
    <mergeCell ref="A7:G7"/>
    <mergeCell ref="A8:G8"/>
    <mergeCell ref="A20:G20"/>
    <mergeCell ref="A9:G9"/>
    <mergeCell ref="A10:H10"/>
    <mergeCell ref="A13:J13"/>
    <mergeCell ref="A16:A17"/>
    <mergeCell ref="A18:A19"/>
    <mergeCell ref="A11:H11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GridLines="0" workbookViewId="0">
      <selection activeCell="A52" sqref="A52"/>
    </sheetView>
  </sheetViews>
  <sheetFormatPr defaultRowHeight="1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">
    <pageSetUpPr fitToPage="1"/>
  </sheetPr>
  <dimension ref="A1:IZ78"/>
  <sheetViews>
    <sheetView showGridLines="0" workbookViewId="0">
      <selection activeCell="A61" sqref="A61"/>
    </sheetView>
  </sheetViews>
  <sheetFormatPr defaultRowHeight="1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>
      <c r="A1" s="170" t="s">
        <v>77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8"/>
      <c r="O1" s="8"/>
    </row>
    <row r="2" spans="1:17" ht="24.75" customHeight="1">
      <c r="A2" s="173" t="s">
        <v>30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8"/>
      <c r="O2" s="8"/>
      <c r="P2" s="17"/>
    </row>
    <row r="3" spans="1:17" ht="30" customHeight="1">
      <c r="A3" s="13"/>
      <c r="B3" s="23"/>
      <c r="C3" s="23"/>
      <c r="D3" s="56"/>
      <c r="E3" s="53"/>
      <c r="F3" s="23"/>
      <c r="G3" s="56"/>
      <c r="H3" s="23"/>
      <c r="I3" s="23"/>
      <c r="J3" s="23"/>
      <c r="K3" s="61"/>
      <c r="L3" s="23"/>
      <c r="M3" s="23"/>
      <c r="N3" s="8"/>
      <c r="O3" s="8"/>
      <c r="P3" s="17"/>
    </row>
    <row r="4" spans="1:17" ht="15" customHeight="1">
      <c r="A4" s="149" t="s">
        <v>62</v>
      </c>
      <c r="B4" s="150"/>
      <c r="C4" s="150"/>
      <c r="D4" s="150"/>
      <c r="E4" s="150"/>
      <c r="F4" s="150"/>
      <c r="G4" s="150"/>
      <c r="H4" s="150"/>
      <c r="I4" s="150"/>
      <c r="J4" s="175"/>
      <c r="K4" s="175"/>
      <c r="L4" s="175"/>
      <c r="M4" s="175"/>
    </row>
    <row r="5" spans="1:17" ht="15" customHeight="1">
      <c r="A5" s="149" t="s">
        <v>38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88"/>
    </row>
    <row r="6" spans="1:17" ht="15" customHeight="1">
      <c r="A6" s="149" t="s">
        <v>52</v>
      </c>
      <c r="B6" s="150"/>
      <c r="C6" s="150"/>
      <c r="D6" s="150"/>
      <c r="E6" s="150"/>
      <c r="F6" s="150"/>
      <c r="G6" s="150"/>
      <c r="H6" s="150"/>
      <c r="I6" s="150"/>
      <c r="J6" s="175"/>
      <c r="K6" s="175"/>
      <c r="L6" s="175"/>
      <c r="M6" s="175"/>
    </row>
    <row r="7" spans="1:17" ht="15" customHeight="1">
      <c r="A7" s="149" t="s">
        <v>39</v>
      </c>
      <c r="B7" s="150"/>
      <c r="C7" s="150"/>
      <c r="D7" s="150"/>
      <c r="E7" s="150"/>
      <c r="F7" s="150"/>
      <c r="G7" s="150"/>
      <c r="H7" s="150"/>
      <c r="I7" s="150"/>
      <c r="J7" s="70"/>
      <c r="K7" s="70"/>
      <c r="L7" s="70"/>
      <c r="M7" s="3"/>
    </row>
    <row r="8" spans="1:17" ht="28.5" customHeight="1">
      <c r="A8" s="149" t="s">
        <v>63</v>
      </c>
      <c r="B8" s="150"/>
      <c r="C8" s="150"/>
      <c r="D8" s="150"/>
      <c r="E8" s="150"/>
      <c r="F8" s="150"/>
      <c r="G8" s="150"/>
      <c r="H8" s="150"/>
      <c r="I8" s="150"/>
      <c r="J8" s="151"/>
      <c r="K8" s="151"/>
      <c r="L8" s="151"/>
      <c r="M8" s="3"/>
    </row>
    <row r="9" spans="1:17" ht="15.75">
      <c r="B9" s="23"/>
      <c r="C9" s="23"/>
      <c r="D9" s="56"/>
      <c r="E9" s="53"/>
      <c r="F9" s="23"/>
      <c r="G9" s="56"/>
      <c r="H9" s="23"/>
      <c r="I9" s="23"/>
      <c r="J9" s="23"/>
      <c r="K9" s="61"/>
      <c r="L9" s="23"/>
      <c r="M9" s="23"/>
      <c r="N9" s="8"/>
      <c r="O9" s="8"/>
      <c r="P9" s="17"/>
    </row>
    <row r="10" spans="1:17" ht="15.75">
      <c r="A10" s="13"/>
      <c r="B10" s="23"/>
      <c r="C10" s="23"/>
      <c r="D10" s="56"/>
      <c r="E10" s="53"/>
      <c r="F10" s="23"/>
      <c r="G10" s="56"/>
      <c r="H10" s="23"/>
      <c r="I10" s="23"/>
      <c r="J10" s="23"/>
      <c r="K10" s="61"/>
      <c r="L10" s="23"/>
      <c r="M10" s="23"/>
      <c r="N10" s="8"/>
      <c r="O10" s="8"/>
      <c r="P10" s="17"/>
    </row>
    <row r="11" spans="1:17" ht="15.75">
      <c r="A11" s="171" t="s">
        <v>64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</row>
    <row r="12" spans="1:17">
      <c r="A12" s="172"/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</row>
    <row r="13" spans="1:17" ht="18.95" customHeight="1">
      <c r="A13" s="159" t="s">
        <v>9</v>
      </c>
      <c r="B13" s="159" t="s">
        <v>7</v>
      </c>
      <c r="C13" s="177" t="s">
        <v>32</v>
      </c>
      <c r="D13" s="178"/>
      <c r="E13" s="179"/>
      <c r="F13" s="180"/>
      <c r="G13" s="180"/>
      <c r="H13" s="181"/>
      <c r="I13" s="181"/>
      <c r="J13" s="180" t="s">
        <v>27</v>
      </c>
      <c r="K13" s="180"/>
      <c r="L13" s="182"/>
      <c r="M13" s="183"/>
    </row>
    <row r="14" spans="1:17" ht="76.5" customHeight="1">
      <c r="A14" s="160"/>
      <c r="B14" s="161"/>
      <c r="C14" s="74" t="s">
        <v>24</v>
      </c>
      <c r="D14" s="114" t="s">
        <v>49</v>
      </c>
      <c r="E14" s="74" t="s">
        <v>36</v>
      </c>
      <c r="F14" s="71" t="s">
        <v>43</v>
      </c>
      <c r="G14" s="114" t="s">
        <v>50</v>
      </c>
      <c r="H14" s="71" t="s">
        <v>25</v>
      </c>
      <c r="I14" s="72" t="s">
        <v>26</v>
      </c>
      <c r="J14" s="79" t="s">
        <v>24</v>
      </c>
      <c r="K14" s="114" t="s">
        <v>51</v>
      </c>
      <c r="L14" s="71" t="s">
        <v>25</v>
      </c>
      <c r="M14" s="74" t="s">
        <v>26</v>
      </c>
      <c r="P14" s="5"/>
      <c r="Q14" s="50"/>
    </row>
    <row r="15" spans="1:17">
      <c r="A15" s="111">
        <v>2021</v>
      </c>
      <c r="B15" s="63" t="s">
        <v>10</v>
      </c>
      <c r="C15" s="34">
        <v>255547</v>
      </c>
      <c r="D15" s="115">
        <v>0</v>
      </c>
      <c r="E15" s="34">
        <v>2249634</v>
      </c>
      <c r="F15" s="40">
        <v>8.8000000000000007</v>
      </c>
      <c r="G15" s="115">
        <v>0</v>
      </c>
      <c r="H15" s="40">
        <v>4.01</v>
      </c>
      <c r="I15" s="47">
        <v>3.51</v>
      </c>
      <c r="J15" s="69">
        <v>33164</v>
      </c>
      <c r="K15" s="115">
        <v>0</v>
      </c>
      <c r="L15" s="66">
        <v>4.07</v>
      </c>
      <c r="M15" s="112">
        <v>3.57</v>
      </c>
      <c r="N15" s="10"/>
      <c r="O15" s="76"/>
      <c r="P15" s="98"/>
      <c r="Q15" s="43"/>
    </row>
    <row r="16" spans="1:17">
      <c r="A16" s="111">
        <v>2021</v>
      </c>
      <c r="B16" s="63" t="s">
        <v>11</v>
      </c>
      <c r="C16" s="34">
        <v>234166</v>
      </c>
      <c r="D16" s="116">
        <f>C16/C15-1</f>
        <v>-8.366758365388749E-2</v>
      </c>
      <c r="E16" s="34">
        <v>2066316</v>
      </c>
      <c r="F16" s="40">
        <v>8.82</v>
      </c>
      <c r="G16" s="116">
        <f>F16/F15-1</f>
        <v>2.2727272727272041E-3</v>
      </c>
      <c r="H16" s="40">
        <v>3.99</v>
      </c>
      <c r="I16" s="47">
        <v>3.5</v>
      </c>
      <c r="J16" s="69">
        <v>30033</v>
      </c>
      <c r="K16" s="115">
        <f>J16/J15-1</f>
        <v>-9.4409600771921398E-2</v>
      </c>
      <c r="L16" s="67">
        <v>4.0199999999999996</v>
      </c>
      <c r="M16" s="112">
        <v>3.54</v>
      </c>
      <c r="N16" s="10"/>
      <c r="O16" s="76"/>
      <c r="P16" s="98"/>
      <c r="Q16" s="43"/>
    </row>
    <row r="17" spans="1:260">
      <c r="A17" s="111">
        <v>2021</v>
      </c>
      <c r="B17" s="63" t="s">
        <v>12</v>
      </c>
      <c r="C17" s="34">
        <v>264511</v>
      </c>
      <c r="D17" s="116">
        <f>C17/C16-1</f>
        <v>0.1295875575446479</v>
      </c>
      <c r="E17" s="34">
        <v>2339423</v>
      </c>
      <c r="F17" s="40">
        <v>8.84</v>
      </c>
      <c r="G17" s="116">
        <f>F17/F16-1</f>
        <v>2.2675736961450532E-3</v>
      </c>
      <c r="H17" s="40">
        <v>3.95</v>
      </c>
      <c r="I17" s="47">
        <v>3.48</v>
      </c>
      <c r="J17" s="69">
        <v>33529</v>
      </c>
      <c r="K17" s="115">
        <f>J17/J16-1</f>
        <v>0.11640528751706447</v>
      </c>
      <c r="L17" s="67">
        <v>4</v>
      </c>
      <c r="M17" s="112">
        <v>3.52</v>
      </c>
      <c r="N17" s="10"/>
      <c r="O17" s="76"/>
      <c r="P17" s="98"/>
      <c r="Q17" s="43"/>
      <c r="U17" s="6"/>
    </row>
    <row r="18" spans="1:260">
      <c r="A18" s="111">
        <v>2021</v>
      </c>
      <c r="B18" s="63" t="s">
        <v>13</v>
      </c>
      <c r="C18" s="34">
        <v>258441</v>
      </c>
      <c r="D18" s="116">
        <f>C18/C17-1</f>
        <v>-2.2948005943042027E-2</v>
      </c>
      <c r="E18" s="34">
        <v>2294193</v>
      </c>
      <c r="F18" s="40">
        <v>8.8800000000000008</v>
      </c>
      <c r="G18" s="116">
        <f>F18/F17-1</f>
        <v>4.5248868778282603E-3</v>
      </c>
      <c r="H18" s="40">
        <v>3.91</v>
      </c>
      <c r="I18" s="47">
        <v>3.46</v>
      </c>
      <c r="J18" s="69">
        <v>32467</v>
      </c>
      <c r="K18" s="115">
        <f>J18/J17-1</f>
        <v>-3.167407319037252E-2</v>
      </c>
      <c r="L18" s="67">
        <v>3.95</v>
      </c>
      <c r="M18" s="112">
        <v>3.5</v>
      </c>
      <c r="N18" s="10"/>
      <c r="O18" s="76"/>
      <c r="P18" s="98"/>
      <c r="Q18" s="43"/>
    </row>
    <row r="19" spans="1:260">
      <c r="A19" s="111">
        <v>2021</v>
      </c>
      <c r="B19" s="63" t="s">
        <v>14</v>
      </c>
      <c r="C19" s="34">
        <v>268211</v>
      </c>
      <c r="D19" s="116">
        <f>C19/C18-1</f>
        <v>3.7803599274109034E-2</v>
      </c>
      <c r="E19" s="34">
        <v>2386922</v>
      </c>
      <c r="F19" s="40">
        <v>8.9</v>
      </c>
      <c r="G19" s="116">
        <f>F19/F18-1</f>
        <v>2.2522522522521182E-3</v>
      </c>
      <c r="H19" s="40">
        <v>3.84</v>
      </c>
      <c r="I19" s="47">
        <v>3.42</v>
      </c>
      <c r="J19" s="69">
        <v>33498</v>
      </c>
      <c r="K19" s="115">
        <f>J19/J18-1</f>
        <v>3.1755320787260954E-2</v>
      </c>
      <c r="L19" s="67">
        <v>3.88</v>
      </c>
      <c r="M19" s="112">
        <v>3.46</v>
      </c>
      <c r="N19" s="10"/>
      <c r="O19" s="76"/>
      <c r="P19" s="98"/>
      <c r="Q19" s="43"/>
    </row>
    <row r="20" spans="1:260">
      <c r="A20" s="111">
        <v>2021</v>
      </c>
      <c r="B20" s="63" t="s">
        <v>15</v>
      </c>
      <c r="C20" s="34"/>
      <c r="D20" s="116"/>
      <c r="E20" s="34"/>
      <c r="F20" s="40"/>
      <c r="G20" s="116"/>
      <c r="H20" s="40"/>
      <c r="I20" s="47"/>
      <c r="J20" s="69"/>
      <c r="K20" s="115"/>
      <c r="L20" s="67"/>
      <c r="M20" s="112"/>
      <c r="N20" s="10"/>
      <c r="O20" s="76"/>
      <c r="P20" s="98"/>
      <c r="Q20" s="43"/>
    </row>
    <row r="21" spans="1:260">
      <c r="A21" s="111">
        <v>2021</v>
      </c>
      <c r="B21" s="63" t="s">
        <v>16</v>
      </c>
      <c r="C21" s="34"/>
      <c r="D21" s="116"/>
      <c r="E21" s="34"/>
      <c r="F21" s="40"/>
      <c r="G21" s="116"/>
      <c r="H21" s="40"/>
      <c r="I21" s="47"/>
      <c r="J21" s="69"/>
      <c r="K21" s="115"/>
      <c r="L21" s="67"/>
      <c r="M21" s="112"/>
      <c r="N21" s="10"/>
      <c r="O21" s="76"/>
      <c r="P21" s="98"/>
      <c r="Q21" s="43"/>
    </row>
    <row r="22" spans="1:260">
      <c r="A22" s="111">
        <v>2021</v>
      </c>
      <c r="B22" s="63" t="s">
        <v>17</v>
      </c>
      <c r="C22" s="34"/>
      <c r="D22" s="116"/>
      <c r="E22" s="34"/>
      <c r="F22" s="64"/>
      <c r="G22" s="116"/>
      <c r="H22" s="64"/>
      <c r="I22" s="19"/>
      <c r="J22" s="69"/>
      <c r="K22" s="115"/>
      <c r="L22" s="68"/>
      <c r="M22" s="113"/>
      <c r="O22" s="99"/>
      <c r="P22" s="98"/>
      <c r="Q22" s="44"/>
    </row>
    <row r="23" spans="1:260">
      <c r="A23" s="111">
        <v>2021</v>
      </c>
      <c r="B23" s="63" t="s">
        <v>21</v>
      </c>
      <c r="C23" s="34"/>
      <c r="D23" s="116"/>
      <c r="E23" s="34"/>
      <c r="F23" s="64"/>
      <c r="G23" s="116"/>
      <c r="H23" s="64"/>
      <c r="I23" s="19"/>
      <c r="J23" s="69"/>
      <c r="K23" s="115"/>
      <c r="L23" s="68"/>
      <c r="M23" s="113"/>
      <c r="O23" s="99"/>
      <c r="P23" s="98"/>
      <c r="Q23" s="44"/>
    </row>
    <row r="24" spans="1:260">
      <c r="A24" s="111">
        <v>2021</v>
      </c>
      <c r="B24" s="63" t="s">
        <v>18</v>
      </c>
      <c r="C24" s="34"/>
      <c r="D24" s="116"/>
      <c r="E24" s="34"/>
      <c r="F24" s="64"/>
      <c r="G24" s="116"/>
      <c r="H24" s="64"/>
      <c r="I24" s="19"/>
      <c r="J24" s="69"/>
      <c r="K24" s="115"/>
      <c r="L24" s="68"/>
      <c r="M24" s="113"/>
      <c r="O24" s="99"/>
      <c r="P24" s="6"/>
      <c r="Q24" s="44"/>
    </row>
    <row r="25" spans="1:260">
      <c r="A25" s="111">
        <v>2021</v>
      </c>
      <c r="B25" s="63" t="s">
        <v>19</v>
      </c>
      <c r="C25" s="34"/>
      <c r="D25" s="116"/>
      <c r="E25" s="34"/>
      <c r="F25" s="64"/>
      <c r="G25" s="116"/>
      <c r="H25" s="64"/>
      <c r="I25" s="19"/>
      <c r="J25" s="69"/>
      <c r="K25" s="115"/>
      <c r="L25" s="68"/>
      <c r="M25" s="113"/>
      <c r="O25" s="90"/>
      <c r="P25" s="100"/>
      <c r="Q25" s="5"/>
      <c r="U25" s="11"/>
    </row>
    <row r="26" spans="1:260">
      <c r="A26" s="111">
        <v>2021</v>
      </c>
      <c r="B26" s="63" t="s">
        <v>20</v>
      </c>
      <c r="C26" s="34"/>
      <c r="D26" s="116"/>
      <c r="E26" s="34"/>
      <c r="F26" s="64"/>
      <c r="G26" s="116"/>
      <c r="H26" s="64"/>
      <c r="I26" s="19"/>
      <c r="J26" s="69"/>
      <c r="K26" s="116"/>
      <c r="L26" s="68"/>
      <c r="M26" s="113"/>
      <c r="P26" s="11"/>
    </row>
    <row r="28" spans="1:260" ht="14.25" customHeight="1">
      <c r="B28" s="20"/>
      <c r="C28" s="20"/>
      <c r="D28" s="55"/>
      <c r="E28" s="52"/>
      <c r="F28" s="84"/>
      <c r="G28" s="55"/>
      <c r="H28" s="20"/>
      <c r="I28" s="20"/>
      <c r="J28" s="20"/>
      <c r="K28" s="86"/>
      <c r="L28" s="84"/>
      <c r="M28" s="93"/>
      <c r="O28" s="6"/>
      <c r="P28" s="6"/>
    </row>
    <row r="29" spans="1:260">
      <c r="A29" s="13"/>
      <c r="B29" s="7"/>
      <c r="C29" s="7"/>
      <c r="D29" s="7"/>
      <c r="E29" s="7"/>
      <c r="F29" s="7"/>
      <c r="G29" s="7"/>
      <c r="L29" s="6"/>
      <c r="M29" s="6"/>
      <c r="P29" s="6"/>
    </row>
    <row r="30" spans="1:260" ht="15" customHeight="1">
      <c r="A30" s="170" t="s">
        <v>65</v>
      </c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88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6"/>
      <c r="BC30" s="176"/>
      <c r="BD30" s="176"/>
      <c r="BE30" s="176"/>
      <c r="BF30" s="176"/>
      <c r="BG30" s="176"/>
      <c r="BH30" s="176"/>
      <c r="BI30" s="176"/>
      <c r="BJ30" s="176"/>
      <c r="BK30" s="176"/>
      <c r="BL30" s="176"/>
      <c r="BM30" s="176"/>
      <c r="BN30" s="176"/>
      <c r="BO30" s="176"/>
      <c r="BP30" s="176"/>
      <c r="BQ30" s="176"/>
      <c r="BR30" s="176"/>
      <c r="BS30" s="176"/>
      <c r="BT30" s="176"/>
      <c r="BU30" s="176"/>
      <c r="BV30" s="176"/>
      <c r="BW30" s="176"/>
      <c r="BX30" s="176"/>
      <c r="BY30" s="176"/>
      <c r="BZ30" s="176"/>
      <c r="CA30" s="176"/>
      <c r="CB30" s="176"/>
      <c r="CC30" s="176"/>
      <c r="CD30" s="176"/>
      <c r="CE30" s="176"/>
      <c r="CF30" s="176"/>
      <c r="CG30" s="176"/>
      <c r="CH30" s="176"/>
      <c r="CI30" s="176"/>
      <c r="CJ30" s="176"/>
      <c r="CK30" s="176"/>
      <c r="CL30" s="176"/>
      <c r="CM30" s="176"/>
      <c r="CN30" s="176"/>
      <c r="CO30" s="176"/>
      <c r="CP30" s="176"/>
      <c r="CQ30" s="176"/>
      <c r="CR30" s="176"/>
      <c r="CS30" s="176"/>
      <c r="CT30" s="176"/>
      <c r="CU30" s="176"/>
      <c r="CV30" s="176"/>
      <c r="CW30" s="176"/>
      <c r="CX30" s="176"/>
      <c r="CY30" s="176"/>
      <c r="CZ30" s="176"/>
      <c r="DA30" s="176"/>
      <c r="DB30" s="176"/>
      <c r="DC30" s="176"/>
      <c r="DD30" s="176"/>
      <c r="DE30" s="176"/>
      <c r="DF30" s="176"/>
      <c r="DG30" s="176"/>
      <c r="DH30" s="176"/>
      <c r="DI30" s="176"/>
      <c r="DJ30" s="176"/>
      <c r="DK30" s="176"/>
      <c r="DL30" s="176"/>
      <c r="DM30" s="176"/>
      <c r="DN30" s="176"/>
      <c r="DO30" s="176"/>
      <c r="DP30" s="176"/>
      <c r="DQ30" s="176"/>
      <c r="DR30" s="176"/>
      <c r="DS30" s="176"/>
      <c r="DT30" s="176"/>
      <c r="DU30" s="176"/>
      <c r="DV30" s="176"/>
      <c r="DW30" s="176"/>
      <c r="DX30" s="176"/>
      <c r="DY30" s="176"/>
      <c r="DZ30" s="176"/>
      <c r="EA30" s="176"/>
      <c r="EB30" s="176"/>
      <c r="EC30" s="176"/>
      <c r="ED30" s="176"/>
      <c r="EE30" s="176"/>
      <c r="EF30" s="176"/>
      <c r="EG30" s="176"/>
      <c r="EH30" s="176"/>
      <c r="EI30" s="176"/>
      <c r="EJ30" s="176"/>
      <c r="EK30" s="176"/>
      <c r="EL30" s="176"/>
      <c r="EM30" s="176"/>
      <c r="EN30" s="176"/>
      <c r="EO30" s="176"/>
      <c r="EP30" s="176"/>
      <c r="EQ30" s="176"/>
      <c r="ER30" s="176"/>
      <c r="ES30" s="176"/>
      <c r="ET30" s="176"/>
      <c r="EU30" s="176"/>
      <c r="EV30" s="176"/>
      <c r="EW30" s="176"/>
      <c r="EX30" s="176"/>
      <c r="EY30" s="176"/>
      <c r="EZ30" s="176"/>
      <c r="FA30" s="176"/>
      <c r="FB30" s="176"/>
      <c r="FC30" s="176"/>
      <c r="FD30" s="176"/>
      <c r="FE30" s="176"/>
      <c r="FF30" s="176"/>
      <c r="FG30" s="176"/>
      <c r="FH30" s="176"/>
      <c r="FI30" s="176"/>
      <c r="FJ30" s="176"/>
      <c r="FK30" s="176"/>
      <c r="FL30" s="176"/>
      <c r="FM30" s="176"/>
      <c r="FN30" s="176"/>
      <c r="FO30" s="176"/>
      <c r="FP30" s="176"/>
      <c r="FQ30" s="176"/>
      <c r="FR30" s="176"/>
      <c r="FS30" s="176"/>
      <c r="FT30" s="176"/>
      <c r="FU30" s="176"/>
      <c r="FV30" s="176"/>
      <c r="FW30" s="176"/>
      <c r="FX30" s="176"/>
      <c r="FY30" s="176"/>
      <c r="FZ30" s="176"/>
      <c r="GA30" s="176"/>
      <c r="GB30" s="176"/>
      <c r="GC30" s="176"/>
      <c r="GD30" s="176"/>
      <c r="GE30" s="176"/>
      <c r="GF30" s="176"/>
      <c r="GG30" s="176"/>
      <c r="GH30" s="176"/>
      <c r="GI30" s="176"/>
      <c r="GJ30" s="176"/>
      <c r="GK30" s="176"/>
      <c r="GL30" s="176"/>
      <c r="GM30" s="176"/>
      <c r="GN30" s="176"/>
      <c r="GO30" s="176"/>
      <c r="GP30" s="176"/>
      <c r="GQ30" s="176"/>
      <c r="GR30" s="176"/>
      <c r="GS30" s="176"/>
      <c r="GT30" s="176"/>
      <c r="GU30" s="176"/>
      <c r="GV30" s="176"/>
      <c r="GW30" s="176"/>
      <c r="GX30" s="176"/>
      <c r="GY30" s="176"/>
      <c r="GZ30" s="176"/>
      <c r="HA30" s="176"/>
      <c r="HB30" s="176"/>
      <c r="HC30" s="176"/>
      <c r="HD30" s="176"/>
      <c r="HE30" s="176"/>
      <c r="HF30" s="176"/>
      <c r="HG30" s="176"/>
      <c r="HH30" s="176"/>
      <c r="HI30" s="176"/>
      <c r="HJ30" s="176"/>
      <c r="HK30" s="176"/>
      <c r="HL30" s="176"/>
      <c r="HM30" s="176"/>
      <c r="HN30" s="176"/>
      <c r="HO30" s="176"/>
      <c r="HP30" s="176"/>
      <c r="HQ30" s="176"/>
      <c r="HR30" s="176"/>
      <c r="HS30" s="176"/>
      <c r="HT30" s="176"/>
      <c r="HU30" s="176"/>
      <c r="HV30" s="176"/>
      <c r="HW30" s="176"/>
      <c r="HX30" s="176"/>
      <c r="HY30" s="176"/>
      <c r="HZ30" s="176"/>
      <c r="IA30" s="176"/>
      <c r="IB30" s="176"/>
      <c r="IC30" s="176"/>
      <c r="ID30" s="176"/>
      <c r="IE30" s="176"/>
      <c r="IF30" s="176"/>
      <c r="IG30" s="176"/>
      <c r="IH30" s="176"/>
      <c r="II30" s="176"/>
      <c r="IJ30" s="176"/>
      <c r="IK30" s="176"/>
      <c r="IL30" s="176"/>
      <c r="IM30" s="176"/>
      <c r="IN30" s="176"/>
      <c r="IO30" s="176"/>
      <c r="IP30" s="176"/>
      <c r="IQ30" s="176"/>
      <c r="IR30" s="176"/>
      <c r="IS30" s="176"/>
      <c r="IT30" s="176"/>
      <c r="IU30" s="176"/>
      <c r="IV30" s="176"/>
      <c r="IW30" s="176"/>
      <c r="IX30" s="176"/>
      <c r="IY30" s="176"/>
      <c r="IZ30" s="176"/>
    </row>
    <row r="31" spans="1:260">
      <c r="A31" s="184" t="s">
        <v>30</v>
      </c>
      <c r="B31" s="156"/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O31" s="6"/>
      <c r="P31" s="6"/>
    </row>
    <row r="32" spans="1:260" ht="15" customHeight="1">
      <c r="A32" s="21"/>
      <c r="B32" s="20"/>
      <c r="C32" s="20"/>
      <c r="D32" s="55"/>
      <c r="E32" s="52"/>
      <c r="F32" s="20"/>
      <c r="G32" s="55"/>
      <c r="H32" s="20"/>
      <c r="I32" s="20"/>
      <c r="J32" s="20"/>
      <c r="K32" s="60"/>
      <c r="L32" s="20"/>
      <c r="M32" s="86"/>
      <c r="P32" s="6"/>
    </row>
    <row r="33" spans="1:19" ht="15" customHeight="1">
      <c r="A33" s="149" t="s">
        <v>66</v>
      </c>
      <c r="B33" s="150"/>
      <c r="C33" s="150"/>
      <c r="D33" s="150"/>
      <c r="E33" s="150"/>
      <c r="F33" s="150"/>
      <c r="G33" s="150"/>
      <c r="H33" s="150"/>
      <c r="I33" s="150"/>
      <c r="J33" s="175"/>
      <c r="K33" s="175"/>
      <c r="L33" s="175"/>
      <c r="M33" s="175"/>
      <c r="O33" s="6"/>
      <c r="P33" s="6"/>
    </row>
    <row r="34" spans="1:19" ht="15" customHeight="1">
      <c r="A34" s="185" t="s">
        <v>40</v>
      </c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O34" s="6"/>
      <c r="P34" s="6"/>
    </row>
    <row r="35" spans="1:19" ht="15" customHeight="1">
      <c r="A35" s="149" t="s">
        <v>41</v>
      </c>
      <c r="B35" s="150"/>
      <c r="C35" s="150"/>
      <c r="D35" s="150"/>
      <c r="E35" s="150"/>
      <c r="F35" s="150"/>
      <c r="G35" s="150"/>
      <c r="H35" s="150"/>
      <c r="I35" s="150"/>
      <c r="J35" s="175"/>
      <c r="K35" s="175"/>
      <c r="L35" s="175"/>
      <c r="M35" s="175"/>
      <c r="O35" s="6"/>
    </row>
    <row r="36" spans="1:19" ht="15" customHeight="1">
      <c r="A36" s="149" t="s">
        <v>67</v>
      </c>
      <c r="B36" s="150"/>
      <c r="C36" s="150"/>
      <c r="D36" s="150"/>
      <c r="E36" s="150"/>
      <c r="F36" s="150"/>
      <c r="G36" s="150"/>
      <c r="H36" s="150"/>
      <c r="I36" s="150"/>
      <c r="J36" s="158"/>
      <c r="K36" s="158"/>
      <c r="L36" s="158"/>
      <c r="M36" s="158"/>
    </row>
    <row r="37" spans="1:19" ht="28.5" customHeight="1">
      <c r="A37" s="149" t="s">
        <v>68</v>
      </c>
      <c r="B37" s="150"/>
      <c r="C37" s="150"/>
      <c r="D37" s="150"/>
      <c r="E37" s="150"/>
      <c r="F37" s="150"/>
      <c r="G37" s="150"/>
      <c r="H37" s="150"/>
      <c r="I37" s="150"/>
      <c r="J37" s="151"/>
      <c r="K37" s="151"/>
      <c r="L37" s="151"/>
      <c r="M37" s="3"/>
      <c r="O37" s="6"/>
    </row>
    <row r="38" spans="1:19" ht="15.75">
      <c r="A38" s="13"/>
      <c r="B38" s="23"/>
      <c r="C38" s="85"/>
      <c r="D38" s="56"/>
      <c r="E38" s="53"/>
      <c r="F38" s="23"/>
      <c r="G38" s="56"/>
      <c r="H38" s="23"/>
      <c r="I38" s="23"/>
      <c r="J38" s="23"/>
      <c r="K38" s="61"/>
      <c r="L38" s="23"/>
      <c r="M38" s="85"/>
      <c r="O38" s="6"/>
    </row>
    <row r="39" spans="1:19" ht="15.75">
      <c r="A39" s="13"/>
      <c r="B39" s="23"/>
      <c r="C39" s="23"/>
      <c r="D39" s="56"/>
      <c r="E39" s="53"/>
      <c r="F39" s="23"/>
      <c r="G39" s="56"/>
      <c r="H39" s="23"/>
      <c r="I39" s="23"/>
      <c r="J39" s="85"/>
      <c r="K39" s="61"/>
      <c r="L39" s="23"/>
      <c r="M39" s="23"/>
      <c r="O39" s="6"/>
      <c r="P39" s="6"/>
    </row>
    <row r="40" spans="1:19" ht="15.75">
      <c r="A40" s="168" t="s">
        <v>69</v>
      </c>
      <c r="B40" s="169"/>
      <c r="C40" s="169"/>
      <c r="D40" s="169"/>
      <c r="E40" s="169"/>
      <c r="F40" s="169"/>
      <c r="G40" s="169"/>
      <c r="H40" s="169"/>
      <c r="I40" s="169"/>
      <c r="J40" s="169"/>
      <c r="K40" s="62"/>
      <c r="L40" s="87"/>
      <c r="M40" s="82"/>
      <c r="O40" s="6"/>
    </row>
    <row r="41" spans="1:19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S41" s="6"/>
    </row>
    <row r="42" spans="1:19" ht="27" customHeight="1">
      <c r="A42" s="159" t="s">
        <v>9</v>
      </c>
      <c r="B42" s="159" t="s">
        <v>7</v>
      </c>
      <c r="C42" s="162" t="s">
        <v>32</v>
      </c>
      <c r="D42" s="163"/>
      <c r="E42" s="163"/>
      <c r="F42" s="163"/>
      <c r="G42" s="164"/>
      <c r="H42" s="165" t="s">
        <v>27</v>
      </c>
      <c r="I42" s="166"/>
      <c r="J42" s="167"/>
      <c r="K42" s="78"/>
    </row>
    <row r="43" spans="1:19" ht="111" customHeight="1">
      <c r="A43" s="160"/>
      <c r="B43" s="161"/>
      <c r="C43" s="74" t="s">
        <v>24</v>
      </c>
      <c r="D43" s="74" t="s">
        <v>37</v>
      </c>
      <c r="E43" s="71" t="s">
        <v>35</v>
      </c>
      <c r="F43" s="71" t="s">
        <v>25</v>
      </c>
      <c r="G43" s="73" t="s">
        <v>26</v>
      </c>
      <c r="H43" s="79" t="s">
        <v>24</v>
      </c>
      <c r="I43" s="71" t="s">
        <v>25</v>
      </c>
      <c r="J43" s="74" t="s">
        <v>26</v>
      </c>
      <c r="K43" s="75"/>
      <c r="M43" s="6"/>
    </row>
    <row r="44" spans="1:19">
      <c r="A44" s="111">
        <v>2021</v>
      </c>
      <c r="B44" s="63" t="s">
        <v>10</v>
      </c>
      <c r="C44" s="34">
        <v>255547</v>
      </c>
      <c r="D44" s="34">
        <v>2249634</v>
      </c>
      <c r="E44" s="40">
        <v>8.8000000000000007</v>
      </c>
      <c r="F44" s="40">
        <v>4.01</v>
      </c>
      <c r="G44" s="36">
        <v>3.51</v>
      </c>
      <c r="H44" s="69" t="s">
        <v>83</v>
      </c>
      <c r="I44" s="65">
        <v>4.07</v>
      </c>
      <c r="J44" s="113">
        <v>3.57</v>
      </c>
      <c r="K44" s="76"/>
      <c r="M44" s="6"/>
      <c r="O44" s="6"/>
      <c r="R44" s="6"/>
    </row>
    <row r="45" spans="1:19">
      <c r="A45" s="111">
        <v>2021</v>
      </c>
      <c r="B45" s="63" t="s">
        <v>11</v>
      </c>
      <c r="C45" s="34">
        <v>489713</v>
      </c>
      <c r="D45" s="34">
        <v>4320730</v>
      </c>
      <c r="E45" s="40">
        <v>8.82</v>
      </c>
      <c r="F45" s="40">
        <v>4</v>
      </c>
      <c r="G45" s="36">
        <v>3.51</v>
      </c>
      <c r="H45" s="69">
        <v>63197</v>
      </c>
      <c r="I45" s="65">
        <v>4.05</v>
      </c>
      <c r="J45" s="113">
        <v>3.56</v>
      </c>
      <c r="K45" s="76"/>
      <c r="L45" s="6"/>
      <c r="M45" s="6"/>
      <c r="O45" s="6"/>
      <c r="P45" s="6"/>
    </row>
    <row r="46" spans="1:19">
      <c r="A46" s="111">
        <v>2021</v>
      </c>
      <c r="B46" s="63" t="s">
        <v>12</v>
      </c>
      <c r="C46" s="34">
        <v>754224</v>
      </c>
      <c r="D46" s="34">
        <v>6664312</v>
      </c>
      <c r="E46" s="40">
        <v>8.84</v>
      </c>
      <c r="F46" s="40">
        <v>3.98</v>
      </c>
      <c r="G46" s="36">
        <v>3.5</v>
      </c>
      <c r="H46" s="69">
        <v>96726</v>
      </c>
      <c r="I46" s="65">
        <v>4.03</v>
      </c>
      <c r="J46" s="113">
        <v>3.54</v>
      </c>
      <c r="K46" s="76"/>
      <c r="L46" s="6"/>
      <c r="M46" s="6"/>
      <c r="O46" s="98"/>
      <c r="P46" s="6"/>
    </row>
    <row r="47" spans="1:19">
      <c r="A47" s="111">
        <v>2021</v>
      </c>
      <c r="B47" s="63" t="s">
        <v>13</v>
      </c>
      <c r="C47" s="34">
        <v>1012665</v>
      </c>
      <c r="D47" s="34">
        <v>8963558</v>
      </c>
      <c r="E47" s="40">
        <v>8.85</v>
      </c>
      <c r="F47" s="40">
        <v>3.96</v>
      </c>
      <c r="G47" s="36">
        <v>3.49</v>
      </c>
      <c r="H47" s="69">
        <v>129193</v>
      </c>
      <c r="I47" s="65">
        <v>4.01</v>
      </c>
      <c r="J47" s="113">
        <v>3.54</v>
      </c>
      <c r="K47" s="76"/>
      <c r="L47" s="6"/>
      <c r="M47" s="6"/>
      <c r="P47" s="6"/>
    </row>
    <row r="48" spans="1:19" ht="15" customHeight="1">
      <c r="A48" s="111">
        <v>2021</v>
      </c>
      <c r="B48" s="63" t="s">
        <v>14</v>
      </c>
      <c r="C48" s="34">
        <v>1280876</v>
      </c>
      <c r="D48" s="34">
        <v>11355482</v>
      </c>
      <c r="E48" s="40">
        <v>8.8699999999999992</v>
      </c>
      <c r="F48" s="40">
        <v>3.94</v>
      </c>
      <c r="G48" s="36">
        <v>3.47</v>
      </c>
      <c r="H48" s="69">
        <v>162691</v>
      </c>
      <c r="I48" s="65">
        <v>3.99</v>
      </c>
      <c r="J48" s="113">
        <v>3.52</v>
      </c>
      <c r="K48" s="76"/>
      <c r="L48" s="6"/>
      <c r="M48" s="6"/>
      <c r="O48" s="11"/>
      <c r="P48" s="6"/>
    </row>
    <row r="49" spans="1:16">
      <c r="A49" s="111">
        <v>2021</v>
      </c>
      <c r="B49" s="63" t="s">
        <v>15</v>
      </c>
      <c r="C49" s="34"/>
      <c r="D49" s="34"/>
      <c r="E49" s="40"/>
      <c r="F49" s="40"/>
      <c r="G49" s="36"/>
      <c r="H49" s="69"/>
      <c r="I49" s="65"/>
      <c r="J49" s="113"/>
      <c r="K49" s="76"/>
      <c r="L49" s="6"/>
      <c r="M49" s="6"/>
    </row>
    <row r="50" spans="1:16">
      <c r="A50" s="111">
        <v>2021</v>
      </c>
      <c r="B50" s="63" t="s">
        <v>16</v>
      </c>
      <c r="C50" s="34"/>
      <c r="D50" s="34"/>
      <c r="E50" s="40"/>
      <c r="F50" s="40"/>
      <c r="G50" s="36"/>
      <c r="H50" s="69"/>
      <c r="I50" s="65"/>
      <c r="J50" s="113"/>
      <c r="K50" s="76"/>
      <c r="L50" s="6"/>
      <c r="M50" s="6"/>
      <c r="P50" s="6"/>
    </row>
    <row r="51" spans="1:16">
      <c r="A51" s="111">
        <v>2021</v>
      </c>
      <c r="B51" s="63" t="s">
        <v>17</v>
      </c>
      <c r="C51" s="34"/>
      <c r="D51" s="34"/>
      <c r="E51" s="64"/>
      <c r="F51" s="64"/>
      <c r="G51" s="46"/>
      <c r="H51" s="69"/>
      <c r="I51" s="65"/>
      <c r="J51" s="113"/>
      <c r="K51" s="76"/>
      <c r="L51" s="6"/>
      <c r="M51" s="6"/>
    </row>
    <row r="52" spans="1:16">
      <c r="A52" s="111">
        <v>2021</v>
      </c>
      <c r="B52" s="63" t="s">
        <v>21</v>
      </c>
      <c r="C52" s="34"/>
      <c r="D52" s="34"/>
      <c r="E52" s="64"/>
      <c r="F52" s="64"/>
      <c r="G52" s="46"/>
      <c r="H52" s="69"/>
      <c r="I52" s="65"/>
      <c r="J52" s="113"/>
      <c r="K52" s="76"/>
      <c r="L52" s="6"/>
      <c r="M52" s="6"/>
    </row>
    <row r="53" spans="1:16">
      <c r="A53" s="111">
        <v>2021</v>
      </c>
      <c r="B53" s="63" t="s">
        <v>18</v>
      </c>
      <c r="C53" s="34"/>
      <c r="D53" s="34"/>
      <c r="E53" s="64"/>
      <c r="F53" s="64"/>
      <c r="G53" s="46"/>
      <c r="H53" s="69"/>
      <c r="I53" s="65"/>
      <c r="J53" s="113"/>
      <c r="K53" s="76"/>
    </row>
    <row r="54" spans="1:16">
      <c r="A54" s="111">
        <v>2021</v>
      </c>
      <c r="B54" s="63" t="s">
        <v>19</v>
      </c>
      <c r="C54" s="34"/>
      <c r="D54" s="34"/>
      <c r="E54" s="64"/>
      <c r="F54" s="64"/>
      <c r="G54" s="46"/>
      <c r="H54" s="69"/>
      <c r="I54" s="65"/>
      <c r="J54" s="113"/>
      <c r="K54" s="76"/>
      <c r="L54" s="6"/>
      <c r="P54" s="6"/>
    </row>
    <row r="55" spans="1:16">
      <c r="A55" s="111">
        <v>2021</v>
      </c>
      <c r="B55" s="63" t="s">
        <v>20</v>
      </c>
      <c r="C55" s="34"/>
      <c r="D55" s="34"/>
      <c r="E55" s="64"/>
      <c r="F55" s="64"/>
      <c r="G55" s="46"/>
      <c r="H55" s="69"/>
      <c r="I55" s="65"/>
      <c r="J55" s="113"/>
      <c r="K55" s="76"/>
      <c r="L55" s="6"/>
      <c r="M55" s="6"/>
    </row>
    <row r="56" spans="1:1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77"/>
      <c r="L56" s="9"/>
      <c r="M56" s="9"/>
    </row>
    <row r="57" spans="1:16">
      <c r="A57" s="2" t="s">
        <v>82</v>
      </c>
      <c r="P57" s="18"/>
    </row>
    <row r="58" spans="1:16" ht="20.25" customHeight="1">
      <c r="A58" s="41"/>
      <c r="B58" s="42"/>
      <c r="C58" s="43"/>
      <c r="D58" s="43"/>
      <c r="E58" s="43"/>
      <c r="F58" s="44"/>
      <c r="G58" s="44"/>
      <c r="H58" s="44"/>
      <c r="I58" s="83"/>
      <c r="J58" s="44"/>
      <c r="K58" s="43"/>
      <c r="L58" s="45"/>
      <c r="M58" s="45"/>
      <c r="N58" s="5"/>
      <c r="O58" s="5"/>
    </row>
    <row r="59" spans="1:16">
      <c r="A59" s="186"/>
      <c r="B59" s="187"/>
      <c r="C59" s="187"/>
      <c r="D59" s="187"/>
      <c r="E59" s="187"/>
      <c r="F59" s="187"/>
      <c r="G59" s="187"/>
      <c r="H59" s="187"/>
      <c r="I59" s="187"/>
      <c r="J59" s="20"/>
      <c r="K59" s="60"/>
      <c r="L59" s="20"/>
    </row>
    <row r="60" spans="1:16">
      <c r="A60" s="13"/>
      <c r="B60" s="6"/>
      <c r="C60" s="7"/>
      <c r="D60" s="7"/>
      <c r="E60" s="7"/>
    </row>
    <row r="61" spans="1:16">
      <c r="D61" s="6"/>
    </row>
    <row r="62" spans="1:16">
      <c r="D62" s="6"/>
    </row>
    <row r="66" spans="1:9">
      <c r="I66" s="6"/>
    </row>
    <row r="76" spans="1:9" ht="15.75">
      <c r="A76" s="80" t="s">
        <v>45</v>
      </c>
    </row>
    <row r="77" spans="1:9" ht="15.75">
      <c r="A77" s="80" t="s">
        <v>46</v>
      </c>
    </row>
    <row r="78" spans="1:9" ht="15.75">
      <c r="A78" s="80" t="s">
        <v>47</v>
      </c>
    </row>
  </sheetData>
  <mergeCells count="54"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DR30:DZ30"/>
    <mergeCell ref="A13:A14"/>
    <mergeCell ref="B13:B14"/>
    <mergeCell ref="C13:I13"/>
    <mergeCell ref="J13:M13"/>
    <mergeCell ref="A30:M3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A36:M36"/>
    <mergeCell ref="A37:L37"/>
    <mergeCell ref="A42:A43"/>
    <mergeCell ref="B42:B43"/>
    <mergeCell ref="C42:G42"/>
    <mergeCell ref="H42:J42"/>
    <mergeCell ref="A40:J40"/>
  </mergeCells>
  <conditionalFormatting sqref="G16:G26">
    <cfRule type="iconSet" priority="63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62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61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54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51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43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42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K26"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G23:G25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K24:K25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K25">
    <cfRule type="iconSet" priority="4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5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37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59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44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45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60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58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55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53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64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50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49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48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20" id="{B2AA0498-0E07-4834-A802-7D2DCBC58A0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47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46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41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39" id="{D0210F8A-DD54-4091-9942-6BD451DEF53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38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36" id="{2A647C7C-9138-48A7-BA3F-A61945D1ED2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34" id="{2BBE6E4C-FC41-4BD5-85C8-FC2A4B5070A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32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31" id="{FC638FF3-752E-4195-AD41-37E65189369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30" id="{57010BBF-67DB-45DA-8B9B-24ECF3BF049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27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26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25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24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G23:G25</xm:sqref>
        </x14:conditionalFormatting>
        <x14:conditionalFormatting xmlns:xm="http://schemas.microsoft.com/office/excel/2006/main">
          <x14:cfRule type="iconSet" priority="23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22" id="{9A3B9601-9B0E-42C5-8E02-E887CF6BE4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1"/>
              <x14:cfIcon iconSet="4Arrows" iconId="2"/>
              <x14:cfIcon iconSet="4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21" id="{75CAAF52-C18E-4F2E-BD84-176E8C10B97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18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K16:K25</xm:sqref>
        </x14:conditionalFormatting>
        <x14:conditionalFormatting xmlns:xm="http://schemas.microsoft.com/office/excel/2006/main">
          <x14:cfRule type="iconSet" priority="17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K17:K25</xm:sqref>
        </x14:conditionalFormatting>
        <x14:conditionalFormatting xmlns:xm="http://schemas.microsoft.com/office/excel/2006/main">
          <x14:cfRule type="iconSet" priority="16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K18:K25</xm:sqref>
        </x14:conditionalFormatting>
        <x14:conditionalFormatting xmlns:xm="http://schemas.microsoft.com/office/excel/2006/main">
          <x14:cfRule type="iconSet" priority="15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G19:G25</xm:sqref>
        </x14:conditionalFormatting>
        <x14:conditionalFormatting xmlns:xm="http://schemas.microsoft.com/office/excel/2006/main">
          <x14:cfRule type="iconSet" priority="14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K19:K25</xm:sqref>
        </x14:conditionalFormatting>
        <x14:conditionalFormatting xmlns:xm="http://schemas.microsoft.com/office/excel/2006/main">
          <x14:cfRule type="iconSet" priority="13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K20:K25</xm:sqref>
        </x14:conditionalFormatting>
        <x14:conditionalFormatting xmlns:xm="http://schemas.microsoft.com/office/excel/2006/main">
          <x14:cfRule type="iconSet" priority="12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G20:G25</xm:sqref>
        </x14:conditionalFormatting>
        <x14:conditionalFormatting xmlns:xm="http://schemas.microsoft.com/office/excel/2006/main">
          <x14:cfRule type="iconSet" priority="11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K21:K25</xm:sqref>
        </x14:conditionalFormatting>
        <x14:conditionalFormatting xmlns:xm="http://schemas.microsoft.com/office/excel/2006/main">
          <x14:cfRule type="iconSet" priority="10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K22:K25</xm:sqref>
        </x14:conditionalFormatting>
        <x14:conditionalFormatting xmlns:xm="http://schemas.microsoft.com/office/excel/2006/main">
          <x14:cfRule type="iconSet" priority="9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G22:G25</xm:sqref>
        </x14:conditionalFormatting>
        <x14:conditionalFormatting xmlns:xm="http://schemas.microsoft.com/office/excel/2006/main">
          <x14:cfRule type="iconSet" priority="7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</xm:sqref>
        </x14:conditionalFormatting>
        <x14:conditionalFormatting xmlns:xm="http://schemas.microsoft.com/office/excel/2006/main">
          <x14:cfRule type="iconSet" priority="5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K24:K25</xm:sqref>
        </x14:conditionalFormatting>
        <x14:conditionalFormatting xmlns:xm="http://schemas.microsoft.com/office/excel/2006/main">
          <x14:cfRule type="iconSet" priority="3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</xm:sqref>
        </x14:conditionalFormatting>
        <x14:conditionalFormatting xmlns:xm="http://schemas.microsoft.com/office/excel/2006/main">
          <x14:cfRule type="iconSet" priority="2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G25</xm:sqref>
        </x14:conditionalFormatting>
        <x14:conditionalFormatting xmlns:xm="http://schemas.microsoft.com/office/excel/2006/main">
          <x14:cfRule type="iconSet" priority="1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G16:G19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P87"/>
  <sheetViews>
    <sheetView showGridLines="0" workbookViewId="0">
      <selection activeCell="A92" sqref="A92"/>
    </sheetView>
  </sheetViews>
  <sheetFormatPr defaultRowHeight="1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6" s="2" customFormat="1" ht="24.75" customHeight="1">
      <c r="A1" s="190" t="s">
        <v>78</v>
      </c>
      <c r="B1" s="191"/>
      <c r="C1" s="191"/>
      <c r="D1" s="191"/>
      <c r="E1" s="191"/>
      <c r="F1" s="191"/>
      <c r="G1" s="192"/>
      <c r="H1" s="189" t="s">
        <v>79</v>
      </c>
      <c r="I1" s="189"/>
      <c r="J1" s="189"/>
    </row>
    <row r="2" spans="1:16" s="2" customFormat="1" ht="26.25" customHeight="1">
      <c r="A2" s="102" t="s">
        <v>7</v>
      </c>
      <c r="B2" s="189" t="s">
        <v>53</v>
      </c>
      <c r="C2" s="193"/>
      <c r="D2" s="193"/>
      <c r="E2" s="189" t="s">
        <v>55</v>
      </c>
      <c r="F2" s="193"/>
      <c r="G2" s="193"/>
      <c r="H2" s="189" t="s">
        <v>54</v>
      </c>
      <c r="I2" s="193"/>
      <c r="J2" s="193"/>
    </row>
    <row r="3" spans="1:16" s="2" customFormat="1" ht="76.5" customHeight="1">
      <c r="A3" s="103"/>
      <c r="B3" s="104" t="s">
        <v>70</v>
      </c>
      <c r="C3" s="127" t="s">
        <v>71</v>
      </c>
      <c r="D3" s="105" t="s">
        <v>57</v>
      </c>
      <c r="E3" s="104" t="s">
        <v>70</v>
      </c>
      <c r="F3" s="127" t="s">
        <v>71</v>
      </c>
      <c r="G3" s="105" t="s">
        <v>56</v>
      </c>
      <c r="H3" s="104" t="s">
        <v>70</v>
      </c>
      <c r="I3" s="127" t="s">
        <v>71</v>
      </c>
      <c r="J3" s="105" t="s">
        <v>58</v>
      </c>
    </row>
    <row r="4" spans="1:16" s="2" customFormat="1" ht="15" customHeight="1">
      <c r="A4" s="14" t="s">
        <v>10</v>
      </c>
      <c r="B4" s="137">
        <v>265323</v>
      </c>
      <c r="C4" s="128">
        <v>255547</v>
      </c>
      <c r="D4" s="101">
        <f t="shared" ref="D4:D8" si="0">C4/B4-1</f>
        <v>-3.6845656049419029E-2</v>
      </c>
      <c r="E4" s="138">
        <v>8.9600000000000009</v>
      </c>
      <c r="F4" s="129">
        <v>8.8000000000000007</v>
      </c>
      <c r="G4" s="101">
        <f t="shared" ref="G4:G8" si="1">F4/E4-1</f>
        <v>-1.7857142857142905E-2</v>
      </c>
      <c r="H4" s="138">
        <v>40222</v>
      </c>
      <c r="I4" s="129">
        <v>33164</v>
      </c>
      <c r="J4" s="101">
        <f t="shared" ref="J4:J8" si="2">I4/H4-1</f>
        <v>-0.17547610760280441</v>
      </c>
    </row>
    <row r="5" spans="1:16" s="2" customFormat="1">
      <c r="A5" s="14" t="s">
        <v>11</v>
      </c>
      <c r="B5" s="137">
        <v>249845</v>
      </c>
      <c r="C5" s="128">
        <v>234166</v>
      </c>
      <c r="D5" s="101">
        <f t="shared" si="0"/>
        <v>-6.2754908042986668E-2</v>
      </c>
      <c r="E5" s="139">
        <v>8.8699999999999992</v>
      </c>
      <c r="F5" s="130">
        <v>8.82</v>
      </c>
      <c r="G5" s="101">
        <f t="shared" si="1"/>
        <v>-5.636978579481311E-3</v>
      </c>
      <c r="H5" s="138">
        <v>38371</v>
      </c>
      <c r="I5" s="129">
        <v>30033</v>
      </c>
      <c r="J5" s="101">
        <f t="shared" si="2"/>
        <v>-0.21729952307732403</v>
      </c>
      <c r="N5" s="11"/>
    </row>
    <row r="6" spans="1:16" s="2" customFormat="1">
      <c r="A6" s="14" t="s">
        <v>12</v>
      </c>
      <c r="B6" s="137">
        <v>272422</v>
      </c>
      <c r="C6" s="128">
        <v>264511</v>
      </c>
      <c r="D6" s="101">
        <f t="shared" si="0"/>
        <v>-2.9039504885802203E-2</v>
      </c>
      <c r="E6" s="139">
        <v>8.84</v>
      </c>
      <c r="F6" s="130">
        <v>8.84</v>
      </c>
      <c r="G6" s="101">
        <f t="shared" si="1"/>
        <v>0</v>
      </c>
      <c r="H6" s="138">
        <v>40998</v>
      </c>
      <c r="I6" s="129">
        <v>33529</v>
      </c>
      <c r="J6" s="101">
        <f t="shared" si="2"/>
        <v>-0.18217961851797648</v>
      </c>
      <c r="O6" s="11"/>
    </row>
    <row r="7" spans="1:16" s="2" customFormat="1">
      <c r="A7" s="14" t="s">
        <v>13</v>
      </c>
      <c r="B7" s="137">
        <v>264879</v>
      </c>
      <c r="C7" s="128">
        <v>258441</v>
      </c>
      <c r="D7" s="101">
        <f t="shared" si="0"/>
        <v>-2.4305437577157862E-2</v>
      </c>
      <c r="E7" s="139">
        <v>8.6199999999999992</v>
      </c>
      <c r="F7" s="130">
        <v>8.8800000000000008</v>
      </c>
      <c r="G7" s="101">
        <f t="shared" si="1"/>
        <v>3.0162412993039567E-2</v>
      </c>
      <c r="H7" s="138">
        <v>39732</v>
      </c>
      <c r="I7" s="129">
        <v>32467</v>
      </c>
      <c r="J7" s="101">
        <f t="shared" si="2"/>
        <v>-0.18285009564079335</v>
      </c>
      <c r="M7" s="11"/>
    </row>
    <row r="8" spans="1:16" s="2" customFormat="1">
      <c r="A8" s="14" t="s">
        <v>14</v>
      </c>
      <c r="B8" s="137">
        <v>274034</v>
      </c>
      <c r="C8" s="128">
        <v>268211</v>
      </c>
      <c r="D8" s="101">
        <f t="shared" si="0"/>
        <v>-2.1249188056956414E-2</v>
      </c>
      <c r="E8" s="139">
        <v>8.36</v>
      </c>
      <c r="F8" s="130">
        <v>8.9</v>
      </c>
      <c r="G8" s="101">
        <f t="shared" si="1"/>
        <v>6.4593301435406758E-2</v>
      </c>
      <c r="H8" s="138">
        <v>42397</v>
      </c>
      <c r="I8" s="129">
        <v>33498</v>
      </c>
      <c r="J8" s="101">
        <f t="shared" si="2"/>
        <v>-0.20989692666933979</v>
      </c>
      <c r="O8" s="11"/>
    </row>
    <row r="9" spans="1:16" s="2" customFormat="1" ht="15" customHeight="1">
      <c r="A9" s="14" t="s">
        <v>15</v>
      </c>
      <c r="B9" s="137">
        <v>261055</v>
      </c>
      <c r="C9" s="128"/>
      <c r="D9" s="101"/>
      <c r="E9" s="139">
        <v>8.2899999999999991</v>
      </c>
      <c r="F9" s="130"/>
      <c r="G9" s="101"/>
      <c r="H9" s="138">
        <v>40448</v>
      </c>
      <c r="I9" s="129"/>
      <c r="J9" s="101"/>
      <c r="O9" s="11"/>
    </row>
    <row r="10" spans="1:16" s="2" customFormat="1" ht="15" customHeight="1">
      <c r="A10" s="14" t="s">
        <v>16</v>
      </c>
      <c r="B10" s="137">
        <v>267751</v>
      </c>
      <c r="C10" s="128"/>
      <c r="D10" s="101"/>
      <c r="E10" s="139">
        <v>8.25</v>
      </c>
      <c r="F10" s="130"/>
      <c r="G10" s="101"/>
      <c r="H10" s="140">
        <v>41385</v>
      </c>
      <c r="I10" s="132"/>
      <c r="J10" s="101"/>
      <c r="L10" s="58"/>
      <c r="M10" s="11"/>
      <c r="O10" s="11"/>
    </row>
    <row r="11" spans="1:16" s="2" customFormat="1" ht="15" customHeight="1">
      <c r="A11" s="14" t="s">
        <v>17</v>
      </c>
      <c r="B11" s="137">
        <v>259960</v>
      </c>
      <c r="C11" s="128"/>
      <c r="D11" s="101"/>
      <c r="E11" s="139">
        <v>8.26</v>
      </c>
      <c r="F11" s="130"/>
      <c r="G11" s="101"/>
      <c r="H11" s="138">
        <v>40553</v>
      </c>
      <c r="I11" s="129"/>
      <c r="J11" s="101"/>
      <c r="P11" s="11"/>
    </row>
    <row r="12" spans="1:16" s="2" customFormat="1" ht="15" customHeight="1">
      <c r="A12" s="14" t="s">
        <v>21</v>
      </c>
      <c r="B12" s="137">
        <v>248025</v>
      </c>
      <c r="C12" s="128"/>
      <c r="D12" s="101"/>
      <c r="E12" s="139">
        <v>8.36</v>
      </c>
      <c r="F12" s="130"/>
      <c r="G12" s="101"/>
      <c r="H12" s="138">
        <v>38404</v>
      </c>
      <c r="I12" s="129"/>
      <c r="J12" s="101"/>
      <c r="O12" s="11"/>
    </row>
    <row r="13" spans="1:16" s="2" customFormat="1">
      <c r="A13" s="14" t="s">
        <v>18</v>
      </c>
      <c r="B13" s="137">
        <v>250929</v>
      </c>
      <c r="C13" s="128"/>
      <c r="D13" s="101"/>
      <c r="E13" s="139">
        <v>8.56</v>
      </c>
      <c r="F13" s="130"/>
      <c r="G13" s="101"/>
      <c r="H13" s="141">
        <v>38366</v>
      </c>
      <c r="I13" s="133"/>
      <c r="J13" s="101"/>
      <c r="O13" s="11"/>
    </row>
    <row r="14" spans="1:16" s="2" customFormat="1" ht="15" customHeight="1">
      <c r="A14" s="14" t="s">
        <v>19</v>
      </c>
      <c r="B14" s="137">
        <v>241196</v>
      </c>
      <c r="C14" s="128"/>
      <c r="D14" s="101"/>
      <c r="E14" s="139">
        <v>8.7100000000000009</v>
      </c>
      <c r="F14" s="130"/>
      <c r="G14" s="101"/>
      <c r="H14" s="138">
        <v>36085</v>
      </c>
      <c r="I14" s="129"/>
      <c r="J14" s="101"/>
      <c r="O14" s="11"/>
    </row>
    <row r="15" spans="1:16" s="2" customFormat="1">
      <c r="A15" s="14" t="s">
        <v>20</v>
      </c>
      <c r="B15" s="147">
        <v>252680</v>
      </c>
      <c r="C15" s="128"/>
      <c r="D15" s="101"/>
      <c r="E15" s="142">
        <v>8.8000000000000007</v>
      </c>
      <c r="F15" s="131"/>
      <c r="G15" s="101"/>
      <c r="H15" s="106">
        <v>37063</v>
      </c>
      <c r="I15" s="132"/>
      <c r="J15" s="101"/>
      <c r="O15" s="6"/>
    </row>
    <row r="16" spans="1:16">
      <c r="A16" s="96"/>
    </row>
    <row r="19" spans="10:16" s="2" customFormat="1">
      <c r="J19" s="126"/>
    </row>
    <row r="20" spans="10:16" s="2" customFormat="1">
      <c r="P20" s="11"/>
    </row>
    <row r="21" spans="10:16" s="2" customFormat="1"/>
    <row r="22" spans="10:16" s="2" customFormat="1"/>
    <row r="23" spans="10:16" s="2" customFormat="1">
      <c r="M23" s="6"/>
    </row>
    <row r="24" spans="10:16" s="2" customFormat="1">
      <c r="O24" s="11"/>
    </row>
    <row r="25" spans="10:16" s="2" customFormat="1">
      <c r="M25" s="18"/>
    </row>
    <row r="26" spans="10:16" s="2" customFormat="1"/>
    <row r="27" spans="10:16" s="2" customFormat="1"/>
    <row r="28" spans="10:16" s="2" customFormat="1"/>
    <row r="29" spans="10:16" s="2" customFormat="1"/>
    <row r="30" spans="10:16" s="2" customFormat="1"/>
    <row r="31" spans="10:16" s="2" customFormat="1"/>
    <row r="32" spans="10:16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pans="1:3" s="2" customFormat="1"/>
    <row r="82" spans="1:3" s="2" customFormat="1"/>
    <row r="83" spans="1:3" s="2" customFormat="1"/>
    <row r="85" spans="1:3" ht="15.75">
      <c r="A85" s="80" t="s">
        <v>45</v>
      </c>
      <c r="C85" s="2"/>
    </row>
    <row r="86" spans="1:3" ht="15.75">
      <c r="A86" s="80" t="s">
        <v>46</v>
      </c>
      <c r="C86" s="2"/>
    </row>
    <row r="87" spans="1:3" ht="15.75">
      <c r="A87" s="80" t="s">
        <v>47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 val="0"/>
        <cfvo type="max" val="0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 val="0"/>
        <cfvo type="max" val="0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 val="0"/>
        <cfvo type="max" val="0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 val="0"/>
        <cfvo type="max" val="0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 val="0"/>
        <cfvo type="max" val="0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2:N95"/>
  <sheetViews>
    <sheetView showGridLines="0" workbookViewId="0">
      <selection activeCell="A104" sqref="A104"/>
    </sheetView>
  </sheetViews>
  <sheetFormatPr defaultRowHeight="15"/>
  <cols>
    <col min="1" max="1" width="9.140625" style="2"/>
    <col min="2" max="11" width="12.7109375" style="2" customWidth="1"/>
    <col min="12" max="14" width="11.7109375" style="2" customWidth="1"/>
    <col min="15" max="16384" width="9.140625" style="2"/>
  </cols>
  <sheetData>
    <row r="2" spans="2:12">
      <c r="B2" s="48" t="s">
        <v>80</v>
      </c>
      <c r="C2" s="48"/>
      <c r="D2" s="48"/>
      <c r="E2" s="48"/>
      <c r="F2" s="48"/>
      <c r="G2" s="48"/>
      <c r="H2" s="48"/>
      <c r="I2" s="48"/>
      <c r="J2" s="48"/>
    </row>
    <row r="3" spans="2:12">
      <c r="B3" s="48"/>
      <c r="C3" s="48"/>
      <c r="D3" s="48"/>
      <c r="E3" s="48"/>
      <c r="F3" s="48"/>
      <c r="G3" s="48"/>
      <c r="H3" s="48"/>
      <c r="I3" s="48"/>
      <c r="J3" s="48"/>
    </row>
    <row r="4" spans="2:12">
      <c r="B4" s="1"/>
      <c r="C4" s="194">
        <v>2017</v>
      </c>
      <c r="D4" s="194"/>
      <c r="E4" s="194">
        <v>2018</v>
      </c>
      <c r="F4" s="194"/>
      <c r="G4" s="195">
        <v>2019</v>
      </c>
      <c r="H4" s="195"/>
      <c r="I4" s="195">
        <v>2020</v>
      </c>
      <c r="J4" s="195"/>
      <c r="K4" s="196">
        <v>2021</v>
      </c>
      <c r="L4" s="196"/>
    </row>
    <row r="5" spans="2:12" ht="26.25">
      <c r="B5" s="107" t="s">
        <v>34</v>
      </c>
      <c r="C5" s="107" t="s">
        <v>60</v>
      </c>
      <c r="D5" s="108" t="s">
        <v>61</v>
      </c>
      <c r="E5" s="107" t="s">
        <v>60</v>
      </c>
      <c r="F5" s="108" t="s">
        <v>61</v>
      </c>
      <c r="G5" s="107" t="s">
        <v>60</v>
      </c>
      <c r="H5" s="108" t="s">
        <v>61</v>
      </c>
      <c r="I5" s="107" t="s">
        <v>60</v>
      </c>
      <c r="J5" s="108" t="s">
        <v>61</v>
      </c>
      <c r="K5" s="107" t="s">
        <v>60</v>
      </c>
      <c r="L5" s="108" t="s">
        <v>61</v>
      </c>
    </row>
    <row r="6" spans="2:12">
      <c r="B6" s="39" t="s">
        <v>10</v>
      </c>
      <c r="C6" s="59">
        <v>239738</v>
      </c>
      <c r="D6" s="59">
        <v>7.87</v>
      </c>
      <c r="E6" s="94">
        <v>251258</v>
      </c>
      <c r="F6" s="94">
        <v>9.11</v>
      </c>
      <c r="G6" s="94">
        <v>250864</v>
      </c>
      <c r="H6" s="39">
        <v>9.1300000000000008</v>
      </c>
      <c r="I6" s="59">
        <v>265323</v>
      </c>
      <c r="J6" s="1">
        <v>8.9600000000000009</v>
      </c>
      <c r="K6" s="59">
        <v>255547</v>
      </c>
      <c r="L6" s="135">
        <v>8.8000000000000007</v>
      </c>
    </row>
    <row r="7" spans="2:12">
      <c r="B7" s="39" t="s">
        <v>11</v>
      </c>
      <c r="C7" s="59">
        <v>220972</v>
      </c>
      <c r="D7" s="59">
        <v>8.08</v>
      </c>
      <c r="E7" s="51">
        <v>229850</v>
      </c>
      <c r="F7" s="51">
        <v>8.86</v>
      </c>
      <c r="G7" s="94">
        <v>230470</v>
      </c>
      <c r="H7" s="39">
        <v>9.08</v>
      </c>
      <c r="I7" s="59">
        <v>249845</v>
      </c>
      <c r="J7" s="1">
        <v>8.8699999999999992</v>
      </c>
      <c r="K7" s="59">
        <v>234166</v>
      </c>
      <c r="L7" s="135">
        <v>8.82</v>
      </c>
    </row>
    <row r="8" spans="2:12">
      <c r="B8" s="39" t="s">
        <v>12</v>
      </c>
      <c r="C8" s="59">
        <v>251077</v>
      </c>
      <c r="D8" s="81">
        <v>8.1999999999999993</v>
      </c>
      <c r="E8" s="51">
        <v>255802</v>
      </c>
      <c r="F8" s="51">
        <v>8.6</v>
      </c>
      <c r="G8" s="94">
        <v>260118</v>
      </c>
      <c r="H8" s="39">
        <v>9.02</v>
      </c>
      <c r="I8" s="59">
        <v>272422</v>
      </c>
      <c r="J8" s="1">
        <v>8.84</v>
      </c>
      <c r="K8" s="59">
        <v>264511</v>
      </c>
      <c r="L8" s="135">
        <v>8.84</v>
      </c>
    </row>
    <row r="9" spans="2:12">
      <c r="B9" s="39" t="s">
        <v>13</v>
      </c>
      <c r="C9" s="59">
        <v>246499</v>
      </c>
      <c r="D9" s="39">
        <v>8.32</v>
      </c>
      <c r="E9" s="51">
        <v>253280</v>
      </c>
      <c r="F9" s="51">
        <v>8.39</v>
      </c>
      <c r="G9" s="94">
        <v>255081</v>
      </c>
      <c r="H9" s="39">
        <v>8.93</v>
      </c>
      <c r="I9" s="59">
        <v>264879</v>
      </c>
      <c r="J9" s="1">
        <v>8.6199999999999992</v>
      </c>
      <c r="K9" s="59">
        <v>258441</v>
      </c>
      <c r="L9" s="135">
        <v>8.8800000000000008</v>
      </c>
    </row>
    <row r="10" spans="2:12">
      <c r="B10" s="39" t="s">
        <v>14</v>
      </c>
      <c r="C10" s="59">
        <v>254262</v>
      </c>
      <c r="D10" s="39">
        <v>8.36</v>
      </c>
      <c r="E10" s="51">
        <v>263768</v>
      </c>
      <c r="F10" s="51">
        <v>8.25</v>
      </c>
      <c r="G10" s="94">
        <v>264338</v>
      </c>
      <c r="H10" s="39">
        <v>8.86</v>
      </c>
      <c r="I10" s="59">
        <v>274034</v>
      </c>
      <c r="J10" s="1">
        <v>8.36</v>
      </c>
      <c r="K10" s="59">
        <v>268211</v>
      </c>
      <c r="L10" s="135">
        <v>8.9</v>
      </c>
    </row>
    <row r="11" spans="2:12">
      <c r="B11" s="39" t="s">
        <v>15</v>
      </c>
      <c r="C11" s="59">
        <v>247418</v>
      </c>
      <c r="D11" s="39">
        <v>8.42</v>
      </c>
      <c r="E11" s="51">
        <v>250116</v>
      </c>
      <c r="F11" s="51">
        <v>8.2200000000000006</v>
      </c>
      <c r="G11" s="94">
        <v>248933</v>
      </c>
      <c r="H11" s="39">
        <v>8.68</v>
      </c>
      <c r="I11" s="59">
        <v>261055</v>
      </c>
      <c r="J11" s="135">
        <v>8.2899999999999991</v>
      </c>
      <c r="K11" s="59"/>
      <c r="L11" s="135"/>
    </row>
    <row r="12" spans="2:12">
      <c r="B12" s="39" t="s">
        <v>16</v>
      </c>
      <c r="C12" s="59">
        <v>251141</v>
      </c>
      <c r="D12" s="59">
        <v>8.51</v>
      </c>
      <c r="E12" s="34">
        <v>257302</v>
      </c>
      <c r="F12" s="34">
        <v>8.24</v>
      </c>
      <c r="G12" s="94">
        <v>256793</v>
      </c>
      <c r="H12" s="39">
        <v>8.61</v>
      </c>
      <c r="I12" s="59">
        <v>267751</v>
      </c>
      <c r="J12" s="1">
        <v>8.25</v>
      </c>
      <c r="K12" s="59"/>
      <c r="L12" s="135"/>
    </row>
    <row r="13" spans="2:12">
      <c r="B13" s="39" t="s">
        <v>17</v>
      </c>
      <c r="C13" s="59">
        <v>245576</v>
      </c>
      <c r="D13" s="59">
        <v>8.64</v>
      </c>
      <c r="E13" s="51">
        <v>245619</v>
      </c>
      <c r="F13" s="51">
        <v>8.2899999999999991</v>
      </c>
      <c r="G13" s="94">
        <v>251767</v>
      </c>
      <c r="H13" s="39">
        <v>8.58</v>
      </c>
      <c r="I13" s="59">
        <v>259960</v>
      </c>
      <c r="J13" s="1">
        <v>8.26</v>
      </c>
      <c r="K13" s="59"/>
      <c r="L13" s="135"/>
    </row>
    <row r="14" spans="2:12">
      <c r="B14" s="39" t="s">
        <v>21</v>
      </c>
      <c r="C14" s="59">
        <v>234397</v>
      </c>
      <c r="D14" s="59">
        <v>8.93</v>
      </c>
      <c r="E14" s="51">
        <v>236467</v>
      </c>
      <c r="F14" s="51">
        <v>8.49</v>
      </c>
      <c r="G14" s="94">
        <v>238272</v>
      </c>
      <c r="H14" s="39">
        <v>8.65</v>
      </c>
      <c r="I14" s="59">
        <v>248025</v>
      </c>
      <c r="J14" s="1">
        <v>8.36</v>
      </c>
      <c r="K14" s="59"/>
      <c r="L14" s="135"/>
    </row>
    <row r="15" spans="2:12">
      <c r="B15" s="39" t="s">
        <v>18</v>
      </c>
      <c r="C15" s="34">
        <v>235600</v>
      </c>
      <c r="D15" s="34">
        <v>9.17</v>
      </c>
      <c r="E15" s="51">
        <v>239245</v>
      </c>
      <c r="F15" s="51">
        <v>8.8000000000000007</v>
      </c>
      <c r="G15" s="94">
        <v>243292</v>
      </c>
      <c r="H15" s="39">
        <v>8.7799999999999994</v>
      </c>
      <c r="I15" s="59">
        <v>250929</v>
      </c>
      <c r="J15" s="1">
        <v>8.56</v>
      </c>
      <c r="K15" s="59"/>
      <c r="L15" s="135"/>
    </row>
    <row r="16" spans="2:12">
      <c r="B16" s="39" t="s">
        <v>19</v>
      </c>
      <c r="C16" s="59">
        <v>230875</v>
      </c>
      <c r="D16" s="59">
        <v>9.35</v>
      </c>
      <c r="E16" s="51">
        <v>229884</v>
      </c>
      <c r="F16" s="51">
        <v>9.0299999999999994</v>
      </c>
      <c r="G16" s="94">
        <v>238756</v>
      </c>
      <c r="H16" s="81">
        <v>8.9</v>
      </c>
      <c r="I16" s="59">
        <v>241196</v>
      </c>
      <c r="J16" s="1">
        <v>8.7100000000000009</v>
      </c>
      <c r="K16" s="59"/>
      <c r="L16" s="135"/>
    </row>
    <row r="17" spans="2:12">
      <c r="B17" s="39" t="s">
        <v>20</v>
      </c>
      <c r="C17" s="57">
        <v>243454</v>
      </c>
      <c r="D17" s="57">
        <v>9.41</v>
      </c>
      <c r="E17" s="51">
        <v>240688</v>
      </c>
      <c r="F17" s="39">
        <v>9.16</v>
      </c>
      <c r="G17" s="94">
        <v>254005</v>
      </c>
      <c r="H17" s="39">
        <v>8.9700000000000006</v>
      </c>
      <c r="I17" s="59">
        <v>252680</v>
      </c>
      <c r="J17" s="59">
        <v>8.8000000000000007</v>
      </c>
      <c r="K17" s="59"/>
      <c r="L17" s="135"/>
    </row>
    <row r="18" spans="2:12">
      <c r="B18" s="97"/>
      <c r="I18" s="48"/>
      <c r="J18" s="48"/>
    </row>
    <row r="19" spans="2:12">
      <c r="B19" s="5"/>
      <c r="C19" s="95"/>
      <c r="D19" s="95"/>
      <c r="E19" s="49"/>
      <c r="F19" s="5"/>
      <c r="G19" s="5"/>
      <c r="H19" s="5"/>
    </row>
    <row r="20" spans="2:12">
      <c r="B20" s="5"/>
      <c r="C20" s="95"/>
      <c r="D20" s="95"/>
      <c r="E20" s="49"/>
      <c r="F20" s="5"/>
      <c r="G20" s="5"/>
      <c r="H20" s="5"/>
    </row>
    <row r="21" spans="2:12">
      <c r="B21" s="5"/>
      <c r="C21" s="95"/>
      <c r="D21" s="95"/>
      <c r="E21" s="49"/>
      <c r="F21" s="5"/>
      <c r="G21" s="5"/>
      <c r="H21" s="5"/>
    </row>
    <row r="22" spans="2:12">
      <c r="B22" s="5"/>
      <c r="C22" s="95"/>
      <c r="D22" s="95"/>
      <c r="E22" s="49"/>
      <c r="F22" s="5"/>
      <c r="G22" s="5"/>
      <c r="H22" s="5"/>
    </row>
    <row r="29" spans="2:12">
      <c r="H29" s="5"/>
      <c r="I29" s="91"/>
    </row>
    <row r="30" spans="2:12">
      <c r="H30" s="5"/>
      <c r="I30" s="91"/>
    </row>
    <row r="31" spans="2:12">
      <c r="H31" s="5"/>
      <c r="I31" s="92"/>
    </row>
    <row r="32" spans="2:12">
      <c r="H32" s="5"/>
      <c r="I32" s="5"/>
    </row>
    <row r="33" spans="8:9">
      <c r="H33" s="5"/>
      <c r="I33" s="5"/>
    </row>
    <row r="34" spans="8:9">
      <c r="H34" s="5"/>
      <c r="I34" s="5"/>
    </row>
    <row r="35" spans="8:9">
      <c r="H35" s="5"/>
      <c r="I35" s="5"/>
    </row>
    <row r="36" spans="8:9">
      <c r="H36" s="5"/>
      <c r="I36" s="5"/>
    </row>
    <row r="37" spans="8:9">
      <c r="H37" s="5"/>
      <c r="I37" s="5"/>
    </row>
    <row r="38" spans="8:9">
      <c r="H38" s="5"/>
      <c r="I38" s="92"/>
    </row>
    <row r="39" spans="8:9">
      <c r="H39" s="5"/>
      <c r="I39" s="5"/>
    </row>
    <row r="52" spans="2:7">
      <c r="B52" s="2" t="s">
        <v>81</v>
      </c>
    </row>
    <row r="54" spans="2:7">
      <c r="B54" s="1" t="s">
        <v>59</v>
      </c>
      <c r="C54" s="109">
        <v>2017</v>
      </c>
      <c r="D54" s="109">
        <v>2018</v>
      </c>
      <c r="E54" s="110">
        <v>2019</v>
      </c>
      <c r="F54" s="136">
        <v>2020</v>
      </c>
      <c r="G54" s="134">
        <v>2021</v>
      </c>
    </row>
    <row r="55" spans="2:7">
      <c r="B55" s="39" t="s">
        <v>10</v>
      </c>
      <c r="C55" s="59">
        <v>30523</v>
      </c>
      <c r="D55" s="59">
        <v>38209</v>
      </c>
      <c r="E55" s="51">
        <v>35266</v>
      </c>
      <c r="F55" s="51">
        <v>40222</v>
      </c>
      <c r="G55" s="51">
        <v>33164</v>
      </c>
    </row>
    <row r="56" spans="2:7">
      <c r="B56" s="39" t="s">
        <v>11</v>
      </c>
      <c r="C56" s="59">
        <v>32824</v>
      </c>
      <c r="D56" s="59">
        <v>34192</v>
      </c>
      <c r="E56" s="51">
        <v>31526</v>
      </c>
      <c r="F56" s="51">
        <v>38371</v>
      </c>
      <c r="G56" s="51">
        <v>30033</v>
      </c>
    </row>
    <row r="57" spans="2:7">
      <c r="B57" s="39" t="s">
        <v>12</v>
      </c>
      <c r="C57" s="59">
        <v>37871</v>
      </c>
      <c r="D57" s="51">
        <v>38162</v>
      </c>
      <c r="E57" s="51">
        <v>35511</v>
      </c>
      <c r="F57" s="51">
        <v>40998</v>
      </c>
      <c r="G57" s="51">
        <v>33529</v>
      </c>
    </row>
    <row r="58" spans="2:7">
      <c r="B58" s="39" t="s">
        <v>13</v>
      </c>
      <c r="C58" s="59">
        <v>48439</v>
      </c>
      <c r="D58" s="51">
        <v>37864</v>
      </c>
      <c r="E58" s="51">
        <v>35108</v>
      </c>
      <c r="F58" s="51">
        <v>39732</v>
      </c>
      <c r="G58" s="51">
        <v>32467</v>
      </c>
    </row>
    <row r="59" spans="2:7">
      <c r="B59" s="39" t="s">
        <v>14</v>
      </c>
      <c r="C59" s="59">
        <v>52570</v>
      </c>
      <c r="D59" s="51">
        <v>39365</v>
      </c>
      <c r="E59" s="51">
        <v>36184</v>
      </c>
      <c r="F59" s="51">
        <v>42397</v>
      </c>
      <c r="G59" s="51">
        <v>33498</v>
      </c>
    </row>
    <row r="60" spans="2:7">
      <c r="B60" s="39" t="s">
        <v>15</v>
      </c>
      <c r="C60" s="59">
        <v>35993</v>
      </c>
      <c r="D60" s="51">
        <v>37838</v>
      </c>
      <c r="E60" s="51">
        <v>34332</v>
      </c>
      <c r="F60" s="51">
        <v>40448</v>
      </c>
      <c r="G60" s="51"/>
    </row>
    <row r="61" spans="2:7">
      <c r="B61" s="39" t="s">
        <v>16</v>
      </c>
      <c r="C61" s="57">
        <v>36950</v>
      </c>
      <c r="D61" s="34">
        <v>38434</v>
      </c>
      <c r="E61" s="51">
        <v>42425</v>
      </c>
      <c r="F61" s="51">
        <v>41385</v>
      </c>
      <c r="G61" s="51"/>
    </row>
    <row r="62" spans="2:7">
      <c r="B62" s="39" t="s">
        <v>17</v>
      </c>
      <c r="C62" s="59">
        <v>45930</v>
      </c>
      <c r="D62" s="51">
        <v>36503</v>
      </c>
      <c r="E62" s="51">
        <v>41871</v>
      </c>
      <c r="F62" s="51">
        <v>40553</v>
      </c>
      <c r="G62" s="51"/>
    </row>
    <row r="63" spans="2:7">
      <c r="B63" s="39" t="s">
        <v>21</v>
      </c>
      <c r="C63" s="59">
        <v>33791</v>
      </c>
      <c r="D63" s="51">
        <v>35264</v>
      </c>
      <c r="E63" s="51">
        <v>39290</v>
      </c>
      <c r="F63" s="51">
        <v>38404</v>
      </c>
      <c r="G63" s="51"/>
    </row>
    <row r="64" spans="2:7">
      <c r="B64" s="39" t="s">
        <v>18</v>
      </c>
      <c r="C64" s="34">
        <v>35140</v>
      </c>
      <c r="D64" s="51">
        <v>35538</v>
      </c>
      <c r="E64" s="51">
        <v>39664</v>
      </c>
      <c r="F64" s="51">
        <v>38366</v>
      </c>
      <c r="G64" s="51"/>
    </row>
    <row r="65" spans="2:14">
      <c r="B65" s="39" t="s">
        <v>19</v>
      </c>
      <c r="C65" s="59">
        <v>34124</v>
      </c>
      <c r="D65" s="51">
        <v>34364</v>
      </c>
      <c r="E65" s="51">
        <v>39022</v>
      </c>
      <c r="F65" s="51">
        <v>36085</v>
      </c>
      <c r="G65" s="51"/>
    </row>
    <row r="66" spans="2:14" s="5" customFormat="1">
      <c r="B66" s="39" t="s">
        <v>20</v>
      </c>
      <c r="C66" s="57">
        <v>35849</v>
      </c>
      <c r="D66" s="51">
        <v>35266</v>
      </c>
      <c r="E66" s="51">
        <v>41213</v>
      </c>
      <c r="F66" s="51">
        <v>37063</v>
      </c>
      <c r="G66" s="51"/>
    </row>
    <row r="67" spans="2:14" s="5" customFormat="1">
      <c r="B67" s="97"/>
      <c r="C67" s="91"/>
      <c r="D67" s="91"/>
      <c r="E67" s="91"/>
      <c r="F67" s="91"/>
      <c r="G67" s="91"/>
      <c r="H67" s="91"/>
      <c r="I67" s="95"/>
      <c r="J67" s="91"/>
      <c r="K67" s="91"/>
      <c r="L67" s="43"/>
      <c r="M67" s="91"/>
      <c r="N67" s="95"/>
    </row>
    <row r="68" spans="2:14" s="5" customFormat="1">
      <c r="C68" s="91"/>
      <c r="D68" s="91"/>
      <c r="E68" s="49"/>
      <c r="F68" s="49"/>
      <c r="G68" s="49"/>
      <c r="H68" s="49"/>
      <c r="I68" s="43"/>
      <c r="J68" s="49"/>
      <c r="K68" s="49"/>
      <c r="L68" s="49"/>
      <c r="M68" s="49"/>
      <c r="N68" s="49"/>
    </row>
    <row r="69" spans="2:14" s="5" customFormat="1"/>
    <row r="82" spans="1:8">
      <c r="H82" s="49"/>
    </row>
    <row r="93" spans="1:8" ht="15.75">
      <c r="A93" s="80" t="s">
        <v>45</v>
      </c>
    </row>
    <row r="94" spans="1:8" ht="15.75">
      <c r="A94" s="80" t="s">
        <v>46</v>
      </c>
    </row>
    <row r="95" spans="1:8" ht="15.75">
      <c r="A95" s="80" t="s">
        <v>47</v>
      </c>
    </row>
  </sheetData>
  <mergeCells count="5">
    <mergeCell ref="C4:D4"/>
    <mergeCell ref="E4:F4"/>
    <mergeCell ref="G4:H4"/>
    <mergeCell ref="I4:J4"/>
    <mergeCell ref="K4:L4"/>
  </mergeCells>
  <hyperlinks>
    <hyperlink ref="A95" r:id="rId1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P5"/>
  <sheetViews>
    <sheetView showGridLines="0" workbookViewId="0">
      <selection activeCell="B105" sqref="B105"/>
    </sheetView>
  </sheetViews>
  <sheetFormatPr defaultRowHeight="15"/>
  <cols>
    <col min="1" max="3" width="9.140625" style="2"/>
    <col min="4" max="4" width="14.42578125" style="2" customWidth="1"/>
    <col min="5" max="6" width="11.5703125" style="2" customWidth="1"/>
    <col min="7" max="7" width="9.42578125" style="2" customWidth="1"/>
    <col min="8" max="8" width="14.28515625" style="2" customWidth="1"/>
    <col min="9" max="10" width="11.28515625" style="2" customWidth="1"/>
    <col min="11" max="11" width="9.85546875" style="2" customWidth="1"/>
    <col min="12" max="12" width="12.85546875" style="2" customWidth="1"/>
    <col min="13" max="13" width="10.7109375" style="2" customWidth="1"/>
    <col min="14" max="15" width="9.140625" style="2"/>
    <col min="16" max="16" width="13" style="2" customWidth="1"/>
    <col min="17" max="18" width="10.42578125" style="2" customWidth="1"/>
    <col min="19" max="16384" width="9.140625" style="2"/>
  </cols>
  <sheetData>
    <row r="1" spans="1:16" ht="18">
      <c r="A1" s="197" t="s">
        <v>72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</row>
    <row r="5" spans="1:16" ht="15" customHeight="1"/>
  </sheetData>
  <mergeCells count="1">
    <mergeCell ref="A1:P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2:U15"/>
  <sheetViews>
    <sheetView workbookViewId="0">
      <selection activeCell="R9" sqref="R9"/>
    </sheetView>
  </sheetViews>
  <sheetFormatPr defaultRowHeight="15"/>
  <cols>
    <col min="1" max="17" width="9.140625" style="2"/>
    <col min="18" max="18" width="10" style="2" bestFit="1" customWidth="1"/>
    <col min="19" max="16384" width="9.140625" style="2"/>
  </cols>
  <sheetData>
    <row r="2" spans="1:21">
      <c r="A2" s="201" t="s">
        <v>7</v>
      </c>
      <c r="B2" s="198">
        <v>2017</v>
      </c>
      <c r="C2" s="199"/>
      <c r="D2" s="199"/>
      <c r="E2" s="200"/>
      <c r="F2" s="198">
        <v>2018</v>
      </c>
      <c r="G2" s="199"/>
      <c r="H2" s="199"/>
      <c r="I2" s="200"/>
      <c r="J2" s="198">
        <v>2019</v>
      </c>
      <c r="K2" s="199"/>
      <c r="L2" s="199"/>
      <c r="M2" s="200"/>
      <c r="N2" s="198">
        <v>2020</v>
      </c>
      <c r="O2" s="199"/>
      <c r="P2" s="199"/>
      <c r="Q2" s="200"/>
      <c r="R2" s="198">
        <v>2021</v>
      </c>
      <c r="S2" s="199"/>
      <c r="T2" s="199"/>
      <c r="U2" s="200"/>
    </row>
    <row r="3" spans="1:21" ht="51">
      <c r="A3" s="202"/>
      <c r="B3" s="146" t="s">
        <v>54</v>
      </c>
      <c r="C3" s="146" t="s">
        <v>75</v>
      </c>
      <c r="D3" s="146" t="s">
        <v>74</v>
      </c>
      <c r="E3" s="146" t="s">
        <v>73</v>
      </c>
      <c r="F3" s="146" t="s">
        <v>54</v>
      </c>
      <c r="G3" s="146" t="s">
        <v>75</v>
      </c>
      <c r="H3" s="146" t="s">
        <v>74</v>
      </c>
      <c r="I3" s="146" t="s">
        <v>73</v>
      </c>
      <c r="J3" s="146" t="s">
        <v>54</v>
      </c>
      <c r="K3" s="146" t="s">
        <v>75</v>
      </c>
      <c r="L3" s="146" t="s">
        <v>74</v>
      </c>
      <c r="M3" s="146" t="s">
        <v>73</v>
      </c>
      <c r="N3" s="146" t="s">
        <v>54</v>
      </c>
      <c r="O3" s="146" t="s">
        <v>75</v>
      </c>
      <c r="P3" s="146" t="s">
        <v>74</v>
      </c>
      <c r="Q3" s="146" t="s">
        <v>73</v>
      </c>
      <c r="R3" s="146" t="s">
        <v>54</v>
      </c>
      <c r="S3" s="146" t="s">
        <v>75</v>
      </c>
      <c r="T3" s="146" t="s">
        <v>74</v>
      </c>
      <c r="U3" s="146" t="s">
        <v>73</v>
      </c>
    </row>
    <row r="4" spans="1:21">
      <c r="A4" s="145" t="s">
        <v>10</v>
      </c>
      <c r="B4" s="143">
        <v>239738</v>
      </c>
      <c r="C4" s="34">
        <v>7.87</v>
      </c>
      <c r="D4" s="47">
        <v>3.54</v>
      </c>
      <c r="E4" s="34">
        <v>4.0599999999999996</v>
      </c>
      <c r="F4" s="143">
        <v>251258</v>
      </c>
      <c r="G4" s="39">
        <v>9.11</v>
      </c>
      <c r="H4" s="47">
        <v>3.51</v>
      </c>
      <c r="I4" s="39">
        <v>3.95</v>
      </c>
      <c r="J4" s="143">
        <v>250864</v>
      </c>
      <c r="K4" s="39">
        <v>9.1300000000000008</v>
      </c>
      <c r="L4" s="39">
        <v>3.57</v>
      </c>
      <c r="M4" s="39">
        <v>4.03</v>
      </c>
      <c r="N4" s="143">
        <v>265323</v>
      </c>
      <c r="O4" s="39">
        <v>8.9600000000000009</v>
      </c>
      <c r="P4" s="51">
        <v>3.55</v>
      </c>
      <c r="Q4" s="39">
        <v>4.0199999999999996</v>
      </c>
      <c r="R4" s="51">
        <v>255547</v>
      </c>
      <c r="S4" s="81">
        <v>8.8000000000000007</v>
      </c>
      <c r="T4" s="39">
        <v>3.51</v>
      </c>
      <c r="U4" s="39">
        <v>4.01</v>
      </c>
    </row>
    <row r="5" spans="1:21">
      <c r="A5" s="145" t="s">
        <v>11</v>
      </c>
      <c r="B5" s="143">
        <v>220972</v>
      </c>
      <c r="C5" s="34">
        <v>8.08</v>
      </c>
      <c r="D5" s="47">
        <v>3.51</v>
      </c>
      <c r="E5" s="34">
        <v>4</v>
      </c>
      <c r="F5" s="143">
        <v>229850</v>
      </c>
      <c r="G5" s="39">
        <v>8.86</v>
      </c>
      <c r="H5" s="47">
        <v>3.52</v>
      </c>
      <c r="I5" s="39">
        <v>3.96</v>
      </c>
      <c r="J5" s="143">
        <v>230470</v>
      </c>
      <c r="K5" s="39">
        <v>9.08</v>
      </c>
      <c r="L5" s="39">
        <v>3.54</v>
      </c>
      <c r="M5" s="81">
        <v>4</v>
      </c>
      <c r="N5" s="143">
        <v>249845</v>
      </c>
      <c r="O5" s="39">
        <v>8.8699999999999992</v>
      </c>
      <c r="P5" s="51">
        <v>3.5</v>
      </c>
      <c r="Q5" s="39">
        <v>3.96</v>
      </c>
      <c r="R5" s="51">
        <v>234166</v>
      </c>
      <c r="S5" s="81">
        <v>8.82</v>
      </c>
      <c r="T5" s="81">
        <v>3.5</v>
      </c>
      <c r="U5" s="81">
        <v>3.99</v>
      </c>
    </row>
    <row r="6" spans="1:21">
      <c r="A6" s="145" t="s">
        <v>12</v>
      </c>
      <c r="B6" s="143">
        <v>251077</v>
      </c>
      <c r="C6" s="34">
        <v>8.1999999999999993</v>
      </c>
      <c r="D6" s="47">
        <v>3.46</v>
      </c>
      <c r="E6" s="34">
        <v>3.91</v>
      </c>
      <c r="F6" s="143">
        <v>255802</v>
      </c>
      <c r="G6" s="81">
        <v>8.6</v>
      </c>
      <c r="H6" s="47">
        <v>3.53</v>
      </c>
      <c r="I6" s="39">
        <v>3.96</v>
      </c>
      <c r="J6" s="143">
        <v>260118</v>
      </c>
      <c r="K6" s="39">
        <v>9.02</v>
      </c>
      <c r="L6" s="39">
        <v>3.49</v>
      </c>
      <c r="M6" s="39">
        <v>3.97</v>
      </c>
      <c r="N6" s="143">
        <v>272422</v>
      </c>
      <c r="O6" s="39">
        <v>8.84</v>
      </c>
      <c r="P6" s="51">
        <v>3.5</v>
      </c>
      <c r="Q6" s="39">
        <v>3.94</v>
      </c>
      <c r="R6" s="51">
        <v>264511</v>
      </c>
      <c r="S6" s="81">
        <v>8.84</v>
      </c>
      <c r="T6" s="81">
        <v>3.48</v>
      </c>
      <c r="U6" s="81">
        <v>3.95</v>
      </c>
    </row>
    <row r="7" spans="1:21">
      <c r="A7" s="145" t="s">
        <v>13</v>
      </c>
      <c r="B7" s="143">
        <v>246499</v>
      </c>
      <c r="C7" s="34">
        <v>8.32</v>
      </c>
      <c r="D7" s="47">
        <v>3.44</v>
      </c>
      <c r="E7" s="34">
        <v>3.9</v>
      </c>
      <c r="F7" s="143">
        <v>253280</v>
      </c>
      <c r="G7" s="39">
        <v>8.39</v>
      </c>
      <c r="H7" s="47">
        <v>3.44</v>
      </c>
      <c r="I7" s="39">
        <v>3.83</v>
      </c>
      <c r="J7" s="143">
        <v>255081</v>
      </c>
      <c r="K7" s="39">
        <v>8.93</v>
      </c>
      <c r="L7" s="39">
        <v>3.46</v>
      </c>
      <c r="M7" s="39">
        <v>3.93</v>
      </c>
      <c r="N7" s="143">
        <v>264879</v>
      </c>
      <c r="O7" s="39">
        <v>8.6199999999999992</v>
      </c>
      <c r="P7" s="51">
        <v>3.48</v>
      </c>
      <c r="Q7" s="39">
        <v>3.91</v>
      </c>
      <c r="R7" s="51">
        <v>258441</v>
      </c>
      <c r="S7" s="81">
        <v>8.8800000000000008</v>
      </c>
      <c r="T7" s="81">
        <v>3.46</v>
      </c>
      <c r="U7" s="81">
        <v>3.91</v>
      </c>
    </row>
    <row r="8" spans="1:21">
      <c r="A8" s="145" t="s">
        <v>14</v>
      </c>
      <c r="B8" s="143">
        <v>254262</v>
      </c>
      <c r="C8" s="89">
        <v>8.36</v>
      </c>
      <c r="D8" s="47">
        <v>3.42</v>
      </c>
      <c r="E8" s="34">
        <v>3.86</v>
      </c>
      <c r="F8" s="143">
        <v>263768</v>
      </c>
      <c r="G8" s="39">
        <v>8.25</v>
      </c>
      <c r="H8" s="47">
        <v>3.37</v>
      </c>
      <c r="I8" s="39">
        <v>3.75</v>
      </c>
      <c r="J8" s="143">
        <v>264338</v>
      </c>
      <c r="K8" s="39">
        <v>8.86</v>
      </c>
      <c r="L8" s="39">
        <v>3.45</v>
      </c>
      <c r="M8" s="39">
        <v>3.91</v>
      </c>
      <c r="N8" s="143">
        <v>274034</v>
      </c>
      <c r="O8" s="39">
        <v>8.36</v>
      </c>
      <c r="P8" s="51">
        <v>3.45</v>
      </c>
      <c r="Q8" s="39">
        <v>3.85</v>
      </c>
      <c r="R8" s="51">
        <v>268211</v>
      </c>
      <c r="S8" s="81">
        <v>8.9</v>
      </c>
      <c r="T8" s="81">
        <v>3.42</v>
      </c>
      <c r="U8" s="81">
        <v>3.84</v>
      </c>
    </row>
    <row r="9" spans="1:21">
      <c r="A9" s="145" t="s">
        <v>15</v>
      </c>
      <c r="B9" s="143">
        <v>247418</v>
      </c>
      <c r="C9" s="34">
        <v>8.42</v>
      </c>
      <c r="D9" s="47">
        <v>3.38</v>
      </c>
      <c r="E9" s="34">
        <v>3.74</v>
      </c>
      <c r="F9" s="143">
        <v>250116</v>
      </c>
      <c r="G9" s="39">
        <v>8.2200000000000006</v>
      </c>
      <c r="H9" s="47">
        <v>3.34</v>
      </c>
      <c r="I9" s="39">
        <v>3.69</v>
      </c>
      <c r="J9" s="143">
        <v>248933</v>
      </c>
      <c r="K9" s="39">
        <v>8.68</v>
      </c>
      <c r="L9" s="39">
        <v>3.37</v>
      </c>
      <c r="M9" s="39">
        <v>3.81</v>
      </c>
      <c r="N9" s="143">
        <v>261055</v>
      </c>
      <c r="O9" s="39">
        <v>8.2899999999999991</v>
      </c>
      <c r="P9" s="51">
        <v>3.41</v>
      </c>
      <c r="Q9" s="81">
        <v>3.8</v>
      </c>
      <c r="R9" s="51"/>
      <c r="S9" s="81"/>
      <c r="T9" s="81"/>
      <c r="U9" s="81"/>
    </row>
    <row r="10" spans="1:21">
      <c r="A10" s="145" t="s">
        <v>16</v>
      </c>
      <c r="B10" s="143">
        <v>251141</v>
      </c>
      <c r="C10" s="34">
        <v>8.51</v>
      </c>
      <c r="D10" s="47">
        <v>3.33</v>
      </c>
      <c r="E10" s="34">
        <v>3.75</v>
      </c>
      <c r="F10" s="143">
        <v>257302</v>
      </c>
      <c r="G10" s="39">
        <v>8.24</v>
      </c>
      <c r="H10" s="47">
        <v>3.36</v>
      </c>
      <c r="I10" s="39">
        <v>3.73</v>
      </c>
      <c r="J10" s="143">
        <v>256793</v>
      </c>
      <c r="K10" s="39">
        <v>8.61</v>
      </c>
      <c r="L10" s="39">
        <v>3.39</v>
      </c>
      <c r="M10" s="39">
        <v>3.76</v>
      </c>
      <c r="N10" s="143">
        <v>267751</v>
      </c>
      <c r="O10" s="39">
        <v>8.25</v>
      </c>
      <c r="P10" s="51">
        <v>3.38</v>
      </c>
      <c r="Q10" s="39">
        <v>3.76</v>
      </c>
      <c r="R10" s="51"/>
      <c r="S10" s="81"/>
      <c r="T10" s="81"/>
      <c r="U10" s="81"/>
    </row>
    <row r="11" spans="1:21">
      <c r="A11" s="145" t="s">
        <v>17</v>
      </c>
      <c r="B11" s="143">
        <v>245576</v>
      </c>
      <c r="C11" s="144">
        <v>8.64</v>
      </c>
      <c r="D11" s="19">
        <v>3.37</v>
      </c>
      <c r="E11" s="144">
        <v>3.78</v>
      </c>
      <c r="F11" s="143">
        <v>245619</v>
      </c>
      <c r="G11" s="39">
        <v>8.2899999999999991</v>
      </c>
      <c r="H11" s="19">
        <v>3.33</v>
      </c>
      <c r="I11" s="39">
        <v>3.72</v>
      </c>
      <c r="J11" s="143">
        <v>251767</v>
      </c>
      <c r="K11" s="39">
        <v>8.58</v>
      </c>
      <c r="L11" s="81">
        <v>3.4</v>
      </c>
      <c r="M11" s="39">
        <v>3.79</v>
      </c>
      <c r="N11" s="143">
        <v>259960</v>
      </c>
      <c r="O11" s="39">
        <v>8.26</v>
      </c>
      <c r="P11" s="81">
        <v>3.36</v>
      </c>
      <c r="Q11" s="39">
        <v>3.77</v>
      </c>
      <c r="R11" s="51"/>
      <c r="S11" s="81"/>
      <c r="T11" s="81"/>
      <c r="U11" s="81"/>
    </row>
    <row r="12" spans="1:21">
      <c r="A12" s="145" t="s">
        <v>21</v>
      </c>
      <c r="B12" s="143">
        <v>234397</v>
      </c>
      <c r="C12" s="144">
        <v>8.93</v>
      </c>
      <c r="D12" s="19">
        <v>3.47</v>
      </c>
      <c r="E12" s="144">
        <v>3.86</v>
      </c>
      <c r="F12" s="143">
        <v>236467</v>
      </c>
      <c r="G12" s="39">
        <v>8.49</v>
      </c>
      <c r="H12" s="19">
        <v>3.43</v>
      </c>
      <c r="I12" s="39">
        <v>3.79</v>
      </c>
      <c r="J12" s="143">
        <v>238272</v>
      </c>
      <c r="K12" s="39">
        <v>8.65</v>
      </c>
      <c r="L12" s="39">
        <v>3.47</v>
      </c>
      <c r="M12" s="39">
        <v>3.89</v>
      </c>
      <c r="N12" s="143">
        <v>248025</v>
      </c>
      <c r="O12" s="39">
        <v>8.36</v>
      </c>
      <c r="P12" s="81">
        <v>3.41</v>
      </c>
      <c r="Q12" s="39">
        <v>3.82</v>
      </c>
      <c r="R12" s="51"/>
      <c r="S12" s="81"/>
      <c r="T12" s="81"/>
      <c r="U12" s="81"/>
    </row>
    <row r="13" spans="1:21">
      <c r="A13" s="145" t="s">
        <v>18</v>
      </c>
      <c r="B13" s="143">
        <v>235600</v>
      </c>
      <c r="C13" s="144">
        <v>9.17</v>
      </c>
      <c r="D13" s="19">
        <v>3.52</v>
      </c>
      <c r="E13" s="144">
        <v>3.94</v>
      </c>
      <c r="F13" s="143">
        <v>239245</v>
      </c>
      <c r="G13" s="39">
        <v>8.8000000000000007</v>
      </c>
      <c r="H13" s="19">
        <v>3.52</v>
      </c>
      <c r="I13" s="39">
        <v>3.93</v>
      </c>
      <c r="J13" s="143">
        <v>243292</v>
      </c>
      <c r="K13" s="39">
        <v>8.7799999999999994</v>
      </c>
      <c r="L13" s="39">
        <v>3.55</v>
      </c>
      <c r="M13" s="39">
        <v>3.98</v>
      </c>
      <c r="N13" s="143">
        <v>250929</v>
      </c>
      <c r="O13" s="39">
        <v>8.56</v>
      </c>
      <c r="P13" s="81">
        <v>3.49</v>
      </c>
      <c r="Q13" s="39">
        <v>3.93</v>
      </c>
      <c r="R13" s="51"/>
      <c r="S13" s="81"/>
      <c r="T13" s="81"/>
      <c r="U13" s="81"/>
    </row>
    <row r="14" spans="1:21">
      <c r="A14" s="145" t="s">
        <v>19</v>
      </c>
      <c r="B14" s="143">
        <v>230875</v>
      </c>
      <c r="C14" s="144">
        <v>9.35</v>
      </c>
      <c r="D14" s="19">
        <v>3.58</v>
      </c>
      <c r="E14" s="144">
        <v>4</v>
      </c>
      <c r="F14" s="143">
        <v>229884</v>
      </c>
      <c r="G14" s="39">
        <v>9.0299999999999994</v>
      </c>
      <c r="H14" s="19">
        <v>3.56</v>
      </c>
      <c r="I14" s="39">
        <v>3.99</v>
      </c>
      <c r="J14" s="143">
        <v>238756</v>
      </c>
      <c r="K14" s="81">
        <v>8.9</v>
      </c>
      <c r="L14" s="39">
        <v>3.58</v>
      </c>
      <c r="M14" s="81">
        <v>4</v>
      </c>
      <c r="N14" s="143">
        <v>241196</v>
      </c>
      <c r="O14" s="39">
        <v>8.7100000000000009</v>
      </c>
      <c r="P14" s="81">
        <v>3.52</v>
      </c>
      <c r="Q14" s="39">
        <v>4.0199999999999996</v>
      </c>
      <c r="R14" s="51"/>
      <c r="S14" s="81"/>
      <c r="T14" s="81"/>
      <c r="U14" s="81"/>
    </row>
    <row r="15" spans="1:21">
      <c r="A15" s="145" t="s">
        <v>20</v>
      </c>
      <c r="B15" s="143">
        <v>243454</v>
      </c>
      <c r="C15" s="144">
        <v>9.41</v>
      </c>
      <c r="D15" s="19">
        <v>3.58</v>
      </c>
      <c r="E15" s="144">
        <v>4.01</v>
      </c>
      <c r="F15" s="143">
        <v>240688</v>
      </c>
      <c r="G15" s="39">
        <v>9.16</v>
      </c>
      <c r="H15" s="19">
        <v>3.58</v>
      </c>
      <c r="I15" s="39">
        <v>4.04</v>
      </c>
      <c r="J15" s="143">
        <v>254005</v>
      </c>
      <c r="K15" s="39">
        <v>8.9700000000000006</v>
      </c>
      <c r="L15" s="39">
        <v>3.58</v>
      </c>
      <c r="M15" s="39">
        <v>4.0199999999999996</v>
      </c>
      <c r="N15" s="143">
        <v>252680</v>
      </c>
      <c r="O15" s="81">
        <v>8.8000000000000007</v>
      </c>
      <c r="P15" s="81">
        <v>3.53</v>
      </c>
      <c r="Q15" s="39">
        <v>4.05</v>
      </c>
      <c r="R15" s="51"/>
      <c r="S15" s="81"/>
      <c r="T15" s="81"/>
      <c r="U15" s="81"/>
    </row>
  </sheetData>
  <mergeCells count="6"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GridLines="0" workbookViewId="0">
      <selection activeCell="A58" sqref="A58"/>
    </sheetView>
  </sheetViews>
  <sheetFormatPr defaultRowHeight="15"/>
  <sheetData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GridLines="0" workbookViewId="0">
      <selection activeCell="A88" sqref="A88"/>
    </sheetView>
  </sheetViews>
  <sheetFormatPr defaultRowHeight="15"/>
  <cols>
    <col min="1" max="1" width="9.140625" style="2"/>
  </cols>
  <sheetData>
    <row r="1" s="2" customFormat="1"/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Měsíční statistika 2021</vt:lpstr>
      <vt:lpstr>Měs.graf množství,cena,složky</vt:lpstr>
      <vt:lpstr>Časové řady 2021</vt:lpstr>
      <vt:lpstr>Srovnávací rok 2020</vt:lpstr>
      <vt:lpstr>Časové řady 2017-2021</vt:lpstr>
      <vt:lpstr>Srov.grafy množství,cena,složky</vt:lpstr>
      <vt:lpstr>List5</vt:lpstr>
      <vt:lpstr>Komentář</vt:lpstr>
      <vt:lpstr>Metodika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rajhe</cp:lastModifiedBy>
  <cp:lastPrinted>2021-06-21T08:08:14Z</cp:lastPrinted>
  <dcterms:created xsi:type="dcterms:W3CDTF">2011-11-01T09:56:10Z</dcterms:created>
  <dcterms:modified xsi:type="dcterms:W3CDTF">2021-06-22T11:01:58Z</dcterms:modified>
</cp:coreProperties>
</file>