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940" windowHeight="744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<sst xmlns="http://schemas.openxmlformats.org/spreadsheetml/2006/main" count="164" uniqueCount="80">
  <si>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</si>
  <si>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</si>
  <si>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</si>
  <si>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</si>
  <si>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</si>
  <si>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</si>
  <si>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</si>
  <si>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</si>
  <si>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</si>
  <si>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</si>
  <si>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</si>
  <si>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</si>
  <si>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</si>
  <si>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</si>
  <si>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</si>
  <si>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</si>
  <si>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</si>
  <si>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</si>
  <si>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</si>
  <si>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</si>
  <si>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</si>
  <si>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</si>
  <si>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</si>
  <si>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</si>
  <si>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</si>
  <si>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</si>
  <si>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</si>
  <si>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</si>
  <si>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</si>
  <si>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</si>
  <si>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</si>
  <si>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</si>
  <si>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</si>
  <si>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</si>
  <si>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</si>
  <si>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</si>
  <si>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</si>
  <si>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</si>
  <si>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</si>
  <si>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</si>
  <si>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</si>
  <si>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</si>
  <si>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</si>
  <si>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</si>
  <si>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</si>
  <si>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</si>
  <si>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</si>
  <si>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</si>
  <si>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</si>
  <si>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</si>
  <si>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</si>
  <si>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</si>
  <si>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</si>
  <si>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</si>
  <si>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</si>
  <si>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</si>
  <si>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</si>
  <si>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</si>
  <si>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</si>
  <si>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</si>
  <si>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</si>
  <si>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</si>
  <si>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</si>
  <si>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</si>
  <si>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</si>
  <si>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</si>
  <si>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</si>
  <si>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</si>
  <si>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</si>
  <si>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</si>
  <si>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</si>
  <si>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</si>
  <si>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</si>
  <si>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</si>
  <si>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</si>
  <si>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</si>
  <si>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</si>
  <si>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1.Q.2016 /1.Q.2015</t>
  </si>
  <si>
    <t>1.Q.2016 /4.Q.2015</t>
  </si>
  <si>
    <t>Souhrn údajů mlékárenského průmyslu ČR - DUBEN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</si>
</sst>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164" fontId="9" fillId="0" borderId="2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5" fillId="0" borderId="0" xfId="0" applyFont="1" applyAlignment="1">
      <alignment wrapText="1"/>
    </xf>
    <xf numFmtId="166" fontId="25" fillId="0" borderId="0" xfId="0" applyNumberFormat="1" applyFont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8"/>
  <sheetViews>
    <sheetView showGridLines="0" tabSelected="1" zoomScaleNormal="100" workbookViewId="0">
      <selection activeCell="M49" sqref="M4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4" t="s">
        <v>79</v>
      </c>
      <c r="B1" s="124"/>
      <c r="C1" s="124"/>
      <c r="D1" s="124"/>
      <c r="E1" s="124"/>
      <c r="F1" s="124"/>
      <c r="G1" s="124"/>
      <c r="H1" s="124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212090</v>
      </c>
      <c r="D5" s="15">
        <v>216401</v>
      </c>
      <c r="E5" s="16">
        <v>205575</v>
      </c>
      <c r="F5" s="111">
        <f>C5-E5</f>
        <v>6515</v>
      </c>
      <c r="G5" s="110">
        <f t="shared" ref="G5:G12" si="0">C5/E5*100</f>
        <v>103.16915967408488</v>
      </c>
      <c r="H5" s="18">
        <f>C5/D5*100</f>
        <v>98.007865028350153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836882</v>
      </c>
      <c r="D6" s="21">
        <v>624792</v>
      </c>
      <c r="E6" s="22">
        <v>805805</v>
      </c>
      <c r="F6" s="22">
        <f>C6-E6</f>
        <v>31077</v>
      </c>
      <c r="G6" s="23">
        <f t="shared" si="0"/>
        <v>103.85664025415578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13247</v>
      </c>
      <c r="D7" s="21">
        <v>14255</v>
      </c>
      <c r="E7" s="22">
        <v>14086</v>
      </c>
      <c r="F7" s="26">
        <f>C7-E7</f>
        <v>-839</v>
      </c>
      <c r="G7" s="23">
        <f t="shared" si="0"/>
        <v>94.043731364475363</v>
      </c>
      <c r="H7" s="27">
        <f>C7/D7*100</f>
        <v>92.928796913363726</v>
      </c>
    </row>
    <row r="8" spans="1:10" ht="21" customHeight="1" thickBot="1" x14ac:dyDescent="0.25">
      <c r="A8" s="28" t="s">
        <v>9</v>
      </c>
      <c r="B8" s="29" t="s">
        <v>8</v>
      </c>
      <c r="C8" s="30">
        <v>56283</v>
      </c>
      <c r="D8" s="30">
        <v>43036</v>
      </c>
      <c r="E8" s="31">
        <v>54039</v>
      </c>
      <c r="F8" s="26">
        <f>C8-E8</f>
        <v>2244</v>
      </c>
      <c r="G8" s="33">
        <f t="shared" si="0"/>
        <v>104.15255648698162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21" t="s">
        <v>69</v>
      </c>
      <c r="D9" s="21">
        <v>193</v>
      </c>
      <c r="E9" s="16">
        <v>581</v>
      </c>
      <c r="F9" s="36"/>
      <c r="G9" s="23"/>
      <c r="H9" s="27"/>
    </row>
    <row r="10" spans="1:10" ht="16.5" customHeight="1" thickBot="1" x14ac:dyDescent="0.25">
      <c r="A10" s="28" t="s">
        <v>9</v>
      </c>
      <c r="B10" s="29" t="s">
        <v>8</v>
      </c>
      <c r="C10" s="112" t="s">
        <v>69</v>
      </c>
      <c r="D10" s="30">
        <v>983</v>
      </c>
      <c r="E10" s="31">
        <v>3233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6.5355320854354284</v>
      </c>
      <c r="D11" s="39">
        <v>6.8058373112878403</v>
      </c>
      <c r="E11" s="39">
        <v>8.1498528517572666</v>
      </c>
      <c r="F11" s="17">
        <f t="shared" ref="F11:F12" si="1">C11-E11</f>
        <v>-1.6143207663218382</v>
      </c>
      <c r="G11" s="40">
        <f t="shared" si="0"/>
        <v>80.192025602354775</v>
      </c>
      <c r="H11" s="41">
        <f>C11/D11*100</f>
        <v>96.028332540301889</v>
      </c>
    </row>
    <row r="12" spans="1:10" ht="18" customHeight="1" thickBot="1" x14ac:dyDescent="0.25">
      <c r="A12" s="28" t="s">
        <v>9</v>
      </c>
      <c r="B12" s="29" t="s">
        <v>12</v>
      </c>
      <c r="C12" s="42">
        <v>6.9310954232496336</v>
      </c>
      <c r="D12" s="42">
        <v>7.0675536818653244</v>
      </c>
      <c r="E12" s="33">
        <v>8.3411867635470127</v>
      </c>
      <c r="F12" s="107">
        <f t="shared" si="1"/>
        <v>-1.4100913402973791</v>
      </c>
      <c r="G12" s="33">
        <f t="shared" si="0"/>
        <v>83.094835539951987</v>
      </c>
      <c r="H12" s="34" t="s">
        <v>10</v>
      </c>
    </row>
    <row r="13" spans="1:10" ht="15.75" customHeight="1" x14ac:dyDescent="0.2">
      <c r="A13" s="125" t="s">
        <v>62</v>
      </c>
      <c r="B13" s="125"/>
      <c r="C13" s="125"/>
      <c r="D13" s="125"/>
      <c r="E13" s="125"/>
      <c r="F13" s="125"/>
      <c r="G13" s="125"/>
      <c r="H13" s="125"/>
    </row>
    <row r="14" spans="1:10" ht="14.25" customHeight="1" x14ac:dyDescent="0.2">
      <c r="A14" s="114" t="s">
        <v>72</v>
      </c>
      <c r="B14" s="113"/>
      <c r="C14" s="113"/>
      <c r="D14" s="113"/>
      <c r="E14" s="113"/>
      <c r="F14" s="113"/>
      <c r="G14" s="113"/>
      <c r="H14" s="113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8" t="s">
        <v>4</v>
      </c>
      <c r="D17" s="5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115" t="s">
        <v>15</v>
      </c>
      <c r="B18" s="116" t="s">
        <v>12</v>
      </c>
      <c r="C18" s="117">
        <v>11.591216425780038</v>
      </c>
      <c r="D18" s="118">
        <v>11.604601638690145</v>
      </c>
      <c r="E18" s="118">
        <v>12.626982588322354</v>
      </c>
      <c r="F18" s="118">
        <f t="shared" ref="F18:F27" si="2">C18-E18</f>
        <v>-1.0357661625423162</v>
      </c>
      <c r="G18" s="118">
        <f t="shared" ref="G18:G27" si="3">C18/E18*100</f>
        <v>91.797199724499421</v>
      </c>
      <c r="H18" s="119">
        <f t="shared" ref="H18:H30" si="4">C18/D18*100</f>
        <v>99.884655989693954</v>
      </c>
      <c r="I18" s="54"/>
      <c r="J18" s="54"/>
    </row>
    <row r="19" spans="1:10" ht="32.1" customHeight="1" x14ac:dyDescent="0.2">
      <c r="A19" s="115" t="s">
        <v>16</v>
      </c>
      <c r="B19" s="116" t="s">
        <v>12</v>
      </c>
      <c r="C19" s="117">
        <v>8.6562276461759193</v>
      </c>
      <c r="D19" s="118">
        <v>8.918609398197912</v>
      </c>
      <c r="E19" s="118">
        <v>9.9785190003415778</v>
      </c>
      <c r="F19" s="118">
        <f t="shared" si="2"/>
        <v>-1.3222913541656585</v>
      </c>
      <c r="G19" s="118">
        <f t="shared" si="3"/>
        <v>86.748621171935497</v>
      </c>
      <c r="H19" s="119">
        <f t="shared" si="4"/>
        <v>97.058041895241999</v>
      </c>
      <c r="I19" s="54"/>
      <c r="J19" s="54"/>
    </row>
    <row r="20" spans="1:10" ht="36" customHeight="1" x14ac:dyDescent="0.2">
      <c r="A20" s="115" t="s">
        <v>17</v>
      </c>
      <c r="B20" s="116" t="s">
        <v>12</v>
      </c>
      <c r="C20" s="117">
        <v>14.329606882359153</v>
      </c>
      <c r="D20" s="118">
        <v>14.556138849391134</v>
      </c>
      <c r="E20" s="118">
        <v>17.498162509187456</v>
      </c>
      <c r="F20" s="118">
        <f t="shared" si="2"/>
        <v>-3.1685556268283026</v>
      </c>
      <c r="G20" s="118">
        <f t="shared" si="3"/>
        <v>81.892066523186969</v>
      </c>
      <c r="H20" s="119">
        <f t="shared" si="4"/>
        <v>98.443735874081355</v>
      </c>
      <c r="I20" s="54"/>
      <c r="J20" s="54"/>
    </row>
    <row r="21" spans="1:10" ht="32.1" customHeight="1" x14ac:dyDescent="0.2">
      <c r="A21" s="115" t="s">
        <v>18</v>
      </c>
      <c r="B21" s="116" t="s">
        <v>12</v>
      </c>
      <c r="C21" s="117">
        <v>11.34599520383693</v>
      </c>
      <c r="D21" s="118">
        <v>11.481247508817845</v>
      </c>
      <c r="E21" s="118">
        <v>13.276311182420864</v>
      </c>
      <c r="F21" s="118">
        <f t="shared" si="2"/>
        <v>-1.9303159785839341</v>
      </c>
      <c r="G21" s="118">
        <f t="shared" si="3"/>
        <v>85.460449427097927</v>
      </c>
      <c r="H21" s="119">
        <f t="shared" si="4"/>
        <v>98.821972047227121</v>
      </c>
      <c r="I21" s="54"/>
      <c r="J21" s="54"/>
    </row>
    <row r="22" spans="1:10" ht="32.1" customHeight="1" x14ac:dyDescent="0.2">
      <c r="A22" s="115" t="s">
        <v>19</v>
      </c>
      <c r="B22" s="116" t="s">
        <v>20</v>
      </c>
      <c r="C22" s="117">
        <v>24.995291596812489</v>
      </c>
      <c r="D22" s="118">
        <v>25.120814214585568</v>
      </c>
      <c r="E22" s="118">
        <v>27.38459444494282</v>
      </c>
      <c r="F22" s="118">
        <f t="shared" si="2"/>
        <v>-2.3893028481303311</v>
      </c>
      <c r="G22" s="118">
        <f t="shared" si="3"/>
        <v>91.27501101784047</v>
      </c>
      <c r="H22" s="119">
        <f t="shared" si="4"/>
        <v>99.500324246257122</v>
      </c>
      <c r="I22" s="54"/>
      <c r="J22" s="54"/>
    </row>
    <row r="23" spans="1:10" ht="32.1" customHeight="1" x14ac:dyDescent="0.2">
      <c r="A23" s="115" t="s">
        <v>21</v>
      </c>
      <c r="B23" s="116" t="s">
        <v>20</v>
      </c>
      <c r="C23" s="117">
        <v>32.155112598968238</v>
      </c>
      <c r="D23" s="118">
        <v>32.175387151143099</v>
      </c>
      <c r="E23" s="118">
        <v>33.827525822431568</v>
      </c>
      <c r="F23" s="118">
        <f t="shared" si="2"/>
        <v>-1.6724132234633302</v>
      </c>
      <c r="G23" s="118">
        <f t="shared" si="3"/>
        <v>95.056058098241621</v>
      </c>
      <c r="H23" s="119">
        <f t="shared" si="4"/>
        <v>99.936987387037107</v>
      </c>
      <c r="I23" s="54"/>
      <c r="J23" s="54"/>
    </row>
    <row r="24" spans="1:10" ht="32.1" customHeight="1" x14ac:dyDescent="0.2">
      <c r="A24" s="115" t="s">
        <v>22</v>
      </c>
      <c r="B24" s="116" t="s">
        <v>20</v>
      </c>
      <c r="C24" s="117">
        <v>90.599457346412677</v>
      </c>
      <c r="D24" s="118">
        <v>95.894368815084249</v>
      </c>
      <c r="E24" s="118">
        <v>104.37280604608394</v>
      </c>
      <c r="F24" s="118">
        <f t="shared" si="2"/>
        <v>-13.77334869967126</v>
      </c>
      <c r="G24" s="118">
        <f t="shared" si="3"/>
        <v>86.8036999085855</v>
      </c>
      <c r="H24" s="119">
        <f t="shared" si="4"/>
        <v>94.4783916573017</v>
      </c>
      <c r="I24" s="54"/>
      <c r="J24" s="54"/>
    </row>
    <row r="25" spans="1:10" ht="34.5" customHeight="1" x14ac:dyDescent="0.2">
      <c r="A25" s="115" t="s">
        <v>23</v>
      </c>
      <c r="B25" s="116" t="s">
        <v>20</v>
      </c>
      <c r="C25" s="117">
        <v>39.809043682713842</v>
      </c>
      <c r="D25" s="118">
        <v>40.388371880954324</v>
      </c>
      <c r="E25" s="118">
        <v>45.727060134979588</v>
      </c>
      <c r="F25" s="118">
        <f t="shared" si="2"/>
        <v>-5.9180164522657464</v>
      </c>
      <c r="G25" s="118">
        <f t="shared" si="3"/>
        <v>87.057955541430772</v>
      </c>
      <c r="H25" s="119">
        <f t="shared" si="4"/>
        <v>98.565606457353454</v>
      </c>
      <c r="I25" s="54"/>
      <c r="J25" s="54"/>
    </row>
    <row r="26" spans="1:10" ht="30.95" customHeight="1" x14ac:dyDescent="0.2">
      <c r="A26" s="115" t="s">
        <v>24</v>
      </c>
      <c r="B26" s="116" t="s">
        <v>20</v>
      </c>
      <c r="C26" s="117">
        <v>60.401878010775135</v>
      </c>
      <c r="D26" s="118">
        <v>64.030535926136068</v>
      </c>
      <c r="E26" s="118">
        <v>83.967184888843875</v>
      </c>
      <c r="F26" s="118">
        <f t="shared" si="2"/>
        <v>-23.565306878068739</v>
      </c>
      <c r="G26" s="118">
        <f t="shared" si="3"/>
        <v>71.935099516240072</v>
      </c>
      <c r="H26" s="119">
        <f t="shared" si="4"/>
        <v>94.332925903436362</v>
      </c>
      <c r="I26" s="54"/>
      <c r="J26" s="54"/>
    </row>
    <row r="27" spans="1:10" ht="30.95" customHeight="1" x14ac:dyDescent="0.2">
      <c r="A27" s="115" t="s">
        <v>25</v>
      </c>
      <c r="B27" s="116" t="s">
        <v>20</v>
      </c>
      <c r="C27" s="117">
        <v>85.357933579335793</v>
      </c>
      <c r="D27" s="118">
        <v>85.705756505298766</v>
      </c>
      <c r="E27" s="118">
        <v>93.073294629898399</v>
      </c>
      <c r="F27" s="118">
        <f t="shared" si="2"/>
        <v>-7.7153610505626062</v>
      </c>
      <c r="G27" s="118">
        <f t="shared" si="3"/>
        <v>91.71044596493293</v>
      </c>
      <c r="H27" s="119">
        <f t="shared" si="4"/>
        <v>99.594166202895053</v>
      </c>
      <c r="I27" s="54"/>
      <c r="J27" s="54"/>
    </row>
    <row r="28" spans="1:10" ht="30.95" customHeight="1" x14ac:dyDescent="0.2">
      <c r="A28" s="115" t="s">
        <v>26</v>
      </c>
      <c r="B28" s="116" t="s">
        <v>20</v>
      </c>
      <c r="C28" s="120" t="s">
        <v>69</v>
      </c>
      <c r="D28" s="120" t="s">
        <v>69</v>
      </c>
      <c r="E28" s="120" t="s">
        <v>69</v>
      </c>
      <c r="F28" s="118" t="s">
        <v>10</v>
      </c>
      <c r="G28" s="118" t="s">
        <v>10</v>
      </c>
      <c r="H28" s="119" t="s">
        <v>10</v>
      </c>
      <c r="I28" s="54"/>
      <c r="J28" s="54"/>
    </row>
    <row r="29" spans="1:10" ht="30.95" customHeight="1" x14ac:dyDescent="0.2">
      <c r="A29" s="115" t="s">
        <v>27</v>
      </c>
      <c r="B29" s="116" t="s">
        <v>20</v>
      </c>
      <c r="C29" s="117">
        <v>92.500788679075228</v>
      </c>
      <c r="D29" s="118">
        <v>89.753265602322216</v>
      </c>
      <c r="E29" s="118">
        <v>99.941619097042036</v>
      </c>
      <c r="F29" s="118">
        <f>C29-E29</f>
        <v>-7.4408304179668079</v>
      </c>
      <c r="G29" s="118">
        <f>C29/E29*100</f>
        <v>92.554823020485728</v>
      </c>
      <c r="H29" s="119">
        <f t="shared" si="4"/>
        <v>103.06119566604596</v>
      </c>
      <c r="I29" s="54"/>
      <c r="J29" s="54"/>
    </row>
    <row r="30" spans="1:10" ht="30.95" customHeight="1" x14ac:dyDescent="0.2">
      <c r="A30" s="115" t="s">
        <v>28</v>
      </c>
      <c r="B30" s="116" t="s">
        <v>20</v>
      </c>
      <c r="C30" s="117">
        <v>45.236771478972329</v>
      </c>
      <c r="D30" s="118">
        <v>46.913324922962381</v>
      </c>
      <c r="E30" s="118">
        <v>55.291461824019258</v>
      </c>
      <c r="F30" s="118">
        <f>C30-E30</f>
        <v>-10.054690345046929</v>
      </c>
      <c r="G30" s="118">
        <f>C30/E30*100</f>
        <v>81.815112110710999</v>
      </c>
      <c r="H30" s="119">
        <f t="shared" si="4"/>
        <v>96.426274524896357</v>
      </c>
      <c r="I30" s="54"/>
      <c r="J30" s="54"/>
    </row>
    <row r="31" spans="1:10" ht="30.95" customHeight="1" x14ac:dyDescent="0.2">
      <c r="A31" s="115" t="s">
        <v>29</v>
      </c>
      <c r="B31" s="116" t="s">
        <v>20</v>
      </c>
      <c r="C31" s="120" t="s">
        <v>69</v>
      </c>
      <c r="D31" s="120" t="s">
        <v>69</v>
      </c>
      <c r="E31" s="118">
        <v>71.07863473505563</v>
      </c>
      <c r="F31" s="118" t="s">
        <v>10</v>
      </c>
      <c r="G31" s="118" t="s">
        <v>10</v>
      </c>
      <c r="H31" s="119" t="s">
        <v>10</v>
      </c>
      <c r="I31" s="54"/>
      <c r="J31" s="54"/>
    </row>
    <row r="32" spans="1:10" ht="30.95" customHeight="1" x14ac:dyDescent="0.2">
      <c r="A32" s="115" t="s">
        <v>30</v>
      </c>
      <c r="B32" s="116" t="s">
        <v>20</v>
      </c>
      <c r="C32" s="120" t="s">
        <v>69</v>
      </c>
      <c r="D32" s="120" t="s">
        <v>69</v>
      </c>
      <c r="E32" s="118">
        <v>92.589628681177985</v>
      </c>
      <c r="F32" s="118" t="s">
        <v>10</v>
      </c>
      <c r="G32" s="118" t="s">
        <v>10</v>
      </c>
      <c r="H32" s="119" t="s">
        <v>10</v>
      </c>
      <c r="I32" s="54"/>
      <c r="J32" s="54"/>
    </row>
    <row r="33" spans="1:10" x14ac:dyDescent="0.2">
      <c r="A33" s="114" t="s">
        <v>72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73</v>
      </c>
      <c r="F37" s="63" t="s">
        <v>74</v>
      </c>
      <c r="G37" s="63" t="s">
        <v>75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9552.6</v>
      </c>
      <c r="D38" s="67">
        <v>9660.6</v>
      </c>
      <c r="E38" s="67">
        <v>9379</v>
      </c>
      <c r="F38" s="68">
        <f>C38-E38</f>
        <v>173.60000000000036</v>
      </c>
      <c r="G38" s="68">
        <f>C38/E38*100</f>
        <v>101.85094359739846</v>
      </c>
      <c r="H38" s="69">
        <f>C38/D38*100</f>
        <v>98.882057015092229</v>
      </c>
    </row>
    <row r="39" spans="1:10" x14ac:dyDescent="0.2">
      <c r="A39" s="70" t="s">
        <v>34</v>
      </c>
      <c r="B39" s="71" t="s">
        <v>33</v>
      </c>
      <c r="C39" s="72">
        <v>45802.9</v>
      </c>
      <c r="D39" s="72">
        <v>48520.800000000003</v>
      </c>
      <c r="E39" s="72">
        <v>44868</v>
      </c>
      <c r="F39" s="73">
        <f t="shared" ref="F39:F45" si="5">C39-E39</f>
        <v>934.90000000000146</v>
      </c>
      <c r="G39" s="73">
        <f t="shared" ref="G39:G45" si="6">C39/E39*100</f>
        <v>102.08366764732104</v>
      </c>
      <c r="H39" s="24">
        <f t="shared" ref="H39:H45" si="7">C39/D39*100</f>
        <v>94.398484773540417</v>
      </c>
    </row>
    <row r="40" spans="1:10" x14ac:dyDescent="0.2">
      <c r="A40" s="70" t="s">
        <v>35</v>
      </c>
      <c r="B40" s="71" t="s">
        <v>33</v>
      </c>
      <c r="C40" s="72">
        <v>4687.5</v>
      </c>
      <c r="D40" s="72">
        <v>5034.1000000000004</v>
      </c>
      <c r="E40" s="72">
        <v>4428.3999999999996</v>
      </c>
      <c r="F40" s="73">
        <f t="shared" si="5"/>
        <v>259.10000000000036</v>
      </c>
      <c r="G40" s="73">
        <f t="shared" si="6"/>
        <v>105.85087164664439</v>
      </c>
      <c r="H40" s="24">
        <f t="shared" si="7"/>
        <v>93.114956000079445</v>
      </c>
    </row>
    <row r="41" spans="1:10" x14ac:dyDescent="0.2">
      <c r="A41" s="70" t="s">
        <v>36</v>
      </c>
      <c r="B41" s="71" t="s">
        <v>37</v>
      </c>
      <c r="C41" s="72">
        <v>11958.5</v>
      </c>
      <c r="D41" s="72">
        <v>12357.8</v>
      </c>
      <c r="E41" s="72">
        <v>10989.5</v>
      </c>
      <c r="F41" s="73">
        <f t="shared" si="5"/>
        <v>969</v>
      </c>
      <c r="G41" s="73">
        <f t="shared" si="6"/>
        <v>108.81750762091087</v>
      </c>
      <c r="H41" s="24">
        <f t="shared" si="7"/>
        <v>96.768842350580215</v>
      </c>
    </row>
    <row r="42" spans="1:10" x14ac:dyDescent="0.2">
      <c r="A42" s="70" t="s">
        <v>38</v>
      </c>
      <c r="B42" s="71" t="s">
        <v>37</v>
      </c>
      <c r="C42" s="72">
        <v>2161.3000000000002</v>
      </c>
      <c r="D42" s="72">
        <v>2177.6999999999998</v>
      </c>
      <c r="E42" s="72">
        <v>2134.8000000000002</v>
      </c>
      <c r="F42" s="73">
        <f t="shared" si="5"/>
        <v>26.5</v>
      </c>
      <c r="G42" s="73">
        <f t="shared" si="6"/>
        <v>101.24133408281806</v>
      </c>
      <c r="H42" s="24">
        <f t="shared" si="7"/>
        <v>99.246911879505916</v>
      </c>
    </row>
    <row r="43" spans="1:10" x14ac:dyDescent="0.2">
      <c r="A43" s="70" t="s">
        <v>39</v>
      </c>
      <c r="B43" s="71" t="s">
        <v>37</v>
      </c>
      <c r="C43" s="72">
        <v>3080.6</v>
      </c>
      <c r="D43" s="72">
        <v>3280.5</v>
      </c>
      <c r="E43" s="72">
        <v>2837.4</v>
      </c>
      <c r="F43" s="73">
        <f t="shared" si="5"/>
        <v>243.19999999999982</v>
      </c>
      <c r="G43" s="73">
        <f t="shared" si="6"/>
        <v>108.5712271798125</v>
      </c>
      <c r="H43" s="24">
        <f t="shared" si="7"/>
        <v>93.906416704770606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7414.6</v>
      </c>
      <c r="D44" s="72">
        <v>7739.2</v>
      </c>
      <c r="E44" s="72">
        <v>6897.9</v>
      </c>
      <c r="F44" s="73">
        <f t="shared" si="5"/>
        <v>516.70000000000073</v>
      </c>
      <c r="G44" s="73">
        <f t="shared" si="6"/>
        <v>107.49068557097088</v>
      </c>
      <c r="H44" s="24">
        <f t="shared" si="7"/>
        <v>95.805768038040114</v>
      </c>
    </row>
    <row r="45" spans="1:10" ht="13.5" thickBot="1" x14ac:dyDescent="0.25">
      <c r="A45" s="75" t="s">
        <v>41</v>
      </c>
      <c r="B45" s="76" t="s">
        <v>37</v>
      </c>
      <c r="C45" s="77">
        <v>1252.2</v>
      </c>
      <c r="D45" s="77">
        <v>1359.5</v>
      </c>
      <c r="E45" s="77">
        <v>1257.5</v>
      </c>
      <c r="F45" s="78">
        <f t="shared" si="5"/>
        <v>-5.2999999999999545</v>
      </c>
      <c r="G45" s="78">
        <f t="shared" si="6"/>
        <v>99.578528827037786</v>
      </c>
      <c r="H45" s="34">
        <f t="shared" si="7"/>
        <v>92.107392423685184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08">
        <v>2014</v>
      </c>
      <c r="B79" s="109">
        <v>124451</v>
      </c>
      <c r="C79" s="109">
        <v>505459.1</v>
      </c>
      <c r="D79" s="109">
        <v>53457.299999999996</v>
      </c>
      <c r="E79" s="109">
        <v>121564.7</v>
      </c>
      <c r="F79" s="109">
        <v>24855.4</v>
      </c>
      <c r="G79" s="109">
        <v>34285</v>
      </c>
      <c r="H79" s="109">
        <v>82356.3</v>
      </c>
      <c r="I79" s="109">
        <v>15937</v>
      </c>
    </row>
    <row r="80" spans="1:9" x14ac:dyDescent="0.2">
      <c r="A80" s="89" t="s">
        <v>68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3849</v>
      </c>
    </row>
    <row r="81" spans="1:9" x14ac:dyDescent="0.2">
      <c r="A81" s="89" t="s">
        <v>70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71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ht="13.5" thickBot="1" x14ac:dyDescent="0.25">
      <c r="A83" s="89" t="s">
        <v>67</v>
      </c>
      <c r="B83" s="90">
        <v>27741.999999999996</v>
      </c>
      <c r="C83" s="90">
        <v>143668.9</v>
      </c>
      <c r="D83" s="90">
        <v>13983.7</v>
      </c>
      <c r="E83" s="90">
        <v>30638.6</v>
      </c>
      <c r="F83" s="90">
        <v>6591.5</v>
      </c>
      <c r="G83" s="90">
        <v>7756.2999999999993</v>
      </c>
      <c r="H83" s="90">
        <v>21718.400000000001</v>
      </c>
      <c r="I83" s="90">
        <v>3513.2000000000003</v>
      </c>
    </row>
    <row r="84" spans="1:9" s="95" customFormat="1" ht="17.25" customHeight="1" thickBot="1" x14ac:dyDescent="0.25">
      <c r="A84" s="108">
        <v>2015</v>
      </c>
      <c r="B84" s="109">
        <v>109708.20000000001</v>
      </c>
      <c r="C84" s="109">
        <v>541446.30000000005</v>
      </c>
      <c r="D84" s="109">
        <v>55000.899999999994</v>
      </c>
      <c r="E84" s="109">
        <v>126547.6</v>
      </c>
      <c r="F84" s="109">
        <v>25041.599999999999</v>
      </c>
      <c r="G84" s="109">
        <v>34517.800000000003</v>
      </c>
      <c r="H84" s="109">
        <v>86142.200000000012</v>
      </c>
      <c r="I84" s="109">
        <v>14404.2</v>
      </c>
    </row>
    <row r="85" spans="1:9" x14ac:dyDescent="0.2">
      <c r="A85" s="89" t="s">
        <v>76</v>
      </c>
      <c r="B85" s="90">
        <v>27994.800000000003</v>
      </c>
      <c r="C85" s="90">
        <v>139671.5</v>
      </c>
      <c r="D85" s="90">
        <v>13925.7</v>
      </c>
      <c r="E85" s="90">
        <v>35423.899999999994</v>
      </c>
      <c r="F85" s="90">
        <v>6366.5</v>
      </c>
      <c r="G85" s="90">
        <v>9164.6</v>
      </c>
      <c r="H85" s="90">
        <v>21820.9</v>
      </c>
      <c r="I85" s="90">
        <v>3876.6</v>
      </c>
    </row>
    <row r="87" spans="1:9" s="106" customFormat="1" ht="16.5" customHeight="1" x14ac:dyDescent="0.25">
      <c r="A87" s="122" t="s">
        <v>77</v>
      </c>
      <c r="B87" s="123">
        <f>B85/B80*100</f>
        <v>101.89004749686086</v>
      </c>
      <c r="C87" s="123">
        <f t="shared" ref="C87:I87" si="8">C85/C80*100</f>
        <v>103.24623004139562</v>
      </c>
      <c r="D87" s="123">
        <f t="shared" si="8"/>
        <v>105.82160551992462</v>
      </c>
      <c r="E87" s="123">
        <f t="shared" si="8"/>
        <v>114.79834724135137</v>
      </c>
      <c r="F87" s="123">
        <f t="shared" si="8"/>
        <v>97.563405103057235</v>
      </c>
      <c r="G87" s="123">
        <f t="shared" si="8"/>
        <v>103.47062277017567</v>
      </c>
      <c r="H87" s="123">
        <f t="shared" si="8"/>
        <v>104.44869923174498</v>
      </c>
      <c r="I87" s="123">
        <f t="shared" si="8"/>
        <v>100.71706936866718</v>
      </c>
    </row>
    <row r="88" spans="1:9" s="95" customFormat="1" ht="17.25" customHeight="1" x14ac:dyDescent="0.25">
      <c r="A88" s="122" t="s">
        <v>78</v>
      </c>
      <c r="B88" s="123">
        <f t="shared" ref="B88:I88" si="9">B85/B83*100</f>
        <v>100.91125369475887</v>
      </c>
      <c r="C88" s="123">
        <f t="shared" si="9"/>
        <v>97.217630259576012</v>
      </c>
      <c r="D88" s="123">
        <f t="shared" si="9"/>
        <v>99.58523137653124</v>
      </c>
      <c r="E88" s="123">
        <f t="shared" si="9"/>
        <v>115.61853348390592</v>
      </c>
      <c r="F88" s="123">
        <f t="shared" si="9"/>
        <v>96.58651293332322</v>
      </c>
      <c r="G88" s="123">
        <f t="shared" si="9"/>
        <v>118.15685313873885</v>
      </c>
      <c r="H88" s="123">
        <f t="shared" si="9"/>
        <v>100.47195005156917</v>
      </c>
      <c r="I88" s="123">
        <f t="shared" si="9"/>
        <v>110.34384606626438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2016-01-20T11:47:38Z</cp:lastPrinted>
  <dcterms:created xsi:type="dcterms:W3CDTF">2014-02-21T11:34:55Z</dcterms:created>
  <dcterms:modified xsi:type="dcterms:W3CDTF">2016-05-24T12:09:44Z</dcterms:modified>
</cp:coreProperties>
</file>