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4940" windowHeight="7620"/>
  </bookViews>
  <sheets>
    <sheet name="Souhrn" sheetId="1" r:id="rId1"/>
  </sheets>
  <calcPr calcId="125725"/>
</workbook>
</file>

<file path=xl/calcChain.xml><?xml version="1.0" encoding="utf-8"?>
<calcChain xmlns="http://schemas.openxmlformats.org/spreadsheetml/2006/main">
  <c r="H25" i="1"/>
  <c r="H26"/>
  <c r="H28"/>
  <c r="H29"/>
  <c r="H31"/>
  <c r="H24"/>
  <c r="H23"/>
  <c r="I78"/>
  <c r="H78"/>
  <c r="G78"/>
  <c r="F78"/>
  <c r="E78"/>
  <c r="D78"/>
  <c r="C78"/>
  <c r="B78"/>
  <c r="I77"/>
  <c r="H77"/>
  <c r="G77"/>
  <c r="F77"/>
  <c r="E77"/>
  <c r="D77"/>
  <c r="C77"/>
  <c r="B77"/>
  <c r="H45"/>
  <c r="G45"/>
  <c r="F45"/>
  <c r="H44"/>
  <c r="G44"/>
  <c r="F44"/>
  <c r="H43"/>
  <c r="G43"/>
  <c r="F43"/>
  <c r="H42"/>
  <c r="G42"/>
  <c r="F42"/>
  <c r="H41"/>
  <c r="G41"/>
  <c r="F41"/>
  <c r="H40"/>
  <c r="G40"/>
  <c r="F40"/>
  <c r="H39"/>
  <c r="G39"/>
  <c r="F39"/>
  <c r="H38"/>
  <c r="G38"/>
  <c r="F38"/>
  <c r="H22"/>
  <c r="G22"/>
  <c r="F22"/>
  <c r="H21"/>
  <c r="G21"/>
  <c r="F21"/>
  <c r="H20"/>
  <c r="G20"/>
  <c r="F20"/>
  <c r="H19"/>
  <c r="G19"/>
  <c r="F19"/>
  <c r="H18"/>
  <c r="G18"/>
  <c r="F18"/>
  <c r="G12"/>
  <c r="F12"/>
  <c r="H11"/>
  <c r="G11"/>
  <c r="F11"/>
  <c r="G10"/>
  <c r="F10"/>
  <c r="H9"/>
  <c r="G9"/>
  <c r="F9"/>
  <c r="G8"/>
  <c r="F8"/>
  <c r="H7"/>
  <c r="G7"/>
  <c r="F7"/>
  <c r="G6"/>
  <c r="F6"/>
  <c r="H5"/>
  <c r="G5"/>
  <c r="F5"/>
</calcChain>
</file>

<file path=xl/sharedStrings.xml><?xml version="1.0" encoding="utf-8"?>
<sst xmlns="http://schemas.openxmlformats.org/spreadsheetml/2006/main" count="146" uniqueCount="71">
  <si>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</si>
  <si>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</si>
  <si>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</si>
  <si>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</si>
  <si>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</si>
  <si>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</si>
  <si>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2013</t>
  </si>
  <si>
    <t>Rozdíl 2014-2013</t>
  </si>
  <si>
    <t>index 2014/2013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</si>
  <si>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</si>
  <si>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</si>
  <si>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</si>
  <si>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</si>
  <si>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</si>
  <si>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</si>
  <si>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</si>
  <si>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</si>
  <si>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</si>
  <si>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</si>
  <si>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</si>
  <si>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</si>
  <si>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</si>
  <si>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</si>
  <si>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</si>
  <si>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</si>
  <si>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</si>
  <si>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</si>
  <si>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</si>
  <si>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</si>
  <si>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</si>
  <si>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</si>
  <si>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</si>
  <si>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</si>
  <si>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</si>
  <si>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</si>
  <si>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</si>
  <si>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</si>
  <si>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</si>
  <si>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</si>
  <si>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</si>
  <si>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</si>
  <si>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</si>
  <si>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</si>
  <si>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</si>
  <si>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</si>
  <si>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</si>
  <si>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</si>
  <si>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</si>
  <si>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</si>
  <si>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</si>
  <si>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</si>
  <si>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</si>
  <si>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</si>
  <si>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</si>
  <si>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</si>
  <si>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</si>
  <si>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</si>
  <si>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</si>
  <si>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</si>
  <si>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</si>
  <si>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</si>
  <si>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</si>
  <si>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</si>
  <si>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výroba:  rozdíl v t  2013 - 2012</t>
  </si>
  <si>
    <t>výroba:  index 2013/2012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</si>
  <si>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</si>
  <si>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</si>
  <si>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</si>
  <si>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</si>
  <si>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</si>
  <si>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Souhrn údajů mlékárenského průmyslu ČR - DUBEN 2014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</si>
</sst>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3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b/>
      <i/>
      <sz val="10"/>
      <color rgb="FFFF0000"/>
      <name val="Arial CE"/>
      <charset val="238"/>
    </font>
    <font>
      <i/>
      <sz val="9"/>
      <name val="Arial CE"/>
      <charset val="238"/>
    </font>
    <font>
      <b/>
      <i/>
      <sz val="9"/>
      <color rgb="FFFF0000"/>
      <name val="Arial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16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0" fillId="0" borderId="0" xfId="0" applyNumberFormat="1"/>
    <xf numFmtId="0" fontId="9" fillId="2" borderId="17" xfId="0" applyFont="1" applyFill="1" applyBorder="1"/>
    <xf numFmtId="0" fontId="9" fillId="2" borderId="18" xfId="0" applyFont="1" applyFill="1" applyBorder="1"/>
    <xf numFmtId="0" fontId="9" fillId="2" borderId="19" xfId="0" applyFont="1" applyFill="1" applyBorder="1"/>
    <xf numFmtId="0" fontId="9" fillId="2" borderId="20" xfId="0" applyFont="1" applyFill="1" applyBorder="1"/>
    <xf numFmtId="0" fontId="9" fillId="2" borderId="0" xfId="0" applyFont="1" applyFill="1" applyBorder="1"/>
    <xf numFmtId="0" fontId="9" fillId="2" borderId="21" xfId="0" applyFont="1" applyFill="1" applyBorder="1"/>
    <xf numFmtId="0" fontId="9" fillId="2" borderId="22" xfId="0" applyFont="1" applyFill="1" applyBorder="1"/>
    <xf numFmtId="0" fontId="9" fillId="2" borderId="23" xfId="0" applyFont="1" applyFill="1" applyBorder="1"/>
    <xf numFmtId="0" fontId="9" fillId="2" borderId="24" xfId="0" applyFont="1" applyFill="1" applyBorder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25" xfId="1" applyFont="1" applyBorder="1"/>
    <xf numFmtId="0" fontId="14" fillId="0" borderId="25" xfId="1" applyFont="1" applyBorder="1" applyAlignment="1">
      <alignment horizontal="center"/>
    </xf>
    <xf numFmtId="0" fontId="7" fillId="2" borderId="26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27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8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9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30" xfId="0" applyFont="1" applyFill="1" applyBorder="1" applyAlignment="1">
      <alignment horizontal="center" wrapText="1"/>
    </xf>
    <xf numFmtId="0" fontId="8" fillId="0" borderId="30" xfId="0" applyFont="1" applyBorder="1" applyAlignment="1">
      <alignment wrapText="1"/>
    </xf>
    <xf numFmtId="0" fontId="16" fillId="0" borderId="31" xfId="0" applyFont="1" applyBorder="1" applyAlignment="1">
      <alignment wrapText="1"/>
    </xf>
    <xf numFmtId="0" fontId="8" fillId="0" borderId="31" xfId="0" applyFont="1" applyBorder="1" applyAlignment="1">
      <alignment horizontal="center"/>
    </xf>
    <xf numFmtId="0" fontId="8" fillId="0" borderId="31" xfId="0" applyFont="1" applyFill="1" applyBorder="1" applyAlignment="1">
      <alignment horizontal="center" wrapText="1"/>
    </xf>
    <xf numFmtId="0" fontId="8" fillId="0" borderId="31" xfId="0" quotePrefix="1" applyFont="1" applyBorder="1" applyAlignment="1">
      <alignment horizontal="center"/>
    </xf>
    <xf numFmtId="0" fontId="8" fillId="0" borderId="31" xfId="0" applyFont="1" applyBorder="1"/>
    <xf numFmtId="0" fontId="8" fillId="0" borderId="31" xfId="0" applyFont="1" applyBorder="1" applyAlignment="1">
      <alignment horizontal="right" wrapText="1"/>
    </xf>
    <xf numFmtId="166" fontId="8" fillId="0" borderId="31" xfId="0" applyNumberFormat="1" applyFont="1" applyBorder="1" applyAlignment="1">
      <alignment horizontal="right"/>
    </xf>
    <xf numFmtId="0" fontId="8" fillId="0" borderId="32" xfId="0" applyFont="1" applyBorder="1" applyAlignment="1">
      <alignment horizontal="right" wrapText="1"/>
    </xf>
    <xf numFmtId="166" fontId="8" fillId="0" borderId="32" xfId="0" applyNumberFormat="1" applyFont="1" applyBorder="1" applyAlignment="1">
      <alignment horizontal="right"/>
    </xf>
    <xf numFmtId="0" fontId="17" fillId="0" borderId="32" xfId="0" applyFont="1" applyBorder="1" applyAlignment="1">
      <alignment horizontal="right" wrapText="1"/>
    </xf>
    <xf numFmtId="166" fontId="17" fillId="0" borderId="32" xfId="0" applyNumberFormat="1" applyFont="1" applyBorder="1" applyAlignment="1">
      <alignment horizontal="right"/>
    </xf>
    <xf numFmtId="0" fontId="18" fillId="0" borderId="0" xfId="0" applyFont="1"/>
    <xf numFmtId="167" fontId="8" fillId="0" borderId="33" xfId="0" applyNumberFormat="1" applyFont="1" applyBorder="1" applyAlignment="1">
      <alignment horizontal="right" wrapText="1"/>
    </xf>
    <xf numFmtId="166" fontId="8" fillId="0" borderId="33" xfId="0" applyNumberFormat="1" applyFont="1" applyBorder="1" applyAlignment="1">
      <alignment horizontal="right"/>
    </xf>
    <xf numFmtId="167" fontId="8" fillId="0" borderId="31" xfId="0" applyNumberFormat="1" applyFont="1" applyBorder="1" applyAlignment="1">
      <alignment horizontal="right" wrapText="1"/>
    </xf>
    <xf numFmtId="167" fontId="8" fillId="0" borderId="32" xfId="0" applyNumberFormat="1" applyFont="1" applyBorder="1" applyAlignment="1">
      <alignment horizontal="right" wrapText="1"/>
    </xf>
    <xf numFmtId="167" fontId="8" fillId="0" borderId="34" xfId="0" applyNumberFormat="1" applyFont="1" applyBorder="1" applyAlignment="1">
      <alignment horizontal="right" wrapText="1"/>
    </xf>
    <xf numFmtId="166" fontId="8" fillId="0" borderId="34" xfId="0" applyNumberFormat="1" applyFont="1" applyBorder="1" applyAlignment="1">
      <alignment horizontal="right"/>
    </xf>
    <xf numFmtId="0" fontId="8" fillId="0" borderId="34" xfId="0" applyFont="1" applyBorder="1" applyAlignment="1">
      <alignment horizontal="right" wrapText="1"/>
    </xf>
    <xf numFmtId="0" fontId="0" fillId="0" borderId="0" xfId="0" applyAlignment="1">
      <alignment wrapText="1"/>
    </xf>
    <xf numFmtId="166" fontId="0" fillId="0" borderId="0" xfId="0" applyNumberFormat="1"/>
    <xf numFmtId="0" fontId="19" fillId="0" borderId="0" xfId="0" applyFont="1" applyAlignment="1">
      <alignment wrapText="1"/>
    </xf>
    <xf numFmtId="0" fontId="19" fillId="0" borderId="0" xfId="0" applyFont="1"/>
    <xf numFmtId="0" fontId="17" fillId="0" borderId="0" xfId="0" applyFont="1"/>
    <xf numFmtId="0" fontId="17" fillId="0" borderId="35" xfId="0" applyFont="1" applyBorder="1" applyAlignment="1">
      <alignment horizontal="right" wrapText="1"/>
    </xf>
    <xf numFmtId="166" fontId="17" fillId="0" borderId="35" xfId="0" applyNumberFormat="1" applyFont="1" applyBorder="1" applyAlignment="1">
      <alignment horizontal="right"/>
    </xf>
    <xf numFmtId="0" fontId="20" fillId="0" borderId="14" xfId="0" applyFont="1" applyBorder="1" applyAlignment="1">
      <alignment wrapText="1"/>
    </xf>
    <xf numFmtId="166" fontId="21" fillId="0" borderId="14" xfId="0" applyNumberFormat="1" applyFont="1" applyBorder="1"/>
    <xf numFmtId="0" fontId="20" fillId="0" borderId="0" xfId="0" applyFont="1"/>
    <xf numFmtId="0" fontId="20" fillId="0" borderId="8" xfId="0" applyFont="1" applyBorder="1" applyAlignment="1">
      <alignment wrapText="1"/>
    </xf>
    <xf numFmtId="166" fontId="21" fillId="0" borderId="8" xfId="0" applyNumberFormat="1" applyFont="1" applyBorder="1"/>
    <xf numFmtId="0" fontId="2" fillId="0" borderId="0" xfId="1" applyFont="1" applyAlignment="1">
      <alignment horizontal="center"/>
    </xf>
    <xf numFmtId="0" fontId="22" fillId="0" borderId="36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82"/>
  <sheetViews>
    <sheetView showGridLines="0" tabSelected="1" zoomScaleNormal="100" workbookViewId="0">
      <selection activeCell="J9" sqref="J9"/>
    </sheetView>
  </sheetViews>
  <sheetFormatPr defaultRowHeight="12.75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>
      <c r="A1" s="128" t="s">
        <v>70</v>
      </c>
      <c r="B1" s="128"/>
      <c r="C1" s="128"/>
      <c r="D1" s="128"/>
      <c r="E1" s="128"/>
      <c r="F1" s="128"/>
      <c r="G1" s="128"/>
      <c r="H1" s="128"/>
    </row>
    <row r="2" spans="1:10" ht="9" customHeight="1">
      <c r="A2" s="1"/>
      <c r="B2" s="1"/>
      <c r="C2" s="1"/>
      <c r="D2" s="1"/>
      <c r="E2" s="1"/>
      <c r="F2" s="1"/>
      <c r="G2" s="1"/>
      <c r="H2" s="1"/>
    </row>
    <row r="3" spans="1:10" ht="20.25" customHeight="1" thickBot="1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>
      <c r="A4" s="6" t="s">
        <v>2</v>
      </c>
      <c r="B4" s="7" t="s">
        <v>3</v>
      </c>
      <c r="C4" s="8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11" t="s">
        <v>9</v>
      </c>
      <c r="J4" s="12"/>
    </row>
    <row r="5" spans="1:10" ht="19.5" customHeight="1">
      <c r="A5" s="13" t="s">
        <v>10</v>
      </c>
      <c r="B5" s="14" t="s">
        <v>11</v>
      </c>
      <c r="C5" s="15">
        <v>197773</v>
      </c>
      <c r="D5" s="15">
        <v>203811</v>
      </c>
      <c r="E5" s="16">
        <v>196074</v>
      </c>
      <c r="F5" s="16">
        <f t="shared" ref="F5:F12" si="0">C5-E5</f>
        <v>1699</v>
      </c>
      <c r="G5" s="17">
        <f t="shared" ref="G5:G12" si="1">C5/E5*100</f>
        <v>100.86650958311658</v>
      </c>
      <c r="H5" s="18">
        <f>C5/D5*100</f>
        <v>97.037451364254139</v>
      </c>
      <c r="J5" s="12"/>
    </row>
    <row r="6" spans="1:10" ht="19.5" customHeight="1">
      <c r="A6" s="19" t="s">
        <v>12</v>
      </c>
      <c r="B6" s="20" t="s">
        <v>11</v>
      </c>
      <c r="C6" s="21">
        <v>777198</v>
      </c>
      <c r="D6" s="21">
        <v>579425</v>
      </c>
      <c r="E6" s="22">
        <v>777252</v>
      </c>
      <c r="F6" s="22">
        <f t="shared" si="0"/>
        <v>-54</v>
      </c>
      <c r="G6" s="23">
        <f t="shared" si="1"/>
        <v>99.993052446310855</v>
      </c>
      <c r="H6" s="24" t="s">
        <v>13</v>
      </c>
    </row>
    <row r="7" spans="1:10" ht="19.5" customHeight="1">
      <c r="A7" s="25" t="s">
        <v>14</v>
      </c>
      <c r="B7" s="20" t="s">
        <v>11</v>
      </c>
      <c r="C7" s="21">
        <v>12913</v>
      </c>
      <c r="D7" s="21">
        <v>12414</v>
      </c>
      <c r="E7" s="22">
        <v>13353.5</v>
      </c>
      <c r="F7" s="26">
        <f t="shared" si="0"/>
        <v>-440.5</v>
      </c>
      <c r="G7" s="23">
        <f t="shared" si="1"/>
        <v>96.701239375444629</v>
      </c>
      <c r="H7" s="27">
        <f>C7/D7*100</f>
        <v>104.01965522796843</v>
      </c>
    </row>
    <row r="8" spans="1:10" ht="21" customHeight="1" thickBot="1">
      <c r="A8" s="28" t="s">
        <v>12</v>
      </c>
      <c r="B8" s="29" t="s">
        <v>11</v>
      </c>
      <c r="C8" s="30">
        <v>49479</v>
      </c>
      <c r="D8" s="30">
        <v>36566</v>
      </c>
      <c r="E8" s="31">
        <v>55619.199999999997</v>
      </c>
      <c r="F8" s="32">
        <f t="shared" si="0"/>
        <v>-6140.1999999999971</v>
      </c>
      <c r="G8" s="33">
        <f t="shared" si="1"/>
        <v>88.960287095103851</v>
      </c>
      <c r="H8" s="34" t="s">
        <v>13</v>
      </c>
    </row>
    <row r="9" spans="1:10" ht="18.75" customHeight="1">
      <c r="A9" s="35" t="s">
        <v>66</v>
      </c>
      <c r="B9" s="14" t="s">
        <v>11</v>
      </c>
      <c r="C9" s="15">
        <v>223</v>
      </c>
      <c r="D9" s="15">
        <v>97</v>
      </c>
      <c r="E9" s="16">
        <v>768</v>
      </c>
      <c r="F9" s="36">
        <f t="shared" si="0"/>
        <v>-545</v>
      </c>
      <c r="G9" s="17">
        <f t="shared" si="1"/>
        <v>29.036458333333332</v>
      </c>
      <c r="H9" s="18">
        <f>C9/D9*100</f>
        <v>229.89690721649484</v>
      </c>
    </row>
    <row r="10" spans="1:10" ht="16.5" customHeight="1" thickBot="1">
      <c r="A10" s="28" t="s">
        <v>12</v>
      </c>
      <c r="B10" s="29" t="s">
        <v>11</v>
      </c>
      <c r="C10" s="30">
        <v>653</v>
      </c>
      <c r="D10" s="30">
        <v>430</v>
      </c>
      <c r="E10" s="31">
        <v>3387</v>
      </c>
      <c r="F10" s="32">
        <f t="shared" si="0"/>
        <v>-2734</v>
      </c>
      <c r="G10" s="33">
        <f t="shared" si="1"/>
        <v>19.279598464718038</v>
      </c>
      <c r="H10" s="34" t="s">
        <v>13</v>
      </c>
    </row>
    <row r="11" spans="1:10" ht="15" customHeight="1">
      <c r="A11" s="37" t="s">
        <v>68</v>
      </c>
      <c r="B11" s="38" t="s">
        <v>15</v>
      </c>
      <c r="C11" s="39">
        <v>9.7205634742861768</v>
      </c>
      <c r="D11" s="39">
        <v>9.75</v>
      </c>
      <c r="E11" s="40">
        <v>8.2017452594428626</v>
      </c>
      <c r="F11" s="40">
        <f t="shared" si="0"/>
        <v>1.5188182148433143</v>
      </c>
      <c r="G11" s="40">
        <f t="shared" si="1"/>
        <v>118.51823199574095</v>
      </c>
      <c r="H11" s="41">
        <f>C11/D11*100</f>
        <v>99.698086915755653</v>
      </c>
    </row>
    <row r="12" spans="1:10" ht="18" customHeight="1" thickBot="1">
      <c r="A12" s="28" t="s">
        <v>12</v>
      </c>
      <c r="B12" s="29" t="s">
        <v>15</v>
      </c>
      <c r="C12" s="42">
        <v>9.7150237133909254</v>
      </c>
      <c r="D12" s="42">
        <v>9.7100000000000009</v>
      </c>
      <c r="E12" s="33">
        <v>8.0774562175459188</v>
      </c>
      <c r="F12" s="33">
        <f t="shared" si="0"/>
        <v>1.6375674958450066</v>
      </c>
      <c r="G12" s="33">
        <f t="shared" si="1"/>
        <v>120.27330698850301</v>
      </c>
      <c r="H12" s="34" t="s">
        <v>13</v>
      </c>
    </row>
    <row r="13" spans="1:10" ht="15.75" customHeight="1">
      <c r="A13" s="129" t="s">
        <v>67</v>
      </c>
      <c r="B13" s="129"/>
      <c r="C13" s="129"/>
      <c r="D13" s="129"/>
      <c r="E13" s="129"/>
      <c r="F13" s="129"/>
      <c r="G13" s="129"/>
      <c r="H13" s="129"/>
    </row>
    <row r="14" spans="1:10">
      <c r="A14" s="43" t="s">
        <v>16</v>
      </c>
      <c r="B14" s="44"/>
      <c r="C14" s="45"/>
      <c r="D14" s="45"/>
      <c r="E14" s="46"/>
      <c r="F14" s="46"/>
      <c r="G14" s="46"/>
      <c r="H14" s="47"/>
    </row>
    <row r="15" spans="1:10" ht="21" customHeight="1" thickBot="1">
      <c r="A15" s="48" t="s">
        <v>17</v>
      </c>
      <c r="B15" s="49"/>
      <c r="C15" s="49"/>
      <c r="D15" s="49"/>
      <c r="E15" s="49"/>
      <c r="F15" s="49"/>
      <c r="G15" s="49"/>
      <c r="H15" s="49"/>
    </row>
    <row r="16" spans="1:10" ht="35.25" customHeight="1">
      <c r="A16" s="50" t="s">
        <v>2</v>
      </c>
      <c r="B16" s="51" t="s">
        <v>3</v>
      </c>
      <c r="C16" s="52" t="s">
        <v>4</v>
      </c>
      <c r="D16" s="53" t="s">
        <v>5</v>
      </c>
      <c r="E16" s="10" t="s">
        <v>6</v>
      </c>
      <c r="F16" s="10" t="s">
        <v>7</v>
      </c>
      <c r="G16" s="10" t="s">
        <v>8</v>
      </c>
      <c r="H16" s="11" t="s">
        <v>9</v>
      </c>
    </row>
    <row r="17" spans="1:10" ht="38.25" customHeight="1">
      <c r="A17" s="25" t="s">
        <v>18</v>
      </c>
      <c r="B17" s="54" t="s">
        <v>15</v>
      </c>
      <c r="C17" s="55" t="s">
        <v>13</v>
      </c>
      <c r="D17" s="56" t="s">
        <v>13</v>
      </c>
      <c r="E17" s="56" t="s">
        <v>13</v>
      </c>
      <c r="F17" s="56" t="s">
        <v>13</v>
      </c>
      <c r="G17" s="56" t="s">
        <v>13</v>
      </c>
      <c r="H17" s="57" t="s">
        <v>13</v>
      </c>
      <c r="I17" s="58"/>
      <c r="J17" s="58"/>
    </row>
    <row r="18" spans="1:10" ht="38.25" customHeight="1">
      <c r="A18" s="25" t="s">
        <v>19</v>
      </c>
      <c r="B18" s="54" t="s">
        <v>15</v>
      </c>
      <c r="C18" s="55">
        <v>12.591438003791277</v>
      </c>
      <c r="D18" s="56">
        <v>12.676711527042006</v>
      </c>
      <c r="E18" s="56">
        <v>11.238709193230347</v>
      </c>
      <c r="F18" s="56">
        <f>C18-E18</f>
        <v>1.3527288105609294</v>
      </c>
      <c r="G18" s="56">
        <f>C18/E18*100</f>
        <v>112.03633608898562</v>
      </c>
      <c r="H18" s="57">
        <f t="shared" ref="H18:H24" si="2">C18/D18*100</f>
        <v>99.327321418738421</v>
      </c>
      <c r="I18" s="58"/>
      <c r="J18" s="58"/>
    </row>
    <row r="19" spans="1:10" ht="49.5" customHeight="1">
      <c r="A19" s="25" t="s">
        <v>20</v>
      </c>
      <c r="B19" s="54" t="s">
        <v>15</v>
      </c>
      <c r="C19" s="55">
        <v>17.37674534137755</v>
      </c>
      <c r="D19" s="56">
        <v>17.695133025222614</v>
      </c>
      <c r="E19" s="56">
        <v>17.016123008632373</v>
      </c>
      <c r="F19" s="56">
        <f>C19-E19</f>
        <v>0.36062233274517652</v>
      </c>
      <c r="G19" s="56">
        <f>C19/E19*100</f>
        <v>102.11929787156704</v>
      </c>
      <c r="H19" s="57">
        <f t="shared" si="2"/>
        <v>98.200704773503347</v>
      </c>
      <c r="I19" s="58"/>
      <c r="J19" s="58"/>
    </row>
    <row r="20" spans="1:10" ht="38.25" customHeight="1">
      <c r="A20" s="25" t="s">
        <v>21</v>
      </c>
      <c r="B20" s="54" t="s">
        <v>15</v>
      </c>
      <c r="C20" s="55">
        <v>13.677581073875112</v>
      </c>
      <c r="D20" s="56">
        <v>13.600960039052437</v>
      </c>
      <c r="E20" s="56">
        <v>12.156720342998764</v>
      </c>
      <c r="F20" s="56">
        <f>C20-E20</f>
        <v>1.5208607308763487</v>
      </c>
      <c r="G20" s="56">
        <f>C20/E20*100</f>
        <v>112.51045255599908</v>
      </c>
      <c r="H20" s="57">
        <f t="shared" si="2"/>
        <v>100.56335019441771</v>
      </c>
      <c r="I20" s="58"/>
      <c r="J20" s="58"/>
    </row>
    <row r="21" spans="1:10" ht="38.25" customHeight="1">
      <c r="A21" s="25" t="s">
        <v>22</v>
      </c>
      <c r="B21" s="54" t="s">
        <v>23</v>
      </c>
      <c r="C21" s="55">
        <v>26.726568199398052</v>
      </c>
      <c r="D21" s="56">
        <v>26.380996456940832</v>
      </c>
      <c r="E21" s="56">
        <v>30.896439509205333</v>
      </c>
      <c r="F21" s="56">
        <f>C21-E21</f>
        <v>-4.1698713098072808</v>
      </c>
      <c r="G21" s="56">
        <f>C21/E21*100</f>
        <v>86.50371571596493</v>
      </c>
      <c r="H21" s="57">
        <f t="shared" si="2"/>
        <v>101.30992679909292</v>
      </c>
      <c r="I21" s="58"/>
      <c r="J21" s="58"/>
    </row>
    <row r="22" spans="1:10" ht="38.25" customHeight="1">
      <c r="A22" s="25" t="s">
        <v>24</v>
      </c>
      <c r="B22" s="54" t="s">
        <v>23</v>
      </c>
      <c r="C22" s="55">
        <v>32.018393201679721</v>
      </c>
      <c r="D22" s="56">
        <v>32.269294047262939</v>
      </c>
      <c r="E22" s="56">
        <v>46.152638666662995</v>
      </c>
      <c r="F22" s="56">
        <f>C22-E22</f>
        <v>-14.134245464983273</v>
      </c>
      <c r="G22" s="56">
        <f>C22/E22*100</f>
        <v>69.37500027448543</v>
      </c>
      <c r="H22" s="57">
        <f t="shared" si="2"/>
        <v>99.222478046108677</v>
      </c>
      <c r="I22" s="58"/>
      <c r="J22" s="58"/>
    </row>
    <row r="23" spans="1:10" ht="31.5" customHeight="1">
      <c r="A23" s="25" t="s">
        <v>25</v>
      </c>
      <c r="B23" s="54" t="s">
        <v>23</v>
      </c>
      <c r="C23" s="55">
        <v>112.89635134648402</v>
      </c>
      <c r="D23" s="56">
        <v>112.76804574647406</v>
      </c>
      <c r="E23" s="59"/>
      <c r="F23" s="60"/>
      <c r="G23" s="61"/>
      <c r="H23" s="57">
        <f t="shared" si="2"/>
        <v>100.11377833069699</v>
      </c>
      <c r="I23" s="58"/>
      <c r="J23" s="58"/>
    </row>
    <row r="24" spans="1:10" ht="38.25" customHeight="1">
      <c r="A24" s="25" t="s">
        <v>26</v>
      </c>
      <c r="B24" s="54" t="s">
        <v>23</v>
      </c>
      <c r="C24" s="55">
        <v>45.86729934704141</v>
      </c>
      <c r="D24" s="56">
        <v>44.383961480282082</v>
      </c>
      <c r="E24" s="62"/>
      <c r="F24" s="63"/>
      <c r="G24" s="64"/>
      <c r="H24" s="57">
        <f t="shared" si="2"/>
        <v>103.34205829603181</v>
      </c>
      <c r="I24" s="58"/>
      <c r="J24" s="58"/>
    </row>
    <row r="25" spans="1:10" ht="29.25" customHeight="1">
      <c r="A25" s="25" t="s">
        <v>27</v>
      </c>
      <c r="B25" s="54" t="s">
        <v>23</v>
      </c>
      <c r="C25" s="55">
        <v>108.87238032435552</v>
      </c>
      <c r="D25" s="56">
        <v>109.99816742059626</v>
      </c>
      <c r="E25" s="62"/>
      <c r="F25" s="63"/>
      <c r="G25" s="64"/>
      <c r="H25" s="57">
        <f t="shared" ref="H25:H31" si="3">C25/D25*100</f>
        <v>98.97654013458596</v>
      </c>
      <c r="I25" s="58"/>
      <c r="J25" s="58"/>
    </row>
    <row r="26" spans="1:10" ht="27.75" customHeight="1">
      <c r="A26" s="25" t="s">
        <v>28</v>
      </c>
      <c r="B26" s="54" t="s">
        <v>23</v>
      </c>
      <c r="C26" s="55">
        <v>114.25614256142562</v>
      </c>
      <c r="D26" s="56">
        <v>112.79494976711959</v>
      </c>
      <c r="E26" s="62"/>
      <c r="F26" s="63"/>
      <c r="G26" s="64"/>
      <c r="H26" s="57">
        <f t="shared" si="3"/>
        <v>101.29544168185087</v>
      </c>
      <c r="I26" s="58"/>
      <c r="J26" s="58"/>
    </row>
    <row r="27" spans="1:10" ht="29.25" customHeight="1">
      <c r="A27" s="25" t="s">
        <v>29</v>
      </c>
      <c r="B27" s="54" t="s">
        <v>23</v>
      </c>
      <c r="C27" s="55" t="s">
        <v>13</v>
      </c>
      <c r="D27" s="56" t="s">
        <v>13</v>
      </c>
      <c r="E27" s="62"/>
      <c r="F27" s="63"/>
      <c r="G27" s="64"/>
      <c r="H27" s="57" t="s">
        <v>13</v>
      </c>
      <c r="I27" s="58"/>
      <c r="J27" s="58"/>
    </row>
    <row r="28" spans="1:10" ht="24" customHeight="1">
      <c r="A28" s="25" t="s">
        <v>30</v>
      </c>
      <c r="B28" s="54" t="s">
        <v>23</v>
      </c>
      <c r="C28" s="55">
        <v>102.9221435793731</v>
      </c>
      <c r="D28" s="56">
        <v>109.18042587610556</v>
      </c>
      <c r="E28" s="62"/>
      <c r="F28" s="63"/>
      <c r="G28" s="64"/>
      <c r="H28" s="57">
        <f t="shared" si="3"/>
        <v>94.267944783587708</v>
      </c>
      <c r="I28" s="58"/>
      <c r="J28" s="58"/>
    </row>
    <row r="29" spans="1:10" ht="27.75" customHeight="1">
      <c r="A29" s="25" t="s">
        <v>31</v>
      </c>
      <c r="B29" s="54" t="s">
        <v>23</v>
      </c>
      <c r="C29" s="55">
        <v>85.991212678188646</v>
      </c>
      <c r="D29" s="56">
        <v>89.506426489559942</v>
      </c>
      <c r="E29" s="62"/>
      <c r="F29" s="63"/>
      <c r="G29" s="64"/>
      <c r="H29" s="57">
        <f t="shared" si="3"/>
        <v>96.072668802411286</v>
      </c>
      <c r="I29" s="58"/>
      <c r="J29" s="58"/>
    </row>
    <row r="30" spans="1:10" ht="25.5" customHeight="1">
      <c r="A30" s="25" t="s">
        <v>32</v>
      </c>
      <c r="B30" s="54" t="s">
        <v>23</v>
      </c>
      <c r="C30" s="55">
        <v>101.23179920015909</v>
      </c>
      <c r="D30" s="56">
        <v>103.4560801838316</v>
      </c>
      <c r="E30" s="62"/>
      <c r="F30" s="63"/>
      <c r="G30" s="64"/>
      <c r="H30" s="57" t="s">
        <v>13</v>
      </c>
      <c r="I30" s="58"/>
      <c r="J30" s="58"/>
    </row>
    <row r="31" spans="1:10" ht="24.75" customHeight="1">
      <c r="A31" s="25" t="s">
        <v>33</v>
      </c>
      <c r="B31" s="54" t="s">
        <v>23</v>
      </c>
      <c r="C31" s="55">
        <v>106.79493424257184</v>
      </c>
      <c r="D31" s="56">
        <v>102.80341285042661</v>
      </c>
      <c r="E31" s="65"/>
      <c r="F31" s="66"/>
      <c r="G31" s="67"/>
      <c r="H31" s="57">
        <f t="shared" si="3"/>
        <v>103.88267401000849</v>
      </c>
      <c r="I31" s="58"/>
      <c r="J31" s="58"/>
    </row>
    <row r="32" spans="1:10">
      <c r="A32" s="43" t="s">
        <v>16</v>
      </c>
      <c r="B32" s="68"/>
      <c r="C32" s="69"/>
      <c r="D32" s="70"/>
      <c r="E32" s="70"/>
      <c r="F32" s="70"/>
      <c r="G32" s="70"/>
      <c r="H32" s="70"/>
      <c r="I32" s="58"/>
      <c r="J32" s="58"/>
    </row>
    <row r="33" spans="1:10">
      <c r="A33" s="71"/>
      <c r="B33" s="68"/>
      <c r="C33" s="69"/>
      <c r="D33" s="70"/>
      <c r="E33" s="70"/>
      <c r="F33" s="70"/>
      <c r="G33" s="70"/>
      <c r="H33" s="70"/>
      <c r="I33" s="58"/>
      <c r="J33" s="58"/>
    </row>
    <row r="34" spans="1:10">
      <c r="A34" s="71"/>
      <c r="B34" s="68"/>
      <c r="C34" s="69"/>
      <c r="D34" s="70"/>
      <c r="E34" s="70"/>
      <c r="F34" s="70"/>
      <c r="G34" s="70"/>
      <c r="H34" s="70"/>
      <c r="I34" s="58"/>
      <c r="J34" s="58"/>
    </row>
    <row r="35" spans="1:10">
      <c r="A35" s="71"/>
      <c r="B35" s="68"/>
      <c r="C35" s="69"/>
      <c r="D35" s="70"/>
      <c r="E35" s="70"/>
      <c r="F35" s="70"/>
      <c r="G35" s="70"/>
      <c r="H35" s="70"/>
      <c r="I35" s="58"/>
      <c r="J35" s="58"/>
    </row>
    <row r="36" spans="1:10" ht="16.5" customHeight="1" thickBot="1">
      <c r="A36" s="72" t="s">
        <v>34</v>
      </c>
      <c r="B36" s="73"/>
      <c r="C36" s="73"/>
      <c r="D36" s="73"/>
      <c r="E36" s="73"/>
      <c r="F36" s="73"/>
      <c r="G36" s="73"/>
      <c r="H36" s="74"/>
    </row>
    <row r="37" spans="1:10" ht="36">
      <c r="A37" s="75" t="s">
        <v>2</v>
      </c>
      <c r="B37" s="51" t="s">
        <v>3</v>
      </c>
      <c r="C37" s="52" t="s">
        <v>4</v>
      </c>
      <c r="D37" s="53" t="s">
        <v>5</v>
      </c>
      <c r="E37" s="76" t="s">
        <v>6</v>
      </c>
      <c r="F37" s="76" t="s">
        <v>7</v>
      </c>
      <c r="G37" s="76" t="s">
        <v>8</v>
      </c>
      <c r="H37" s="77" t="s">
        <v>9</v>
      </c>
    </row>
    <row r="38" spans="1:10">
      <c r="A38" s="78" t="s">
        <v>35</v>
      </c>
      <c r="B38" s="79" t="s">
        <v>36</v>
      </c>
      <c r="C38" s="80">
        <v>11089.2</v>
      </c>
      <c r="D38" s="80">
        <v>11529.3</v>
      </c>
      <c r="E38" s="80">
        <v>10417.1</v>
      </c>
      <c r="F38" s="81">
        <f>C38-E38</f>
        <v>672.10000000000036</v>
      </c>
      <c r="G38" s="81">
        <f>C38/E38*100</f>
        <v>106.45189160130938</v>
      </c>
      <c r="H38" s="82">
        <f>C38/D38*100</f>
        <v>96.182769118680241</v>
      </c>
    </row>
    <row r="39" spans="1:10">
      <c r="A39" s="83" t="s">
        <v>37</v>
      </c>
      <c r="B39" s="84" t="s">
        <v>36</v>
      </c>
      <c r="C39" s="85">
        <v>43067.199999999997</v>
      </c>
      <c r="D39" s="85">
        <v>44384</v>
      </c>
      <c r="E39" s="85">
        <v>42551.8</v>
      </c>
      <c r="F39" s="86">
        <f t="shared" ref="F39:F45" si="4">C39-E39</f>
        <v>515.39999999999418</v>
      </c>
      <c r="G39" s="86">
        <f t="shared" ref="G39:G45" si="5">C39/E39*100</f>
        <v>101.21122960720814</v>
      </c>
      <c r="H39" s="24">
        <f t="shared" ref="H39:H45" si="6">C39/D39*100</f>
        <v>97.033165104542178</v>
      </c>
    </row>
    <row r="40" spans="1:10">
      <c r="A40" s="83" t="s">
        <v>38</v>
      </c>
      <c r="B40" s="84" t="s">
        <v>36</v>
      </c>
      <c r="C40" s="85">
        <v>5018.5</v>
      </c>
      <c r="D40" s="85">
        <v>4462.8999999999996</v>
      </c>
      <c r="E40" s="85">
        <v>4059.9</v>
      </c>
      <c r="F40" s="86">
        <f t="shared" si="4"/>
        <v>958.59999999999991</v>
      </c>
      <c r="G40" s="86">
        <f t="shared" si="5"/>
        <v>123.61141900046799</v>
      </c>
      <c r="H40" s="24">
        <f t="shared" si="6"/>
        <v>112.44930426404356</v>
      </c>
    </row>
    <row r="41" spans="1:10">
      <c r="A41" s="83" t="s">
        <v>39</v>
      </c>
      <c r="B41" s="84" t="s">
        <v>40</v>
      </c>
      <c r="C41" s="85">
        <v>10836.3</v>
      </c>
      <c r="D41" s="85">
        <v>10615.2</v>
      </c>
      <c r="E41" s="85">
        <v>11018.3</v>
      </c>
      <c r="F41" s="86">
        <f t="shared" si="4"/>
        <v>-182</v>
      </c>
      <c r="G41" s="86">
        <f t="shared" si="5"/>
        <v>98.348202535781382</v>
      </c>
      <c r="H41" s="24">
        <f t="shared" si="6"/>
        <v>102.08286231064886</v>
      </c>
    </row>
    <row r="42" spans="1:10">
      <c r="A42" s="83" t="s">
        <v>41</v>
      </c>
      <c r="B42" s="84" t="s">
        <v>40</v>
      </c>
      <c r="C42" s="85">
        <v>2186.8000000000002</v>
      </c>
      <c r="D42" s="85">
        <v>2096.6999999999998</v>
      </c>
      <c r="E42" s="85">
        <v>1892.3</v>
      </c>
      <c r="F42" s="86">
        <f t="shared" si="4"/>
        <v>294.50000000000023</v>
      </c>
      <c r="G42" s="86">
        <f t="shared" si="5"/>
        <v>115.56307139459918</v>
      </c>
      <c r="H42" s="24">
        <f t="shared" si="6"/>
        <v>104.29722897887157</v>
      </c>
    </row>
    <row r="43" spans="1:10">
      <c r="A43" s="83" t="s">
        <v>42</v>
      </c>
      <c r="B43" s="84" t="s">
        <v>40</v>
      </c>
      <c r="C43" s="85">
        <v>3384.4</v>
      </c>
      <c r="D43" s="85">
        <v>3022.5</v>
      </c>
      <c r="E43" s="85">
        <v>2652.7</v>
      </c>
      <c r="F43" s="86">
        <f t="shared" si="4"/>
        <v>731.70000000000027</v>
      </c>
      <c r="G43" s="86">
        <f t="shared" si="5"/>
        <v>127.58321709955895</v>
      </c>
      <c r="H43" s="24">
        <f t="shared" si="6"/>
        <v>111.97353184449959</v>
      </c>
      <c r="I43" s="87"/>
      <c r="J43" s="87"/>
    </row>
    <row r="44" spans="1:10">
      <c r="A44" s="83" t="s">
        <v>43</v>
      </c>
      <c r="B44" s="84" t="s">
        <v>40</v>
      </c>
      <c r="C44" s="85">
        <v>7365.1</v>
      </c>
      <c r="D44" s="85">
        <v>6998.4</v>
      </c>
      <c r="E44" s="85">
        <v>7184.3</v>
      </c>
      <c r="F44" s="86">
        <f t="shared" si="4"/>
        <v>180.80000000000018</v>
      </c>
      <c r="G44" s="86">
        <f t="shared" si="5"/>
        <v>102.51659869437523</v>
      </c>
      <c r="H44" s="24">
        <f t="shared" si="6"/>
        <v>105.23976909007774</v>
      </c>
    </row>
    <row r="45" spans="1:10" ht="13.5" thickBot="1">
      <c r="A45" s="88" t="s">
        <v>44</v>
      </c>
      <c r="B45" s="89" t="s">
        <v>40</v>
      </c>
      <c r="C45" s="90">
        <v>1419</v>
      </c>
      <c r="D45" s="90">
        <v>1416.8</v>
      </c>
      <c r="E45" s="90">
        <v>1537.9</v>
      </c>
      <c r="F45" s="91">
        <f t="shared" si="4"/>
        <v>-118.90000000000009</v>
      </c>
      <c r="G45" s="91">
        <f t="shared" si="5"/>
        <v>92.268678067494619</v>
      </c>
      <c r="H45" s="34">
        <f t="shared" si="6"/>
        <v>100.15527950310559</v>
      </c>
    </row>
    <row r="46" spans="1:10">
      <c r="A46" s="43" t="s">
        <v>16</v>
      </c>
      <c r="B46" s="92"/>
      <c r="C46" s="92"/>
      <c r="D46" s="92"/>
      <c r="E46" s="92"/>
      <c r="F46" s="92"/>
      <c r="G46" s="92"/>
      <c r="H46" s="92"/>
    </row>
    <row r="47" spans="1:10">
      <c r="A47" s="43"/>
      <c r="B47" s="92"/>
      <c r="C47" s="92"/>
      <c r="D47" s="92"/>
      <c r="E47" s="93"/>
      <c r="F47" s="93"/>
      <c r="G47" s="93"/>
      <c r="H47" s="93"/>
    </row>
    <row r="48" spans="1:10">
      <c r="A48" s="43"/>
      <c r="B48" s="92"/>
      <c r="C48" s="92"/>
      <c r="D48" s="92"/>
      <c r="E48" s="93"/>
      <c r="F48" s="93"/>
      <c r="G48" s="93"/>
      <c r="H48" s="93"/>
    </row>
    <row r="49" spans="1:9">
      <c r="A49" s="43"/>
      <c r="B49" s="92"/>
      <c r="C49" s="92"/>
      <c r="D49" s="92"/>
      <c r="E49" s="93"/>
      <c r="F49" s="93"/>
      <c r="G49" s="93"/>
      <c r="H49" s="93"/>
    </row>
    <row r="52" spans="1:9" ht="12.75" customHeight="1">
      <c r="A52" s="94" t="s">
        <v>45</v>
      </c>
      <c r="B52" s="87"/>
      <c r="C52" s="87"/>
      <c r="D52" s="87"/>
      <c r="E52" s="87"/>
      <c r="F52" s="87"/>
      <c r="G52" s="87"/>
      <c r="H52" s="87"/>
    </row>
    <row r="53" spans="1:9" ht="13.5" thickBot="1"/>
    <row r="54" spans="1:9" ht="36">
      <c r="A54" s="95" t="s">
        <v>46</v>
      </c>
      <c r="B54" s="96" t="s">
        <v>65</v>
      </c>
      <c r="C54" s="96" t="s">
        <v>37</v>
      </c>
      <c r="D54" s="96" t="s">
        <v>38</v>
      </c>
      <c r="E54" s="96" t="s">
        <v>39</v>
      </c>
      <c r="F54" s="96" t="s">
        <v>41</v>
      </c>
      <c r="G54" s="96" t="s">
        <v>42</v>
      </c>
      <c r="H54" s="96" t="s">
        <v>43</v>
      </c>
      <c r="I54" s="96" t="s">
        <v>44</v>
      </c>
    </row>
    <row r="55" spans="1:9">
      <c r="A55" s="97"/>
      <c r="B55" s="98" t="s">
        <v>36</v>
      </c>
      <c r="C55" s="99" t="s">
        <v>36</v>
      </c>
      <c r="D55" s="100" t="s">
        <v>36</v>
      </c>
      <c r="E55" s="101" t="s">
        <v>40</v>
      </c>
      <c r="F55" s="101" t="s">
        <v>40</v>
      </c>
      <c r="G55" s="101" t="s">
        <v>40</v>
      </c>
      <c r="H55" s="101" t="s">
        <v>40</v>
      </c>
      <c r="I55" s="101" t="s">
        <v>40</v>
      </c>
    </row>
    <row r="56" spans="1:9">
      <c r="A56" s="102" t="s">
        <v>47</v>
      </c>
      <c r="B56" s="103">
        <v>26783.200000000001</v>
      </c>
      <c r="C56" s="103">
        <v>133731.29999999999</v>
      </c>
      <c r="D56" s="103">
        <v>12145.099999999999</v>
      </c>
      <c r="E56" s="103">
        <v>38307.5</v>
      </c>
      <c r="F56" s="103">
        <v>6098.4</v>
      </c>
      <c r="G56" s="103">
        <v>7537.5000000000009</v>
      </c>
      <c r="H56" s="103">
        <v>19264.7</v>
      </c>
      <c r="I56" s="103">
        <v>3861.3</v>
      </c>
    </row>
    <row r="57" spans="1:9">
      <c r="A57" s="102" t="s">
        <v>48</v>
      </c>
      <c r="B57" s="103">
        <v>26107.1</v>
      </c>
      <c r="C57" s="103">
        <v>123451.2</v>
      </c>
      <c r="D57" s="103">
        <v>12328.7</v>
      </c>
      <c r="E57" s="103">
        <v>37300</v>
      </c>
      <c r="F57" s="103">
        <v>4800</v>
      </c>
      <c r="G57" s="103">
        <v>7861.4999999999991</v>
      </c>
      <c r="H57" s="103">
        <v>20388.800000000003</v>
      </c>
      <c r="I57" s="103">
        <v>3780.2</v>
      </c>
    </row>
    <row r="58" spans="1:9">
      <c r="A58" s="102" t="s">
        <v>49</v>
      </c>
      <c r="B58" s="103">
        <v>24280</v>
      </c>
      <c r="C58" s="103">
        <v>125669.5</v>
      </c>
      <c r="D58" s="103">
        <v>13209.6</v>
      </c>
      <c r="E58" s="103">
        <v>34021.800000000003</v>
      </c>
      <c r="F58" s="103">
        <v>5580.3</v>
      </c>
      <c r="G58" s="103">
        <v>7622.5</v>
      </c>
      <c r="H58" s="103">
        <v>20330.5</v>
      </c>
      <c r="I58" s="103">
        <v>3728.4</v>
      </c>
    </row>
    <row r="59" spans="1:9" ht="13.5" thickBot="1">
      <c r="A59" s="104" t="s">
        <v>50</v>
      </c>
      <c r="B59" s="105">
        <v>25152.5</v>
      </c>
      <c r="C59" s="105">
        <v>133170.70000000001</v>
      </c>
      <c r="D59" s="105">
        <v>13414.599999999999</v>
      </c>
      <c r="E59" s="105">
        <v>29720.9</v>
      </c>
      <c r="F59" s="105">
        <v>5724.1</v>
      </c>
      <c r="G59" s="105">
        <v>6528.7999999999993</v>
      </c>
      <c r="H59" s="105">
        <v>21059.9</v>
      </c>
      <c r="I59" s="105">
        <v>3741.2</v>
      </c>
    </row>
    <row r="60" spans="1:9" s="108" customFormat="1" ht="13.5" thickBot="1">
      <c r="A60" s="106">
        <v>2010</v>
      </c>
      <c r="B60" s="107">
        <v>102322.8</v>
      </c>
      <c r="C60" s="107">
        <v>516022.7</v>
      </c>
      <c r="D60" s="107">
        <v>51098</v>
      </c>
      <c r="E60" s="107">
        <v>139350.20000000001</v>
      </c>
      <c r="F60" s="107">
        <v>22202.800000000003</v>
      </c>
      <c r="G60" s="107">
        <v>29550.3</v>
      </c>
      <c r="H60" s="107">
        <v>81043.899999999994</v>
      </c>
      <c r="I60" s="107">
        <v>15111.099999999999</v>
      </c>
    </row>
    <row r="61" spans="1:9">
      <c r="A61" s="109" t="s">
        <v>51</v>
      </c>
      <c r="B61" s="110">
        <v>25631.100000000002</v>
      </c>
      <c r="C61" s="110">
        <v>134199.70000000001</v>
      </c>
      <c r="D61" s="110">
        <v>11601.599999999999</v>
      </c>
      <c r="E61" s="110">
        <v>34939.800000000003</v>
      </c>
      <c r="F61" s="110">
        <v>5587.2999999999993</v>
      </c>
      <c r="G61" s="110">
        <v>7406.7999999999993</v>
      </c>
      <c r="H61" s="110">
        <v>19724.7</v>
      </c>
      <c r="I61" s="110">
        <v>3764.7999999999997</v>
      </c>
    </row>
    <row r="62" spans="1:9">
      <c r="A62" s="111" t="s">
        <v>52</v>
      </c>
      <c r="B62" s="103">
        <v>25214.400000000001</v>
      </c>
      <c r="C62" s="103">
        <v>131492.90000000002</v>
      </c>
      <c r="D62" s="103">
        <v>12599.4</v>
      </c>
      <c r="E62" s="103">
        <v>34926.399999999994</v>
      </c>
      <c r="F62" s="103">
        <v>5544.1</v>
      </c>
      <c r="G62" s="103">
        <v>8524.1</v>
      </c>
      <c r="H62" s="103">
        <v>20584</v>
      </c>
      <c r="I62" s="103">
        <v>3568</v>
      </c>
    </row>
    <row r="63" spans="1:9">
      <c r="A63" s="111" t="s">
        <v>53</v>
      </c>
      <c r="B63" s="103">
        <v>22274.2</v>
      </c>
      <c r="C63" s="103">
        <v>125158.40000000001</v>
      </c>
      <c r="D63" s="103">
        <v>11551.5</v>
      </c>
      <c r="E63" s="103">
        <v>32536.6</v>
      </c>
      <c r="F63" s="103">
        <v>5743</v>
      </c>
      <c r="G63" s="103">
        <v>7935.8</v>
      </c>
      <c r="H63" s="103">
        <v>20044.599999999999</v>
      </c>
      <c r="I63" s="103">
        <v>3195.6</v>
      </c>
    </row>
    <row r="64" spans="1:9" ht="13.5" thickBot="1">
      <c r="A64" s="112" t="s">
        <v>54</v>
      </c>
      <c r="B64" s="105">
        <v>23191.699999999997</v>
      </c>
      <c r="C64" s="105">
        <v>138032.9</v>
      </c>
      <c r="D64" s="105">
        <v>11026.9</v>
      </c>
      <c r="E64" s="105">
        <v>30164.699999999997</v>
      </c>
      <c r="F64" s="105">
        <v>6247.7</v>
      </c>
      <c r="G64" s="105">
        <v>6581.5999999999995</v>
      </c>
      <c r="H64" s="105">
        <v>19117</v>
      </c>
      <c r="I64" s="105">
        <v>3567.1000000000004</v>
      </c>
    </row>
    <row r="65" spans="1:9" s="120" customFormat="1" ht="17.25" customHeight="1" thickBot="1">
      <c r="A65" s="106">
        <v>2011</v>
      </c>
      <c r="B65" s="107">
        <v>96311.4</v>
      </c>
      <c r="C65" s="107">
        <v>528883.9</v>
      </c>
      <c r="D65" s="107">
        <v>46779.4</v>
      </c>
      <c r="E65" s="107">
        <v>132567.5</v>
      </c>
      <c r="F65" s="107">
        <v>23122.100000000002</v>
      </c>
      <c r="G65" s="107">
        <v>30448.3</v>
      </c>
      <c r="H65" s="107">
        <v>79470.299999999988</v>
      </c>
      <c r="I65" s="107">
        <v>14095.5</v>
      </c>
    </row>
    <row r="66" spans="1:9">
      <c r="A66" s="109" t="s">
        <v>55</v>
      </c>
      <c r="B66" s="110">
        <v>23905.7</v>
      </c>
      <c r="C66" s="110">
        <v>134452.4</v>
      </c>
      <c r="D66" s="110">
        <v>11402.6</v>
      </c>
      <c r="E66" s="110">
        <v>35066.5</v>
      </c>
      <c r="F66" s="110">
        <v>6419.6</v>
      </c>
      <c r="G66" s="110">
        <v>7679.2</v>
      </c>
      <c r="H66" s="110">
        <v>19380.599999999999</v>
      </c>
      <c r="I66" s="110">
        <v>3798.2000000000003</v>
      </c>
    </row>
    <row r="67" spans="1:9">
      <c r="A67" s="113" t="s">
        <v>56</v>
      </c>
      <c r="B67" s="114">
        <v>22853.4</v>
      </c>
      <c r="C67" s="114">
        <v>142026.70000000001</v>
      </c>
      <c r="D67" s="114">
        <v>11768.7</v>
      </c>
      <c r="E67" s="114">
        <v>34010.400000000001</v>
      </c>
      <c r="F67" s="114">
        <v>6190.9</v>
      </c>
      <c r="G67" s="114">
        <v>7873.5</v>
      </c>
      <c r="H67" s="114">
        <v>20806.7</v>
      </c>
      <c r="I67" s="114">
        <v>3529.8</v>
      </c>
    </row>
    <row r="68" spans="1:9">
      <c r="A68" s="113" t="s">
        <v>57</v>
      </c>
      <c r="B68" s="114">
        <v>21948.2</v>
      </c>
      <c r="C68" s="114">
        <v>103373.79999999999</v>
      </c>
      <c r="D68" s="114">
        <v>11345</v>
      </c>
      <c r="E68" s="114">
        <v>31764.799999999999</v>
      </c>
      <c r="F68" s="114">
        <v>5494.7999999999993</v>
      </c>
      <c r="G68" s="114">
        <v>7898.2000000000007</v>
      </c>
      <c r="H68" s="114">
        <v>20275.400000000001</v>
      </c>
      <c r="I68" s="114">
        <v>3558.8</v>
      </c>
    </row>
    <row r="69" spans="1:9" ht="13.5" thickBot="1">
      <c r="A69" s="112" t="s">
        <v>58</v>
      </c>
      <c r="B69" s="105">
        <v>24508.199999999997</v>
      </c>
      <c r="C69" s="105">
        <v>126577.5</v>
      </c>
      <c r="D69" s="105">
        <v>12031.6</v>
      </c>
      <c r="E69" s="105">
        <v>30551.200000000001</v>
      </c>
      <c r="F69" s="105">
        <v>6404.6</v>
      </c>
      <c r="G69" s="105">
        <v>7055.3</v>
      </c>
      <c r="H69" s="105">
        <v>20269.400000000001</v>
      </c>
      <c r="I69" s="105">
        <v>4123.7999999999993</v>
      </c>
    </row>
    <row r="70" spans="1:9" s="120" customFormat="1" ht="17.25" customHeight="1" thickBot="1">
      <c r="A70" s="106">
        <v>2012</v>
      </c>
      <c r="B70" s="107">
        <v>93215.5</v>
      </c>
      <c r="C70" s="107">
        <v>506430.39999999997</v>
      </c>
      <c r="D70" s="107">
        <v>46547.9</v>
      </c>
      <c r="E70" s="107">
        <v>131392.9</v>
      </c>
      <c r="F70" s="107">
        <v>24509.9</v>
      </c>
      <c r="G70" s="107">
        <v>30506.2</v>
      </c>
      <c r="H70" s="107">
        <v>80732.100000000006</v>
      </c>
      <c r="I70" s="107">
        <v>15010.599999999999</v>
      </c>
    </row>
    <row r="71" spans="1:9">
      <c r="A71" s="102" t="s">
        <v>59</v>
      </c>
      <c r="B71" s="103">
        <v>31406.5</v>
      </c>
      <c r="C71" s="103">
        <v>130603</v>
      </c>
      <c r="D71" s="103">
        <v>11763.8</v>
      </c>
      <c r="E71" s="103">
        <v>34395.9</v>
      </c>
      <c r="F71" s="103">
        <v>6395.5</v>
      </c>
      <c r="G71" s="103">
        <v>8264</v>
      </c>
      <c r="H71" s="103">
        <v>20916.7</v>
      </c>
      <c r="I71" s="103">
        <v>4159.5</v>
      </c>
    </row>
    <row r="72" spans="1:9">
      <c r="A72" s="102" t="s">
        <v>60</v>
      </c>
      <c r="B72" s="103">
        <v>31775.8</v>
      </c>
      <c r="C72" s="103">
        <v>113799.7</v>
      </c>
      <c r="D72" s="103">
        <v>12653.800000000001</v>
      </c>
      <c r="E72" s="103">
        <v>33307.4</v>
      </c>
      <c r="F72" s="103">
        <v>5469.1</v>
      </c>
      <c r="G72" s="103">
        <v>8593.5</v>
      </c>
      <c r="H72" s="103">
        <v>22228.400000000001</v>
      </c>
      <c r="I72" s="103">
        <v>4478.8</v>
      </c>
    </row>
    <row r="73" spans="1:9">
      <c r="A73" s="102" t="s">
        <v>61</v>
      </c>
      <c r="B73" s="103">
        <v>31412.5</v>
      </c>
      <c r="C73" s="103">
        <v>125165.79999999999</v>
      </c>
      <c r="D73" s="103">
        <v>12660.8</v>
      </c>
      <c r="E73" s="103">
        <v>30887.4</v>
      </c>
      <c r="F73" s="103">
        <v>5472.1</v>
      </c>
      <c r="G73" s="103">
        <v>8891.5</v>
      </c>
      <c r="H73" s="103">
        <v>21451.8</v>
      </c>
      <c r="I73" s="103">
        <v>4306.6000000000004</v>
      </c>
    </row>
    <row r="74" spans="1:9" ht="13.5" thickBot="1">
      <c r="A74" s="115" t="s">
        <v>62</v>
      </c>
      <c r="B74" s="114">
        <v>34888.6</v>
      </c>
      <c r="C74" s="114">
        <v>130499.7</v>
      </c>
      <c r="D74" s="114">
        <v>12803</v>
      </c>
      <c r="E74" s="114">
        <v>28885.599999999999</v>
      </c>
      <c r="F74" s="114">
        <v>6248.6</v>
      </c>
      <c r="G74" s="114">
        <v>7221.3000000000011</v>
      </c>
      <c r="H74" s="114">
        <v>20158.900000000001</v>
      </c>
      <c r="I74" s="114">
        <v>4093.2999999999997</v>
      </c>
    </row>
    <row r="75" spans="1:9" s="120" customFormat="1" ht="17.25" customHeight="1" thickBot="1">
      <c r="A75" s="121">
        <v>2013</v>
      </c>
      <c r="B75" s="122">
        <v>129483.4</v>
      </c>
      <c r="C75" s="122">
        <v>500068.2</v>
      </c>
      <c r="D75" s="122">
        <v>49881.399999999994</v>
      </c>
      <c r="E75" s="122">
        <v>127476.30000000002</v>
      </c>
      <c r="F75" s="122">
        <v>23585.300000000003</v>
      </c>
      <c r="G75" s="122">
        <v>32970.300000000003</v>
      </c>
      <c r="H75" s="122">
        <v>84755.800000000017</v>
      </c>
      <c r="I75" s="122">
        <v>17038.2</v>
      </c>
    </row>
    <row r="76" spans="1:9">
      <c r="A76" s="102" t="s">
        <v>69</v>
      </c>
      <c r="B76" s="103">
        <v>34791.199999999997</v>
      </c>
      <c r="C76" s="103">
        <v>123427.9</v>
      </c>
      <c r="D76" s="103">
        <v>13132.6</v>
      </c>
      <c r="E76" s="103">
        <v>32127.399999999998</v>
      </c>
      <c r="F76" s="103">
        <v>6384.0999999999995</v>
      </c>
      <c r="G76" s="103">
        <v>8588.2000000000007</v>
      </c>
      <c r="H76" s="103">
        <v>20349.5</v>
      </c>
      <c r="I76" s="103">
        <v>4480.3</v>
      </c>
    </row>
    <row r="77" spans="1:9" s="125" customFormat="1" ht="34.5" hidden="1" customHeight="1">
      <c r="A77" s="123" t="s">
        <v>63</v>
      </c>
      <c r="B77" s="124">
        <f>B75-B70</f>
        <v>36267.899999999994</v>
      </c>
      <c r="C77" s="124">
        <f t="shared" ref="C77:I77" si="7">C75-C70</f>
        <v>-6362.1999999999534</v>
      </c>
      <c r="D77" s="124">
        <f t="shared" si="7"/>
        <v>3333.4999999999927</v>
      </c>
      <c r="E77" s="124">
        <f t="shared" si="7"/>
        <v>-3916.5999999999767</v>
      </c>
      <c r="F77" s="124">
        <f t="shared" si="7"/>
        <v>-924.59999999999854</v>
      </c>
      <c r="G77" s="124">
        <f t="shared" si="7"/>
        <v>2464.1000000000022</v>
      </c>
      <c r="H77" s="124">
        <f t="shared" si="7"/>
        <v>4023.7000000000116</v>
      </c>
      <c r="I77" s="124">
        <f t="shared" si="7"/>
        <v>2027.6000000000022</v>
      </c>
    </row>
    <row r="78" spans="1:9" s="125" customFormat="1" ht="34.5" hidden="1" customHeight="1">
      <c r="A78" s="126" t="s">
        <v>64</v>
      </c>
      <c r="B78" s="127">
        <f>B75/B70*100</f>
        <v>138.90758511191808</v>
      </c>
      <c r="C78" s="127">
        <f t="shared" ref="C78:I78" si="8">C75/C70*100</f>
        <v>98.743716806889964</v>
      </c>
      <c r="D78" s="127">
        <f t="shared" si="8"/>
        <v>107.1614401508983</v>
      </c>
      <c r="E78" s="127">
        <f t="shared" si="8"/>
        <v>97.019169224516716</v>
      </c>
      <c r="F78" s="127">
        <f t="shared" si="8"/>
        <v>96.227646787624593</v>
      </c>
      <c r="G78" s="127">
        <f t="shared" si="8"/>
        <v>108.0773744353607</v>
      </c>
      <c r="H78" s="127">
        <f t="shared" si="8"/>
        <v>104.98401503243444</v>
      </c>
      <c r="I78" s="127">
        <f t="shared" si="8"/>
        <v>113.50778782993353</v>
      </c>
    </row>
    <row r="80" spans="1:9" s="119" customFormat="1">
      <c r="A80" s="118"/>
    </row>
    <row r="81" spans="1:9">
      <c r="A81" s="116"/>
      <c r="B81" s="117"/>
      <c r="C81" s="117"/>
      <c r="D81" s="117"/>
      <c r="E81" s="117"/>
      <c r="F81" s="117"/>
      <c r="G81" s="117"/>
      <c r="H81" s="117"/>
      <c r="I81" s="117"/>
    </row>
    <row r="82" spans="1:9">
      <c r="B82" s="58"/>
      <c r="C82" s="58"/>
      <c r="D82" s="58"/>
      <c r="E82" s="58"/>
      <c r="F82" s="58"/>
      <c r="G82" s="58"/>
      <c r="H82" s="58"/>
      <c r="I82" s="58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2014-02-24T06:22:12Z</cp:lastPrinted>
  <dcterms:created xsi:type="dcterms:W3CDTF">2014-02-21T11:34:55Z</dcterms:created>
  <dcterms:modified xsi:type="dcterms:W3CDTF">2014-05-22T08:56:20Z</dcterms:modified>
</cp:coreProperties>
</file>