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<sst xmlns="http://schemas.openxmlformats.org/spreadsheetml/2006/main" count="175" uniqueCount="84">
  <si>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</si>
  <si>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</si>
  <si>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</si>
  <si>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</si>
  <si>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</si>
  <si>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</si>
  <si>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</si>
  <si>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</si>
  <si>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</si>
  <si>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</si>
  <si>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</si>
  <si>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</si>
  <si>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</si>
  <si>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</si>
  <si>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</si>
  <si>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</si>
  <si>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</si>
  <si>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</si>
  <si>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</si>
  <si>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</si>
  <si>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</si>
  <si>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</si>
  <si>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</si>
  <si>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</si>
  <si>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</si>
  <si>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</si>
  <si>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</si>
  <si>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</si>
  <si>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</si>
  <si>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</si>
  <si>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</si>
  <si>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</si>
  <si>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</si>
  <si>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</si>
  <si>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</si>
  <si>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</si>
  <si>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</si>
  <si>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</si>
  <si>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</si>
  <si>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</si>
  <si>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</si>
  <si>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</si>
  <si>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</si>
  <si>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</si>
  <si>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</si>
  <si>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</si>
  <si>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</si>
  <si>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</si>
  <si>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</si>
  <si>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</si>
  <si>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</si>
  <si>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</si>
  <si>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</si>
  <si>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</si>
  <si>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</si>
  <si>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</si>
  <si>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</si>
  <si>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</si>
  <si>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</si>
  <si>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</si>
  <si>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</si>
  <si>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</si>
  <si>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</si>
  <si>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</si>
  <si>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</si>
  <si>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</si>
  <si>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</si>
  <si>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</si>
  <si>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</si>
  <si>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</si>
  <si>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</si>
  <si>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</si>
  <si>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</si>
  <si>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</si>
  <si>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</si>
  <si>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</si>
  <si>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</si>
  <si>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</si>
  <si>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</si>
  <si>
    <t>*3,869</t>
  </si>
  <si>
    <t>*3,449</t>
  </si>
  <si>
    <t>*3,867</t>
  </si>
  <si>
    <t>*3,451</t>
  </si>
  <si>
    <t>* z důvodu vzniklé číselné shody hodnot u obsahu bílkovin a obsahu tuku  po zaokrouhlení na  dvě desetinná místa, jsou pro přesnost tyto hodnoty zveřejněny na tři desetinná místa;  ve sloupcích 4, 5 u přímého nákupu mléka od začátku roku, ve sloupcích 4, 5 u dodávek mléka v cisternách za měsíc. V časových řadách 2020 jsou hodnoty obsahu tuku a obsahu bílkovin uvedeny standartně na dvě desetinná místa.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</si>
</sst>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91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168" fontId="8" fillId="0" borderId="5" xfId="0" applyNumberFormat="1" applyFont="1" applyBorder="1" applyAlignment="1">
      <alignment horizontal="right"/>
    </xf>
    <xf numFmtId="168" fontId="8" fillId="0" borderId="4" xfId="0" applyNumberFormat="1" applyFont="1" applyBorder="1" applyAlignment="1">
      <alignment horizontal="right"/>
    </xf>
    <xf numFmtId="0" fontId="0" fillId="0" borderId="11" xfId="0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66" sqref="A66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44075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43" t="s">
        <v>30</v>
      </c>
      <c r="B3" s="144"/>
      <c r="C3" s="144"/>
      <c r="D3" s="144"/>
      <c r="E3" s="144"/>
      <c r="F3" s="144"/>
      <c r="G3" s="144"/>
      <c r="H3" s="24"/>
      <c r="I3" s="24"/>
    </row>
    <row r="4" spans="1:11" ht="14.25" customHeight="1" x14ac:dyDescent="0.25">
      <c r="A4" s="145" t="s">
        <v>31</v>
      </c>
      <c r="B4" s="145"/>
      <c r="C4" s="145"/>
      <c r="D4" s="145"/>
      <c r="E4" s="145"/>
      <c r="F4" s="145"/>
      <c r="G4" s="145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6" t="s">
        <v>45</v>
      </c>
      <c r="B6" s="147"/>
      <c r="C6" s="147"/>
      <c r="D6" s="147"/>
      <c r="E6" s="147"/>
      <c r="F6" s="147"/>
      <c r="G6" s="147"/>
      <c r="H6" s="70"/>
      <c r="I6" s="70"/>
    </row>
    <row r="7" spans="1:11" ht="15" customHeight="1" x14ac:dyDescent="0.25">
      <c r="A7" s="146" t="s">
        <v>54</v>
      </c>
      <c r="B7" s="147"/>
      <c r="C7" s="147"/>
      <c r="D7" s="147"/>
      <c r="E7" s="147"/>
      <c r="F7" s="147"/>
      <c r="G7" s="147"/>
      <c r="H7" s="70"/>
      <c r="I7" s="70"/>
    </row>
    <row r="8" spans="1:11" ht="26.25" customHeight="1" x14ac:dyDescent="0.25">
      <c r="A8" s="146" t="s">
        <v>65</v>
      </c>
      <c r="B8" s="147"/>
      <c r="C8" s="147"/>
      <c r="D8" s="147"/>
      <c r="E8" s="147"/>
      <c r="F8" s="147"/>
      <c r="G8" s="147"/>
      <c r="H8" s="70"/>
      <c r="I8" s="70"/>
    </row>
    <row r="9" spans="1:11" ht="15" customHeight="1" x14ac:dyDescent="0.25">
      <c r="A9" s="146" t="s">
        <v>50</v>
      </c>
      <c r="B9" s="147"/>
      <c r="C9" s="147"/>
      <c r="D9" s="147"/>
      <c r="E9" s="147"/>
      <c r="F9" s="147"/>
      <c r="G9" s="147"/>
      <c r="H9" s="70"/>
      <c r="I9" s="70"/>
    </row>
    <row r="10" spans="1:11" ht="15" customHeight="1" x14ac:dyDescent="0.25">
      <c r="A10" s="146" t="s">
        <v>43</v>
      </c>
      <c r="B10" s="147"/>
      <c r="C10" s="147"/>
      <c r="D10" s="147"/>
      <c r="E10" s="147"/>
      <c r="F10" s="147"/>
      <c r="G10" s="147"/>
      <c r="H10" s="148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49"/>
      <c r="B13" s="149"/>
      <c r="C13" s="149"/>
      <c r="D13" s="149"/>
      <c r="E13" s="149"/>
      <c r="F13" s="149"/>
      <c r="G13" s="149"/>
      <c r="H13" s="149"/>
      <c r="I13" s="149"/>
      <c r="J13" s="149"/>
    </row>
    <row r="14" spans="1:11" ht="46.5" customHeight="1" x14ac:dyDescent="0.25">
      <c r="A14" s="121" t="s">
        <v>0</v>
      </c>
      <c r="B14" s="122" t="s">
        <v>1</v>
      </c>
      <c r="C14" s="122" t="s">
        <v>23</v>
      </c>
      <c r="D14" s="74" t="s">
        <v>37</v>
      </c>
      <c r="E14" s="123" t="s">
        <v>76</v>
      </c>
      <c r="F14" s="124" t="s">
        <v>29</v>
      </c>
      <c r="G14" s="123" t="s">
        <v>22</v>
      </c>
      <c r="I14" s="4"/>
      <c r="J14" s="5"/>
    </row>
    <row r="15" spans="1:11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50" t="s">
        <v>32</v>
      </c>
      <c r="B16" s="30" t="s">
        <v>4</v>
      </c>
      <c r="C16" s="57">
        <v>248025</v>
      </c>
      <c r="D16" s="57">
        <v>2072423</v>
      </c>
      <c r="E16" s="89">
        <v>8.36</v>
      </c>
      <c r="F16" s="31">
        <v>3.82</v>
      </c>
      <c r="G16" s="126">
        <v>3.41</v>
      </c>
    </row>
    <row r="17" spans="1:15" ht="20.100000000000001" customHeight="1" x14ac:dyDescent="0.25">
      <c r="A17" s="151"/>
      <c r="B17" s="32" t="s">
        <v>6</v>
      </c>
      <c r="C17" s="57">
        <v>2363294</v>
      </c>
      <c r="D17" s="57">
        <v>20207834</v>
      </c>
      <c r="E17" s="89">
        <v>8.5500000000000007</v>
      </c>
      <c r="F17" s="140" t="s">
        <v>79</v>
      </c>
      <c r="G17" s="141" t="s">
        <v>80</v>
      </c>
    </row>
    <row r="18" spans="1:15" ht="20.100000000000001" customHeight="1" x14ac:dyDescent="0.25">
      <c r="A18" s="150" t="s">
        <v>28</v>
      </c>
      <c r="B18" s="30" t="s">
        <v>4</v>
      </c>
      <c r="C18" s="57">
        <v>38404</v>
      </c>
      <c r="D18" s="54" t="s">
        <v>5</v>
      </c>
      <c r="E18" s="33" t="s">
        <v>5</v>
      </c>
      <c r="F18" s="140" t="s">
        <v>81</v>
      </c>
      <c r="G18" s="141" t="s">
        <v>82</v>
      </c>
    </row>
    <row r="19" spans="1:15" ht="20.100000000000001" customHeight="1" x14ac:dyDescent="0.25">
      <c r="A19" s="151"/>
      <c r="B19" s="32" t="s">
        <v>6</v>
      </c>
      <c r="C19" s="57">
        <v>362510</v>
      </c>
      <c r="D19" s="127" t="s">
        <v>5</v>
      </c>
      <c r="E19" s="128" t="s">
        <v>5</v>
      </c>
      <c r="F19" s="129">
        <v>3.92</v>
      </c>
      <c r="G19" s="89">
        <v>3.48</v>
      </c>
    </row>
    <row r="20" spans="1:15" ht="53.25" customHeight="1" x14ac:dyDescent="0.25">
      <c r="A20" s="142" t="s">
        <v>83</v>
      </c>
      <c r="B20" s="142"/>
      <c r="C20" s="142"/>
      <c r="D20" s="142"/>
      <c r="E20" s="142"/>
      <c r="F20" s="142"/>
      <c r="G20" s="142"/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1">
    <mergeCell ref="A20:G20"/>
    <mergeCell ref="A3:G3"/>
    <mergeCell ref="A4:G4"/>
    <mergeCell ref="A6:G6"/>
    <mergeCell ref="A7:G7"/>
    <mergeCell ref="A8:G8"/>
    <mergeCell ref="A9:G9"/>
    <mergeCell ref="A10:H10"/>
    <mergeCell ref="A13:J13"/>
    <mergeCell ref="A16:A17"/>
    <mergeCell ref="A18:A19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1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86" sqref="A86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70" t="s">
        <v>46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8"/>
      <c r="O1" s="8"/>
    </row>
    <row r="2" spans="1:17" ht="24.75" customHeight="1" x14ac:dyDescent="0.25">
      <c r="A2" s="173" t="s">
        <v>31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6" t="s">
        <v>66</v>
      </c>
      <c r="B4" s="147"/>
      <c r="C4" s="147"/>
      <c r="D4" s="147"/>
      <c r="E4" s="147"/>
      <c r="F4" s="147"/>
      <c r="G4" s="147"/>
      <c r="H4" s="147"/>
      <c r="I4" s="147"/>
      <c r="J4" s="158"/>
      <c r="K4" s="158"/>
      <c r="L4" s="158"/>
      <c r="M4" s="158"/>
    </row>
    <row r="5" spans="1:17" ht="15" customHeight="1" x14ac:dyDescent="0.25">
      <c r="A5" s="146" t="s">
        <v>39</v>
      </c>
      <c r="B5" s="158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88"/>
    </row>
    <row r="6" spans="1:17" ht="15" customHeight="1" x14ac:dyDescent="0.25">
      <c r="A6" s="146" t="s">
        <v>55</v>
      </c>
      <c r="B6" s="147"/>
      <c r="C6" s="147"/>
      <c r="D6" s="147"/>
      <c r="E6" s="147"/>
      <c r="F6" s="147"/>
      <c r="G6" s="147"/>
      <c r="H6" s="147"/>
      <c r="I6" s="147"/>
      <c r="J6" s="158"/>
      <c r="K6" s="158"/>
      <c r="L6" s="158"/>
      <c r="M6" s="158"/>
    </row>
    <row r="7" spans="1:17" ht="15" customHeight="1" x14ac:dyDescent="0.25">
      <c r="A7" s="146" t="s">
        <v>40</v>
      </c>
      <c r="B7" s="147"/>
      <c r="C7" s="147"/>
      <c r="D7" s="147"/>
      <c r="E7" s="147"/>
      <c r="F7" s="147"/>
      <c r="G7" s="147"/>
      <c r="H7" s="147"/>
      <c r="I7" s="147"/>
      <c r="J7" s="70"/>
      <c r="K7" s="70"/>
      <c r="L7" s="70"/>
      <c r="M7" s="3"/>
    </row>
    <row r="8" spans="1:17" ht="28.5" customHeight="1" x14ac:dyDescent="0.25">
      <c r="A8" s="146" t="s">
        <v>67</v>
      </c>
      <c r="B8" s="147"/>
      <c r="C8" s="147"/>
      <c r="D8" s="147"/>
      <c r="E8" s="147"/>
      <c r="F8" s="147"/>
      <c r="G8" s="147"/>
      <c r="H8" s="147"/>
      <c r="I8" s="147"/>
      <c r="J8" s="148"/>
      <c r="K8" s="148"/>
      <c r="L8" s="148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71" t="s">
        <v>68</v>
      </c>
      <c r="B11" s="171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</row>
    <row r="12" spans="1:17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  <c r="K12" s="172"/>
      <c r="L12" s="172"/>
      <c r="M12" s="172"/>
    </row>
    <row r="13" spans="1:17" ht="18.95" customHeight="1" x14ac:dyDescent="0.25">
      <c r="A13" s="160" t="s">
        <v>9</v>
      </c>
      <c r="B13" s="160" t="s">
        <v>7</v>
      </c>
      <c r="C13" s="163" t="s">
        <v>33</v>
      </c>
      <c r="D13" s="164"/>
      <c r="E13" s="165"/>
      <c r="F13" s="166"/>
      <c r="G13" s="166"/>
      <c r="H13" s="167"/>
      <c r="I13" s="167"/>
      <c r="J13" s="166" t="s">
        <v>27</v>
      </c>
      <c r="K13" s="166"/>
      <c r="L13" s="168"/>
      <c r="M13" s="169"/>
    </row>
    <row r="14" spans="1:17" ht="76.5" customHeight="1" x14ac:dyDescent="0.25">
      <c r="A14" s="161"/>
      <c r="B14" s="162"/>
      <c r="C14" s="74" t="s">
        <v>24</v>
      </c>
      <c r="D14" s="118" t="s">
        <v>51</v>
      </c>
      <c r="E14" s="74" t="s">
        <v>37</v>
      </c>
      <c r="F14" s="71" t="s">
        <v>44</v>
      </c>
      <c r="G14" s="118" t="s">
        <v>52</v>
      </c>
      <c r="H14" s="71" t="s">
        <v>25</v>
      </c>
      <c r="I14" s="72" t="s">
        <v>26</v>
      </c>
      <c r="J14" s="79" t="s">
        <v>24</v>
      </c>
      <c r="K14" s="118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5">
        <v>2020</v>
      </c>
      <c r="B15" s="63" t="s">
        <v>10</v>
      </c>
      <c r="C15" s="34">
        <v>265323</v>
      </c>
      <c r="D15" s="119">
        <v>0</v>
      </c>
      <c r="E15" s="34">
        <v>2376042</v>
      </c>
      <c r="F15" s="40">
        <v>8.9600000000000009</v>
      </c>
      <c r="G15" s="119">
        <v>0</v>
      </c>
      <c r="H15" s="40">
        <v>4.0199999999999996</v>
      </c>
      <c r="I15" s="47">
        <v>3.55</v>
      </c>
      <c r="J15" s="69">
        <v>40222</v>
      </c>
      <c r="K15" s="119">
        <v>0</v>
      </c>
      <c r="L15" s="66">
        <v>4.07</v>
      </c>
      <c r="M15" s="116">
        <v>3.58</v>
      </c>
      <c r="N15" s="10"/>
      <c r="O15" s="76"/>
      <c r="P15" s="97"/>
      <c r="Q15" s="43"/>
    </row>
    <row r="16" spans="1:17" x14ac:dyDescent="0.25">
      <c r="A16" s="115">
        <v>2020</v>
      </c>
      <c r="B16" s="63" t="s">
        <v>11</v>
      </c>
      <c r="C16" s="34">
        <v>249845</v>
      </c>
      <c r="D16" s="120">
        <f t="shared" ref="D16:D23" si="0">C16/C15-1</f>
        <v>-5.8336442750911099E-2</v>
      </c>
      <c r="E16" s="34">
        <v>2215366</v>
      </c>
      <c r="F16" s="40">
        <v>8.8699999999999992</v>
      </c>
      <c r="G16" s="120">
        <f t="shared" ref="G16:G23" si="1">F16/F15-1</f>
        <v>-1.0044642857143016E-2</v>
      </c>
      <c r="H16" s="40">
        <v>3.96</v>
      </c>
      <c r="I16" s="47">
        <v>3.5</v>
      </c>
      <c r="J16" s="69">
        <v>38371</v>
      </c>
      <c r="K16" s="119">
        <f t="shared" ref="K16:K23" si="2">J16/J15-1</f>
        <v>-4.6019591268460003E-2</v>
      </c>
      <c r="L16" s="67">
        <v>4.03</v>
      </c>
      <c r="M16" s="116">
        <v>3.55</v>
      </c>
      <c r="N16" s="10"/>
      <c r="O16" s="76"/>
      <c r="P16" s="97"/>
      <c r="Q16" s="43"/>
    </row>
    <row r="17" spans="1:260" x14ac:dyDescent="0.25">
      <c r="A17" s="115">
        <v>2020</v>
      </c>
      <c r="B17" s="63" t="s">
        <v>12</v>
      </c>
      <c r="C17" s="34">
        <v>272422</v>
      </c>
      <c r="D17" s="120">
        <f t="shared" si="0"/>
        <v>9.0364025695931494E-2</v>
      </c>
      <c r="E17" s="34">
        <v>2409545</v>
      </c>
      <c r="F17" s="40">
        <v>8.84</v>
      </c>
      <c r="G17" s="120">
        <f t="shared" si="1"/>
        <v>-3.3821871476887866E-3</v>
      </c>
      <c r="H17" s="40">
        <v>3.94</v>
      </c>
      <c r="I17" s="47">
        <v>3.5</v>
      </c>
      <c r="J17" s="69">
        <v>40998</v>
      </c>
      <c r="K17" s="119">
        <f t="shared" si="2"/>
        <v>6.846316228401661E-2</v>
      </c>
      <c r="L17" s="67">
        <v>4</v>
      </c>
      <c r="M17" s="116">
        <v>3.54</v>
      </c>
      <c r="N17" s="10"/>
      <c r="O17" s="76"/>
      <c r="P17" s="97"/>
      <c r="Q17" s="43"/>
      <c r="U17" s="6"/>
    </row>
    <row r="18" spans="1:260" x14ac:dyDescent="0.25">
      <c r="A18" s="115">
        <v>2020</v>
      </c>
      <c r="B18" s="63" t="s">
        <v>13</v>
      </c>
      <c r="C18" s="34">
        <v>264879</v>
      </c>
      <c r="D18" s="120">
        <f t="shared" si="0"/>
        <v>-2.7688659506207247E-2</v>
      </c>
      <c r="E18" s="34">
        <v>2282142</v>
      </c>
      <c r="F18" s="40">
        <v>8.6199999999999992</v>
      </c>
      <c r="G18" s="120">
        <f t="shared" si="1"/>
        <v>-2.4886877828054321E-2</v>
      </c>
      <c r="H18" s="40">
        <v>3.91</v>
      </c>
      <c r="I18" s="47">
        <v>3.48</v>
      </c>
      <c r="J18" s="69">
        <v>39732</v>
      </c>
      <c r="K18" s="119">
        <f t="shared" si="2"/>
        <v>-3.0879555100248757E-2</v>
      </c>
      <c r="L18" s="67">
        <v>3.96</v>
      </c>
      <c r="M18" s="116">
        <v>3.52</v>
      </c>
      <c r="N18" s="10"/>
      <c r="O18" s="76"/>
      <c r="P18" s="97"/>
      <c r="Q18" s="43"/>
    </row>
    <row r="19" spans="1:260" x14ac:dyDescent="0.25">
      <c r="A19" s="115">
        <v>2020</v>
      </c>
      <c r="B19" s="63" t="s">
        <v>14</v>
      </c>
      <c r="C19" s="34">
        <v>274034</v>
      </c>
      <c r="D19" s="120">
        <f t="shared" si="0"/>
        <v>3.4562951385349594E-2</v>
      </c>
      <c r="E19" s="34">
        <v>2292039</v>
      </c>
      <c r="F19" s="40">
        <v>8.36</v>
      </c>
      <c r="G19" s="120">
        <f t="shared" si="1"/>
        <v>-3.0162412993039456E-2</v>
      </c>
      <c r="H19" s="40">
        <v>3.85</v>
      </c>
      <c r="I19" s="47">
        <v>3.45</v>
      </c>
      <c r="J19" s="69">
        <v>42397</v>
      </c>
      <c r="K19" s="119">
        <f t="shared" si="2"/>
        <v>6.7074398469747276E-2</v>
      </c>
      <c r="L19" s="67">
        <v>3.91</v>
      </c>
      <c r="M19" s="116">
        <v>3.48</v>
      </c>
      <c r="N19" s="10"/>
      <c r="O19" s="76"/>
      <c r="P19" s="97"/>
      <c r="Q19" s="43"/>
    </row>
    <row r="20" spans="1:260" x14ac:dyDescent="0.25">
      <c r="A20" s="115">
        <v>2020</v>
      </c>
      <c r="B20" s="63" t="s">
        <v>15</v>
      </c>
      <c r="C20" s="34">
        <v>261055</v>
      </c>
      <c r="D20" s="120">
        <f t="shared" si="0"/>
        <v>-4.736273601085994E-2</v>
      </c>
      <c r="E20" s="34">
        <v>2164903</v>
      </c>
      <c r="F20" s="40">
        <v>8.2899999999999991</v>
      </c>
      <c r="G20" s="120">
        <f t="shared" si="1"/>
        <v>-8.3732057416268102E-3</v>
      </c>
      <c r="H20" s="40">
        <v>3.8</v>
      </c>
      <c r="I20" s="47">
        <v>3.41</v>
      </c>
      <c r="J20" s="69">
        <v>40448</v>
      </c>
      <c r="K20" s="119">
        <f t="shared" si="2"/>
        <v>-4.5970233742953504E-2</v>
      </c>
      <c r="L20" s="67">
        <v>3.84</v>
      </c>
      <c r="M20" s="116">
        <v>3.43</v>
      </c>
      <c r="N20" s="10"/>
      <c r="O20" s="76"/>
      <c r="P20" s="97"/>
      <c r="Q20" s="43"/>
    </row>
    <row r="21" spans="1:260" x14ac:dyDescent="0.25">
      <c r="A21" s="115">
        <v>2020</v>
      </c>
      <c r="B21" s="63" t="s">
        <v>16</v>
      </c>
      <c r="C21" s="34">
        <v>267751</v>
      </c>
      <c r="D21" s="120">
        <f t="shared" si="0"/>
        <v>2.564976729041768E-2</v>
      </c>
      <c r="E21" s="34">
        <v>2208059</v>
      </c>
      <c r="F21" s="40">
        <v>8.25</v>
      </c>
      <c r="G21" s="120">
        <f t="shared" si="1"/>
        <v>-4.8250904704462139E-3</v>
      </c>
      <c r="H21" s="40">
        <v>3.76</v>
      </c>
      <c r="I21" s="47">
        <v>3.38</v>
      </c>
      <c r="J21" s="69">
        <v>41385</v>
      </c>
      <c r="K21" s="119">
        <f t="shared" si="2"/>
        <v>2.3165545886076E-2</v>
      </c>
      <c r="L21" s="67">
        <v>3.79</v>
      </c>
      <c r="M21" s="116">
        <v>3.4</v>
      </c>
      <c r="N21" s="10"/>
      <c r="O21" s="76"/>
      <c r="P21" s="97"/>
      <c r="Q21" s="43"/>
    </row>
    <row r="22" spans="1:260" x14ac:dyDescent="0.25">
      <c r="A22" s="115">
        <v>2020</v>
      </c>
      <c r="B22" s="63" t="s">
        <v>17</v>
      </c>
      <c r="C22" s="34">
        <v>259960</v>
      </c>
      <c r="D22" s="120">
        <f t="shared" si="0"/>
        <v>-2.9097930539941919E-2</v>
      </c>
      <c r="E22" s="34">
        <v>2145892</v>
      </c>
      <c r="F22" s="64">
        <v>8.26</v>
      </c>
      <c r="G22" s="120">
        <f t="shared" si="1"/>
        <v>1.2121212121212199E-3</v>
      </c>
      <c r="H22" s="64">
        <v>3.77</v>
      </c>
      <c r="I22" s="19">
        <v>3.36</v>
      </c>
      <c r="J22" s="69">
        <v>40553</v>
      </c>
      <c r="K22" s="119">
        <f t="shared" si="2"/>
        <v>-2.0103902380089411E-2</v>
      </c>
      <c r="L22" s="68">
        <v>3.8</v>
      </c>
      <c r="M22" s="117">
        <v>3.39</v>
      </c>
      <c r="O22" s="98"/>
      <c r="P22" s="97"/>
      <c r="Q22" s="44"/>
    </row>
    <row r="23" spans="1:260" x14ac:dyDescent="0.25">
      <c r="A23" s="115">
        <v>2020</v>
      </c>
      <c r="B23" s="63" t="s">
        <v>21</v>
      </c>
      <c r="C23" s="34">
        <v>248025</v>
      </c>
      <c r="D23" s="120">
        <f t="shared" si="0"/>
        <v>-4.5910909370672437E-2</v>
      </c>
      <c r="E23" s="34">
        <v>2072423</v>
      </c>
      <c r="F23" s="64">
        <v>8.36</v>
      </c>
      <c r="G23" s="120">
        <f t="shared" si="1"/>
        <v>1.2106537530266248E-2</v>
      </c>
      <c r="H23" s="64">
        <v>3.82</v>
      </c>
      <c r="I23" s="19">
        <v>3.41</v>
      </c>
      <c r="J23" s="69">
        <v>38404</v>
      </c>
      <c r="K23" s="119">
        <f t="shared" si="2"/>
        <v>-5.2992380341775003E-2</v>
      </c>
      <c r="L23" s="68">
        <v>3.87</v>
      </c>
      <c r="M23" s="117">
        <v>3.45</v>
      </c>
      <c r="O23" s="98"/>
      <c r="P23" s="97"/>
      <c r="Q23" s="44"/>
    </row>
    <row r="24" spans="1:260" x14ac:dyDescent="0.25">
      <c r="A24" s="115">
        <v>2020</v>
      </c>
      <c r="B24" s="63" t="s">
        <v>18</v>
      </c>
      <c r="C24" s="34"/>
      <c r="D24" s="120"/>
      <c r="E24" s="34"/>
      <c r="F24" s="64"/>
      <c r="G24" s="120"/>
      <c r="H24" s="64"/>
      <c r="I24" s="19"/>
      <c r="J24" s="69"/>
      <c r="K24" s="120"/>
      <c r="L24" s="68"/>
      <c r="M24" s="117"/>
      <c r="O24" s="98"/>
      <c r="P24" s="97"/>
      <c r="Q24" s="44"/>
    </row>
    <row r="25" spans="1:260" x14ac:dyDescent="0.25">
      <c r="A25" s="115">
        <v>2020</v>
      </c>
      <c r="B25" s="63" t="s">
        <v>19</v>
      </c>
      <c r="C25" s="34"/>
      <c r="D25" s="120"/>
      <c r="E25" s="34"/>
      <c r="F25" s="64"/>
      <c r="G25" s="120"/>
      <c r="H25" s="64"/>
      <c r="I25" s="19"/>
      <c r="J25" s="69"/>
      <c r="K25" s="120"/>
      <c r="L25" s="68"/>
      <c r="M25" s="117"/>
      <c r="O25" s="50"/>
      <c r="P25" s="99"/>
      <c r="Q25" s="5"/>
      <c r="U25" s="11"/>
    </row>
    <row r="26" spans="1:260" x14ac:dyDescent="0.25">
      <c r="A26" s="115">
        <v>2020</v>
      </c>
      <c r="B26" s="63" t="s">
        <v>20</v>
      </c>
      <c r="C26" s="34"/>
      <c r="D26" s="120"/>
      <c r="E26" s="34"/>
      <c r="F26" s="64"/>
      <c r="G26" s="120"/>
      <c r="H26" s="64"/>
      <c r="I26" s="19"/>
      <c r="J26" s="69"/>
      <c r="K26" s="120"/>
      <c r="L26" s="68"/>
      <c r="M26" s="117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70" t="s">
        <v>69</v>
      </c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57"/>
      <c r="O30" s="156"/>
      <c r="P30" s="156"/>
      <c r="Q30" s="156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6"/>
      <c r="AQ30" s="156"/>
      <c r="AR30" s="156"/>
      <c r="AS30" s="156"/>
      <c r="AT30" s="156"/>
      <c r="AU30" s="156"/>
      <c r="AV30" s="156"/>
      <c r="AW30" s="156"/>
      <c r="AX30" s="156"/>
      <c r="AY30" s="156"/>
      <c r="AZ30" s="156"/>
      <c r="BA30" s="156"/>
      <c r="BB30" s="156"/>
      <c r="BC30" s="156"/>
      <c r="BD30" s="156"/>
      <c r="BE30" s="156"/>
      <c r="BF30" s="156"/>
      <c r="BG30" s="156"/>
      <c r="BH30" s="156"/>
      <c r="BI30" s="156"/>
      <c r="BJ30" s="156"/>
      <c r="BK30" s="156"/>
      <c r="BL30" s="156"/>
      <c r="BM30" s="156"/>
      <c r="BN30" s="156"/>
      <c r="BO30" s="156"/>
      <c r="BP30" s="156"/>
      <c r="BQ30" s="156"/>
      <c r="BR30" s="156"/>
      <c r="BS30" s="156"/>
      <c r="BT30" s="156"/>
      <c r="BU30" s="156"/>
      <c r="BV30" s="156"/>
      <c r="BW30" s="156"/>
      <c r="BX30" s="156"/>
      <c r="BY30" s="156"/>
      <c r="BZ30" s="156"/>
      <c r="CA30" s="156"/>
      <c r="CB30" s="156"/>
      <c r="CC30" s="156"/>
      <c r="CD30" s="156"/>
      <c r="CE30" s="156"/>
      <c r="CF30" s="156"/>
      <c r="CG30" s="156"/>
      <c r="CH30" s="156"/>
      <c r="CI30" s="156"/>
      <c r="CJ30" s="156"/>
      <c r="CK30" s="156"/>
      <c r="CL30" s="156"/>
      <c r="CM30" s="156"/>
      <c r="CN30" s="156"/>
      <c r="CO30" s="156"/>
      <c r="CP30" s="156"/>
      <c r="CQ30" s="156"/>
      <c r="CR30" s="156"/>
      <c r="CS30" s="156"/>
      <c r="CT30" s="156"/>
      <c r="CU30" s="156"/>
      <c r="CV30" s="156"/>
      <c r="CW30" s="156"/>
      <c r="CX30" s="156"/>
      <c r="CY30" s="156"/>
      <c r="CZ30" s="156"/>
      <c r="DA30" s="156"/>
      <c r="DB30" s="156"/>
      <c r="DC30" s="156"/>
      <c r="DD30" s="156"/>
      <c r="DE30" s="156"/>
      <c r="DF30" s="156"/>
      <c r="DG30" s="156"/>
      <c r="DH30" s="156"/>
      <c r="DI30" s="156"/>
      <c r="DJ30" s="156"/>
      <c r="DK30" s="156"/>
      <c r="DL30" s="156"/>
      <c r="DM30" s="156"/>
      <c r="DN30" s="156"/>
      <c r="DO30" s="156"/>
      <c r="DP30" s="156"/>
      <c r="DQ30" s="156"/>
      <c r="DR30" s="156"/>
      <c r="DS30" s="156"/>
      <c r="DT30" s="156"/>
      <c r="DU30" s="156"/>
      <c r="DV30" s="156"/>
      <c r="DW30" s="156"/>
      <c r="DX30" s="156"/>
      <c r="DY30" s="156"/>
      <c r="DZ30" s="156"/>
      <c r="EA30" s="156"/>
      <c r="EB30" s="156"/>
      <c r="EC30" s="156"/>
      <c r="ED30" s="156"/>
      <c r="EE30" s="156"/>
      <c r="EF30" s="156"/>
      <c r="EG30" s="156"/>
      <c r="EH30" s="156"/>
      <c r="EI30" s="156"/>
      <c r="EJ30" s="156"/>
      <c r="EK30" s="156"/>
      <c r="EL30" s="156"/>
      <c r="EM30" s="156"/>
      <c r="EN30" s="156"/>
      <c r="EO30" s="156"/>
      <c r="EP30" s="156"/>
      <c r="EQ30" s="156"/>
      <c r="ER30" s="156"/>
      <c r="ES30" s="156"/>
      <c r="ET30" s="156"/>
      <c r="EU30" s="156"/>
      <c r="EV30" s="156"/>
      <c r="EW30" s="156"/>
      <c r="EX30" s="156"/>
      <c r="EY30" s="156"/>
      <c r="EZ30" s="156"/>
      <c r="FA30" s="156"/>
      <c r="FB30" s="156"/>
      <c r="FC30" s="156"/>
      <c r="FD30" s="156"/>
      <c r="FE30" s="156"/>
      <c r="FF30" s="156"/>
      <c r="FG30" s="156"/>
      <c r="FH30" s="156"/>
      <c r="FI30" s="156"/>
      <c r="FJ30" s="156"/>
      <c r="FK30" s="156"/>
      <c r="FL30" s="156"/>
      <c r="FM30" s="156"/>
      <c r="FN30" s="156"/>
      <c r="FO30" s="156"/>
      <c r="FP30" s="156"/>
      <c r="FQ30" s="156"/>
      <c r="FR30" s="156"/>
      <c r="FS30" s="156"/>
      <c r="FT30" s="156"/>
      <c r="FU30" s="156"/>
      <c r="FV30" s="156"/>
      <c r="FW30" s="156"/>
      <c r="FX30" s="156"/>
      <c r="FY30" s="156"/>
      <c r="FZ30" s="156"/>
      <c r="GA30" s="156"/>
      <c r="GB30" s="156"/>
      <c r="GC30" s="156"/>
      <c r="GD30" s="156"/>
      <c r="GE30" s="156"/>
      <c r="GF30" s="156"/>
      <c r="GG30" s="156"/>
      <c r="GH30" s="156"/>
      <c r="GI30" s="156"/>
      <c r="GJ30" s="156"/>
      <c r="GK30" s="156"/>
      <c r="GL30" s="156"/>
      <c r="GM30" s="156"/>
      <c r="GN30" s="156"/>
      <c r="GO30" s="156"/>
      <c r="GP30" s="156"/>
      <c r="GQ30" s="156"/>
      <c r="GR30" s="156"/>
      <c r="GS30" s="156"/>
      <c r="GT30" s="156"/>
      <c r="GU30" s="156"/>
      <c r="GV30" s="156"/>
      <c r="GW30" s="156"/>
      <c r="GX30" s="156"/>
      <c r="GY30" s="156"/>
      <c r="GZ30" s="156"/>
      <c r="HA30" s="156"/>
      <c r="HB30" s="156"/>
      <c r="HC30" s="156"/>
      <c r="HD30" s="156"/>
      <c r="HE30" s="156"/>
      <c r="HF30" s="156"/>
      <c r="HG30" s="156"/>
      <c r="HH30" s="156"/>
      <c r="HI30" s="156"/>
      <c r="HJ30" s="156"/>
      <c r="HK30" s="156"/>
      <c r="HL30" s="156"/>
      <c r="HM30" s="156"/>
      <c r="HN30" s="156"/>
      <c r="HO30" s="156"/>
      <c r="HP30" s="156"/>
      <c r="HQ30" s="156"/>
      <c r="HR30" s="156"/>
      <c r="HS30" s="156"/>
      <c r="HT30" s="156"/>
      <c r="HU30" s="156"/>
      <c r="HV30" s="156"/>
      <c r="HW30" s="156"/>
      <c r="HX30" s="156"/>
      <c r="HY30" s="156"/>
      <c r="HZ30" s="156"/>
      <c r="IA30" s="156"/>
      <c r="IB30" s="156"/>
      <c r="IC30" s="156"/>
      <c r="ID30" s="156"/>
      <c r="IE30" s="156"/>
      <c r="IF30" s="156"/>
      <c r="IG30" s="156"/>
      <c r="IH30" s="156"/>
      <c r="II30" s="156"/>
      <c r="IJ30" s="156"/>
      <c r="IK30" s="156"/>
      <c r="IL30" s="156"/>
      <c r="IM30" s="156"/>
      <c r="IN30" s="156"/>
      <c r="IO30" s="156"/>
      <c r="IP30" s="156"/>
      <c r="IQ30" s="156"/>
      <c r="IR30" s="156"/>
      <c r="IS30" s="156"/>
      <c r="IT30" s="156"/>
      <c r="IU30" s="156"/>
      <c r="IV30" s="156"/>
      <c r="IW30" s="156"/>
      <c r="IX30" s="156"/>
      <c r="IY30" s="156"/>
      <c r="IZ30" s="156"/>
    </row>
    <row r="31" spans="1:260" x14ac:dyDescent="0.25">
      <c r="A31" s="159" t="s">
        <v>31</v>
      </c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  <c r="M31" s="144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6" t="s">
        <v>70</v>
      </c>
      <c r="B33" s="147"/>
      <c r="C33" s="147"/>
      <c r="D33" s="147"/>
      <c r="E33" s="147"/>
      <c r="F33" s="147"/>
      <c r="G33" s="147"/>
      <c r="H33" s="147"/>
      <c r="I33" s="147"/>
      <c r="J33" s="158"/>
      <c r="K33" s="158"/>
      <c r="L33" s="158"/>
      <c r="M33" s="158"/>
      <c r="O33" s="6"/>
      <c r="P33" s="6"/>
    </row>
    <row r="34" spans="1:19" ht="15" customHeight="1" x14ac:dyDescent="0.25">
      <c r="A34" s="152" t="s">
        <v>41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O34" s="6"/>
      <c r="P34" s="6"/>
    </row>
    <row r="35" spans="1:19" ht="15" customHeight="1" x14ac:dyDescent="0.25">
      <c r="A35" s="146" t="s">
        <v>42</v>
      </c>
      <c r="B35" s="147"/>
      <c r="C35" s="147"/>
      <c r="D35" s="147"/>
      <c r="E35" s="147"/>
      <c r="F35" s="147"/>
      <c r="G35" s="147"/>
      <c r="H35" s="147"/>
      <c r="I35" s="147"/>
      <c r="J35" s="158"/>
      <c r="K35" s="158"/>
      <c r="L35" s="158"/>
      <c r="M35" s="158"/>
      <c r="O35" s="6"/>
    </row>
    <row r="36" spans="1:19" ht="15" customHeight="1" x14ac:dyDescent="0.25">
      <c r="A36" s="146" t="s">
        <v>71</v>
      </c>
      <c r="B36" s="147"/>
      <c r="C36" s="147"/>
      <c r="D36" s="147"/>
      <c r="E36" s="147"/>
      <c r="F36" s="147"/>
      <c r="G36" s="147"/>
      <c r="H36" s="147"/>
      <c r="I36" s="147"/>
      <c r="J36" s="153"/>
      <c r="K36" s="153"/>
      <c r="L36" s="153"/>
      <c r="M36" s="153"/>
    </row>
    <row r="37" spans="1:19" ht="28.5" customHeight="1" x14ac:dyDescent="0.25">
      <c r="A37" s="146" t="s">
        <v>72</v>
      </c>
      <c r="B37" s="147"/>
      <c r="C37" s="147"/>
      <c r="D37" s="147"/>
      <c r="E37" s="147"/>
      <c r="F37" s="147"/>
      <c r="G37" s="147"/>
      <c r="H37" s="147"/>
      <c r="I37" s="147"/>
      <c r="J37" s="148"/>
      <c r="K37" s="148"/>
      <c r="L37" s="148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81" t="s">
        <v>73</v>
      </c>
      <c r="B40" s="182"/>
      <c r="C40" s="182"/>
      <c r="D40" s="182"/>
      <c r="E40" s="182"/>
      <c r="F40" s="182"/>
      <c r="G40" s="182"/>
      <c r="H40" s="182"/>
      <c r="I40" s="182"/>
      <c r="J40" s="182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60" t="s">
        <v>9</v>
      </c>
      <c r="B42" s="160" t="s">
        <v>7</v>
      </c>
      <c r="C42" s="175" t="s">
        <v>33</v>
      </c>
      <c r="D42" s="176"/>
      <c r="E42" s="176"/>
      <c r="F42" s="176"/>
      <c r="G42" s="177"/>
      <c r="H42" s="178" t="s">
        <v>27</v>
      </c>
      <c r="I42" s="179"/>
      <c r="J42" s="180"/>
      <c r="K42" s="78"/>
    </row>
    <row r="43" spans="1:19" ht="111" customHeight="1" x14ac:dyDescent="0.25">
      <c r="A43" s="161"/>
      <c r="B43" s="162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5">
        <v>2020</v>
      </c>
      <c r="B44" s="63" t="s">
        <v>10</v>
      </c>
      <c r="C44" s="34">
        <v>265323</v>
      </c>
      <c r="D44" s="34">
        <v>2376042</v>
      </c>
      <c r="E44" s="40">
        <v>8.9600000000000009</v>
      </c>
      <c r="F44" s="40">
        <v>4.0199999999999996</v>
      </c>
      <c r="G44" s="36">
        <v>3.55</v>
      </c>
      <c r="H44" s="69">
        <v>40222</v>
      </c>
      <c r="I44" s="65">
        <v>4.07</v>
      </c>
      <c r="J44" s="117">
        <v>3.58</v>
      </c>
      <c r="K44" s="76"/>
      <c r="M44" s="6"/>
      <c r="O44" s="6"/>
      <c r="R44" s="6"/>
    </row>
    <row r="45" spans="1:19" x14ac:dyDescent="0.25">
      <c r="A45" s="115">
        <v>2020</v>
      </c>
      <c r="B45" s="63" t="s">
        <v>11</v>
      </c>
      <c r="C45" s="34">
        <v>515168</v>
      </c>
      <c r="D45" s="34">
        <v>4594811</v>
      </c>
      <c r="E45" s="40">
        <v>8.92</v>
      </c>
      <c r="F45" s="40">
        <v>3.99</v>
      </c>
      <c r="G45" s="36">
        <v>3.53</v>
      </c>
      <c r="H45" s="69">
        <v>78593</v>
      </c>
      <c r="I45" s="65">
        <v>4.05</v>
      </c>
      <c r="J45" s="117">
        <v>3.56</v>
      </c>
      <c r="K45" s="76"/>
      <c r="L45" s="6"/>
      <c r="M45" s="6"/>
      <c r="P45" s="6"/>
    </row>
    <row r="46" spans="1:19" x14ac:dyDescent="0.25">
      <c r="A46" s="115">
        <v>2020</v>
      </c>
      <c r="B46" s="63" t="s">
        <v>12</v>
      </c>
      <c r="C46" s="34">
        <v>787590</v>
      </c>
      <c r="D46" s="34">
        <v>7008063</v>
      </c>
      <c r="E46" s="40">
        <v>8.9</v>
      </c>
      <c r="F46" s="40">
        <v>3.97</v>
      </c>
      <c r="G46" s="36">
        <v>3.52</v>
      </c>
      <c r="H46" s="69">
        <v>119591</v>
      </c>
      <c r="I46" s="65">
        <v>4.03</v>
      </c>
      <c r="J46" s="117">
        <v>3.55</v>
      </c>
      <c r="K46" s="76"/>
      <c r="L46" s="6"/>
      <c r="M46" s="6"/>
      <c r="P46" s="6"/>
    </row>
    <row r="47" spans="1:19" x14ac:dyDescent="0.25">
      <c r="A47" s="115">
        <v>2020</v>
      </c>
      <c r="B47" s="63" t="s">
        <v>13</v>
      </c>
      <c r="C47" s="34">
        <v>1052469</v>
      </c>
      <c r="D47" s="34">
        <v>9296780</v>
      </c>
      <c r="E47" s="40">
        <v>8.83</v>
      </c>
      <c r="F47" s="40">
        <v>3.96</v>
      </c>
      <c r="G47" s="36">
        <v>3.51</v>
      </c>
      <c r="H47" s="69">
        <v>159323</v>
      </c>
      <c r="I47" s="65">
        <v>4.01</v>
      </c>
      <c r="J47" s="117">
        <v>3.54</v>
      </c>
      <c r="K47" s="76"/>
      <c r="L47" s="6"/>
      <c r="M47" s="6"/>
      <c r="P47" s="6"/>
    </row>
    <row r="48" spans="1:19" ht="15" customHeight="1" x14ac:dyDescent="0.25">
      <c r="A48" s="115">
        <v>2020</v>
      </c>
      <c r="B48" s="63" t="s">
        <v>14</v>
      </c>
      <c r="C48" s="34">
        <v>1326503</v>
      </c>
      <c r="D48" s="34">
        <v>11596201</v>
      </c>
      <c r="E48" s="40">
        <v>8.74</v>
      </c>
      <c r="F48" s="40">
        <v>3.93</v>
      </c>
      <c r="G48" s="36">
        <v>3.5</v>
      </c>
      <c r="H48" s="69">
        <v>201720</v>
      </c>
      <c r="I48" s="65">
        <v>3.99</v>
      </c>
      <c r="J48" s="117">
        <v>3.53</v>
      </c>
      <c r="K48" s="76"/>
      <c r="L48" s="6"/>
      <c r="M48" s="6"/>
      <c r="P48" s="6"/>
    </row>
    <row r="49" spans="1:16" x14ac:dyDescent="0.25">
      <c r="A49" s="115">
        <v>2020</v>
      </c>
      <c r="B49" s="63" t="s">
        <v>15</v>
      </c>
      <c r="C49" s="34">
        <v>1587558</v>
      </c>
      <c r="D49" s="34">
        <v>13767509</v>
      </c>
      <c r="E49" s="40">
        <v>8.67</v>
      </c>
      <c r="F49" s="40">
        <v>3.91</v>
      </c>
      <c r="G49" s="36">
        <v>3.48</v>
      </c>
      <c r="H49" s="69">
        <v>242168</v>
      </c>
      <c r="I49" s="65">
        <v>3.97</v>
      </c>
      <c r="J49" s="117">
        <v>3.51</v>
      </c>
      <c r="K49" s="76"/>
      <c r="L49" s="6"/>
      <c r="M49" s="6"/>
    </row>
    <row r="50" spans="1:16" x14ac:dyDescent="0.25">
      <c r="A50" s="115">
        <v>2020</v>
      </c>
      <c r="B50" s="63" t="s">
        <v>16</v>
      </c>
      <c r="C50" s="34">
        <v>1855309</v>
      </c>
      <c r="D50" s="34">
        <v>15980132</v>
      </c>
      <c r="E50" s="40">
        <v>8.61</v>
      </c>
      <c r="F50" s="40">
        <v>3.89</v>
      </c>
      <c r="G50" s="36">
        <v>3.47</v>
      </c>
      <c r="H50" s="69">
        <v>283553</v>
      </c>
      <c r="I50" s="65">
        <v>3.94</v>
      </c>
      <c r="J50" s="117">
        <v>3.5</v>
      </c>
      <c r="K50" s="76"/>
      <c r="L50" s="6"/>
      <c r="M50" s="6"/>
      <c r="P50" s="6"/>
    </row>
    <row r="51" spans="1:16" x14ac:dyDescent="0.25">
      <c r="A51" s="115">
        <v>2020</v>
      </c>
      <c r="B51" s="63" t="s">
        <v>17</v>
      </c>
      <c r="C51" s="34">
        <v>2115269</v>
      </c>
      <c r="D51" s="34">
        <v>18131584</v>
      </c>
      <c r="E51" s="64">
        <v>8.57</v>
      </c>
      <c r="F51" s="64">
        <v>3.88</v>
      </c>
      <c r="G51" s="46">
        <v>3.45</v>
      </c>
      <c r="H51" s="69">
        <v>324106</v>
      </c>
      <c r="I51" s="65">
        <v>3.92</v>
      </c>
      <c r="J51" s="117">
        <v>3.48</v>
      </c>
      <c r="K51" s="76"/>
      <c r="L51" s="6"/>
      <c r="M51" s="6"/>
    </row>
    <row r="52" spans="1:16" x14ac:dyDescent="0.25">
      <c r="A52" s="115">
        <v>2020</v>
      </c>
      <c r="B52" s="63" t="s">
        <v>21</v>
      </c>
      <c r="C52" s="34">
        <v>2363294</v>
      </c>
      <c r="D52" s="34">
        <v>20207834</v>
      </c>
      <c r="E52" s="64">
        <v>8.5500000000000007</v>
      </c>
      <c r="F52" s="64">
        <v>3.87</v>
      </c>
      <c r="G52" s="46">
        <v>3.45</v>
      </c>
      <c r="H52" s="69">
        <v>362510</v>
      </c>
      <c r="I52" s="65">
        <v>3.92</v>
      </c>
      <c r="J52" s="117">
        <v>3.48</v>
      </c>
      <c r="K52" s="76"/>
      <c r="L52" s="6"/>
      <c r="M52" s="6"/>
    </row>
    <row r="53" spans="1:16" x14ac:dyDescent="0.25">
      <c r="A53" s="115">
        <v>2020</v>
      </c>
      <c r="B53" s="63" t="s">
        <v>18</v>
      </c>
      <c r="C53" s="34"/>
      <c r="D53" s="34"/>
      <c r="E53" s="64"/>
      <c r="F53" s="64"/>
      <c r="G53" s="46"/>
      <c r="H53" s="69"/>
      <c r="I53" s="65"/>
      <c r="J53" s="117"/>
      <c r="K53" s="76"/>
    </row>
    <row r="54" spans="1:16" x14ac:dyDescent="0.25">
      <c r="A54" s="115">
        <v>2020</v>
      </c>
      <c r="B54" s="63" t="s">
        <v>19</v>
      </c>
      <c r="C54" s="34"/>
      <c r="D54" s="34"/>
      <c r="E54" s="64"/>
      <c r="F54" s="64"/>
      <c r="G54" s="46"/>
      <c r="H54" s="69"/>
      <c r="I54" s="65"/>
      <c r="J54" s="117"/>
      <c r="K54" s="76"/>
      <c r="L54" s="6"/>
      <c r="P54" s="6"/>
    </row>
    <row r="55" spans="1:16" x14ac:dyDescent="0.25">
      <c r="A55" s="115">
        <v>2020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7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54"/>
      <c r="B59" s="155"/>
      <c r="C59" s="155"/>
      <c r="D59" s="155"/>
      <c r="E59" s="155"/>
      <c r="F59" s="155"/>
      <c r="G59" s="155"/>
      <c r="H59" s="155"/>
      <c r="I59" s="155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49">
      <iconSet iconSet="3Arrows">
        <cfvo type="percent" val="0"/>
        <cfvo type="percent" val="33"/>
        <cfvo type="percent" val="67"/>
      </iconSet>
    </cfRule>
  </conditionalFormatting>
  <conditionalFormatting sqref="K24:K26">
    <cfRule type="iconSet" priority="47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45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3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3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4:K26">
    <cfRule type="iconSet" priority="33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1">
      <iconSet iconSet="3Arrows">
        <cfvo type="percent" val="0"/>
        <cfvo type="percent" val="33"/>
        <cfvo type="percent" val="67"/>
      </iconSet>
    </cfRule>
  </conditionalFormatting>
  <conditionalFormatting sqref="G23">
    <cfRule type="iconSet" priority="1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8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0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2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K24:K26</xm:sqref>
        </x14:conditionalFormatting>
        <x14:conditionalFormatting xmlns:xm="http://schemas.microsoft.com/office/excel/2006/main">
          <x14:cfRule type="iconSet" priority="3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3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4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4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5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4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3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3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2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K24:K26</xm:sqref>
        </x14:conditionalFormatting>
        <x14:conditionalFormatting xmlns:xm="http://schemas.microsoft.com/office/excel/2006/main">
          <x14:cfRule type="iconSet" priority="3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29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27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K24:K26</xm:sqref>
        </x14:conditionalFormatting>
        <x14:conditionalFormatting xmlns:xm="http://schemas.microsoft.com/office/excel/2006/main">
          <x14:cfRule type="iconSet" priority="25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24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23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K24:K26</xm:sqref>
        </x14:conditionalFormatting>
        <x14:conditionalFormatting xmlns:xm="http://schemas.microsoft.com/office/excel/2006/main">
          <x14:cfRule type="iconSet" priority="20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19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18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17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16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15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K24:K26</xm:sqref>
        </x14:conditionalFormatting>
        <x14:conditionalFormatting xmlns:xm="http://schemas.microsoft.com/office/excel/2006/main">
          <x14:cfRule type="iconSet" priority="14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2" id="{35F48251-D5D4-4C78-A6E6-2F35225EF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m:sqref>K24</xm:sqref>
        </x14:conditionalFormatting>
        <x14:conditionalFormatting xmlns:xm="http://schemas.microsoft.com/office/excel/2006/main">
          <x14:cfRule type="iconSet" priority="11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K16:K23</xm:sqref>
        </x14:conditionalFormatting>
        <x14:conditionalFormatting xmlns:xm="http://schemas.microsoft.com/office/excel/2006/main">
          <x14:cfRule type="iconSet" priority="10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K17:K23</xm:sqref>
        </x14:conditionalFormatting>
        <x14:conditionalFormatting xmlns:xm="http://schemas.microsoft.com/office/excel/2006/main">
          <x14:cfRule type="iconSet" priority="9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K18:K23</xm:sqref>
        </x14:conditionalFormatting>
        <x14:conditionalFormatting xmlns:xm="http://schemas.microsoft.com/office/excel/2006/main">
          <x14:cfRule type="iconSet" priority="8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G19:G23</xm:sqref>
        </x14:conditionalFormatting>
        <x14:conditionalFormatting xmlns:xm="http://schemas.microsoft.com/office/excel/2006/main">
          <x14:cfRule type="iconSet" priority="7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K19:K23</xm:sqref>
        </x14:conditionalFormatting>
        <x14:conditionalFormatting xmlns:xm="http://schemas.microsoft.com/office/excel/2006/main">
          <x14:cfRule type="iconSet" priority="6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K20:K23</xm:sqref>
        </x14:conditionalFormatting>
        <x14:conditionalFormatting xmlns:xm="http://schemas.microsoft.com/office/excel/2006/main">
          <x14:cfRule type="iconSet" priority="5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G20:G23</xm:sqref>
        </x14:conditionalFormatting>
        <x14:conditionalFormatting xmlns:xm="http://schemas.microsoft.com/office/excel/2006/main">
          <x14:cfRule type="iconSet" priority="4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K21:K23</xm:sqref>
        </x14:conditionalFormatting>
        <x14:conditionalFormatting xmlns:xm="http://schemas.microsoft.com/office/excel/2006/main">
          <x14:cfRule type="iconSet" priority="3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K22:K23</xm:sqref>
        </x14:conditionalFormatting>
        <x14:conditionalFormatting xmlns:xm="http://schemas.microsoft.com/office/excel/2006/main">
          <x14:cfRule type="iconSet" priority="2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7" sqref="A97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4" t="s">
        <v>33</v>
      </c>
      <c r="B1" s="185"/>
      <c r="C1" s="185"/>
      <c r="D1" s="185"/>
      <c r="E1" s="185"/>
      <c r="F1" s="185"/>
      <c r="G1" s="186"/>
      <c r="H1" s="183" t="s">
        <v>27</v>
      </c>
      <c r="I1" s="183"/>
      <c r="J1" s="183"/>
    </row>
    <row r="2" spans="1:16" s="2" customFormat="1" ht="26.25" customHeight="1" x14ac:dyDescent="0.25">
      <c r="A2" s="104" t="s">
        <v>7</v>
      </c>
      <c r="B2" s="183" t="s">
        <v>56</v>
      </c>
      <c r="C2" s="187"/>
      <c r="D2" s="187"/>
      <c r="E2" s="183" t="s">
        <v>58</v>
      </c>
      <c r="F2" s="187"/>
      <c r="G2" s="187"/>
      <c r="H2" s="183" t="s">
        <v>57</v>
      </c>
      <c r="I2" s="187"/>
      <c r="J2" s="187"/>
    </row>
    <row r="3" spans="1:16" s="2" customFormat="1" ht="76.5" customHeight="1" x14ac:dyDescent="0.25">
      <c r="A3" s="105"/>
      <c r="B3" s="106" t="s">
        <v>75</v>
      </c>
      <c r="C3" s="131" t="s">
        <v>74</v>
      </c>
      <c r="D3" s="107" t="s">
        <v>60</v>
      </c>
      <c r="E3" s="106" t="s">
        <v>75</v>
      </c>
      <c r="F3" s="131" t="s">
        <v>74</v>
      </c>
      <c r="G3" s="107" t="s">
        <v>59</v>
      </c>
      <c r="H3" s="106" t="s">
        <v>75</v>
      </c>
      <c r="I3" s="131" t="s">
        <v>74</v>
      </c>
      <c r="J3" s="107" t="s">
        <v>61</v>
      </c>
    </row>
    <row r="4" spans="1:16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 t="shared" ref="D4:D12" si="0">C4/B4-1</f>
        <v>5.7636807194336281E-2</v>
      </c>
      <c r="E4" s="102">
        <v>9.1300000000000008</v>
      </c>
      <c r="F4" s="133">
        <v>8.9600000000000009</v>
      </c>
      <c r="G4" s="101">
        <f t="shared" ref="G4:G12" si="1">F4/E4-1</f>
        <v>-1.8619934282584905E-2</v>
      </c>
      <c r="H4" s="102">
        <v>35266</v>
      </c>
      <c r="I4" s="133">
        <v>40222</v>
      </c>
      <c r="J4" s="101">
        <f t="shared" ref="J4:J12" si="2">I4/H4-1</f>
        <v>0.14053195712584365</v>
      </c>
    </row>
    <row r="5" spans="1:16" s="2" customFormat="1" x14ac:dyDescent="0.25">
      <c r="A5" s="14" t="s">
        <v>11</v>
      </c>
      <c r="B5" s="100">
        <v>230470</v>
      </c>
      <c r="C5" s="132">
        <v>249845</v>
      </c>
      <c r="D5" s="101">
        <f t="shared" si="0"/>
        <v>8.406734065171162E-2</v>
      </c>
      <c r="E5" s="103">
        <v>9.08</v>
      </c>
      <c r="F5" s="134">
        <v>8.8699999999999992</v>
      </c>
      <c r="G5" s="101">
        <f t="shared" si="1"/>
        <v>-2.3127753303964882E-2</v>
      </c>
      <c r="H5" s="102">
        <v>31526</v>
      </c>
      <c r="I5" s="133">
        <v>38371</v>
      </c>
      <c r="J5" s="101">
        <f t="shared" si="2"/>
        <v>0.21712237518238919</v>
      </c>
      <c r="N5" s="11"/>
    </row>
    <row r="6" spans="1:16" s="2" customFormat="1" x14ac:dyDescent="0.25">
      <c r="A6" s="14" t="s">
        <v>12</v>
      </c>
      <c r="B6" s="100">
        <v>260118</v>
      </c>
      <c r="C6" s="132">
        <v>272422</v>
      </c>
      <c r="D6" s="101">
        <f t="shared" si="0"/>
        <v>4.7301609269639222E-2</v>
      </c>
      <c r="E6" s="103">
        <v>9.02</v>
      </c>
      <c r="F6" s="134">
        <v>8.84</v>
      </c>
      <c r="G6" s="101">
        <f t="shared" si="1"/>
        <v>-1.9955654101995512E-2</v>
      </c>
      <c r="H6" s="102">
        <v>35511</v>
      </c>
      <c r="I6" s="133">
        <v>40998</v>
      </c>
      <c r="J6" s="101">
        <f t="shared" si="2"/>
        <v>0.154515502238743</v>
      </c>
    </row>
    <row r="7" spans="1:16" s="2" customFormat="1" x14ac:dyDescent="0.25">
      <c r="A7" s="14" t="s">
        <v>13</v>
      </c>
      <c r="B7" s="100">
        <v>255081</v>
      </c>
      <c r="C7" s="132">
        <v>264879</v>
      </c>
      <c r="D7" s="101">
        <f t="shared" si="0"/>
        <v>3.8411328166347181E-2</v>
      </c>
      <c r="E7" s="103">
        <v>8.93</v>
      </c>
      <c r="F7" s="134">
        <v>8.6199999999999992</v>
      </c>
      <c r="G7" s="101">
        <f t="shared" si="1"/>
        <v>-3.4714445688689866E-2</v>
      </c>
      <c r="H7" s="102">
        <v>35108</v>
      </c>
      <c r="I7" s="133">
        <v>39732</v>
      </c>
      <c r="J7" s="101">
        <f t="shared" si="2"/>
        <v>0.13170787284949292</v>
      </c>
      <c r="M7" s="11"/>
    </row>
    <row r="8" spans="1:16" s="2" customFormat="1" x14ac:dyDescent="0.25">
      <c r="A8" s="14" t="s">
        <v>14</v>
      </c>
      <c r="B8" s="100">
        <v>264338</v>
      </c>
      <c r="C8" s="132">
        <v>274034</v>
      </c>
      <c r="D8" s="101">
        <f t="shared" si="0"/>
        <v>3.668031081418488E-2</v>
      </c>
      <c r="E8" s="103">
        <v>8.86</v>
      </c>
      <c r="F8" s="134">
        <v>8.36</v>
      </c>
      <c r="G8" s="101">
        <f t="shared" si="1"/>
        <v>-5.6433408577878152E-2</v>
      </c>
      <c r="H8" s="102">
        <v>36184</v>
      </c>
      <c r="I8" s="133">
        <v>42397</v>
      </c>
      <c r="J8" s="101">
        <f t="shared" si="2"/>
        <v>0.17170572628786207</v>
      </c>
    </row>
    <row r="9" spans="1:16" s="2" customFormat="1" ht="15" customHeight="1" x14ac:dyDescent="0.25">
      <c r="A9" s="14" t="s">
        <v>15</v>
      </c>
      <c r="B9" s="100">
        <v>248933</v>
      </c>
      <c r="C9" s="132">
        <v>261055</v>
      </c>
      <c r="D9" s="101">
        <f t="shared" si="0"/>
        <v>4.8695833818738432E-2</v>
      </c>
      <c r="E9" s="103">
        <v>8.68</v>
      </c>
      <c r="F9" s="134">
        <v>8.2899999999999991</v>
      </c>
      <c r="G9" s="101">
        <f t="shared" si="1"/>
        <v>-4.4930875576036922E-2</v>
      </c>
      <c r="H9" s="102">
        <v>34332</v>
      </c>
      <c r="I9" s="133">
        <v>40448</v>
      </c>
      <c r="J9" s="101">
        <f t="shared" si="2"/>
        <v>0.17814284049866025</v>
      </c>
      <c r="O9" s="11"/>
    </row>
    <row r="10" spans="1:16" s="2" customFormat="1" ht="15" customHeight="1" x14ac:dyDescent="0.3">
      <c r="A10" s="14" t="s">
        <v>16</v>
      </c>
      <c r="B10" s="100">
        <v>256793</v>
      </c>
      <c r="C10" s="132">
        <v>267751</v>
      </c>
      <c r="D10" s="101">
        <f t="shared" si="0"/>
        <v>4.2672502755137343E-2</v>
      </c>
      <c r="E10" s="103">
        <v>8.61</v>
      </c>
      <c r="F10" s="134">
        <v>8.25</v>
      </c>
      <c r="G10" s="101">
        <f t="shared" si="1"/>
        <v>-4.181184668989546E-2</v>
      </c>
      <c r="H10" s="109">
        <v>42425</v>
      </c>
      <c r="I10" s="136">
        <v>41385</v>
      </c>
      <c r="J10" s="101">
        <f t="shared" si="2"/>
        <v>-2.4513847967000624E-2</v>
      </c>
      <c r="L10" s="58"/>
      <c r="M10" s="11"/>
      <c r="O10" s="11"/>
    </row>
    <row r="11" spans="1:16" s="2" customFormat="1" ht="15" customHeight="1" x14ac:dyDescent="0.25">
      <c r="A11" s="14" t="s">
        <v>17</v>
      </c>
      <c r="B11" s="100">
        <v>251767</v>
      </c>
      <c r="C11" s="132">
        <v>259960</v>
      </c>
      <c r="D11" s="101">
        <f t="shared" si="0"/>
        <v>3.2541993192118035E-2</v>
      </c>
      <c r="E11" s="103">
        <v>8.58</v>
      </c>
      <c r="F11" s="134">
        <v>8.26</v>
      </c>
      <c r="G11" s="101">
        <f t="shared" si="1"/>
        <v>-3.7296037296037365E-2</v>
      </c>
      <c r="H11" s="102">
        <v>41871</v>
      </c>
      <c r="I11" s="133">
        <v>40553</v>
      </c>
      <c r="J11" s="101">
        <f t="shared" si="2"/>
        <v>-3.1477633684411699E-2</v>
      </c>
      <c r="P11" s="11"/>
    </row>
    <row r="12" spans="1:16" s="2" customFormat="1" ht="15" customHeight="1" x14ac:dyDescent="0.25">
      <c r="A12" s="14" t="s">
        <v>21</v>
      </c>
      <c r="B12" s="100">
        <v>238272</v>
      </c>
      <c r="C12" s="132">
        <v>248025</v>
      </c>
      <c r="D12" s="101">
        <f t="shared" si="0"/>
        <v>4.0932211925866158E-2</v>
      </c>
      <c r="E12" s="103">
        <v>8.65</v>
      </c>
      <c r="F12" s="134">
        <v>8.36</v>
      </c>
      <c r="G12" s="101">
        <f t="shared" si="1"/>
        <v>-3.3526011560693791E-2</v>
      </c>
      <c r="H12" s="102">
        <v>39290</v>
      </c>
      <c r="I12" s="133">
        <v>38404</v>
      </c>
      <c r="J12" s="101">
        <f t="shared" si="2"/>
        <v>-2.2550267243573452E-2</v>
      </c>
      <c r="O12" s="11"/>
    </row>
    <row r="13" spans="1:16" s="2" customFormat="1" x14ac:dyDescent="0.25">
      <c r="A13" s="14" t="s">
        <v>18</v>
      </c>
      <c r="B13" s="100">
        <v>243292</v>
      </c>
      <c r="C13" s="132"/>
      <c r="D13" s="101"/>
      <c r="E13" s="103">
        <v>8.7799999999999994</v>
      </c>
      <c r="F13" s="134"/>
      <c r="G13" s="101"/>
      <c r="H13" s="110">
        <v>39664</v>
      </c>
      <c r="I13" s="137"/>
      <c r="J13" s="101"/>
    </row>
    <row r="14" spans="1:16" s="2" customFormat="1" ht="15" customHeight="1" x14ac:dyDescent="0.25">
      <c r="A14" s="14" t="s">
        <v>19</v>
      </c>
      <c r="B14" s="100">
        <v>238756</v>
      </c>
      <c r="C14" s="132"/>
      <c r="D14" s="101"/>
      <c r="E14" s="103">
        <v>8.9</v>
      </c>
      <c r="F14" s="134"/>
      <c r="G14" s="101"/>
      <c r="H14" s="102">
        <v>39022</v>
      </c>
      <c r="I14" s="133"/>
      <c r="J14" s="101"/>
    </row>
    <row r="15" spans="1:16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6" x14ac:dyDescent="0.25">
      <c r="A16" s="95"/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99" sqref="A99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8" t="s">
        <v>77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s="1"/>
      <c r="C4" s="188">
        <v>2017</v>
      </c>
      <c r="D4" s="188"/>
      <c r="E4" s="188">
        <v>2018</v>
      </c>
      <c r="F4" s="188"/>
      <c r="G4" s="189">
        <v>2019</v>
      </c>
      <c r="H4" s="189"/>
      <c r="I4" s="190">
        <v>2020</v>
      </c>
      <c r="J4" s="190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</row>
    <row r="7" spans="2:10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</row>
    <row r="8" spans="2:10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</row>
    <row r="9" spans="2:10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</row>
    <row r="10" spans="2:10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</row>
    <row r="11" spans="2:10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9">
        <v>8.2899999999999991</v>
      </c>
    </row>
    <row r="12" spans="2:10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</row>
    <row r="13" spans="2:10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</row>
    <row r="14" spans="2:10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</row>
    <row r="15" spans="2:10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/>
      <c r="J15" s="1"/>
    </row>
    <row r="16" spans="2:10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/>
      <c r="J16" s="1"/>
    </row>
    <row r="17" spans="2:10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/>
      <c r="J17" s="1"/>
    </row>
    <row r="18" spans="2:10" x14ac:dyDescent="0.25">
      <c r="B18" s="96"/>
      <c r="I18" s="48"/>
      <c r="J18" s="48"/>
    </row>
    <row r="19" spans="2:10" x14ac:dyDescent="0.25">
      <c r="B19" s="5"/>
      <c r="C19" s="94"/>
      <c r="D19" s="94"/>
      <c r="E19" s="49"/>
      <c r="F19" s="5"/>
      <c r="G19" s="5"/>
      <c r="H19" s="5"/>
    </row>
    <row r="20" spans="2:10" x14ac:dyDescent="0.25">
      <c r="B20" s="5"/>
      <c r="C20" s="94"/>
      <c r="D20" s="94"/>
      <c r="E20" s="49"/>
      <c r="F20" s="5"/>
      <c r="G20" s="5"/>
      <c r="H20" s="5"/>
    </row>
    <row r="21" spans="2:10" x14ac:dyDescent="0.25">
      <c r="B21" s="5"/>
      <c r="C21" s="94"/>
      <c r="D21" s="94"/>
      <c r="E21" s="49"/>
      <c r="F21" s="5"/>
      <c r="G21" s="5"/>
      <c r="H21" s="5"/>
    </row>
    <row r="22" spans="2:10" x14ac:dyDescent="0.25">
      <c r="B22" s="5"/>
      <c r="C22" s="94"/>
      <c r="D22" s="94"/>
      <c r="E22" s="49"/>
      <c r="F22" s="5"/>
      <c r="G22" s="5"/>
      <c r="H22" s="5"/>
    </row>
    <row r="29" spans="2:10" x14ac:dyDescent="0.25">
      <c r="H29" s="5"/>
      <c r="I29" s="90"/>
    </row>
    <row r="30" spans="2:10" x14ac:dyDescent="0.25">
      <c r="H30" s="5"/>
      <c r="I30" s="90"/>
    </row>
    <row r="31" spans="2:10" x14ac:dyDescent="0.25">
      <c r="H31" s="5"/>
      <c r="I31" s="91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6" x14ac:dyDescent="0.25">
      <c r="B52" s="2" t="s">
        <v>78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</row>
    <row r="56" spans="2:6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</row>
    <row r="57" spans="2:6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</row>
    <row r="58" spans="2:6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</row>
    <row r="59" spans="2:6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</row>
    <row r="60" spans="2:6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</row>
    <row r="61" spans="2:6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</row>
    <row r="62" spans="2:6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</row>
    <row r="63" spans="2:6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</row>
    <row r="64" spans="2:6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/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/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4" sqref="A5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2020-10-21T09:16:40Z</cp:lastPrinted>
  <dcterms:created xsi:type="dcterms:W3CDTF">2011-11-01T09:56:10Z</dcterms:created>
  <dcterms:modified xsi:type="dcterms:W3CDTF">2021-02-01T08:31:24Z</dcterms:modified>
</cp:coreProperties>
</file>