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Statistici\Prac_data\ISERVIS\PRESUN\IRENA\MLEKO\Přímý nákup mléka 2020\"/>
    </mc:Choice>
  </mc:AlternateContent>
  <bookViews>
    <workbookView xWindow="90" yWindow="6345" windowWidth="15195" windowHeight="1515" tabRatio="626"/>
  </bookViews>
  <sheets>
    <sheet name="Měsíční statistika 2020" sheetId="10" r:id="rId1"/>
    <sheet name="Časové řady 2020" sheetId="14" r:id="rId2"/>
    <sheet name="Srovnávací rok 2019" sheetId="36" r:id="rId3"/>
    <sheet name="Časové řady 2017-2020" sheetId="39" r:id="rId4"/>
    <sheet name="Komentář" sheetId="37" r:id="rId5"/>
  </sheets>
  <calcPr calcId="162913"/>
</workbook>
</file>

<file path=xl/calcChain.xml><?xml version="1.0" encoding="utf-8"?>
<calcChain xmlns="http://schemas.openxmlformats.org/spreadsheetml/2006/main">
  <c r="G11" i="36" l="1"/>
  <c r="D11" i="36"/>
  <c r="G22" i="14"/>
  <c r="D22" i="14"/>
  <c r="J11" i="36" l="1"/>
  <c r="K22" i="14"/>
  <c r="J10" i="36" l="1"/>
  <c r="G10" i="36"/>
  <c r="D10" i="36"/>
  <c r="K21" i="14"/>
  <c r="G21" i="14"/>
  <c r="D21" i="14" l="1"/>
  <c r="J9" i="36" l="1"/>
  <c r="G9" i="36"/>
  <c r="D9" i="36"/>
  <c r="K20" i="14"/>
  <c r="G20" i="14"/>
  <c r="D20" i="14"/>
  <c r="J8" i="36" l="1"/>
  <c r="G8" i="36"/>
  <c r="D8" i="36"/>
  <c r="K19" i="14"/>
  <c r="G19" i="14"/>
  <c r="D19" i="14"/>
  <c r="J7" i="36" l="1"/>
  <c r="G7" i="36"/>
  <c r="D7" i="36"/>
  <c r="K18" i="14"/>
  <c r="G18" i="14"/>
  <c r="D18" i="14"/>
  <c r="G6" i="36" l="1"/>
  <c r="D6" i="36"/>
  <c r="G17" i="14"/>
  <c r="D17" i="14"/>
  <c r="J6" i="36" l="1"/>
  <c r="K17" i="14"/>
  <c r="G5" i="36" l="1"/>
  <c r="D5" i="36"/>
  <c r="J5" i="36" l="1"/>
  <c r="G16" i="14"/>
  <c r="D16" i="14"/>
  <c r="K16" i="14"/>
  <c r="D4" i="36" l="1"/>
  <c r="J4" i="36" l="1"/>
  <c r="G4" i="36" l="1"/>
</calcChain>
</file>

<file path=xl/sharedStrings.xml><?xml version="1.0" encoding="utf-8"?>
<sst xmlns="http://schemas.openxmlformats.org/spreadsheetml/2006/main" count="170" uniqueCount="79">
  <si>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</si>
  <si>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</si>
  <si>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</si>
  <si>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</si>
  <si>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</si>
  <si>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</si>
  <si>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</si>
  <si>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</si>
  <si>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</si>
  <si>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</si>
  <si>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</si>
  <si>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</si>
  <si>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</si>
  <si>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</si>
  <si>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</si>
  <si>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</si>
  <si>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</si>
  <si>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</si>
  <si>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</si>
  <si>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</si>
  <si>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</si>
  <si>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</si>
  <si>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</si>
  <si>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</si>
  <si>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</si>
  <si>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</si>
  <si>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</si>
  <si>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</si>
  <si>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</si>
  <si>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</si>
  <si>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</si>
  <si>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</si>
  <si>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</si>
  <si>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</si>
  <si>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</si>
  <si>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</si>
  <si>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</si>
  <si>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</si>
  <si>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</si>
  <si>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</si>
  <si>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</si>
  <si>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</si>
  <si>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</si>
  <si>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</si>
  <si>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</si>
  <si>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</si>
  <si>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</si>
  <si>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</si>
  <si>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</si>
  <si>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</si>
  <si>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</si>
  <si>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</si>
  <si>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</si>
  <si>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</si>
  <si>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měsíční nákupní cena za sledovaný měsíc.</t>
    </r>
    <r>
      <rPr>
        <sz val="10"/>
        <rFont val="Arial CE"/>
        <charset val="238"/>
      </rPr>
      <t xml:space="preserve"> Zaokrouhleno na dvě desetinná místa.               </t>
    </r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</si>
  <si>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</si>
  <si>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</si>
  <si>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</si>
  <si>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</si>
  <si>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</si>
  <si>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</si>
  <si>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</si>
  <si>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</si>
  <si>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</si>
  <si>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</si>
  <si>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      </t>
    </r>
  </si>
  <si>
    <t xml:space="preserve"> • Objem  mléka nakoupeného přímo od producentů v jednotlivých měsících kalendářního (referenčního) roku 2020.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</si>
  <si>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2020.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</si>
  <si>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2020</t>
  </si>
  <si>
    <t>Kumulativní hodnoty a vážené průměry sledovaných ukazatelů od začátku referenčního (kalendářního) roku 2020.</t>
  </si>
  <si>
    <t xml:space="preserve"> • Objem mléka nakoupeného přímo od producentů - kumulativní nápočet od 1. 1. 2020. Zaokrouhleno na tis.l.              </t>
  </si>
  <si>
    <t xml:space="preserve"> • Obsah tuku a bílkovin v nakoupeném mléce - vážený průměr od 1. 1. 2020.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</si>
  <si>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2020.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</si>
  <si>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2020</t>
  </si>
  <si>
    <t>sledovaný rok 2020</t>
  </si>
  <si>
    <t>předchozí rok 2019</t>
  </si>
  <si>
    <r>
      <t xml:space="preserve">Průměrná kupní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</si>
  <si>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 xml:space="preserve"> Časová řada I. 2017 - XII. 2020 : Nákup mléka v množství v tis. litrů, průměrná cena nakoupeného mléka v Kč/l</t>
  </si>
  <si>
    <t xml:space="preserve"> Časová řada I. 2017 - XII. 2020 : Vývoz mléka v množství v tis. litrů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</si>
</sst>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189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168" fontId="0" fillId="0" borderId="0" xfId="0" applyNumberFormat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1" fontId="14" fillId="0" borderId="0" xfId="9" applyNumberFormat="1" applyFont="1" applyBorder="1" applyAlignment="1">
      <alignment horizontal="left"/>
    </xf>
    <xf numFmtId="1" fontId="14" fillId="0" borderId="0" xfId="9" applyNumberFormat="1" applyFont="1" applyBorder="1"/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29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ont="1" applyBorder="1"/>
    <xf numFmtId="2" fontId="0" fillId="0" borderId="0" xfId="0" applyNumberFormat="1" applyBorder="1"/>
    <xf numFmtId="168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1" fontId="14" fillId="0" borderId="10" xfId="9" applyNumberFormat="1" applyFont="1" applyFill="1" applyBorder="1"/>
    <xf numFmtId="0" fontId="0" fillId="0" borderId="7" xfId="0" applyFill="1" applyBorder="1"/>
    <xf numFmtId="0" fontId="0" fillId="0" borderId="11" xfId="0" applyFill="1" applyBorder="1"/>
    <xf numFmtId="2" fontId="32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3" fontId="14" fillId="0" borderId="6" xfId="9" applyNumberFormat="1" applyFont="1" applyFill="1" applyBorder="1"/>
    <xf numFmtId="10" fontId="14" fillId="0" borderId="5" xfId="9" applyNumberFormat="1" applyFont="1" applyFill="1" applyBorder="1" applyAlignment="1">
      <alignment horizontal="center" vertical="center"/>
    </xf>
    <xf numFmtId="4" fontId="0" fillId="0" borderId="6" xfId="0" applyNumberFormat="1" applyFont="1" applyFill="1" applyBorder="1"/>
    <xf numFmtId="2" fontId="0" fillId="0" borderId="6" xfId="0" applyNumberFormat="1" applyFill="1" applyBorder="1" applyAlignment="1">
      <alignment vertical="center"/>
    </xf>
    <xf numFmtId="0" fontId="30" fillId="3" borderId="4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/>
    <xf numFmtId="4" fontId="14" fillId="0" borderId="6" xfId="9" applyNumberFormat="1" applyFont="1" applyFill="1" applyBorder="1" applyAlignment="1">
      <alignment horizontal="right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5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6" fillId="0" borderId="17" xfId="0" applyNumberFormat="1" applyFont="1" applyFill="1" applyBorder="1" applyAlignment="1"/>
    <xf numFmtId="4" fontId="37" fillId="0" borderId="17" xfId="9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2" fontId="0" fillId="0" borderId="4" xfId="0" applyNumberFormat="1" applyFont="1" applyBorder="1"/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Font="1" applyAlignment="1"/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1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0" fillId="0" borderId="0" xfId="0" applyAlignment="1"/>
    <xf numFmtId="2" fontId="11" fillId="0" borderId="0" xfId="0" applyNumberFormat="1" applyFont="1" applyAlignment="1">
      <alignment wrapText="1"/>
    </xf>
    <xf numFmtId="0" fontId="30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</cellXfs>
  <cellStyles count="11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 3" xfId="10"/>
    <cellStyle name="normální_hokus_pokus_mleko" xfId="9"/>
  </cellStyles>
  <dxfs count="0"/>
  <tableStyles count="0" defaultTableStyle="TableStyleMedium9" defaultPivotStyle="PivotStyleLight16"/>
  <colors>
    <mruColors>
      <color rgb="FF0000FF"/>
      <color rgb="FFCCCCFF"/>
      <color rgb="FFDDC8BB"/>
      <color rgb="FFF7EEE9"/>
      <color rgb="FF66CC0A"/>
      <color rgb="FFFCF8F6"/>
      <color rgb="FF920000"/>
      <color rgb="FF97637E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2019'!$B$3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2019'!$B$4:$B$15</c:f>
              <c:numCache>
                <c:formatCode>#,##0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2019'!$C$3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2019'!$C$4:$C$15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2019'!$H$3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2019'!$H$4:$H$15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2019'!$I$3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2019'!$I$4:$I$15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4001444272424"/>
          <c:y val="3.4424622703412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5733601997551663E-2"/>
          <c:y val="6.065970639209143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2019'!$E$3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686662155511810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2019'!$E$4:$E$15</c:f>
              <c:numCache>
                <c:formatCode>0.00</c:formatCode>
                <c:ptCount val="12"/>
                <c:pt idx="0" formatCode="#,##0.0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 formatCode="General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2019'!$F$3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2019'!$F$4:$F$15</c:f>
              <c:numCache>
                <c:formatCode>0.00</c:formatCode>
                <c:ptCount val="12"/>
                <c:pt idx="0" formatCode="#,##0.0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mléka v tis. l, průměrná nákupní cena v Kč/l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2017-2020'!$C$4:$D$4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2017-2020'!$E$4:$F$4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2017-2020'!$G$4:$H$4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2017-2020'!$I$4:$J$4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2017-2020'!$C$4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2017-2020'!$E$4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2017-2020'!$G$4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2017-2020'!$I$4:$J$4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5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dLbl>
              <c:idx val="4"/>
              <c:layout>
                <c:manualLayout>
                  <c:x val="6.2189054726368162E-3"/>
                  <c:y val="3.118908382066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F8-4CF7-B0E6-CDBF6E330D00}"/>
                </c:ext>
              </c:extLst>
            </c:dLbl>
            <c:dLbl>
              <c:idx val="5"/>
              <c:layout>
                <c:manualLayout>
                  <c:x val="3.7313432835820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E-49A0-A39A-E02055B731B4}"/>
                </c:ext>
              </c:extLst>
            </c:dLbl>
            <c:dLbl>
              <c:idx val="6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D7-4BF5-9AEE-EBC2ACA8DE20}"/>
                </c:ext>
              </c:extLst>
            </c:dLbl>
            <c:dLbl>
              <c:idx val="7"/>
              <c:layout>
                <c:manualLayout>
                  <c:x val="4.9751243781094526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DA-420E-A087-8BB5DCD340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2017-2020'!$J$6:$J$17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9.5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389978586295124"/>
          <c:y val="9.6008334009795179E-2"/>
          <c:w val="0.19597718257793684"/>
          <c:h val="0.1409973753280839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mléka v tis. 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2017-2020'!$C$54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2017-2020'!$D$54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2017-2020'!$E$54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2017-2020'!$F$54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invertIfNegative val="0"/>
          <c:val>
            <c:numRef>
              <c:f>'Časové řady 2017-2020'!$F$55:$F$66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bg2"/>
            </a:gs>
            <a:gs pos="7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495301</xdr:colOff>
      <xdr:row>52</xdr:row>
      <xdr:rowOff>123825</xdr:rowOff>
    </xdr:from>
    <xdr:to>
      <xdr:col>19</xdr:col>
      <xdr:colOff>1</xdr:colOff>
      <xdr:row>69</xdr:row>
      <xdr:rowOff>152400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599694</xdr:colOff>
      <xdr:row>88</xdr:row>
      <xdr:rowOff>43053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</xdr:row>
          <xdr:rowOff>0</xdr:rowOff>
        </xdr:from>
        <xdr:to>
          <xdr:col>12</xdr:col>
          <xdr:colOff>266700</xdr:colOff>
          <xdr:row>100</xdr:row>
          <xdr:rowOff>76200</xdr:rowOff>
        </xdr:to>
        <xdr:sp macro="" textlink="">
          <xdr:nvSpPr>
            <xdr:cNvPr id="16386" name="Object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Dokument_aplikace_Microsoft_Word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Relationship Id="rId4" Type="http://schemas.openxmlformats.org/officeDocument/2006/relationships/image" Target="../media/image4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7"/>
  <sheetViews>
    <sheetView showGridLines="0" tabSelected="1" zoomScaleNormal="100" workbookViewId="0">
      <selection activeCell="A39" sqref="A39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10" width="9.140625" style="2"/>
    <col min="11" max="11" width="24" style="2" bestFit="1" customWidth="1"/>
    <col min="12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1" ht="18.75" customHeight="1" x14ac:dyDescent="0.25">
      <c r="G1" s="12" t="s">
        <v>8</v>
      </c>
      <c r="H1" s="16">
        <v>44044</v>
      </c>
    </row>
    <row r="2" spans="1:11" ht="18.75" customHeight="1" x14ac:dyDescent="0.25">
      <c r="G2" s="12"/>
      <c r="H2" s="16"/>
    </row>
    <row r="3" spans="1:11" s="25" customFormat="1" ht="22.5" customHeight="1" x14ac:dyDescent="0.25">
      <c r="A3" s="147" t="s">
        <v>30</v>
      </c>
      <c r="B3" s="148"/>
      <c r="C3" s="148"/>
      <c r="D3" s="148"/>
      <c r="E3" s="148"/>
      <c r="F3" s="148"/>
      <c r="G3" s="148"/>
      <c r="H3" s="24"/>
      <c r="I3" s="24"/>
    </row>
    <row r="4" spans="1:11" ht="14.25" customHeight="1" x14ac:dyDescent="0.25">
      <c r="A4" s="149" t="s">
        <v>31</v>
      </c>
      <c r="B4" s="149"/>
      <c r="C4" s="149"/>
      <c r="D4" s="149"/>
      <c r="E4" s="149"/>
      <c r="F4" s="149"/>
      <c r="G4" s="149"/>
    </row>
    <row r="5" spans="1:11" ht="25.5" customHeight="1" x14ac:dyDescent="0.25">
      <c r="A5" s="26"/>
      <c r="B5" s="26"/>
      <c r="C5" s="26"/>
      <c r="D5" s="26"/>
      <c r="E5" s="26"/>
      <c r="F5" s="26"/>
      <c r="G5" s="26"/>
    </row>
    <row r="6" spans="1:11" ht="15" customHeight="1" x14ac:dyDescent="0.25">
      <c r="A6" s="141" t="s">
        <v>45</v>
      </c>
      <c r="B6" s="142"/>
      <c r="C6" s="142"/>
      <c r="D6" s="142"/>
      <c r="E6" s="142"/>
      <c r="F6" s="142"/>
      <c r="G6" s="142"/>
      <c r="H6" s="70"/>
      <c r="I6" s="70"/>
    </row>
    <row r="7" spans="1:11" ht="15" customHeight="1" x14ac:dyDescent="0.25">
      <c r="A7" s="141" t="s">
        <v>54</v>
      </c>
      <c r="B7" s="142"/>
      <c r="C7" s="142"/>
      <c r="D7" s="142"/>
      <c r="E7" s="142"/>
      <c r="F7" s="142"/>
      <c r="G7" s="142"/>
      <c r="H7" s="70"/>
      <c r="I7" s="70"/>
    </row>
    <row r="8" spans="1:11" ht="26.25" customHeight="1" x14ac:dyDescent="0.25">
      <c r="A8" s="141" t="s">
        <v>65</v>
      </c>
      <c r="B8" s="142"/>
      <c r="C8" s="142"/>
      <c r="D8" s="142"/>
      <c r="E8" s="142"/>
      <c r="F8" s="142"/>
      <c r="G8" s="142"/>
      <c r="H8" s="70"/>
      <c r="I8" s="70"/>
    </row>
    <row r="9" spans="1:11" ht="15" customHeight="1" x14ac:dyDescent="0.25">
      <c r="A9" s="141" t="s">
        <v>50</v>
      </c>
      <c r="B9" s="142"/>
      <c r="C9" s="142"/>
      <c r="D9" s="142"/>
      <c r="E9" s="142"/>
      <c r="F9" s="142"/>
      <c r="G9" s="142"/>
      <c r="H9" s="70"/>
      <c r="I9" s="70"/>
    </row>
    <row r="10" spans="1:11" ht="15" customHeight="1" x14ac:dyDescent="0.25">
      <c r="A10" s="141" t="s">
        <v>43</v>
      </c>
      <c r="B10" s="142"/>
      <c r="C10" s="142"/>
      <c r="D10" s="142"/>
      <c r="E10" s="142"/>
      <c r="F10" s="142"/>
      <c r="G10" s="142"/>
      <c r="H10" s="143"/>
      <c r="I10" s="70"/>
    </row>
    <row r="11" spans="1:11" ht="25.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</row>
    <row r="13" spans="1:11" x14ac:dyDescent="0.25">
      <c r="A13" s="144"/>
      <c r="B13" s="144"/>
      <c r="C13" s="144"/>
      <c r="D13" s="144"/>
      <c r="E13" s="144"/>
      <c r="F13" s="144"/>
      <c r="G13" s="144"/>
      <c r="H13" s="144"/>
      <c r="I13" s="144"/>
      <c r="J13" s="144"/>
    </row>
    <row r="14" spans="1:11" ht="46.5" customHeight="1" x14ac:dyDescent="0.25">
      <c r="A14" s="122" t="s">
        <v>0</v>
      </c>
      <c r="B14" s="123" t="s">
        <v>1</v>
      </c>
      <c r="C14" s="123" t="s">
        <v>23</v>
      </c>
      <c r="D14" s="74" t="s">
        <v>37</v>
      </c>
      <c r="E14" s="124" t="s">
        <v>76</v>
      </c>
      <c r="F14" s="125" t="s">
        <v>29</v>
      </c>
      <c r="G14" s="124" t="s">
        <v>22</v>
      </c>
      <c r="I14" s="4"/>
      <c r="J14" s="5"/>
    </row>
    <row r="15" spans="1:11" ht="15" customHeight="1" x14ac:dyDescent="0.25">
      <c r="A15" s="126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  <c r="K15" s="37"/>
    </row>
    <row r="16" spans="1:11" ht="20.100000000000001" customHeight="1" x14ac:dyDescent="0.25">
      <c r="A16" s="145" t="s">
        <v>32</v>
      </c>
      <c r="B16" s="30" t="s">
        <v>4</v>
      </c>
      <c r="C16" s="57">
        <v>259960</v>
      </c>
      <c r="D16" s="57">
        <v>2145892</v>
      </c>
      <c r="E16" s="89">
        <v>8.26</v>
      </c>
      <c r="F16" s="31">
        <v>3.77</v>
      </c>
      <c r="G16" s="127">
        <v>3.36</v>
      </c>
      <c r="K16" s="11"/>
    </row>
    <row r="17" spans="1:15" ht="20.100000000000001" customHeight="1" x14ac:dyDescent="0.25">
      <c r="A17" s="146"/>
      <c r="B17" s="32" t="s">
        <v>6</v>
      </c>
      <c r="C17" s="57">
        <v>2115269</v>
      </c>
      <c r="D17" s="57">
        <v>18131584</v>
      </c>
      <c r="E17" s="89">
        <v>8.57</v>
      </c>
      <c r="F17" s="31">
        <v>3.88</v>
      </c>
      <c r="G17" s="127">
        <v>3.45</v>
      </c>
    </row>
    <row r="18" spans="1:15" ht="20.100000000000001" customHeight="1" x14ac:dyDescent="0.25">
      <c r="A18" s="145" t="s">
        <v>28</v>
      </c>
      <c r="B18" s="30" t="s">
        <v>4</v>
      </c>
      <c r="C18" s="57">
        <v>40553</v>
      </c>
      <c r="D18" s="54" t="s">
        <v>5</v>
      </c>
      <c r="E18" s="33" t="s">
        <v>5</v>
      </c>
      <c r="F18" s="31">
        <v>3.8</v>
      </c>
      <c r="G18" s="127">
        <v>3.39</v>
      </c>
    </row>
    <row r="19" spans="1:15" ht="20.100000000000001" customHeight="1" x14ac:dyDescent="0.25">
      <c r="A19" s="146"/>
      <c r="B19" s="32" t="s">
        <v>6</v>
      </c>
      <c r="C19" s="57">
        <v>324106</v>
      </c>
      <c r="D19" s="128" t="s">
        <v>5</v>
      </c>
      <c r="E19" s="129" t="s">
        <v>5</v>
      </c>
      <c r="F19" s="130">
        <v>3.92</v>
      </c>
      <c r="G19" s="89">
        <v>3.48</v>
      </c>
    </row>
    <row r="21" spans="1:15" x14ac:dyDescent="0.25">
      <c r="A21" s="2" t="s">
        <v>34</v>
      </c>
      <c r="O21" s="38"/>
    </row>
    <row r="22" spans="1:15" x14ac:dyDescent="0.25">
      <c r="O22" s="38"/>
    </row>
    <row r="23" spans="1:15" x14ac:dyDescent="0.25">
      <c r="O23" s="38"/>
    </row>
    <row r="24" spans="1:15" x14ac:dyDescent="0.25">
      <c r="O24" s="38"/>
    </row>
    <row r="25" spans="1:15" x14ac:dyDescent="0.25">
      <c r="F25" s="11"/>
    </row>
    <row r="26" spans="1:15" x14ac:dyDescent="0.25">
      <c r="B26" s="5"/>
      <c r="C26" s="15"/>
      <c r="D26" s="15"/>
      <c r="E26" s="83"/>
      <c r="F26" s="5"/>
    </row>
    <row r="27" spans="1:15" x14ac:dyDescent="0.25">
      <c r="C27" s="6"/>
      <c r="D27" s="6"/>
      <c r="E27" s="18"/>
    </row>
    <row r="28" spans="1:15" x14ac:dyDescent="0.25">
      <c r="C28" s="49"/>
      <c r="D28" s="6"/>
      <c r="E28" s="6"/>
    </row>
    <row r="35" spans="1:1" ht="15.75" x14ac:dyDescent="0.3">
      <c r="A35" s="80" t="s">
        <v>47</v>
      </c>
    </row>
    <row r="36" spans="1:1" ht="15.75" x14ac:dyDescent="0.3">
      <c r="A36" s="80" t="s">
        <v>48</v>
      </c>
    </row>
    <row r="37" spans="1:1" ht="15.75" x14ac:dyDescent="0.3">
      <c r="A37" s="80" t="s">
        <v>49</v>
      </c>
    </row>
  </sheetData>
  <mergeCells count="10">
    <mergeCell ref="A3:G3"/>
    <mergeCell ref="A4:G4"/>
    <mergeCell ref="A6:G6"/>
    <mergeCell ref="A7:G7"/>
    <mergeCell ref="A8:G8"/>
    <mergeCell ref="A9:G9"/>
    <mergeCell ref="A10:H10"/>
    <mergeCell ref="A13:J13"/>
    <mergeCell ref="A16:A17"/>
    <mergeCell ref="A18:A19"/>
  </mergeCells>
  <hyperlinks>
    <hyperlink ref="A37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85" sqref="A85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62" t="s">
        <v>46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8"/>
      <c r="O1" s="8"/>
    </row>
    <row r="2" spans="1:17" ht="24.75" customHeight="1" x14ac:dyDescent="0.25">
      <c r="A2" s="165" t="s">
        <v>31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8"/>
      <c r="O2" s="8"/>
      <c r="P2" s="17"/>
    </row>
    <row r="3" spans="1:17" ht="30" customHeight="1" x14ac:dyDescent="0.25">
      <c r="A3" s="13"/>
      <c r="B3" s="23"/>
      <c r="C3" s="23"/>
      <c r="D3" s="56"/>
      <c r="E3" s="53"/>
      <c r="F3" s="23"/>
      <c r="G3" s="56"/>
      <c r="H3" s="23"/>
      <c r="I3" s="23"/>
      <c r="J3" s="23"/>
      <c r="K3" s="61"/>
      <c r="L3" s="23"/>
      <c r="M3" s="23"/>
      <c r="N3" s="8"/>
      <c r="O3" s="8"/>
      <c r="P3" s="17"/>
    </row>
    <row r="4" spans="1:17" ht="15" customHeight="1" x14ac:dyDescent="0.25">
      <c r="A4" s="141" t="s">
        <v>66</v>
      </c>
      <c r="B4" s="142"/>
      <c r="C4" s="142"/>
      <c r="D4" s="142"/>
      <c r="E4" s="142"/>
      <c r="F4" s="142"/>
      <c r="G4" s="142"/>
      <c r="H4" s="142"/>
      <c r="I4" s="142"/>
      <c r="J4" s="167"/>
      <c r="K4" s="167"/>
      <c r="L4" s="167"/>
      <c r="M4" s="167"/>
    </row>
    <row r="5" spans="1:17" ht="15" customHeight="1" x14ac:dyDescent="0.25">
      <c r="A5" s="141" t="s">
        <v>39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88"/>
    </row>
    <row r="6" spans="1:17" ht="15" customHeight="1" x14ac:dyDescent="0.25">
      <c r="A6" s="141" t="s">
        <v>55</v>
      </c>
      <c r="B6" s="142"/>
      <c r="C6" s="142"/>
      <c r="D6" s="142"/>
      <c r="E6" s="142"/>
      <c r="F6" s="142"/>
      <c r="G6" s="142"/>
      <c r="H6" s="142"/>
      <c r="I6" s="142"/>
      <c r="J6" s="167"/>
      <c r="K6" s="167"/>
      <c r="L6" s="167"/>
      <c r="M6" s="167"/>
    </row>
    <row r="7" spans="1:17" ht="15" customHeight="1" x14ac:dyDescent="0.25">
      <c r="A7" s="141" t="s">
        <v>40</v>
      </c>
      <c r="B7" s="142"/>
      <c r="C7" s="142"/>
      <c r="D7" s="142"/>
      <c r="E7" s="142"/>
      <c r="F7" s="142"/>
      <c r="G7" s="142"/>
      <c r="H7" s="142"/>
      <c r="I7" s="142"/>
      <c r="J7" s="70"/>
      <c r="K7" s="70"/>
      <c r="L7" s="70"/>
      <c r="M7" s="3"/>
    </row>
    <row r="8" spans="1:17" ht="28.5" customHeight="1" x14ac:dyDescent="0.25">
      <c r="A8" s="141" t="s">
        <v>67</v>
      </c>
      <c r="B8" s="142"/>
      <c r="C8" s="142"/>
      <c r="D8" s="142"/>
      <c r="E8" s="142"/>
      <c r="F8" s="142"/>
      <c r="G8" s="142"/>
      <c r="H8" s="142"/>
      <c r="I8" s="142"/>
      <c r="J8" s="143"/>
      <c r="K8" s="143"/>
      <c r="L8" s="143"/>
      <c r="M8" s="3"/>
    </row>
    <row r="9" spans="1:17" ht="15.75" x14ac:dyDescent="0.25">
      <c r="B9" s="23"/>
      <c r="C9" s="23"/>
      <c r="D9" s="56"/>
      <c r="E9" s="53"/>
      <c r="F9" s="23"/>
      <c r="G9" s="56"/>
      <c r="H9" s="23"/>
      <c r="I9" s="23"/>
      <c r="J9" s="23"/>
      <c r="K9" s="61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6"/>
      <c r="E10" s="53"/>
      <c r="F10" s="23"/>
      <c r="G10" s="56"/>
      <c r="H10" s="23"/>
      <c r="I10" s="23"/>
      <c r="J10" s="23"/>
      <c r="K10" s="61"/>
      <c r="L10" s="23"/>
      <c r="M10" s="23"/>
      <c r="N10" s="8"/>
      <c r="O10" s="8"/>
      <c r="P10" s="17"/>
    </row>
    <row r="11" spans="1:17" ht="15.75" x14ac:dyDescent="0.25">
      <c r="A11" s="163" t="s">
        <v>68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</row>
    <row r="12" spans="1:17" x14ac:dyDescent="0.25">
      <c r="A12" s="164"/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</row>
    <row r="13" spans="1:17" ht="18.95" customHeight="1" x14ac:dyDescent="0.25">
      <c r="A13" s="151" t="s">
        <v>9</v>
      </c>
      <c r="B13" s="151" t="s">
        <v>7</v>
      </c>
      <c r="C13" s="169" t="s">
        <v>33</v>
      </c>
      <c r="D13" s="170"/>
      <c r="E13" s="171"/>
      <c r="F13" s="172"/>
      <c r="G13" s="172"/>
      <c r="H13" s="173"/>
      <c r="I13" s="173"/>
      <c r="J13" s="172" t="s">
        <v>27</v>
      </c>
      <c r="K13" s="172"/>
      <c r="L13" s="174"/>
      <c r="M13" s="175"/>
    </row>
    <row r="14" spans="1:17" ht="76.5" customHeight="1" x14ac:dyDescent="0.25">
      <c r="A14" s="152"/>
      <c r="B14" s="153"/>
      <c r="C14" s="74" t="s">
        <v>24</v>
      </c>
      <c r="D14" s="119" t="s">
        <v>51</v>
      </c>
      <c r="E14" s="74" t="s">
        <v>37</v>
      </c>
      <c r="F14" s="71" t="s">
        <v>44</v>
      </c>
      <c r="G14" s="119" t="s">
        <v>52</v>
      </c>
      <c r="H14" s="71" t="s">
        <v>25</v>
      </c>
      <c r="I14" s="72" t="s">
        <v>26</v>
      </c>
      <c r="J14" s="79" t="s">
        <v>24</v>
      </c>
      <c r="K14" s="119" t="s">
        <v>53</v>
      </c>
      <c r="L14" s="71" t="s">
        <v>25</v>
      </c>
      <c r="M14" s="74" t="s">
        <v>26</v>
      </c>
      <c r="P14" s="5"/>
      <c r="Q14" s="50"/>
    </row>
    <row r="15" spans="1:17" x14ac:dyDescent="0.25">
      <c r="A15" s="116">
        <v>2020</v>
      </c>
      <c r="B15" s="63" t="s">
        <v>10</v>
      </c>
      <c r="C15" s="34">
        <v>265323</v>
      </c>
      <c r="D15" s="120">
        <v>0</v>
      </c>
      <c r="E15" s="34">
        <v>2376042</v>
      </c>
      <c r="F15" s="40">
        <v>8.9600000000000009</v>
      </c>
      <c r="G15" s="120">
        <v>0</v>
      </c>
      <c r="H15" s="40">
        <v>4.0199999999999996</v>
      </c>
      <c r="I15" s="47">
        <v>3.55</v>
      </c>
      <c r="J15" s="69">
        <v>40222</v>
      </c>
      <c r="K15" s="120">
        <v>0</v>
      </c>
      <c r="L15" s="66">
        <v>4.07</v>
      </c>
      <c r="M15" s="117">
        <v>3.58</v>
      </c>
      <c r="N15" s="10"/>
      <c r="O15" s="76"/>
      <c r="P15" s="98"/>
      <c r="Q15" s="43"/>
    </row>
    <row r="16" spans="1:17" x14ac:dyDescent="0.25">
      <c r="A16" s="116">
        <v>2020</v>
      </c>
      <c r="B16" s="63" t="s">
        <v>11</v>
      </c>
      <c r="C16" s="34">
        <v>249845</v>
      </c>
      <c r="D16" s="121">
        <f t="shared" ref="D16:D22" si="0">C16/C15-1</f>
        <v>-5.8336442750911099E-2</v>
      </c>
      <c r="E16" s="34">
        <v>2215366</v>
      </c>
      <c r="F16" s="40">
        <v>8.8699999999999992</v>
      </c>
      <c r="G16" s="121">
        <f t="shared" ref="G16:G22" si="1">F16/F15-1</f>
        <v>-1.0044642857143016E-2</v>
      </c>
      <c r="H16" s="40">
        <v>3.96</v>
      </c>
      <c r="I16" s="47">
        <v>3.5</v>
      </c>
      <c r="J16" s="69">
        <v>38371</v>
      </c>
      <c r="K16" s="120">
        <f t="shared" ref="K16:K22" si="2">J16/J15-1</f>
        <v>-4.6019591268460003E-2</v>
      </c>
      <c r="L16" s="67">
        <v>4.03</v>
      </c>
      <c r="M16" s="117">
        <v>3.55</v>
      </c>
      <c r="N16" s="10"/>
      <c r="O16" s="76"/>
      <c r="P16" s="98"/>
      <c r="Q16" s="43"/>
    </row>
    <row r="17" spans="1:260" x14ac:dyDescent="0.25">
      <c r="A17" s="116">
        <v>2020</v>
      </c>
      <c r="B17" s="63" t="s">
        <v>12</v>
      </c>
      <c r="C17" s="34">
        <v>272422</v>
      </c>
      <c r="D17" s="121">
        <f t="shared" si="0"/>
        <v>9.0364025695931494E-2</v>
      </c>
      <c r="E17" s="34">
        <v>2409545</v>
      </c>
      <c r="F17" s="40">
        <v>8.84</v>
      </c>
      <c r="G17" s="121">
        <f t="shared" si="1"/>
        <v>-3.3821871476887866E-3</v>
      </c>
      <c r="H17" s="40">
        <v>3.94</v>
      </c>
      <c r="I17" s="47">
        <v>3.5</v>
      </c>
      <c r="J17" s="69">
        <v>40998</v>
      </c>
      <c r="K17" s="120">
        <f t="shared" si="2"/>
        <v>6.846316228401661E-2</v>
      </c>
      <c r="L17" s="67">
        <v>4</v>
      </c>
      <c r="M17" s="117">
        <v>3.54</v>
      </c>
      <c r="N17" s="10"/>
      <c r="O17" s="76"/>
      <c r="P17" s="98"/>
      <c r="Q17" s="43"/>
      <c r="U17" s="6"/>
    </row>
    <row r="18" spans="1:260" x14ac:dyDescent="0.25">
      <c r="A18" s="116">
        <v>2020</v>
      </c>
      <c r="B18" s="63" t="s">
        <v>13</v>
      </c>
      <c r="C18" s="34">
        <v>264879</v>
      </c>
      <c r="D18" s="121">
        <f t="shared" si="0"/>
        <v>-2.7688659506207247E-2</v>
      </c>
      <c r="E18" s="34">
        <v>2282142</v>
      </c>
      <c r="F18" s="40">
        <v>8.6199999999999992</v>
      </c>
      <c r="G18" s="121">
        <f t="shared" si="1"/>
        <v>-2.4886877828054321E-2</v>
      </c>
      <c r="H18" s="40">
        <v>3.91</v>
      </c>
      <c r="I18" s="47">
        <v>3.48</v>
      </c>
      <c r="J18" s="69">
        <v>39732</v>
      </c>
      <c r="K18" s="120">
        <f t="shared" si="2"/>
        <v>-3.0879555100248757E-2</v>
      </c>
      <c r="L18" s="67">
        <v>3.96</v>
      </c>
      <c r="M18" s="117">
        <v>3.52</v>
      </c>
      <c r="N18" s="10"/>
      <c r="O18" s="76"/>
      <c r="P18" s="98"/>
      <c r="Q18" s="43"/>
    </row>
    <row r="19" spans="1:260" x14ac:dyDescent="0.25">
      <c r="A19" s="116">
        <v>2020</v>
      </c>
      <c r="B19" s="63" t="s">
        <v>14</v>
      </c>
      <c r="C19" s="34">
        <v>274034</v>
      </c>
      <c r="D19" s="121">
        <f t="shared" si="0"/>
        <v>3.4562951385349594E-2</v>
      </c>
      <c r="E19" s="34">
        <v>2292039</v>
      </c>
      <c r="F19" s="40">
        <v>8.36</v>
      </c>
      <c r="G19" s="121">
        <f t="shared" si="1"/>
        <v>-3.0162412993039456E-2</v>
      </c>
      <c r="H19" s="40">
        <v>3.85</v>
      </c>
      <c r="I19" s="47">
        <v>3.45</v>
      </c>
      <c r="J19" s="69">
        <v>42397</v>
      </c>
      <c r="K19" s="120">
        <f t="shared" si="2"/>
        <v>6.7074398469747276E-2</v>
      </c>
      <c r="L19" s="67">
        <v>3.91</v>
      </c>
      <c r="M19" s="117">
        <v>3.48</v>
      </c>
      <c r="N19" s="10"/>
      <c r="O19" s="76"/>
      <c r="P19" s="98"/>
      <c r="Q19" s="43"/>
    </row>
    <row r="20" spans="1:260" x14ac:dyDescent="0.25">
      <c r="A20" s="116">
        <v>2020</v>
      </c>
      <c r="B20" s="63" t="s">
        <v>15</v>
      </c>
      <c r="C20" s="34">
        <v>261055</v>
      </c>
      <c r="D20" s="121">
        <f t="shared" si="0"/>
        <v>-4.736273601085994E-2</v>
      </c>
      <c r="E20" s="34">
        <v>2164903</v>
      </c>
      <c r="F20" s="40">
        <v>8.2899999999999991</v>
      </c>
      <c r="G20" s="121">
        <f t="shared" si="1"/>
        <v>-8.3732057416268102E-3</v>
      </c>
      <c r="H20" s="40">
        <v>3.8</v>
      </c>
      <c r="I20" s="47">
        <v>3.41</v>
      </c>
      <c r="J20" s="69">
        <v>40448</v>
      </c>
      <c r="K20" s="120">
        <f t="shared" si="2"/>
        <v>-4.5970233742953504E-2</v>
      </c>
      <c r="L20" s="67">
        <v>3.84</v>
      </c>
      <c r="M20" s="117">
        <v>3.43</v>
      </c>
      <c r="N20" s="10"/>
      <c r="O20" s="76"/>
      <c r="P20" s="98"/>
      <c r="Q20" s="43"/>
    </row>
    <row r="21" spans="1:260" x14ac:dyDescent="0.25">
      <c r="A21" s="116">
        <v>2020</v>
      </c>
      <c r="B21" s="63" t="s">
        <v>16</v>
      </c>
      <c r="C21" s="34">
        <v>267751</v>
      </c>
      <c r="D21" s="121">
        <f t="shared" si="0"/>
        <v>2.564976729041768E-2</v>
      </c>
      <c r="E21" s="34">
        <v>2208059</v>
      </c>
      <c r="F21" s="40">
        <v>8.25</v>
      </c>
      <c r="G21" s="121">
        <f t="shared" si="1"/>
        <v>-4.8250904704462139E-3</v>
      </c>
      <c r="H21" s="40">
        <v>3.76</v>
      </c>
      <c r="I21" s="47">
        <v>3.38</v>
      </c>
      <c r="J21" s="69">
        <v>41385</v>
      </c>
      <c r="K21" s="120">
        <f t="shared" si="2"/>
        <v>2.3165545886076E-2</v>
      </c>
      <c r="L21" s="67">
        <v>3.79</v>
      </c>
      <c r="M21" s="117">
        <v>3.4</v>
      </c>
      <c r="N21" s="10"/>
      <c r="O21" s="76"/>
      <c r="P21" s="98"/>
      <c r="Q21" s="43"/>
    </row>
    <row r="22" spans="1:260" x14ac:dyDescent="0.25">
      <c r="A22" s="116">
        <v>2020</v>
      </c>
      <c r="B22" s="63" t="s">
        <v>17</v>
      </c>
      <c r="C22" s="34">
        <v>259960</v>
      </c>
      <c r="D22" s="121">
        <f t="shared" si="0"/>
        <v>-2.9097930539941919E-2</v>
      </c>
      <c r="E22" s="34">
        <v>2145892</v>
      </c>
      <c r="F22" s="64">
        <v>8.26</v>
      </c>
      <c r="G22" s="121">
        <f t="shared" si="1"/>
        <v>1.2121212121212199E-3</v>
      </c>
      <c r="H22" s="64">
        <v>3.77</v>
      </c>
      <c r="I22" s="19">
        <v>3.36</v>
      </c>
      <c r="J22" s="69">
        <v>40553</v>
      </c>
      <c r="K22" s="120">
        <f t="shared" si="2"/>
        <v>-2.0103902380089411E-2</v>
      </c>
      <c r="L22" s="68">
        <v>3.8</v>
      </c>
      <c r="M22" s="118">
        <v>3.39</v>
      </c>
      <c r="O22" s="99"/>
      <c r="P22" s="98"/>
      <c r="Q22" s="44"/>
    </row>
    <row r="23" spans="1:260" x14ac:dyDescent="0.25">
      <c r="A23" s="116">
        <v>2020</v>
      </c>
      <c r="B23" s="63" t="s">
        <v>21</v>
      </c>
      <c r="C23" s="34"/>
      <c r="D23" s="121"/>
      <c r="E23" s="34"/>
      <c r="F23" s="64"/>
      <c r="G23" s="121"/>
      <c r="H23" s="64"/>
      <c r="I23" s="19"/>
      <c r="J23" s="69"/>
      <c r="K23" s="121"/>
      <c r="L23" s="68"/>
      <c r="M23" s="118"/>
      <c r="O23" s="99"/>
      <c r="P23" s="98"/>
      <c r="Q23" s="44"/>
    </row>
    <row r="24" spans="1:260" x14ac:dyDescent="0.25">
      <c r="A24" s="116">
        <v>2020</v>
      </c>
      <c r="B24" s="63" t="s">
        <v>18</v>
      </c>
      <c r="C24" s="34"/>
      <c r="D24" s="121"/>
      <c r="E24" s="34"/>
      <c r="F24" s="64"/>
      <c r="G24" s="121"/>
      <c r="H24" s="64"/>
      <c r="I24" s="19"/>
      <c r="J24" s="69"/>
      <c r="K24" s="121"/>
      <c r="L24" s="68"/>
      <c r="M24" s="118"/>
      <c r="O24" s="99"/>
      <c r="P24" s="98"/>
      <c r="Q24" s="44"/>
    </row>
    <row r="25" spans="1:260" x14ac:dyDescent="0.25">
      <c r="A25" s="116">
        <v>2020</v>
      </c>
      <c r="B25" s="63" t="s">
        <v>19</v>
      </c>
      <c r="C25" s="34"/>
      <c r="D25" s="121"/>
      <c r="E25" s="34"/>
      <c r="F25" s="64"/>
      <c r="G25" s="121"/>
      <c r="H25" s="64"/>
      <c r="I25" s="19"/>
      <c r="J25" s="69"/>
      <c r="K25" s="121"/>
      <c r="L25" s="68"/>
      <c r="M25" s="118"/>
      <c r="O25" s="50"/>
      <c r="P25" s="100"/>
      <c r="Q25" s="5"/>
      <c r="U25" s="11"/>
    </row>
    <row r="26" spans="1:260" x14ac:dyDescent="0.25">
      <c r="A26" s="116">
        <v>2020</v>
      </c>
      <c r="B26" s="63" t="s">
        <v>20</v>
      </c>
      <c r="C26" s="34"/>
      <c r="D26" s="121"/>
      <c r="E26" s="34"/>
      <c r="F26" s="64"/>
      <c r="G26" s="121"/>
      <c r="H26" s="64"/>
      <c r="I26" s="19"/>
      <c r="J26" s="69"/>
      <c r="K26" s="121"/>
      <c r="L26" s="68"/>
      <c r="M26" s="118"/>
      <c r="P26" s="11"/>
    </row>
    <row r="28" spans="1:260" ht="14.25" customHeight="1" x14ac:dyDescent="0.25">
      <c r="B28" s="20"/>
      <c r="C28" s="20"/>
      <c r="D28" s="55"/>
      <c r="E28" s="52"/>
      <c r="F28" s="84"/>
      <c r="G28" s="55"/>
      <c r="H28" s="20"/>
      <c r="I28" s="20"/>
      <c r="J28" s="20"/>
      <c r="K28" s="86"/>
      <c r="L28" s="84"/>
      <c r="M28" s="92"/>
      <c r="P28" s="6"/>
    </row>
    <row r="29" spans="1:260" x14ac:dyDescent="0.25">
      <c r="A29" s="13"/>
      <c r="B29" s="7"/>
      <c r="C29" s="7"/>
      <c r="D29" s="7"/>
      <c r="E29" s="7"/>
      <c r="F29" s="7"/>
      <c r="G29" s="7"/>
      <c r="L29" s="6"/>
      <c r="M29" s="6"/>
      <c r="P29" s="6"/>
    </row>
    <row r="30" spans="1:260" ht="15" customHeight="1" x14ac:dyDescent="0.25">
      <c r="A30" s="162" t="s">
        <v>69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80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  <c r="BX30" s="168"/>
      <c r="BY30" s="168"/>
      <c r="BZ30" s="168"/>
      <c r="CA30" s="168"/>
      <c r="CB30" s="168"/>
      <c r="CC30" s="168"/>
      <c r="CD30" s="168"/>
      <c r="CE30" s="168"/>
      <c r="CF30" s="168"/>
      <c r="CG30" s="168"/>
      <c r="CH30" s="168"/>
      <c r="CI30" s="168"/>
      <c r="CJ30" s="168"/>
      <c r="CK30" s="168"/>
      <c r="CL30" s="168"/>
      <c r="CM30" s="168"/>
      <c r="CN30" s="168"/>
      <c r="CO30" s="168"/>
      <c r="CP30" s="168"/>
      <c r="CQ30" s="168"/>
      <c r="CR30" s="168"/>
      <c r="CS30" s="168"/>
      <c r="CT30" s="168"/>
      <c r="CU30" s="168"/>
      <c r="CV30" s="168"/>
      <c r="CW30" s="168"/>
      <c r="CX30" s="168"/>
      <c r="CY30" s="168"/>
      <c r="CZ30" s="168"/>
      <c r="DA30" s="168"/>
      <c r="DB30" s="168"/>
      <c r="DC30" s="168"/>
      <c r="DD30" s="168"/>
      <c r="DE30" s="168"/>
      <c r="DF30" s="168"/>
      <c r="DG30" s="168"/>
      <c r="DH30" s="168"/>
      <c r="DI30" s="168"/>
      <c r="DJ30" s="168"/>
      <c r="DK30" s="168"/>
      <c r="DL30" s="168"/>
      <c r="DM30" s="168"/>
      <c r="DN30" s="168"/>
      <c r="DO30" s="168"/>
      <c r="DP30" s="168"/>
      <c r="DQ30" s="168"/>
      <c r="DR30" s="168"/>
      <c r="DS30" s="168"/>
      <c r="DT30" s="168"/>
      <c r="DU30" s="168"/>
      <c r="DV30" s="168"/>
      <c r="DW30" s="168"/>
      <c r="DX30" s="168"/>
      <c r="DY30" s="168"/>
      <c r="DZ30" s="168"/>
      <c r="EA30" s="168"/>
      <c r="EB30" s="168"/>
      <c r="EC30" s="168"/>
      <c r="ED30" s="168"/>
      <c r="EE30" s="168"/>
      <c r="EF30" s="168"/>
      <c r="EG30" s="168"/>
      <c r="EH30" s="168"/>
      <c r="EI30" s="168"/>
      <c r="EJ30" s="168"/>
      <c r="EK30" s="168"/>
      <c r="EL30" s="168"/>
      <c r="EM30" s="168"/>
      <c r="EN30" s="168"/>
      <c r="EO30" s="168"/>
      <c r="EP30" s="168"/>
      <c r="EQ30" s="168"/>
      <c r="ER30" s="168"/>
      <c r="ES30" s="168"/>
      <c r="ET30" s="168"/>
      <c r="EU30" s="168"/>
      <c r="EV30" s="168"/>
      <c r="EW30" s="168"/>
      <c r="EX30" s="168"/>
      <c r="EY30" s="168"/>
      <c r="EZ30" s="168"/>
      <c r="FA30" s="168"/>
      <c r="FB30" s="168"/>
      <c r="FC30" s="168"/>
      <c r="FD30" s="168"/>
      <c r="FE30" s="168"/>
      <c r="FF30" s="168"/>
      <c r="FG30" s="168"/>
      <c r="FH30" s="168"/>
      <c r="FI30" s="168"/>
      <c r="FJ30" s="168"/>
      <c r="FK30" s="168"/>
      <c r="FL30" s="168"/>
      <c r="FM30" s="168"/>
      <c r="FN30" s="168"/>
      <c r="FO30" s="168"/>
      <c r="FP30" s="168"/>
      <c r="FQ30" s="168"/>
      <c r="FR30" s="168"/>
      <c r="FS30" s="168"/>
      <c r="FT30" s="168"/>
      <c r="FU30" s="168"/>
      <c r="FV30" s="168"/>
      <c r="FW30" s="168"/>
      <c r="FX30" s="168"/>
      <c r="FY30" s="168"/>
      <c r="FZ30" s="168"/>
      <c r="GA30" s="168"/>
      <c r="GB30" s="168"/>
      <c r="GC30" s="168"/>
      <c r="GD30" s="168"/>
      <c r="GE30" s="168"/>
      <c r="GF30" s="168"/>
      <c r="GG30" s="168"/>
      <c r="GH30" s="168"/>
      <c r="GI30" s="168"/>
      <c r="GJ30" s="168"/>
      <c r="GK30" s="168"/>
      <c r="GL30" s="168"/>
      <c r="GM30" s="168"/>
      <c r="GN30" s="168"/>
      <c r="GO30" s="168"/>
      <c r="GP30" s="168"/>
      <c r="GQ30" s="168"/>
      <c r="GR30" s="168"/>
      <c r="GS30" s="168"/>
      <c r="GT30" s="168"/>
      <c r="GU30" s="168"/>
      <c r="GV30" s="168"/>
      <c r="GW30" s="168"/>
      <c r="GX30" s="168"/>
      <c r="GY30" s="168"/>
      <c r="GZ30" s="168"/>
      <c r="HA30" s="168"/>
      <c r="HB30" s="168"/>
      <c r="HC30" s="168"/>
      <c r="HD30" s="168"/>
      <c r="HE30" s="168"/>
      <c r="HF30" s="168"/>
      <c r="HG30" s="168"/>
      <c r="HH30" s="168"/>
      <c r="HI30" s="168"/>
      <c r="HJ30" s="168"/>
      <c r="HK30" s="168"/>
      <c r="HL30" s="168"/>
      <c r="HM30" s="168"/>
      <c r="HN30" s="168"/>
      <c r="HO30" s="168"/>
      <c r="HP30" s="168"/>
      <c r="HQ30" s="168"/>
      <c r="HR30" s="168"/>
      <c r="HS30" s="168"/>
      <c r="HT30" s="168"/>
      <c r="HU30" s="168"/>
      <c r="HV30" s="168"/>
      <c r="HW30" s="168"/>
      <c r="HX30" s="168"/>
      <c r="HY30" s="168"/>
      <c r="HZ30" s="168"/>
      <c r="IA30" s="168"/>
      <c r="IB30" s="168"/>
      <c r="IC30" s="168"/>
      <c r="ID30" s="168"/>
      <c r="IE30" s="168"/>
      <c r="IF30" s="168"/>
      <c r="IG30" s="168"/>
      <c r="IH30" s="168"/>
      <c r="II30" s="168"/>
      <c r="IJ30" s="168"/>
      <c r="IK30" s="168"/>
      <c r="IL30" s="168"/>
      <c r="IM30" s="168"/>
      <c r="IN30" s="168"/>
      <c r="IO30" s="168"/>
      <c r="IP30" s="168"/>
      <c r="IQ30" s="168"/>
      <c r="IR30" s="168"/>
      <c r="IS30" s="168"/>
      <c r="IT30" s="168"/>
      <c r="IU30" s="168"/>
      <c r="IV30" s="168"/>
      <c r="IW30" s="168"/>
      <c r="IX30" s="168"/>
      <c r="IY30" s="168"/>
      <c r="IZ30" s="168"/>
    </row>
    <row r="31" spans="1:260" x14ac:dyDescent="0.25">
      <c r="A31" s="176" t="s">
        <v>31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O31" s="6"/>
      <c r="P31" s="6"/>
    </row>
    <row r="32" spans="1:260" ht="15" customHeight="1" x14ac:dyDescent="0.25">
      <c r="A32" s="21"/>
      <c r="B32" s="20"/>
      <c r="C32" s="20"/>
      <c r="D32" s="55"/>
      <c r="E32" s="52"/>
      <c r="F32" s="20"/>
      <c r="G32" s="55"/>
      <c r="H32" s="20"/>
      <c r="I32" s="20"/>
      <c r="J32" s="20"/>
      <c r="K32" s="60"/>
      <c r="L32" s="20"/>
      <c r="M32" s="86"/>
      <c r="P32" s="6"/>
    </row>
    <row r="33" spans="1:19" ht="15" customHeight="1" x14ac:dyDescent="0.25">
      <c r="A33" s="141" t="s">
        <v>70</v>
      </c>
      <c r="B33" s="142"/>
      <c r="C33" s="142"/>
      <c r="D33" s="142"/>
      <c r="E33" s="142"/>
      <c r="F33" s="142"/>
      <c r="G33" s="142"/>
      <c r="H33" s="142"/>
      <c r="I33" s="142"/>
      <c r="J33" s="167"/>
      <c r="K33" s="167"/>
      <c r="L33" s="167"/>
      <c r="M33" s="167"/>
      <c r="O33" s="6"/>
      <c r="P33" s="6"/>
    </row>
    <row r="34" spans="1:19" ht="15" customHeight="1" x14ac:dyDescent="0.25">
      <c r="A34" s="177" t="s">
        <v>41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O34" s="6"/>
      <c r="P34" s="6"/>
    </row>
    <row r="35" spans="1:19" ht="15" customHeight="1" x14ac:dyDescent="0.25">
      <c r="A35" s="141" t="s">
        <v>42</v>
      </c>
      <c r="B35" s="142"/>
      <c r="C35" s="142"/>
      <c r="D35" s="142"/>
      <c r="E35" s="142"/>
      <c r="F35" s="142"/>
      <c r="G35" s="142"/>
      <c r="H35" s="142"/>
      <c r="I35" s="142"/>
      <c r="J35" s="167"/>
      <c r="K35" s="167"/>
      <c r="L35" s="167"/>
      <c r="M35" s="167"/>
      <c r="O35" s="6"/>
    </row>
    <row r="36" spans="1:19" ht="15" customHeight="1" x14ac:dyDescent="0.25">
      <c r="A36" s="141" t="s">
        <v>71</v>
      </c>
      <c r="B36" s="142"/>
      <c r="C36" s="142"/>
      <c r="D36" s="142"/>
      <c r="E36" s="142"/>
      <c r="F36" s="142"/>
      <c r="G36" s="142"/>
      <c r="H36" s="142"/>
      <c r="I36" s="142"/>
      <c r="J36" s="150"/>
      <c r="K36" s="150"/>
      <c r="L36" s="150"/>
      <c r="M36" s="150"/>
    </row>
    <row r="37" spans="1:19" ht="28.5" customHeight="1" x14ac:dyDescent="0.25">
      <c r="A37" s="141" t="s">
        <v>72</v>
      </c>
      <c r="B37" s="142"/>
      <c r="C37" s="142"/>
      <c r="D37" s="142"/>
      <c r="E37" s="142"/>
      <c r="F37" s="142"/>
      <c r="G37" s="142"/>
      <c r="H37" s="142"/>
      <c r="I37" s="142"/>
      <c r="J37" s="143"/>
      <c r="K37" s="143"/>
      <c r="L37" s="143"/>
      <c r="M37" s="3"/>
      <c r="O37" s="6"/>
    </row>
    <row r="38" spans="1:19" ht="15.75" x14ac:dyDescent="0.25">
      <c r="A38" s="13"/>
      <c r="B38" s="23"/>
      <c r="C38" s="85"/>
      <c r="D38" s="56"/>
      <c r="E38" s="53"/>
      <c r="F38" s="23"/>
      <c r="G38" s="56"/>
      <c r="H38" s="23"/>
      <c r="I38" s="23"/>
      <c r="J38" s="23"/>
      <c r="K38" s="61"/>
      <c r="L38" s="23"/>
      <c r="M38" s="85"/>
      <c r="O38" s="6"/>
    </row>
    <row r="39" spans="1:19" ht="15.75" x14ac:dyDescent="0.25">
      <c r="A39" s="13"/>
      <c r="B39" s="23"/>
      <c r="C39" s="23"/>
      <c r="D39" s="56"/>
      <c r="E39" s="53"/>
      <c r="F39" s="23"/>
      <c r="G39" s="56"/>
      <c r="H39" s="23"/>
      <c r="I39" s="23"/>
      <c r="J39" s="85"/>
      <c r="K39" s="61"/>
      <c r="L39" s="23"/>
      <c r="M39" s="23"/>
      <c r="O39" s="6"/>
      <c r="P39" s="6"/>
    </row>
    <row r="40" spans="1:19" ht="15.75" x14ac:dyDescent="0.25">
      <c r="A40" s="160" t="s">
        <v>73</v>
      </c>
      <c r="B40" s="161"/>
      <c r="C40" s="161"/>
      <c r="D40" s="161"/>
      <c r="E40" s="161"/>
      <c r="F40" s="161"/>
      <c r="G40" s="161"/>
      <c r="H40" s="161"/>
      <c r="I40" s="161"/>
      <c r="J40" s="161"/>
      <c r="K40" s="62"/>
      <c r="L40" s="87"/>
      <c r="M40" s="82"/>
      <c r="O40" s="6"/>
    </row>
    <row r="41" spans="1:19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S41" s="6"/>
    </row>
    <row r="42" spans="1:19" ht="27" customHeight="1" x14ac:dyDescent="0.25">
      <c r="A42" s="151" t="s">
        <v>9</v>
      </c>
      <c r="B42" s="151" t="s">
        <v>7</v>
      </c>
      <c r="C42" s="154" t="s">
        <v>33</v>
      </c>
      <c r="D42" s="155"/>
      <c r="E42" s="155"/>
      <c r="F42" s="155"/>
      <c r="G42" s="156"/>
      <c r="H42" s="157" t="s">
        <v>27</v>
      </c>
      <c r="I42" s="158"/>
      <c r="J42" s="159"/>
      <c r="K42" s="78"/>
    </row>
    <row r="43" spans="1:19" ht="111" customHeight="1" x14ac:dyDescent="0.25">
      <c r="A43" s="152"/>
      <c r="B43" s="153"/>
      <c r="C43" s="74" t="s">
        <v>24</v>
      </c>
      <c r="D43" s="74" t="s">
        <v>38</v>
      </c>
      <c r="E43" s="71" t="s">
        <v>36</v>
      </c>
      <c r="F43" s="71" t="s">
        <v>25</v>
      </c>
      <c r="G43" s="73" t="s">
        <v>26</v>
      </c>
      <c r="H43" s="79" t="s">
        <v>24</v>
      </c>
      <c r="I43" s="71" t="s">
        <v>25</v>
      </c>
      <c r="J43" s="74" t="s">
        <v>26</v>
      </c>
      <c r="K43" s="75"/>
      <c r="M43" s="6"/>
    </row>
    <row r="44" spans="1:19" x14ac:dyDescent="0.25">
      <c r="A44" s="116">
        <v>2020</v>
      </c>
      <c r="B44" s="63" t="s">
        <v>10</v>
      </c>
      <c r="C44" s="34">
        <v>265323</v>
      </c>
      <c r="D44" s="34">
        <v>2376042</v>
      </c>
      <c r="E44" s="40">
        <v>8.9600000000000009</v>
      </c>
      <c r="F44" s="40">
        <v>4.0199999999999996</v>
      </c>
      <c r="G44" s="36">
        <v>3.55</v>
      </c>
      <c r="H44" s="69">
        <v>40222</v>
      </c>
      <c r="I44" s="65">
        <v>4.07</v>
      </c>
      <c r="J44" s="118">
        <v>3.58</v>
      </c>
      <c r="K44" s="76"/>
      <c r="M44" s="6"/>
      <c r="O44" s="6"/>
      <c r="R44" s="6"/>
    </row>
    <row r="45" spans="1:19" x14ac:dyDescent="0.25">
      <c r="A45" s="116">
        <v>2020</v>
      </c>
      <c r="B45" s="63" t="s">
        <v>11</v>
      </c>
      <c r="C45" s="34">
        <v>515168</v>
      </c>
      <c r="D45" s="34">
        <v>4594811</v>
      </c>
      <c r="E45" s="40">
        <v>8.92</v>
      </c>
      <c r="F45" s="40">
        <v>3.99</v>
      </c>
      <c r="G45" s="36">
        <v>3.53</v>
      </c>
      <c r="H45" s="69">
        <v>78593</v>
      </c>
      <c r="I45" s="65">
        <v>4.05</v>
      </c>
      <c r="J45" s="118">
        <v>3.56</v>
      </c>
      <c r="K45" s="76"/>
      <c r="L45" s="6"/>
      <c r="M45" s="6"/>
      <c r="P45" s="6"/>
    </row>
    <row r="46" spans="1:19" x14ac:dyDescent="0.25">
      <c r="A46" s="116">
        <v>2020</v>
      </c>
      <c r="B46" s="63" t="s">
        <v>12</v>
      </c>
      <c r="C46" s="34">
        <v>787590</v>
      </c>
      <c r="D46" s="34">
        <v>7008063</v>
      </c>
      <c r="E46" s="40">
        <v>8.9</v>
      </c>
      <c r="F46" s="40">
        <v>3.97</v>
      </c>
      <c r="G46" s="36">
        <v>3.52</v>
      </c>
      <c r="H46" s="69">
        <v>119591</v>
      </c>
      <c r="I46" s="65">
        <v>4.03</v>
      </c>
      <c r="J46" s="118">
        <v>3.55</v>
      </c>
      <c r="K46" s="76"/>
      <c r="L46" s="6"/>
      <c r="M46" s="6"/>
      <c r="P46" s="6"/>
    </row>
    <row r="47" spans="1:19" x14ac:dyDescent="0.25">
      <c r="A47" s="116">
        <v>2020</v>
      </c>
      <c r="B47" s="63" t="s">
        <v>13</v>
      </c>
      <c r="C47" s="34">
        <v>1052469</v>
      </c>
      <c r="D47" s="34">
        <v>9296780</v>
      </c>
      <c r="E47" s="40">
        <v>8.83</v>
      </c>
      <c r="F47" s="40">
        <v>3.96</v>
      </c>
      <c r="G47" s="36">
        <v>3.51</v>
      </c>
      <c r="H47" s="69">
        <v>159323</v>
      </c>
      <c r="I47" s="65">
        <v>4.01</v>
      </c>
      <c r="J47" s="118">
        <v>3.54</v>
      </c>
      <c r="K47" s="76"/>
      <c r="L47" s="6"/>
      <c r="M47" s="6"/>
      <c r="P47" s="6"/>
    </row>
    <row r="48" spans="1:19" ht="15" customHeight="1" x14ac:dyDescent="0.25">
      <c r="A48" s="116">
        <v>2020</v>
      </c>
      <c r="B48" s="63" t="s">
        <v>14</v>
      </c>
      <c r="C48" s="34">
        <v>1326503</v>
      </c>
      <c r="D48" s="34">
        <v>11596201</v>
      </c>
      <c r="E48" s="40">
        <v>8.74</v>
      </c>
      <c r="F48" s="40">
        <v>3.93</v>
      </c>
      <c r="G48" s="36">
        <v>3.5</v>
      </c>
      <c r="H48" s="69">
        <v>201720</v>
      </c>
      <c r="I48" s="65">
        <v>3.99</v>
      </c>
      <c r="J48" s="118">
        <v>3.53</v>
      </c>
      <c r="K48" s="76"/>
      <c r="L48" s="6"/>
      <c r="M48" s="6"/>
      <c r="P48" s="6"/>
    </row>
    <row r="49" spans="1:16" x14ac:dyDescent="0.25">
      <c r="A49" s="116">
        <v>2020</v>
      </c>
      <c r="B49" s="63" t="s">
        <v>15</v>
      </c>
      <c r="C49" s="34">
        <v>1587558</v>
      </c>
      <c r="D49" s="34">
        <v>13767509</v>
      </c>
      <c r="E49" s="40">
        <v>8.67</v>
      </c>
      <c r="F49" s="40">
        <v>3.91</v>
      </c>
      <c r="G49" s="36">
        <v>3.48</v>
      </c>
      <c r="H49" s="69">
        <v>242168</v>
      </c>
      <c r="I49" s="65">
        <v>3.97</v>
      </c>
      <c r="J49" s="118">
        <v>3.51</v>
      </c>
      <c r="K49" s="76"/>
      <c r="L49" s="6"/>
      <c r="M49" s="6"/>
    </row>
    <row r="50" spans="1:16" x14ac:dyDescent="0.25">
      <c r="A50" s="116">
        <v>2020</v>
      </c>
      <c r="B50" s="63" t="s">
        <v>16</v>
      </c>
      <c r="C50" s="34">
        <v>1855309</v>
      </c>
      <c r="D50" s="34">
        <v>15980132</v>
      </c>
      <c r="E50" s="40">
        <v>8.61</v>
      </c>
      <c r="F50" s="40">
        <v>3.89</v>
      </c>
      <c r="G50" s="36">
        <v>3.47</v>
      </c>
      <c r="H50" s="69">
        <v>283553</v>
      </c>
      <c r="I50" s="65">
        <v>3.94</v>
      </c>
      <c r="J50" s="118">
        <v>3.5</v>
      </c>
      <c r="K50" s="76"/>
      <c r="L50" s="6"/>
      <c r="M50" s="6"/>
      <c r="P50" s="6"/>
    </row>
    <row r="51" spans="1:16" x14ac:dyDescent="0.25">
      <c r="A51" s="116">
        <v>2020</v>
      </c>
      <c r="B51" s="63" t="s">
        <v>17</v>
      </c>
      <c r="C51" s="34">
        <v>2115269</v>
      </c>
      <c r="D51" s="34">
        <v>18131584</v>
      </c>
      <c r="E51" s="64">
        <v>8.57</v>
      </c>
      <c r="F51" s="64">
        <v>3.88</v>
      </c>
      <c r="G51" s="46">
        <v>3.45</v>
      </c>
      <c r="H51" s="69">
        <v>324106</v>
      </c>
      <c r="I51" s="65">
        <v>3.92</v>
      </c>
      <c r="J51" s="118">
        <v>3.48</v>
      </c>
      <c r="K51" s="76"/>
      <c r="L51" s="6"/>
      <c r="M51" s="6"/>
    </row>
    <row r="52" spans="1:16" x14ac:dyDescent="0.25">
      <c r="A52" s="116">
        <v>2020</v>
      </c>
      <c r="B52" s="63" t="s">
        <v>21</v>
      </c>
      <c r="C52" s="34"/>
      <c r="D52" s="34"/>
      <c r="E52" s="64"/>
      <c r="F52" s="64"/>
      <c r="G52" s="46"/>
      <c r="H52" s="69"/>
      <c r="I52" s="65"/>
      <c r="J52" s="118"/>
      <c r="K52" s="76"/>
      <c r="L52" s="6"/>
      <c r="M52" s="6"/>
    </row>
    <row r="53" spans="1:16" x14ac:dyDescent="0.25">
      <c r="A53" s="116">
        <v>2020</v>
      </c>
      <c r="B53" s="63" t="s">
        <v>18</v>
      </c>
      <c r="C53" s="34"/>
      <c r="D53" s="34"/>
      <c r="E53" s="64"/>
      <c r="F53" s="64"/>
      <c r="G53" s="46"/>
      <c r="H53" s="69"/>
      <c r="I53" s="65"/>
      <c r="J53" s="118"/>
      <c r="K53" s="76"/>
    </row>
    <row r="54" spans="1:16" x14ac:dyDescent="0.25">
      <c r="A54" s="116">
        <v>2020</v>
      </c>
      <c r="B54" s="63" t="s">
        <v>19</v>
      </c>
      <c r="C54" s="34"/>
      <c r="D54" s="34"/>
      <c r="E54" s="64"/>
      <c r="F54" s="64"/>
      <c r="G54" s="46"/>
      <c r="H54" s="69"/>
      <c r="I54" s="65"/>
      <c r="J54" s="118"/>
      <c r="K54" s="76"/>
      <c r="L54" s="6"/>
      <c r="P54" s="6"/>
    </row>
    <row r="55" spans="1:16" x14ac:dyDescent="0.25">
      <c r="A55" s="116">
        <v>2020</v>
      </c>
      <c r="B55" s="63" t="s">
        <v>20</v>
      </c>
      <c r="C55" s="34"/>
      <c r="D55" s="34"/>
      <c r="E55" s="64"/>
      <c r="F55" s="64"/>
      <c r="G55" s="46"/>
      <c r="H55" s="69"/>
      <c r="I55" s="65"/>
      <c r="J55" s="118"/>
      <c r="K55" s="76"/>
      <c r="L55" s="6"/>
      <c r="M55" s="6"/>
    </row>
    <row r="56" spans="1:16" ht="15.7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77"/>
      <c r="L56" s="9"/>
      <c r="M56" s="9"/>
    </row>
    <row r="57" spans="1:16" x14ac:dyDescent="0.25">
      <c r="P57" s="18"/>
    </row>
    <row r="58" spans="1:16" ht="20.25" customHeight="1" x14ac:dyDescent="0.25">
      <c r="A58" s="41"/>
      <c r="B58" s="42"/>
      <c r="C58" s="43"/>
      <c r="D58" s="43"/>
      <c r="E58" s="43"/>
      <c r="F58" s="44"/>
      <c r="G58" s="44"/>
      <c r="H58" s="44"/>
      <c r="I58" s="83"/>
      <c r="J58" s="44"/>
      <c r="K58" s="43"/>
      <c r="L58" s="45"/>
      <c r="M58" s="45"/>
      <c r="N58" s="5"/>
      <c r="O58" s="5"/>
    </row>
    <row r="59" spans="1:16" x14ac:dyDescent="0.25">
      <c r="A59" s="178"/>
      <c r="B59" s="179"/>
      <c r="C59" s="179"/>
      <c r="D59" s="179"/>
      <c r="E59" s="179"/>
      <c r="F59" s="179"/>
      <c r="G59" s="179"/>
      <c r="H59" s="179"/>
      <c r="I59" s="179"/>
      <c r="J59" s="20"/>
      <c r="K59" s="60"/>
      <c r="L59" s="20"/>
    </row>
    <row r="60" spans="1:16" x14ac:dyDescent="0.25">
      <c r="A60" s="13"/>
      <c r="B60" s="6"/>
      <c r="C60" s="7"/>
      <c r="D60" s="7"/>
      <c r="E60" s="7"/>
    </row>
    <row r="61" spans="1:16" x14ac:dyDescent="0.25">
      <c r="D61" s="6"/>
    </row>
    <row r="62" spans="1:16" x14ac:dyDescent="0.25">
      <c r="D62" s="6"/>
    </row>
    <row r="66" spans="1:9" x14ac:dyDescent="0.25">
      <c r="I66" s="6"/>
    </row>
    <row r="76" spans="1:9" ht="15.75" x14ac:dyDescent="0.3">
      <c r="A76" s="80" t="s">
        <v>47</v>
      </c>
    </row>
    <row r="77" spans="1:9" ht="15.75" x14ac:dyDescent="0.3">
      <c r="A77" s="80" t="s">
        <v>48</v>
      </c>
    </row>
    <row r="78" spans="1:9" ht="15.75" x14ac:dyDescent="0.3">
      <c r="A78" s="80" t="s">
        <v>49</v>
      </c>
    </row>
  </sheetData>
  <mergeCells count="54"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DR30:DZ30"/>
    <mergeCell ref="A13:A14"/>
    <mergeCell ref="B13:B14"/>
    <mergeCell ref="C13:I13"/>
    <mergeCell ref="J13:M13"/>
    <mergeCell ref="A30:M3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A36:M36"/>
    <mergeCell ref="A37:L37"/>
    <mergeCell ref="A42:A43"/>
    <mergeCell ref="B42:B43"/>
    <mergeCell ref="C42:G42"/>
    <mergeCell ref="H42:J42"/>
    <mergeCell ref="A40:J40"/>
  </mergeCells>
  <conditionalFormatting sqref="G16:G26">
    <cfRule type="iconSet" priority="55">
      <iconSet iconSet="3Arrows">
        <cfvo type="percent" val="0"/>
        <cfvo type="percent" val="33"/>
        <cfvo type="percent" val="67"/>
      </iconSet>
    </cfRule>
  </conditionalFormatting>
  <conditionalFormatting sqref="K23:K26">
    <cfRule type="iconSet" priority="54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53">
      <iconSet iconSet="3Arrows">
        <cfvo type="percent" val="0"/>
        <cfvo type="percent" val="33"/>
        <cfvo type="percent" val="67"/>
      </iconSet>
    </cfRule>
  </conditionalFormatting>
  <conditionalFormatting sqref="K23:K26">
    <cfRule type="iconSet" priority="49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48">
      <iconSet iconSet="3Arrows">
        <cfvo type="percent" val="0"/>
        <cfvo type="percent" val="33"/>
        <cfvo type="percent" val="67"/>
      </iconSet>
    </cfRule>
  </conditionalFormatting>
  <conditionalFormatting sqref="K23:K26">
    <cfRule type="iconSet" priority="46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44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3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3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23:K26">
    <cfRule type="iconSet" priority="32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25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20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7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29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51" id="{0C9DB96D-75B8-4B19-9A40-28B29A73B8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K23:K26</xm:sqref>
        </x14:conditionalFormatting>
        <x14:conditionalFormatting xmlns:xm="http://schemas.microsoft.com/office/excel/2006/main">
          <x14:cfRule type="iconSet" priority="36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37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52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50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47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45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K23:K26</xm:sqref>
        </x14:conditionalFormatting>
        <x14:conditionalFormatting xmlns:xm="http://schemas.microsoft.com/office/excel/2006/main">
          <x14:cfRule type="iconSet" priority="56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42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41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40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12" id="{B2AA0498-0E07-4834-A802-7D2DCBC58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39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38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33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31" id="{D0210F8A-DD54-4091-9942-6BD451DEF5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K23:K26</xm:sqref>
        </x14:conditionalFormatting>
        <x14:conditionalFormatting xmlns:xm="http://schemas.microsoft.com/office/excel/2006/main">
          <x14:cfRule type="iconSet" priority="30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28" id="{2A647C7C-9138-48A7-BA3F-A61945D1ED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K23:K26</xm:sqref>
        </x14:conditionalFormatting>
        <x14:conditionalFormatting xmlns:xm="http://schemas.microsoft.com/office/excel/2006/main">
          <x14:cfRule type="iconSet" priority="26" id="{2BBE6E4C-FC41-4BD5-85C8-FC2A4B5070A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K23:K26</xm:sqref>
        </x14:conditionalFormatting>
        <x14:conditionalFormatting xmlns:xm="http://schemas.microsoft.com/office/excel/2006/main">
          <x14:cfRule type="iconSet" priority="24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23" id="{FC638FF3-752E-4195-AD41-37E6518936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K23:K26</xm:sqref>
        </x14:conditionalFormatting>
        <x14:conditionalFormatting xmlns:xm="http://schemas.microsoft.com/office/excel/2006/main">
          <x14:cfRule type="iconSet" priority="22" id="{57010BBF-67DB-45DA-8B9B-24ECF3BF04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K23:K26</xm:sqref>
        </x14:conditionalFormatting>
        <x14:conditionalFormatting xmlns:xm="http://schemas.microsoft.com/office/excel/2006/main">
          <x14:cfRule type="iconSet" priority="19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18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17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16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15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14" id="{9A3B9601-9B0E-42C5-8E02-E887CF6BE4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1"/>
              <x14:cfIcon iconSet="4Arrows" iconId="2"/>
              <x14:cfIcon iconSet="4Arrows" iconId="2"/>
            </x14:iconSet>
          </x14:cfRule>
          <xm:sqref>K24:K26</xm:sqref>
        </x14:conditionalFormatting>
        <x14:conditionalFormatting xmlns:xm="http://schemas.microsoft.com/office/excel/2006/main">
          <x14:cfRule type="iconSet" priority="13" id="{75CAAF52-C18E-4F2E-BD84-176E8C10B9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11" id="{35F48251-D5D4-4C78-A6E6-2F35225EF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K24</xm:sqref>
        </x14:conditionalFormatting>
        <x14:conditionalFormatting xmlns:xm="http://schemas.microsoft.com/office/excel/2006/main">
          <x14:cfRule type="iconSet" priority="10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K16:K22</xm:sqref>
        </x14:conditionalFormatting>
        <x14:conditionalFormatting xmlns:xm="http://schemas.microsoft.com/office/excel/2006/main">
          <x14:cfRule type="iconSet" priority="9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K17:K22</xm:sqref>
        </x14:conditionalFormatting>
        <x14:conditionalFormatting xmlns:xm="http://schemas.microsoft.com/office/excel/2006/main">
          <x14:cfRule type="iconSet" priority="8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K18:K22</xm:sqref>
        </x14:conditionalFormatting>
        <x14:conditionalFormatting xmlns:xm="http://schemas.microsoft.com/office/excel/2006/main">
          <x14:cfRule type="iconSet" priority="7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G19:G22</xm:sqref>
        </x14:conditionalFormatting>
        <x14:conditionalFormatting xmlns:xm="http://schemas.microsoft.com/office/excel/2006/main">
          <x14:cfRule type="iconSet" priority="6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K19:K22</xm:sqref>
        </x14:conditionalFormatting>
        <x14:conditionalFormatting xmlns:xm="http://schemas.microsoft.com/office/excel/2006/main">
          <x14:cfRule type="iconSet" priority="5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K20:K22</xm:sqref>
        </x14:conditionalFormatting>
        <x14:conditionalFormatting xmlns:xm="http://schemas.microsoft.com/office/excel/2006/main">
          <x14:cfRule type="iconSet" priority="4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G20:G22</xm:sqref>
        </x14:conditionalFormatting>
        <x14:conditionalFormatting xmlns:xm="http://schemas.microsoft.com/office/excel/2006/main">
          <x14:cfRule type="iconSet" priority="3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K21:K22</xm:sqref>
        </x14:conditionalFormatting>
        <x14:conditionalFormatting xmlns:xm="http://schemas.microsoft.com/office/excel/2006/main">
          <x14:cfRule type="iconSet" priority="2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</xm:sqref>
        </x14:conditionalFormatting>
        <x14:conditionalFormatting xmlns:xm="http://schemas.microsoft.com/office/excel/2006/main">
          <x14:cfRule type="iconSet" priority="1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workbookViewId="0">
      <selection activeCell="A71" sqref="A71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6" s="2" customFormat="1" ht="24.75" customHeight="1" x14ac:dyDescent="0.25">
      <c r="A1" s="182" t="s">
        <v>33</v>
      </c>
      <c r="B1" s="183"/>
      <c r="C1" s="183"/>
      <c r="D1" s="183"/>
      <c r="E1" s="183"/>
      <c r="F1" s="183"/>
      <c r="G1" s="184"/>
      <c r="H1" s="181" t="s">
        <v>27</v>
      </c>
      <c r="I1" s="181"/>
      <c r="J1" s="181"/>
    </row>
    <row r="2" spans="1:16" s="2" customFormat="1" ht="26.25" customHeight="1" x14ac:dyDescent="0.25">
      <c r="A2" s="105" t="s">
        <v>7</v>
      </c>
      <c r="B2" s="181" t="s">
        <v>56</v>
      </c>
      <c r="C2" s="185"/>
      <c r="D2" s="185"/>
      <c r="E2" s="181" t="s">
        <v>58</v>
      </c>
      <c r="F2" s="185"/>
      <c r="G2" s="185"/>
      <c r="H2" s="181" t="s">
        <v>57</v>
      </c>
      <c r="I2" s="185"/>
      <c r="J2" s="185"/>
    </row>
    <row r="3" spans="1:16" s="2" customFormat="1" ht="76.5" customHeight="1" x14ac:dyDescent="0.25">
      <c r="A3" s="106"/>
      <c r="B3" s="107" t="s">
        <v>75</v>
      </c>
      <c r="C3" s="132" t="s">
        <v>74</v>
      </c>
      <c r="D3" s="108" t="s">
        <v>60</v>
      </c>
      <c r="E3" s="107" t="s">
        <v>75</v>
      </c>
      <c r="F3" s="132" t="s">
        <v>74</v>
      </c>
      <c r="G3" s="108" t="s">
        <v>59</v>
      </c>
      <c r="H3" s="107" t="s">
        <v>75</v>
      </c>
      <c r="I3" s="132" t="s">
        <v>74</v>
      </c>
      <c r="J3" s="108" t="s">
        <v>61</v>
      </c>
    </row>
    <row r="4" spans="1:16" s="2" customFormat="1" ht="15" customHeight="1" x14ac:dyDescent="0.25">
      <c r="A4" s="14" t="s">
        <v>10</v>
      </c>
      <c r="B4" s="101">
        <v>250864</v>
      </c>
      <c r="C4" s="133">
        <v>265323</v>
      </c>
      <c r="D4" s="102">
        <f t="shared" ref="D4:D11" si="0">C4/B4-1</f>
        <v>5.7636807194336281E-2</v>
      </c>
      <c r="E4" s="103">
        <v>9.1300000000000008</v>
      </c>
      <c r="F4" s="134">
        <v>8.9600000000000009</v>
      </c>
      <c r="G4" s="102">
        <f t="shared" ref="G4:G11" si="1">F4/E4-1</f>
        <v>-1.8619934282584905E-2</v>
      </c>
      <c r="H4" s="103">
        <v>35266</v>
      </c>
      <c r="I4" s="134">
        <v>40222</v>
      </c>
      <c r="J4" s="102">
        <f t="shared" ref="J4:J11" si="2">I4/H4-1</f>
        <v>0.14053195712584365</v>
      </c>
    </row>
    <row r="5" spans="1:16" s="2" customFormat="1" x14ac:dyDescent="0.25">
      <c r="A5" s="14" t="s">
        <v>11</v>
      </c>
      <c r="B5" s="101">
        <v>230470</v>
      </c>
      <c r="C5" s="133">
        <v>249845</v>
      </c>
      <c r="D5" s="102">
        <f t="shared" si="0"/>
        <v>8.406734065171162E-2</v>
      </c>
      <c r="E5" s="104">
        <v>9.08</v>
      </c>
      <c r="F5" s="135">
        <v>8.8699999999999992</v>
      </c>
      <c r="G5" s="102">
        <f t="shared" si="1"/>
        <v>-2.3127753303964882E-2</v>
      </c>
      <c r="H5" s="103">
        <v>31526</v>
      </c>
      <c r="I5" s="134">
        <v>38371</v>
      </c>
      <c r="J5" s="102">
        <f t="shared" si="2"/>
        <v>0.21712237518238919</v>
      </c>
      <c r="N5" s="11"/>
    </row>
    <row r="6" spans="1:16" s="2" customFormat="1" x14ac:dyDescent="0.25">
      <c r="A6" s="14" t="s">
        <v>12</v>
      </c>
      <c r="B6" s="101">
        <v>260118</v>
      </c>
      <c r="C6" s="133">
        <v>272422</v>
      </c>
      <c r="D6" s="102">
        <f t="shared" si="0"/>
        <v>4.7301609269639222E-2</v>
      </c>
      <c r="E6" s="104">
        <v>9.02</v>
      </c>
      <c r="F6" s="135">
        <v>8.84</v>
      </c>
      <c r="G6" s="102">
        <f t="shared" si="1"/>
        <v>-1.9955654101995512E-2</v>
      </c>
      <c r="H6" s="103">
        <v>35511</v>
      </c>
      <c r="I6" s="134">
        <v>40998</v>
      </c>
      <c r="J6" s="102">
        <f t="shared" si="2"/>
        <v>0.154515502238743</v>
      </c>
    </row>
    <row r="7" spans="1:16" s="2" customFormat="1" x14ac:dyDescent="0.25">
      <c r="A7" s="14" t="s">
        <v>13</v>
      </c>
      <c r="B7" s="101">
        <v>255081</v>
      </c>
      <c r="C7" s="133">
        <v>264879</v>
      </c>
      <c r="D7" s="102">
        <f t="shared" si="0"/>
        <v>3.8411328166347181E-2</v>
      </c>
      <c r="E7" s="104">
        <v>8.93</v>
      </c>
      <c r="F7" s="135">
        <v>8.6199999999999992</v>
      </c>
      <c r="G7" s="102">
        <f t="shared" si="1"/>
        <v>-3.4714445688689866E-2</v>
      </c>
      <c r="H7" s="103">
        <v>35108</v>
      </c>
      <c r="I7" s="134">
        <v>39732</v>
      </c>
      <c r="J7" s="102">
        <f t="shared" si="2"/>
        <v>0.13170787284949292</v>
      </c>
      <c r="M7" s="11"/>
    </row>
    <row r="8" spans="1:16" s="2" customFormat="1" x14ac:dyDescent="0.25">
      <c r="A8" s="14" t="s">
        <v>14</v>
      </c>
      <c r="B8" s="101">
        <v>264338</v>
      </c>
      <c r="C8" s="133">
        <v>274034</v>
      </c>
      <c r="D8" s="102">
        <f t="shared" si="0"/>
        <v>3.668031081418488E-2</v>
      </c>
      <c r="E8" s="104">
        <v>8.86</v>
      </c>
      <c r="F8" s="135">
        <v>8.36</v>
      </c>
      <c r="G8" s="102">
        <f t="shared" si="1"/>
        <v>-5.6433408577878152E-2</v>
      </c>
      <c r="H8" s="103">
        <v>36184</v>
      </c>
      <c r="I8" s="134">
        <v>42397</v>
      </c>
      <c r="J8" s="102">
        <f t="shared" si="2"/>
        <v>0.17170572628786207</v>
      </c>
    </row>
    <row r="9" spans="1:16" s="2" customFormat="1" ht="15" customHeight="1" x14ac:dyDescent="0.25">
      <c r="A9" s="14" t="s">
        <v>15</v>
      </c>
      <c r="B9" s="101">
        <v>248933</v>
      </c>
      <c r="C9" s="133">
        <v>261055</v>
      </c>
      <c r="D9" s="102">
        <f t="shared" si="0"/>
        <v>4.8695833818738432E-2</v>
      </c>
      <c r="E9" s="104">
        <v>8.68</v>
      </c>
      <c r="F9" s="135">
        <v>8.2899999999999991</v>
      </c>
      <c r="G9" s="102">
        <f t="shared" si="1"/>
        <v>-4.4930875576036922E-2</v>
      </c>
      <c r="H9" s="103">
        <v>34332</v>
      </c>
      <c r="I9" s="134">
        <v>40448</v>
      </c>
      <c r="J9" s="102">
        <f t="shared" si="2"/>
        <v>0.17814284049866025</v>
      </c>
      <c r="O9" s="11"/>
    </row>
    <row r="10" spans="1:16" s="2" customFormat="1" ht="15" customHeight="1" x14ac:dyDescent="0.3">
      <c r="A10" s="14" t="s">
        <v>16</v>
      </c>
      <c r="B10" s="101">
        <v>256793</v>
      </c>
      <c r="C10" s="133">
        <v>267751</v>
      </c>
      <c r="D10" s="102">
        <f t="shared" si="0"/>
        <v>4.2672502755137343E-2</v>
      </c>
      <c r="E10" s="104">
        <v>8.61</v>
      </c>
      <c r="F10" s="135">
        <v>8.25</v>
      </c>
      <c r="G10" s="102">
        <f t="shared" si="1"/>
        <v>-4.181184668989546E-2</v>
      </c>
      <c r="H10" s="110">
        <v>42425</v>
      </c>
      <c r="I10" s="137">
        <v>41385</v>
      </c>
      <c r="J10" s="102">
        <f t="shared" si="2"/>
        <v>-2.4513847967000624E-2</v>
      </c>
      <c r="L10" s="58"/>
      <c r="M10" s="11"/>
      <c r="O10" s="11"/>
    </row>
    <row r="11" spans="1:16" s="2" customFormat="1" ht="15" customHeight="1" x14ac:dyDescent="0.25">
      <c r="A11" s="14" t="s">
        <v>17</v>
      </c>
      <c r="B11" s="101">
        <v>251767</v>
      </c>
      <c r="C11" s="133">
        <v>259960</v>
      </c>
      <c r="D11" s="102">
        <f t="shared" si="0"/>
        <v>3.2541993192118035E-2</v>
      </c>
      <c r="E11" s="104">
        <v>8.58</v>
      </c>
      <c r="F11" s="135">
        <v>8.26</v>
      </c>
      <c r="G11" s="102">
        <f t="shared" si="1"/>
        <v>-3.7296037296037365E-2</v>
      </c>
      <c r="H11" s="103">
        <v>41871</v>
      </c>
      <c r="I11" s="134">
        <v>40553</v>
      </c>
      <c r="J11" s="102">
        <f t="shared" si="2"/>
        <v>-3.1477633684411699E-2</v>
      </c>
      <c r="P11" s="11"/>
    </row>
    <row r="12" spans="1:16" s="2" customFormat="1" ht="15" customHeight="1" x14ac:dyDescent="0.25">
      <c r="A12" s="14" t="s">
        <v>21</v>
      </c>
      <c r="B12" s="101">
        <v>238272</v>
      </c>
      <c r="C12" s="133"/>
      <c r="D12" s="102"/>
      <c r="E12" s="104">
        <v>8.65</v>
      </c>
      <c r="F12" s="135"/>
      <c r="G12" s="102"/>
      <c r="H12" s="103">
        <v>39290</v>
      </c>
      <c r="I12" s="134"/>
      <c r="J12" s="102"/>
    </row>
    <row r="13" spans="1:16" s="2" customFormat="1" x14ac:dyDescent="0.25">
      <c r="A13" s="14" t="s">
        <v>18</v>
      </c>
      <c r="B13" s="101">
        <v>243292</v>
      </c>
      <c r="C13" s="133"/>
      <c r="D13" s="102"/>
      <c r="E13" s="104">
        <v>8.7799999999999994</v>
      </c>
      <c r="F13" s="135"/>
      <c r="G13" s="102"/>
      <c r="H13" s="111">
        <v>39664</v>
      </c>
      <c r="I13" s="138"/>
      <c r="J13" s="102"/>
    </row>
    <row r="14" spans="1:16" s="2" customFormat="1" ht="15" customHeight="1" x14ac:dyDescent="0.25">
      <c r="A14" s="14" t="s">
        <v>19</v>
      </c>
      <c r="B14" s="101">
        <v>238756</v>
      </c>
      <c r="C14" s="133"/>
      <c r="D14" s="102"/>
      <c r="E14" s="104">
        <v>8.9</v>
      </c>
      <c r="F14" s="135"/>
      <c r="G14" s="102"/>
      <c r="H14" s="103">
        <v>39022</v>
      </c>
      <c r="I14" s="134"/>
      <c r="J14" s="102"/>
    </row>
    <row r="15" spans="1:16" s="2" customFormat="1" x14ac:dyDescent="0.25">
      <c r="A15" s="14" t="s">
        <v>20</v>
      </c>
      <c r="B15" s="101">
        <v>254005</v>
      </c>
      <c r="C15" s="133"/>
      <c r="D15" s="102"/>
      <c r="E15" s="109">
        <v>8.9700000000000006</v>
      </c>
      <c r="F15" s="136"/>
      <c r="G15" s="102"/>
      <c r="H15" s="110">
        <v>41213</v>
      </c>
      <c r="I15" s="137"/>
      <c r="J15" s="102"/>
      <c r="O15" s="6"/>
    </row>
    <row r="16" spans="1:16" x14ac:dyDescent="0.25">
      <c r="A16" s="95"/>
    </row>
    <row r="19" spans="10:16" s="2" customFormat="1" x14ac:dyDescent="0.25">
      <c r="J19" s="131"/>
    </row>
    <row r="20" spans="10:16" s="2" customFormat="1" x14ac:dyDescent="0.25">
      <c r="P20" s="11"/>
    </row>
    <row r="21" spans="10:16" s="2" customFormat="1" x14ac:dyDescent="0.25"/>
    <row r="22" spans="10:16" s="2" customFormat="1" x14ac:dyDescent="0.25"/>
    <row r="23" spans="10:16" s="2" customFormat="1" x14ac:dyDescent="0.25">
      <c r="M23" s="6"/>
    </row>
    <row r="24" spans="10:16" s="2" customFormat="1" x14ac:dyDescent="0.25">
      <c r="O24" s="11"/>
    </row>
    <row r="25" spans="10:16" s="2" customFormat="1" x14ac:dyDescent="0.25">
      <c r="M25" s="18"/>
    </row>
    <row r="26" spans="10:16" s="2" customFormat="1" x14ac:dyDescent="0.25"/>
    <row r="27" spans="10:16" s="2" customFormat="1" x14ac:dyDescent="0.25"/>
    <row r="28" spans="10:16" s="2" customFormat="1" x14ac:dyDescent="0.25"/>
    <row r="29" spans="10:16" s="2" customFormat="1" x14ac:dyDescent="0.25"/>
    <row r="30" spans="10:16" s="2" customFormat="1" x14ac:dyDescent="0.25"/>
    <row r="31" spans="10:16" s="2" customFormat="1" x14ac:dyDescent="0.25"/>
    <row r="32" spans="10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80" t="s">
        <v>47</v>
      </c>
      <c r="C85" s="2"/>
    </row>
    <row r="86" spans="1:3" ht="15.75" x14ac:dyDescent="0.3">
      <c r="A86" s="80" t="s">
        <v>48</v>
      </c>
      <c r="C86" s="2"/>
    </row>
    <row r="87" spans="1:3" ht="15.75" x14ac:dyDescent="0.3">
      <c r="A87" s="80" t="s">
        <v>49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showGridLines="0" workbookViewId="0">
      <selection activeCell="A100" sqref="A100"/>
    </sheetView>
  </sheetViews>
  <sheetFormatPr defaultRowHeight="15" x14ac:dyDescent="0.25"/>
  <cols>
    <col min="1" max="1" width="9.140625" style="2"/>
    <col min="2" max="10" width="12.7109375" style="2" customWidth="1"/>
    <col min="11" max="14" width="11.7109375" style="2" customWidth="1"/>
    <col min="15" max="16384" width="9.140625" style="2"/>
  </cols>
  <sheetData>
    <row r="2" spans="2:10" x14ac:dyDescent="0.25">
      <c r="B2" s="48" t="s">
        <v>77</v>
      </c>
      <c r="C2" s="48"/>
      <c r="D2" s="48"/>
      <c r="E2" s="48"/>
      <c r="F2" s="48"/>
      <c r="G2" s="48"/>
      <c r="H2" s="48"/>
      <c r="I2" s="48"/>
      <c r="J2" s="48"/>
    </row>
    <row r="3" spans="2:10" x14ac:dyDescent="0.25">
      <c r="B3" s="48"/>
      <c r="C3" s="48"/>
      <c r="D3" s="48"/>
      <c r="E3" s="48"/>
      <c r="F3" s="48"/>
      <c r="G3" s="48"/>
      <c r="H3" s="48"/>
      <c r="I3" s="48"/>
      <c r="J3" s="48"/>
    </row>
    <row r="4" spans="2:10" x14ac:dyDescent="0.25">
      <c r="B4" s="1"/>
      <c r="C4" s="186">
        <v>2017</v>
      </c>
      <c r="D4" s="186"/>
      <c r="E4" s="186">
        <v>2018</v>
      </c>
      <c r="F4" s="186"/>
      <c r="G4" s="187">
        <v>2019</v>
      </c>
      <c r="H4" s="187"/>
      <c r="I4" s="188">
        <v>2020</v>
      </c>
      <c r="J4" s="188"/>
    </row>
    <row r="5" spans="2:10" ht="26.25" x14ac:dyDescent="0.25">
      <c r="B5" s="112" t="s">
        <v>35</v>
      </c>
      <c r="C5" s="112" t="s">
        <v>63</v>
      </c>
      <c r="D5" s="113" t="s">
        <v>64</v>
      </c>
      <c r="E5" s="112" t="s">
        <v>63</v>
      </c>
      <c r="F5" s="113" t="s">
        <v>64</v>
      </c>
      <c r="G5" s="112" t="s">
        <v>63</v>
      </c>
      <c r="H5" s="113" t="s">
        <v>64</v>
      </c>
      <c r="I5" s="112" t="s">
        <v>63</v>
      </c>
      <c r="J5" s="113" t="s">
        <v>64</v>
      </c>
    </row>
    <row r="6" spans="2:10" x14ac:dyDescent="0.25">
      <c r="B6" s="39" t="s">
        <v>10</v>
      </c>
      <c r="C6" s="59">
        <v>239738</v>
      </c>
      <c r="D6" s="59">
        <v>7.87</v>
      </c>
      <c r="E6" s="93">
        <v>251258</v>
      </c>
      <c r="F6" s="93">
        <v>9.11</v>
      </c>
      <c r="G6" s="93">
        <v>250864</v>
      </c>
      <c r="H6" s="39">
        <v>9.1300000000000008</v>
      </c>
      <c r="I6" s="59">
        <v>265323</v>
      </c>
      <c r="J6" s="1">
        <v>8.9600000000000009</v>
      </c>
    </row>
    <row r="7" spans="2:10" x14ac:dyDescent="0.25">
      <c r="B7" s="39" t="s">
        <v>11</v>
      </c>
      <c r="C7" s="59">
        <v>220972</v>
      </c>
      <c r="D7" s="59">
        <v>8.08</v>
      </c>
      <c r="E7" s="51">
        <v>229850</v>
      </c>
      <c r="F7" s="51">
        <v>8.86</v>
      </c>
      <c r="G7" s="93">
        <v>230470</v>
      </c>
      <c r="H7" s="39">
        <v>9.08</v>
      </c>
      <c r="I7" s="59">
        <v>249845</v>
      </c>
      <c r="J7" s="1">
        <v>8.8699999999999992</v>
      </c>
    </row>
    <row r="8" spans="2:10" x14ac:dyDescent="0.25">
      <c r="B8" s="39" t="s">
        <v>12</v>
      </c>
      <c r="C8" s="59">
        <v>251077</v>
      </c>
      <c r="D8" s="81">
        <v>8.1999999999999993</v>
      </c>
      <c r="E8" s="51">
        <v>255802</v>
      </c>
      <c r="F8" s="51">
        <v>8.6</v>
      </c>
      <c r="G8" s="93">
        <v>260118</v>
      </c>
      <c r="H8" s="39">
        <v>9.02</v>
      </c>
      <c r="I8" s="59">
        <v>272422</v>
      </c>
      <c r="J8" s="1">
        <v>8.84</v>
      </c>
    </row>
    <row r="9" spans="2:10" x14ac:dyDescent="0.25">
      <c r="B9" s="39" t="s">
        <v>13</v>
      </c>
      <c r="C9" s="59">
        <v>246499</v>
      </c>
      <c r="D9" s="39">
        <v>8.32</v>
      </c>
      <c r="E9" s="51">
        <v>253280</v>
      </c>
      <c r="F9" s="51">
        <v>8.39</v>
      </c>
      <c r="G9" s="93">
        <v>255081</v>
      </c>
      <c r="H9" s="39">
        <v>8.93</v>
      </c>
      <c r="I9" s="59">
        <v>264879</v>
      </c>
      <c r="J9" s="1">
        <v>8.6199999999999992</v>
      </c>
    </row>
    <row r="10" spans="2:10" x14ac:dyDescent="0.25">
      <c r="B10" s="39" t="s">
        <v>14</v>
      </c>
      <c r="C10" s="59">
        <v>254262</v>
      </c>
      <c r="D10" s="39">
        <v>8.36</v>
      </c>
      <c r="E10" s="51">
        <v>263768</v>
      </c>
      <c r="F10" s="51">
        <v>8.25</v>
      </c>
      <c r="G10" s="93">
        <v>264338</v>
      </c>
      <c r="H10" s="39">
        <v>8.86</v>
      </c>
      <c r="I10" s="59">
        <v>274034</v>
      </c>
      <c r="J10" s="1">
        <v>8.36</v>
      </c>
    </row>
    <row r="11" spans="2:10" x14ac:dyDescent="0.25">
      <c r="B11" s="39" t="s">
        <v>15</v>
      </c>
      <c r="C11" s="59">
        <v>247418</v>
      </c>
      <c r="D11" s="39">
        <v>8.42</v>
      </c>
      <c r="E11" s="51">
        <v>250116</v>
      </c>
      <c r="F11" s="51">
        <v>8.2200000000000006</v>
      </c>
      <c r="G11" s="93">
        <v>248933</v>
      </c>
      <c r="H11" s="39">
        <v>8.68</v>
      </c>
      <c r="I11" s="59">
        <v>261055</v>
      </c>
      <c r="J11" s="140">
        <v>8.2899999999999991</v>
      </c>
    </row>
    <row r="12" spans="2:10" x14ac:dyDescent="0.25">
      <c r="B12" s="39" t="s">
        <v>16</v>
      </c>
      <c r="C12" s="59">
        <v>251141</v>
      </c>
      <c r="D12" s="59">
        <v>8.51</v>
      </c>
      <c r="E12" s="34">
        <v>257302</v>
      </c>
      <c r="F12" s="34">
        <v>8.24</v>
      </c>
      <c r="G12" s="93">
        <v>256793</v>
      </c>
      <c r="H12" s="39">
        <v>8.61</v>
      </c>
      <c r="I12" s="59">
        <v>267751</v>
      </c>
      <c r="J12" s="1">
        <v>8.25</v>
      </c>
    </row>
    <row r="13" spans="2:10" x14ac:dyDescent="0.25">
      <c r="B13" s="39" t="s">
        <v>17</v>
      </c>
      <c r="C13" s="59">
        <v>245576</v>
      </c>
      <c r="D13" s="59">
        <v>8.64</v>
      </c>
      <c r="E13" s="51">
        <v>245619</v>
      </c>
      <c r="F13" s="51">
        <v>8.2899999999999991</v>
      </c>
      <c r="G13" s="93">
        <v>251767</v>
      </c>
      <c r="H13" s="39">
        <v>8.58</v>
      </c>
      <c r="I13" s="59">
        <v>259960</v>
      </c>
      <c r="J13" s="1">
        <v>8.26</v>
      </c>
    </row>
    <row r="14" spans="2:10" x14ac:dyDescent="0.25">
      <c r="B14" s="39" t="s">
        <v>21</v>
      </c>
      <c r="C14" s="59">
        <v>234397</v>
      </c>
      <c r="D14" s="59">
        <v>8.93</v>
      </c>
      <c r="E14" s="51">
        <v>236467</v>
      </c>
      <c r="F14" s="51">
        <v>8.49</v>
      </c>
      <c r="G14" s="93">
        <v>238272</v>
      </c>
      <c r="H14" s="39">
        <v>8.65</v>
      </c>
      <c r="I14" s="59"/>
      <c r="J14" s="1"/>
    </row>
    <row r="15" spans="2:10" x14ac:dyDescent="0.25">
      <c r="B15" s="39" t="s">
        <v>18</v>
      </c>
      <c r="C15" s="34">
        <v>235600</v>
      </c>
      <c r="D15" s="34">
        <v>9.17</v>
      </c>
      <c r="E15" s="51">
        <v>239245</v>
      </c>
      <c r="F15" s="51">
        <v>8.8000000000000007</v>
      </c>
      <c r="G15" s="93">
        <v>243292</v>
      </c>
      <c r="H15" s="39">
        <v>8.7799999999999994</v>
      </c>
      <c r="I15" s="59"/>
      <c r="J15" s="1"/>
    </row>
    <row r="16" spans="2:10" x14ac:dyDescent="0.25">
      <c r="B16" s="39" t="s">
        <v>19</v>
      </c>
      <c r="C16" s="59">
        <v>230875</v>
      </c>
      <c r="D16" s="59">
        <v>9.35</v>
      </c>
      <c r="E16" s="51">
        <v>229884</v>
      </c>
      <c r="F16" s="51">
        <v>9.0299999999999994</v>
      </c>
      <c r="G16" s="93">
        <v>238756</v>
      </c>
      <c r="H16" s="81">
        <v>8.9</v>
      </c>
      <c r="I16" s="59"/>
      <c r="J16" s="1"/>
    </row>
    <row r="17" spans="2:10" x14ac:dyDescent="0.25">
      <c r="B17" s="39" t="s">
        <v>20</v>
      </c>
      <c r="C17" s="57">
        <v>243454</v>
      </c>
      <c r="D17" s="57">
        <v>9.41</v>
      </c>
      <c r="E17" s="51">
        <v>240688</v>
      </c>
      <c r="F17" s="39">
        <v>9.16</v>
      </c>
      <c r="G17" s="93">
        <v>254005</v>
      </c>
      <c r="H17" s="39">
        <v>8.9700000000000006</v>
      </c>
      <c r="I17" s="59"/>
      <c r="J17" s="1"/>
    </row>
    <row r="18" spans="2:10" x14ac:dyDescent="0.25">
      <c r="B18" s="96"/>
      <c r="I18" s="48"/>
      <c r="J18" s="48"/>
    </row>
    <row r="19" spans="2:10" x14ac:dyDescent="0.25">
      <c r="B19" s="5"/>
      <c r="C19" s="94"/>
      <c r="D19" s="94"/>
      <c r="E19" s="49"/>
      <c r="F19" s="5"/>
      <c r="G19" s="5"/>
      <c r="H19" s="5"/>
    </row>
    <row r="20" spans="2:10" x14ac:dyDescent="0.25">
      <c r="B20" s="5"/>
      <c r="C20" s="94"/>
      <c r="D20" s="94"/>
      <c r="E20" s="49"/>
      <c r="F20" s="5"/>
      <c r="G20" s="5"/>
      <c r="H20" s="5"/>
    </row>
    <row r="21" spans="2:10" x14ac:dyDescent="0.25">
      <c r="B21" s="5"/>
      <c r="C21" s="94"/>
      <c r="D21" s="94"/>
      <c r="E21" s="49"/>
      <c r="F21" s="5"/>
      <c r="G21" s="5"/>
      <c r="H21" s="5"/>
    </row>
    <row r="22" spans="2:10" x14ac:dyDescent="0.25">
      <c r="B22" s="5"/>
      <c r="C22" s="94"/>
      <c r="D22" s="94"/>
      <c r="E22" s="49"/>
      <c r="F22" s="5"/>
      <c r="G22" s="5"/>
      <c r="H22" s="5"/>
    </row>
    <row r="29" spans="2:10" x14ac:dyDescent="0.25">
      <c r="H29" s="5"/>
      <c r="I29" s="90"/>
    </row>
    <row r="30" spans="2:10" x14ac:dyDescent="0.25">
      <c r="H30" s="5"/>
      <c r="I30" s="90"/>
    </row>
    <row r="31" spans="2:10" x14ac:dyDescent="0.25">
      <c r="H31" s="5"/>
      <c r="I31" s="91"/>
    </row>
    <row r="32" spans="2:10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91"/>
    </row>
    <row r="39" spans="8:9" x14ac:dyDescent="0.25">
      <c r="H39" s="5"/>
      <c r="I39" s="5"/>
    </row>
    <row r="52" spans="2:6" x14ac:dyDescent="0.25">
      <c r="B52" s="2" t="s">
        <v>78</v>
      </c>
    </row>
    <row r="54" spans="2:6" x14ac:dyDescent="0.25">
      <c r="B54" s="1" t="s">
        <v>62</v>
      </c>
      <c r="C54" s="114">
        <v>2017</v>
      </c>
      <c r="D54" s="114">
        <v>2018</v>
      </c>
      <c r="E54" s="115">
        <v>2019</v>
      </c>
      <c r="F54" s="139">
        <v>2020</v>
      </c>
    </row>
    <row r="55" spans="2:6" x14ac:dyDescent="0.25">
      <c r="B55" s="39" t="s">
        <v>10</v>
      </c>
      <c r="C55" s="59">
        <v>30523</v>
      </c>
      <c r="D55" s="59">
        <v>38209</v>
      </c>
      <c r="E55" s="51">
        <v>35266</v>
      </c>
      <c r="F55" s="51">
        <v>40222</v>
      </c>
    </row>
    <row r="56" spans="2:6" x14ac:dyDescent="0.25">
      <c r="B56" s="39" t="s">
        <v>11</v>
      </c>
      <c r="C56" s="59">
        <v>32824</v>
      </c>
      <c r="D56" s="59">
        <v>34192</v>
      </c>
      <c r="E56" s="51">
        <v>31526</v>
      </c>
      <c r="F56" s="51">
        <v>38371</v>
      </c>
    </row>
    <row r="57" spans="2:6" x14ac:dyDescent="0.25">
      <c r="B57" s="39" t="s">
        <v>12</v>
      </c>
      <c r="C57" s="59">
        <v>37871</v>
      </c>
      <c r="D57" s="51">
        <v>38162</v>
      </c>
      <c r="E57" s="51">
        <v>35511</v>
      </c>
      <c r="F57" s="51">
        <v>40998</v>
      </c>
    </row>
    <row r="58" spans="2:6" x14ac:dyDescent="0.25">
      <c r="B58" s="39" t="s">
        <v>13</v>
      </c>
      <c r="C58" s="59">
        <v>48439</v>
      </c>
      <c r="D58" s="51">
        <v>37864</v>
      </c>
      <c r="E58" s="51">
        <v>35108</v>
      </c>
      <c r="F58" s="51">
        <v>39732</v>
      </c>
    </row>
    <row r="59" spans="2:6" x14ac:dyDescent="0.25">
      <c r="B59" s="39" t="s">
        <v>14</v>
      </c>
      <c r="C59" s="59">
        <v>52570</v>
      </c>
      <c r="D59" s="51">
        <v>39365</v>
      </c>
      <c r="E59" s="51">
        <v>36184</v>
      </c>
      <c r="F59" s="51">
        <v>42397</v>
      </c>
    </row>
    <row r="60" spans="2:6" x14ac:dyDescent="0.25">
      <c r="B60" s="39" t="s">
        <v>15</v>
      </c>
      <c r="C60" s="59">
        <v>35993</v>
      </c>
      <c r="D60" s="51">
        <v>37838</v>
      </c>
      <c r="E60" s="51">
        <v>34332</v>
      </c>
      <c r="F60" s="51">
        <v>40448</v>
      </c>
    </row>
    <row r="61" spans="2:6" x14ac:dyDescent="0.25">
      <c r="B61" s="39" t="s">
        <v>16</v>
      </c>
      <c r="C61" s="57">
        <v>36950</v>
      </c>
      <c r="D61" s="34">
        <v>38434</v>
      </c>
      <c r="E61" s="51">
        <v>42425</v>
      </c>
      <c r="F61" s="51">
        <v>41385</v>
      </c>
    </row>
    <row r="62" spans="2:6" x14ac:dyDescent="0.25">
      <c r="B62" s="39" t="s">
        <v>17</v>
      </c>
      <c r="C62" s="59">
        <v>45930</v>
      </c>
      <c r="D62" s="51">
        <v>36503</v>
      </c>
      <c r="E62" s="51">
        <v>41871</v>
      </c>
      <c r="F62" s="51">
        <v>40553</v>
      </c>
    </row>
    <row r="63" spans="2:6" x14ac:dyDescent="0.25">
      <c r="B63" s="39" t="s">
        <v>21</v>
      </c>
      <c r="C63" s="59">
        <v>33791</v>
      </c>
      <c r="D63" s="51">
        <v>35264</v>
      </c>
      <c r="E63" s="51">
        <v>39290</v>
      </c>
      <c r="F63" s="51"/>
    </row>
    <row r="64" spans="2:6" x14ac:dyDescent="0.25">
      <c r="B64" s="39" t="s">
        <v>18</v>
      </c>
      <c r="C64" s="34">
        <v>35140</v>
      </c>
      <c r="D64" s="51">
        <v>35538</v>
      </c>
      <c r="E64" s="51">
        <v>39664</v>
      </c>
      <c r="F64" s="51"/>
    </row>
    <row r="65" spans="2:14" x14ac:dyDescent="0.25">
      <c r="B65" s="39" t="s">
        <v>19</v>
      </c>
      <c r="C65" s="59">
        <v>34124</v>
      </c>
      <c r="D65" s="51">
        <v>34364</v>
      </c>
      <c r="E65" s="51">
        <v>39022</v>
      </c>
      <c r="F65" s="51"/>
    </row>
    <row r="66" spans="2:14" s="5" customFormat="1" x14ac:dyDescent="0.25">
      <c r="B66" s="39" t="s">
        <v>20</v>
      </c>
      <c r="C66" s="57">
        <v>35849</v>
      </c>
      <c r="D66" s="51">
        <v>35266</v>
      </c>
      <c r="E66" s="51">
        <v>41213</v>
      </c>
      <c r="F66" s="51"/>
    </row>
    <row r="67" spans="2:14" s="5" customFormat="1" x14ac:dyDescent="0.25">
      <c r="B67" s="97"/>
      <c r="C67" s="90"/>
      <c r="D67" s="90"/>
      <c r="E67" s="90"/>
      <c r="F67" s="90"/>
      <c r="G67" s="90"/>
      <c r="H67" s="90"/>
      <c r="I67" s="94"/>
      <c r="J67" s="90"/>
      <c r="K67" s="90"/>
      <c r="L67" s="43"/>
      <c r="M67" s="90"/>
      <c r="N67" s="94"/>
    </row>
    <row r="68" spans="2:14" s="5" customFormat="1" x14ac:dyDescent="0.25">
      <c r="C68" s="90"/>
      <c r="D68" s="90"/>
      <c r="E68" s="49"/>
      <c r="F68" s="49"/>
      <c r="G68" s="49"/>
      <c r="H68" s="49"/>
      <c r="I68" s="43"/>
      <c r="J68" s="49"/>
      <c r="K68" s="49"/>
      <c r="L68" s="49"/>
      <c r="M68" s="49"/>
      <c r="N68" s="49"/>
    </row>
    <row r="69" spans="2:14" s="5" customFormat="1" x14ac:dyDescent="0.25"/>
    <row r="82" spans="1:8" x14ac:dyDescent="0.25">
      <c r="H82" s="49"/>
    </row>
    <row r="93" spans="1:8" ht="15.75" x14ac:dyDescent="0.3">
      <c r="A93" s="80" t="s">
        <v>47</v>
      </c>
    </row>
    <row r="94" spans="1:8" ht="15.75" x14ac:dyDescent="0.3">
      <c r="A94" s="80" t="s">
        <v>48</v>
      </c>
    </row>
    <row r="95" spans="1:8" ht="15.75" x14ac:dyDescent="0.3">
      <c r="A95" s="80" t="s">
        <v>49</v>
      </c>
    </row>
  </sheetData>
  <mergeCells count="4">
    <mergeCell ref="C4:D4"/>
    <mergeCell ref="E4:F4"/>
    <mergeCell ref="G4:H4"/>
    <mergeCell ref="I4:J4"/>
  </mergeCells>
  <hyperlinks>
    <hyperlink ref="A95" r:id="rId1"/>
  </hyperlinks>
  <pageMargins left="0.7" right="0.7" top="0.78740157499999996" bottom="0.78740157499999996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2" sqref="A52"/>
    </sheetView>
  </sheetViews>
  <sheetFormatPr defaultRowHeight="15" x14ac:dyDescent="0.25"/>
  <sheetData/>
  <pageMargins left="0.7" right="0.7" top="0.78740157499999996" bottom="0.78740157499999996" header="0.3" footer="0.3"/>
  <drawing r:id="rId1"/>
  <legacyDrawing r:id="rId2"/>
  <oleObjects>
    <mc:AlternateContent xmlns:mc="http://schemas.openxmlformats.org/markup-compatibility/2006">
      <mc:Choice Requires="x14">
        <oleObject progId="Word.Document.12" shapeId="16386" r:id="rId3">
          <objectPr defaultSize="0" r:id="rId4">
            <anchor moveWithCells="1">
              <from>
                <xdr:col>0</xdr:col>
                <xdr:colOff>0</xdr:colOff>
                <xdr:row>54</xdr:row>
                <xdr:rowOff>0</xdr:rowOff>
              </from>
              <to>
                <xdr:col>12</xdr:col>
                <xdr:colOff>266700</xdr:colOff>
                <xdr:row>100</xdr:row>
                <xdr:rowOff>76200</xdr:rowOff>
              </to>
            </anchor>
          </objectPr>
        </oleObject>
      </mc:Choice>
      <mc:Fallback>
        <oleObject progId="Word.Document.12" shapeId="16386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Měsíční statistika 2020</vt:lpstr>
      <vt:lpstr>Časové řady 2020</vt:lpstr>
      <vt:lpstr>Srovnávací rok 2019</vt:lpstr>
      <vt:lpstr>Časové řady 2017-2020</vt:lpstr>
      <vt:lpstr>Komentář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2020-09-21T13:31:38Z</cp:lastPrinted>
  <dcterms:created xsi:type="dcterms:W3CDTF">2011-11-01T09:56:10Z</dcterms:created>
  <dcterms:modified xsi:type="dcterms:W3CDTF">2021-02-01T08:30:07Z</dcterms:modified>
</cp:coreProperties>
</file>