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F17" i="1"/>
  <c r="G17"/>
  <c r="I84"/>
  <c r="H84"/>
  <c r="G84"/>
  <c r="F84"/>
  <c r="E84"/>
  <c r="D84"/>
  <c r="C84"/>
  <c r="B84"/>
  <c r="H31"/>
  <c r="G31"/>
  <c r="F31"/>
  <c r="H29"/>
  <c r="G29"/>
  <c r="F29"/>
  <c r="H28"/>
  <c r="G28"/>
  <c r="F28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F8"/>
  <c r="F7"/>
  <c r="F6"/>
  <c r="F5"/>
  <c r="G10"/>
  <c r="G9"/>
  <c r="G6"/>
  <c r="H9"/>
  <c r="F11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<sst xmlns="http://schemas.openxmlformats.org/spreadsheetml/2006/main" count="151" uniqueCount="75">
  <si>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</si>
  <si>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</si>
  <si>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</si>
  <si>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</si>
  <si>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</si>
  <si>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</si>
  <si>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</si>
  <si>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</si>
  <si>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</si>
  <si>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</si>
  <si>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</si>
  <si>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</si>
  <si>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</si>
  <si>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</si>
  <si>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</si>
  <si>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</si>
  <si>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</si>
  <si>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</si>
  <si>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</si>
  <si>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</si>
  <si>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</si>
  <si>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</si>
  <si>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</si>
  <si>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</si>
  <si>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</si>
  <si>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</si>
  <si>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</si>
  <si>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</si>
  <si>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</si>
  <si>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</si>
  <si>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</si>
  <si>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</si>
  <si>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</si>
  <si>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</si>
  <si>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</si>
  <si>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</si>
  <si>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</si>
  <si>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</si>
  <si>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</si>
  <si>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</si>
  <si>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</si>
  <si>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</si>
  <si>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</si>
  <si>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</si>
  <si>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</si>
  <si>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</si>
  <si>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</si>
  <si>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</si>
  <si>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</si>
  <si>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</si>
  <si>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</si>
  <si>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</si>
  <si>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</si>
  <si>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</si>
  <si>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</si>
  <si>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</si>
  <si>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</si>
  <si>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</si>
  <si>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</si>
  <si>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</si>
  <si>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</si>
  <si>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</si>
  <si>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</si>
  <si>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</si>
  <si>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</si>
  <si>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</si>
  <si>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</si>
  <si>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</si>
  <si>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</si>
  <si>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</si>
  <si>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</si>
  <si>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</si>
  <si>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2.Q 2016</t>
  </si>
  <si>
    <t>2.Q. 2015 /2.Q.2014</t>
  </si>
  <si>
    <t>Souhrn údajů mlékárenského průmyslu ČR - SRPEN  2015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</si>
</sst>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3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J4" sqref="J4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1" t="s">
        <v>74</v>
      </c>
      <c r="B1" s="121"/>
      <c r="C1" s="121"/>
      <c r="D1" s="121"/>
      <c r="E1" s="121"/>
      <c r="F1" s="121"/>
      <c r="G1" s="121"/>
      <c r="H1" s="121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205730</v>
      </c>
      <c r="D5" s="15">
        <v>210817</v>
      </c>
      <c r="E5" s="16">
        <v>201746</v>
      </c>
      <c r="F5" s="120">
        <f>C5-E5</f>
        <v>3984</v>
      </c>
      <c r="G5" s="118">
        <f t="shared" ref="G5:G12" si="0">C5/E5*100</f>
        <v>101.97476034221249</v>
      </c>
      <c r="H5" s="18">
        <f>C5/D5*100</f>
        <v>97.587006740443144</v>
      </c>
      <c r="J5" s="12"/>
    </row>
    <row r="6" spans="1:10" ht="19.5" customHeight="1">
      <c r="A6" s="19" t="s">
        <v>9</v>
      </c>
      <c r="B6" s="20" t="s">
        <v>8</v>
      </c>
      <c r="C6" s="21">
        <v>1644724</v>
      </c>
      <c r="D6" s="21">
        <v>1438994</v>
      </c>
      <c r="E6" s="22">
        <v>1585094</v>
      </c>
      <c r="F6" s="22">
        <f>C6-E6</f>
        <v>59630</v>
      </c>
      <c r="G6" s="23">
        <f t="shared" si="0"/>
        <v>103.76192200588734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18272</v>
      </c>
      <c r="D7" s="21">
        <v>18167</v>
      </c>
      <c r="E7" s="22">
        <v>17342</v>
      </c>
      <c r="F7" s="26">
        <f>C7-E7</f>
        <v>930</v>
      </c>
      <c r="G7" s="23">
        <f t="shared" si="0"/>
        <v>105.36270326375275</v>
      </c>
      <c r="H7" s="27">
        <f>C7/D7*100</f>
        <v>100.57797104640282</v>
      </c>
    </row>
    <row r="8" spans="1:10" ht="21" customHeight="1" thickBot="1">
      <c r="A8" s="28" t="s">
        <v>9</v>
      </c>
      <c r="B8" s="29" t="s">
        <v>8</v>
      </c>
      <c r="C8" s="30">
        <v>122680</v>
      </c>
      <c r="D8" s="30">
        <v>104408</v>
      </c>
      <c r="E8" s="31">
        <v>108012</v>
      </c>
      <c r="F8" s="26">
        <f>C8-E8</f>
        <v>14668</v>
      </c>
      <c r="G8" s="33">
        <f t="shared" si="0"/>
        <v>113.57997259563753</v>
      </c>
      <c r="H8" s="34" t="s">
        <v>10</v>
      </c>
    </row>
    <row r="9" spans="1:10" ht="18.75" customHeight="1">
      <c r="A9" s="35" t="s">
        <v>61</v>
      </c>
      <c r="B9" s="14" t="s">
        <v>8</v>
      </c>
      <c r="C9" s="15">
        <v>652</v>
      </c>
      <c r="D9" s="15">
        <v>804</v>
      </c>
      <c r="E9" s="16">
        <v>24</v>
      </c>
      <c r="F9" s="36">
        <f t="shared" ref="F9:F12" si="1">C9-E9</f>
        <v>628</v>
      </c>
      <c r="G9" s="119">
        <f t="shared" si="0"/>
        <v>2716.666666666667</v>
      </c>
      <c r="H9" s="27">
        <f>C9/D9*100</f>
        <v>81.094527363184071</v>
      </c>
    </row>
    <row r="10" spans="1:10" ht="16.5" customHeight="1" thickBot="1">
      <c r="A10" s="28" t="s">
        <v>9</v>
      </c>
      <c r="B10" s="29" t="s">
        <v>8</v>
      </c>
      <c r="C10" s="30">
        <v>5954</v>
      </c>
      <c r="D10" s="30">
        <v>5302</v>
      </c>
      <c r="E10" s="31">
        <v>877</v>
      </c>
      <c r="F10" s="32">
        <f t="shared" si="1"/>
        <v>5077</v>
      </c>
      <c r="G10" s="33">
        <f t="shared" si="0"/>
        <v>678.90535917901934</v>
      </c>
      <c r="H10" s="34" t="s">
        <v>10</v>
      </c>
    </row>
    <row r="11" spans="1:10" ht="15" customHeight="1">
      <c r="A11" s="37" t="s">
        <v>63</v>
      </c>
      <c r="B11" s="38" t="s">
        <v>12</v>
      </c>
      <c r="C11" s="39">
        <v>7.0277256598454283</v>
      </c>
      <c r="D11" s="39">
        <v>7.2042292604486358</v>
      </c>
      <c r="E11" s="39">
        <v>9.2863947736262435</v>
      </c>
      <c r="F11" s="17">
        <f t="shared" si="1"/>
        <v>-2.2586691137808153</v>
      </c>
      <c r="G11" s="40">
        <f t="shared" si="0"/>
        <v>75.677653504506054</v>
      </c>
      <c r="H11" s="41">
        <f>C11/D11*100</f>
        <v>97.550000225947613</v>
      </c>
    </row>
    <row r="12" spans="1:10" ht="18" customHeight="1" thickBot="1">
      <c r="A12" s="28" t="s">
        <v>9</v>
      </c>
      <c r="B12" s="29" t="s">
        <v>12</v>
      </c>
      <c r="C12" s="42">
        <v>7.8443197764488142</v>
      </c>
      <c r="D12" s="42">
        <v>7.9610665506596971</v>
      </c>
      <c r="E12" s="33">
        <v>9.5886363837097353</v>
      </c>
      <c r="F12" s="111">
        <f t="shared" si="1"/>
        <v>-1.7443166072609211</v>
      </c>
      <c r="G12" s="33">
        <f t="shared" si="0"/>
        <v>81.808501882245068</v>
      </c>
      <c r="H12" s="34" t="s">
        <v>10</v>
      </c>
    </row>
    <row r="13" spans="1:10" ht="15.75" customHeight="1">
      <c r="A13" s="122" t="s">
        <v>62</v>
      </c>
      <c r="B13" s="122"/>
      <c r="C13" s="122"/>
      <c r="D13" s="122"/>
      <c r="E13" s="122"/>
      <c r="F13" s="122"/>
      <c r="G13" s="122"/>
      <c r="H13" s="122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68</v>
      </c>
      <c r="F16" s="10" t="s">
        <v>69</v>
      </c>
      <c r="G16" s="10" t="s">
        <v>70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11.474395914998533</v>
      </c>
      <c r="D17" s="56">
        <v>11.507137969117359</v>
      </c>
      <c r="E17" s="56">
        <v>14.300488337251684</v>
      </c>
      <c r="F17" s="56">
        <f t="shared" ref="F17:F26" si="2">C17-E17</f>
        <v>-2.8260924222531507</v>
      </c>
      <c r="G17" s="56">
        <f t="shared" ref="G17:G26" si="3">C17/E17*100</f>
        <v>80.23779079703597</v>
      </c>
      <c r="H17" s="57">
        <f t="shared" ref="H17:H31" si="4">C17/D17*100</f>
        <v>99.71546309597835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8.9112652370515164</v>
      </c>
      <c r="D18" s="56">
        <v>8.8552000997856517</v>
      </c>
      <c r="E18" s="56">
        <v>11.314077092468208</v>
      </c>
      <c r="F18" s="56">
        <f t="shared" si="2"/>
        <v>-2.402811855416692</v>
      </c>
      <c r="G18" s="56">
        <f t="shared" si="3"/>
        <v>78.762634938944814</v>
      </c>
      <c r="H18" s="57">
        <f t="shared" si="4"/>
        <v>100.63313235877325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15.808734023128423</v>
      </c>
      <c r="D19" s="56">
        <v>15.644014393691569</v>
      </c>
      <c r="E19" s="56">
        <v>18.522153888624757</v>
      </c>
      <c r="F19" s="56">
        <f t="shared" si="2"/>
        <v>-2.7134198654963342</v>
      </c>
      <c r="G19" s="56">
        <f t="shared" si="3"/>
        <v>85.350408587401049</v>
      </c>
      <c r="H19" s="57">
        <f t="shared" si="4"/>
        <v>101.05292430249411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12.502135923948606</v>
      </c>
      <c r="D20" s="56">
        <v>12.628168961303125</v>
      </c>
      <c r="E20" s="56">
        <v>13.78825928255907</v>
      </c>
      <c r="F20" s="56">
        <f t="shared" si="2"/>
        <v>-1.2861233586104639</v>
      </c>
      <c r="G20" s="56">
        <f t="shared" si="3"/>
        <v>90.672329753493273</v>
      </c>
      <c r="H20" s="57">
        <f t="shared" si="4"/>
        <v>99.001969028600058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27.402818522098936</v>
      </c>
      <c r="D21" s="56">
        <v>27.476046315658063</v>
      </c>
      <c r="E21" s="56">
        <v>26.55181325461276</v>
      </c>
      <c r="F21" s="56">
        <f t="shared" si="2"/>
        <v>0.85100526748617611</v>
      </c>
      <c r="G21" s="56">
        <f t="shared" si="3"/>
        <v>103.20507401632291</v>
      </c>
      <c r="H21" s="57">
        <f t="shared" si="4"/>
        <v>99.733484968259802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35.978253961269758</v>
      </c>
      <c r="D22" s="56">
        <v>35.801374112456628</v>
      </c>
      <c r="E22" s="56">
        <v>32.99201264682965</v>
      </c>
      <c r="F22" s="56">
        <f t="shared" si="2"/>
        <v>2.9862413144401074</v>
      </c>
      <c r="G22" s="56">
        <f t="shared" si="3"/>
        <v>109.05140691599205</v>
      </c>
      <c r="H22" s="57">
        <f t="shared" si="4"/>
        <v>100.49405882650629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98.324057413064409</v>
      </c>
      <c r="D23" s="56">
        <v>98.354813429207198</v>
      </c>
      <c r="E23" s="56">
        <v>108.058304613147</v>
      </c>
      <c r="F23" s="56">
        <f t="shared" si="2"/>
        <v>-9.7342472000825921</v>
      </c>
      <c r="G23" s="56">
        <f t="shared" si="3"/>
        <v>90.991671362111788</v>
      </c>
      <c r="H23" s="57">
        <f t="shared" si="4"/>
        <v>99.968729526221992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45.097910526127372</v>
      </c>
      <c r="D24" s="56">
        <v>45.848256432542598</v>
      </c>
      <c r="E24" s="56">
        <v>45.456565074332921</v>
      </c>
      <c r="F24" s="56">
        <f t="shared" si="2"/>
        <v>-0.35865454820554987</v>
      </c>
      <c r="G24" s="56">
        <f t="shared" si="3"/>
        <v>99.210995050727973</v>
      </c>
      <c r="H24" s="57">
        <f t="shared" si="4"/>
        <v>98.363414522601914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73.336697257350707</v>
      </c>
      <c r="D25" s="56">
        <v>79.784999723650031</v>
      </c>
      <c r="E25" s="56">
        <v>101.79615124647131</v>
      </c>
      <c r="F25" s="56">
        <f t="shared" si="2"/>
        <v>-28.459453989120604</v>
      </c>
      <c r="G25" s="56">
        <f t="shared" si="3"/>
        <v>72.042701378548301</v>
      </c>
      <c r="H25" s="57">
        <f t="shared" si="4"/>
        <v>91.917901248813436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89.298685354749594</v>
      </c>
      <c r="D26" s="56">
        <v>94.613593828456658</v>
      </c>
      <c r="E26" s="56">
        <v>107.17971729863137</v>
      </c>
      <c r="F26" s="56">
        <f t="shared" si="2"/>
        <v>-17.88103194388178</v>
      </c>
      <c r="G26" s="56">
        <f t="shared" si="3"/>
        <v>83.316776350454035</v>
      </c>
      <c r="H26" s="57">
        <f t="shared" si="4"/>
        <v>94.382510737998714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104.31502773672187</v>
      </c>
      <c r="D28" s="56">
        <v>103.22503973736204</v>
      </c>
      <c r="E28" s="56">
        <v>107.64751422127975</v>
      </c>
      <c r="F28" s="56">
        <f>C28-E28</f>
        <v>-3.3324864845578759</v>
      </c>
      <c r="G28" s="56">
        <f>C28/E28*100</f>
        <v>96.904260624441704</v>
      </c>
      <c r="H28" s="57">
        <f t="shared" si="4"/>
        <v>101.05593371737432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49.812042559409157</v>
      </c>
      <c r="D29" s="56">
        <v>52.110401916341971</v>
      </c>
      <c r="E29" s="56">
        <v>77.952191800255363</v>
      </c>
      <c r="F29" s="56">
        <f>C29-E29</f>
        <v>-28.140149240846206</v>
      </c>
      <c r="G29" s="56">
        <f>C29/E29*100</f>
        <v>63.900759438615275</v>
      </c>
      <c r="H29" s="57">
        <f t="shared" si="4"/>
        <v>95.589442275608235</v>
      </c>
      <c r="I29" s="58"/>
      <c r="J29" s="58"/>
    </row>
    <row r="30" spans="1:10" ht="25.5" customHeight="1">
      <c r="A30" s="25" t="s">
        <v>29</v>
      </c>
      <c r="B30" s="54" t="s">
        <v>20</v>
      </c>
      <c r="C30" s="55" t="s">
        <v>10</v>
      </c>
      <c r="D30" s="56" t="s">
        <v>10</v>
      </c>
      <c r="E30" s="56">
        <v>88.339596054485668</v>
      </c>
      <c r="F30" s="56" t="s">
        <v>10</v>
      </c>
      <c r="G30" s="56" t="s">
        <v>10</v>
      </c>
      <c r="H30" s="57" t="s">
        <v>10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90.461593941579508</v>
      </c>
      <c r="D31" s="56">
        <v>87.489745693191139</v>
      </c>
      <c r="E31" s="56">
        <v>101.016077170418</v>
      </c>
      <c r="F31" s="56">
        <f>C31-E31</f>
        <v>-10.554483228838492</v>
      </c>
      <c r="G31" s="56">
        <f>C31/E31*100</f>
        <v>89.551679767733731</v>
      </c>
      <c r="H31" s="57">
        <f t="shared" si="4"/>
        <v>103.39679607574817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68</v>
      </c>
      <c r="F37" s="67" t="s">
        <v>69</v>
      </c>
      <c r="G37" s="67" t="s">
        <v>70</v>
      </c>
      <c r="H37" s="68" t="s">
        <v>6</v>
      </c>
    </row>
    <row r="38" spans="1:10">
      <c r="A38" s="69" t="s">
        <v>32</v>
      </c>
      <c r="B38" s="70" t="s">
        <v>33</v>
      </c>
      <c r="C38" s="71">
        <v>9833.9</v>
      </c>
      <c r="D38" s="71">
        <v>8044.9</v>
      </c>
      <c r="E38" s="71">
        <v>9472.9</v>
      </c>
      <c r="F38" s="72">
        <f>C38-E38</f>
        <v>361</v>
      </c>
      <c r="G38" s="72">
        <f>C38/E38*100</f>
        <v>103.81087101098925</v>
      </c>
      <c r="H38" s="73">
        <f>C38/D38*100</f>
        <v>122.23769095948987</v>
      </c>
    </row>
    <row r="39" spans="1:10">
      <c r="A39" s="74" t="s">
        <v>34</v>
      </c>
      <c r="B39" s="75" t="s">
        <v>33</v>
      </c>
      <c r="C39" s="76">
        <v>44626.8</v>
      </c>
      <c r="D39" s="76">
        <v>42100.6</v>
      </c>
      <c r="E39" s="76">
        <v>39787.4</v>
      </c>
      <c r="F39" s="77">
        <f t="shared" ref="F39:F45" si="5">C39-E39</f>
        <v>4839.4000000000015</v>
      </c>
      <c r="G39" s="77">
        <f t="shared" ref="G39:G45" si="6">C39/E39*100</f>
        <v>112.16314712697991</v>
      </c>
      <c r="H39" s="24">
        <f t="shared" ref="H39:H45" si="7">C39/D39*100</f>
        <v>106.00038954314191</v>
      </c>
    </row>
    <row r="40" spans="1:10">
      <c r="A40" s="74" t="s">
        <v>35</v>
      </c>
      <c r="B40" s="75" t="s">
        <v>33</v>
      </c>
      <c r="C40" s="76">
        <v>4022.4</v>
      </c>
      <c r="D40" s="76">
        <v>5159.8</v>
      </c>
      <c r="E40" s="76">
        <v>4372.8</v>
      </c>
      <c r="F40" s="77">
        <f t="shared" si="5"/>
        <v>-350.40000000000009</v>
      </c>
      <c r="G40" s="77">
        <f t="shared" si="6"/>
        <v>91.986827661909984</v>
      </c>
      <c r="H40" s="24">
        <f t="shared" si="7"/>
        <v>77.956509942245816</v>
      </c>
    </row>
    <row r="41" spans="1:10">
      <c r="A41" s="74" t="s">
        <v>36</v>
      </c>
      <c r="B41" s="75" t="s">
        <v>37</v>
      </c>
      <c r="C41" s="76">
        <v>10532.1</v>
      </c>
      <c r="D41" s="76">
        <v>10843</v>
      </c>
      <c r="E41" s="76">
        <v>9588.4</v>
      </c>
      <c r="F41" s="77">
        <f t="shared" si="5"/>
        <v>943.70000000000073</v>
      </c>
      <c r="G41" s="77">
        <f t="shared" si="6"/>
        <v>109.84210087188686</v>
      </c>
      <c r="H41" s="24">
        <f t="shared" si="7"/>
        <v>97.132712348980903</v>
      </c>
    </row>
    <row r="42" spans="1:10">
      <c r="A42" s="74" t="s">
        <v>38</v>
      </c>
      <c r="B42" s="75" t="s">
        <v>37</v>
      </c>
      <c r="C42" s="76">
        <v>1833.6</v>
      </c>
      <c r="D42" s="76">
        <v>1972.2</v>
      </c>
      <c r="E42" s="76">
        <v>2038.3</v>
      </c>
      <c r="F42" s="77">
        <f t="shared" si="5"/>
        <v>-204.70000000000005</v>
      </c>
      <c r="G42" s="77">
        <f t="shared" si="6"/>
        <v>89.957317372320063</v>
      </c>
      <c r="H42" s="24">
        <f t="shared" si="7"/>
        <v>92.972315181016114</v>
      </c>
    </row>
    <row r="43" spans="1:10">
      <c r="A43" s="74" t="s">
        <v>39</v>
      </c>
      <c r="B43" s="75" t="s">
        <v>37</v>
      </c>
      <c r="C43" s="76">
        <v>2884.8</v>
      </c>
      <c r="D43" s="76">
        <v>3038.5</v>
      </c>
      <c r="E43" s="76">
        <v>2754.8</v>
      </c>
      <c r="F43" s="77">
        <f t="shared" si="5"/>
        <v>130</v>
      </c>
      <c r="G43" s="77">
        <f t="shared" si="6"/>
        <v>104.71903586467258</v>
      </c>
      <c r="H43" s="24">
        <f t="shared" si="7"/>
        <v>94.941583017936495</v>
      </c>
      <c r="I43" s="78"/>
      <c r="J43" s="78"/>
    </row>
    <row r="44" spans="1:10">
      <c r="A44" s="74" t="s">
        <v>40</v>
      </c>
      <c r="B44" s="75" t="s">
        <v>37</v>
      </c>
      <c r="C44" s="76">
        <v>7241.2</v>
      </c>
      <c r="D44" s="76">
        <v>7844.5</v>
      </c>
      <c r="E44" s="76">
        <v>7039.6</v>
      </c>
      <c r="F44" s="77">
        <f t="shared" si="5"/>
        <v>201.59999999999945</v>
      </c>
      <c r="G44" s="77">
        <f t="shared" si="6"/>
        <v>102.86379907949315</v>
      </c>
      <c r="H44" s="24">
        <f t="shared" si="7"/>
        <v>92.309261265855056</v>
      </c>
    </row>
    <row r="45" spans="1:10" ht="13.5" thickBot="1">
      <c r="A45" s="79" t="s">
        <v>41</v>
      </c>
      <c r="B45" s="80" t="s">
        <v>37</v>
      </c>
      <c r="C45" s="81">
        <v>1154.8</v>
      </c>
      <c r="D45" s="81">
        <v>1166.3</v>
      </c>
      <c r="E45" s="81">
        <v>1228.5999999999999</v>
      </c>
      <c r="F45" s="82">
        <f t="shared" si="5"/>
        <v>-73.799999999999955</v>
      </c>
      <c r="G45" s="82">
        <f t="shared" si="6"/>
        <v>93.993162949698856</v>
      </c>
      <c r="H45" s="34">
        <f t="shared" si="7"/>
        <v>99.013975820972306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60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64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>
      <c r="A77" s="106" t="s">
        <v>65</v>
      </c>
      <c r="B77" s="105">
        <v>31889.700000000004</v>
      </c>
      <c r="C77" s="105">
        <v>127502.6</v>
      </c>
      <c r="D77" s="105">
        <v>13807.7</v>
      </c>
      <c r="E77" s="105">
        <v>31645</v>
      </c>
      <c r="F77" s="105">
        <v>6028.1</v>
      </c>
      <c r="G77" s="105">
        <v>9899.1</v>
      </c>
      <c r="H77" s="105">
        <v>21180.3</v>
      </c>
      <c r="I77" s="105">
        <v>3731.2999999999997</v>
      </c>
    </row>
    <row r="78" spans="1:9">
      <c r="A78" s="93" t="s">
        <v>66</v>
      </c>
      <c r="B78" s="94">
        <v>29310.5</v>
      </c>
      <c r="C78" s="94">
        <v>117669.7</v>
      </c>
      <c r="D78" s="94">
        <v>13362.900000000001</v>
      </c>
      <c r="E78" s="94">
        <v>29735.200000000001</v>
      </c>
      <c r="F78" s="94">
        <v>6208.6</v>
      </c>
      <c r="G78" s="94">
        <v>8404.5</v>
      </c>
      <c r="H78" s="94">
        <v>21078.400000000001</v>
      </c>
      <c r="I78" s="94">
        <v>3811.3</v>
      </c>
    </row>
    <row r="79" spans="1:9" ht="13.5" thickBot="1">
      <c r="A79" s="93" t="s">
        <v>67</v>
      </c>
      <c r="B79" s="94">
        <v>28459.599999999999</v>
      </c>
      <c r="C79" s="94">
        <v>136858.9</v>
      </c>
      <c r="D79" s="94">
        <v>13154.099999999999</v>
      </c>
      <c r="E79" s="94">
        <v>28057.100000000002</v>
      </c>
      <c r="F79" s="94">
        <v>6234.6</v>
      </c>
      <c r="G79" s="94">
        <v>7393.2</v>
      </c>
      <c r="H79" s="94">
        <v>19748.099999999999</v>
      </c>
      <c r="I79" s="94">
        <v>3914.1</v>
      </c>
    </row>
    <row r="80" spans="1:9" s="99" customFormat="1" ht="17.25" customHeight="1" thickBot="1">
      <c r="A80" s="114">
        <v>2014</v>
      </c>
      <c r="B80" s="115">
        <v>124451</v>
      </c>
      <c r="C80" s="115">
        <v>505459.1</v>
      </c>
      <c r="D80" s="115">
        <v>53457.299999999996</v>
      </c>
      <c r="E80" s="115">
        <v>121564.7</v>
      </c>
      <c r="F80" s="115">
        <v>24855.4</v>
      </c>
      <c r="G80" s="115">
        <v>34285</v>
      </c>
      <c r="H80" s="115">
        <v>82356.3</v>
      </c>
      <c r="I80" s="115">
        <v>15937</v>
      </c>
    </row>
    <row r="81" spans="1:9">
      <c r="A81" s="93" t="s">
        <v>71</v>
      </c>
      <c r="B81" s="94">
        <v>27475.5</v>
      </c>
      <c r="C81" s="94">
        <v>135280</v>
      </c>
      <c r="D81" s="94">
        <v>13159.6</v>
      </c>
      <c r="E81" s="94">
        <v>30857.499999999996</v>
      </c>
      <c r="F81" s="94">
        <v>6525.5</v>
      </c>
      <c r="G81" s="94">
        <v>8857.2000000000007</v>
      </c>
      <c r="H81" s="94">
        <v>20891.5</v>
      </c>
      <c r="I81" s="94">
        <v>3274.4</v>
      </c>
    </row>
    <row r="82" spans="1:9">
      <c r="A82" s="93" t="s">
        <v>72</v>
      </c>
      <c r="B82" s="94">
        <v>26651.800000000003</v>
      </c>
      <c r="C82" s="94">
        <v>133024.4</v>
      </c>
      <c r="D82" s="94">
        <v>14376.099999999999</v>
      </c>
      <c r="E82" s="94">
        <v>32837.699999999997</v>
      </c>
      <c r="F82" s="94">
        <v>5989.5</v>
      </c>
      <c r="G82" s="94">
        <v>9271.2999999999993</v>
      </c>
      <c r="H82" s="94">
        <v>21178.400000000001</v>
      </c>
      <c r="I82" s="94">
        <v>3554.3999999999996</v>
      </c>
    </row>
    <row r="83" spans="1:9">
      <c r="A83" s="116"/>
      <c r="B83" s="117"/>
      <c r="C83" s="117"/>
      <c r="D83" s="117"/>
      <c r="E83" s="117"/>
      <c r="F83" s="117"/>
      <c r="G83" s="117"/>
      <c r="H83" s="117"/>
      <c r="I83" s="117"/>
    </row>
    <row r="84" spans="1:9" s="110" customFormat="1" ht="16.5" customHeight="1">
      <c r="A84" s="112" t="s">
        <v>73</v>
      </c>
      <c r="B84" s="113">
        <f>B82/B77*100</f>
        <v>83.574947396808369</v>
      </c>
      <c r="C84" s="113">
        <f t="shared" ref="C84:I84" si="8">C82/C77*100</f>
        <v>104.33073521637991</v>
      </c>
      <c r="D84" s="113">
        <f t="shared" si="8"/>
        <v>104.11654366766368</v>
      </c>
      <c r="E84" s="113">
        <f t="shared" si="8"/>
        <v>103.76899984199714</v>
      </c>
      <c r="F84" s="113">
        <f t="shared" si="8"/>
        <v>99.359665566264653</v>
      </c>
      <c r="G84" s="113">
        <f t="shared" si="8"/>
        <v>93.658009313978027</v>
      </c>
      <c r="H84" s="113">
        <f t="shared" si="8"/>
        <v>99.991029399961292</v>
      </c>
      <c r="I84" s="113">
        <f t="shared" si="8"/>
        <v>95.259025004690059</v>
      </c>
    </row>
    <row r="85" spans="1:9" s="110" customFormat="1" ht="16.5" customHeight="1">
      <c r="A85" s="112"/>
      <c r="B85" s="113"/>
      <c r="C85" s="113"/>
      <c r="D85" s="113"/>
      <c r="E85" s="113"/>
      <c r="F85" s="113"/>
      <c r="G85" s="113"/>
      <c r="H85" s="113"/>
      <c r="I85" s="113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2015-09-22T04:49:09Z</dcterms:modified>
</cp:coreProperties>
</file>