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F11" i="1"/>
  <c r="I80"/>
  <c r="H80"/>
  <c r="G80"/>
  <c r="F80"/>
  <c r="E80"/>
  <c r="D80"/>
  <c r="C80"/>
  <c r="B80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<sst xmlns="http://schemas.openxmlformats.org/spreadsheetml/2006/main" count="145" uniqueCount="73">
  <si>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</si>
  <si>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</si>
  <si>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</si>
  <si>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</si>
  <si>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</si>
  <si>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</si>
  <si>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</si>
  <si>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</si>
  <si>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</si>
  <si>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</si>
  <si>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</si>
  <si>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</si>
  <si>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</si>
  <si>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</si>
  <si>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</si>
  <si>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</si>
  <si>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</si>
  <si>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</si>
  <si>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</si>
  <si>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</si>
  <si>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</si>
  <si>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</si>
  <si>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</si>
  <si>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</si>
  <si>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</si>
  <si>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</si>
  <si>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</si>
  <si>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</si>
  <si>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</si>
  <si>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</si>
  <si>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</si>
  <si>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</si>
  <si>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</si>
  <si>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</si>
  <si>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</si>
  <si>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</si>
  <si>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</si>
  <si>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</si>
  <si>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</si>
  <si>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</si>
  <si>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</si>
  <si>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</si>
  <si>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</si>
  <si>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</si>
  <si>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</si>
  <si>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</si>
  <si>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</si>
  <si>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</si>
  <si>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</si>
  <si>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</si>
  <si>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</si>
  <si>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</si>
  <si>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</si>
  <si>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</si>
  <si>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</si>
  <si>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</si>
  <si>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</si>
  <si>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</si>
  <si>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</si>
  <si>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</si>
  <si>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</si>
  <si>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</si>
  <si>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</si>
  <si>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</si>
  <si>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</si>
  <si>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</si>
  <si>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</si>
  <si>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</si>
  <si>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</si>
  <si>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</si>
  <si>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</si>
  <si>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Výroba                           2.Q. 2014 / 2.Q. 2013</t>
  </si>
  <si>
    <t>Souhrn údajů mlékárenského průmyslu ČR - SRPEN 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</si>
</sst>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0" fontId="22" fillId="0" borderId="35" xfId="0" applyFont="1" applyBorder="1" applyAlignment="1">
      <alignment wrapText="1"/>
    </xf>
    <xf numFmtId="166" fontId="22" fillId="0" borderId="35" xfId="0" applyNumberFormat="1" applyFont="1" applyBorder="1"/>
    <xf numFmtId="2" fontId="9" fillId="0" borderId="37" xfId="0" applyNumberFormat="1" applyFont="1" applyBorder="1"/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F52" sqref="F52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30" t="s">
        <v>72</v>
      </c>
      <c r="B1" s="130"/>
      <c r="C1" s="130"/>
      <c r="D1" s="130"/>
      <c r="E1" s="130"/>
      <c r="F1" s="130"/>
      <c r="G1" s="130"/>
      <c r="H1" s="130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201746</v>
      </c>
      <c r="D5" s="15">
        <v>204194</v>
      </c>
      <c r="E5" s="16">
        <v>195449</v>
      </c>
      <c r="F5" s="16">
        <f t="shared" ref="F5:F12" si="0">C5-E5</f>
        <v>6297</v>
      </c>
      <c r="G5" s="17">
        <f t="shared" ref="G5:G12" si="1">C5/E5*100</f>
        <v>103.22181233979197</v>
      </c>
      <c r="H5" s="18">
        <f>C5/D5*100</f>
        <v>98.8011400922652</v>
      </c>
      <c r="J5" s="12"/>
    </row>
    <row r="6" spans="1:10" ht="19.5" customHeight="1">
      <c r="A6" s="19" t="s">
        <v>12</v>
      </c>
      <c r="B6" s="20" t="s">
        <v>11</v>
      </c>
      <c r="C6" s="21">
        <v>1585094</v>
      </c>
      <c r="D6" s="21">
        <v>1383348</v>
      </c>
      <c r="E6" s="22">
        <v>1575180</v>
      </c>
      <c r="F6" s="22">
        <f t="shared" si="0"/>
        <v>9914</v>
      </c>
      <c r="G6" s="23">
        <f t="shared" si="1"/>
        <v>100.62938838735892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17342</v>
      </c>
      <c r="D7" s="21">
        <v>14352</v>
      </c>
      <c r="E7" s="22">
        <v>11226</v>
      </c>
      <c r="F7" s="26">
        <f t="shared" si="0"/>
        <v>6116</v>
      </c>
      <c r="G7" s="23">
        <f t="shared" si="1"/>
        <v>154.48066987350794</v>
      </c>
      <c r="H7" s="27">
        <f>C7/D7*100</f>
        <v>120.83333333333333</v>
      </c>
    </row>
    <row r="8" spans="1:10" ht="21" customHeight="1" thickBot="1">
      <c r="A8" s="28" t="s">
        <v>12</v>
      </c>
      <c r="B8" s="29" t="s">
        <v>11</v>
      </c>
      <c r="C8" s="30">
        <v>108012</v>
      </c>
      <c r="D8" s="30">
        <v>90670</v>
      </c>
      <c r="E8" s="31">
        <v>114249.2</v>
      </c>
      <c r="F8" s="32">
        <f t="shared" si="0"/>
        <v>-6237.1999999999971</v>
      </c>
      <c r="G8" s="33">
        <f t="shared" si="1"/>
        <v>94.540705755488887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24</v>
      </c>
      <c r="D9" s="15">
        <v>25</v>
      </c>
      <c r="E9" s="16">
        <v>378</v>
      </c>
      <c r="F9" s="36">
        <f t="shared" si="0"/>
        <v>-354</v>
      </c>
      <c r="G9" s="17">
        <f t="shared" si="1"/>
        <v>6.3492063492063489</v>
      </c>
      <c r="H9" s="18">
        <f>C9/D9*100</f>
        <v>96</v>
      </c>
    </row>
    <row r="10" spans="1:10" ht="16.5" customHeight="1" thickBot="1">
      <c r="A10" s="28" t="s">
        <v>12</v>
      </c>
      <c r="B10" s="29" t="s">
        <v>11</v>
      </c>
      <c r="C10" s="30">
        <v>877</v>
      </c>
      <c r="D10" s="30">
        <v>853</v>
      </c>
      <c r="E10" s="31">
        <v>5801</v>
      </c>
      <c r="F10" s="32">
        <f t="shared" si="0"/>
        <v>-4924</v>
      </c>
      <c r="G10" s="33">
        <f t="shared" si="1"/>
        <v>15.118083089122564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9.2863947736262435</v>
      </c>
      <c r="D11" s="39">
        <v>9.4590585423665736</v>
      </c>
      <c r="E11" s="39">
        <v>8.4997058056065775</v>
      </c>
      <c r="F11" s="17">
        <f t="shared" si="0"/>
        <v>0.78668896801966604</v>
      </c>
      <c r="G11" s="40">
        <f t="shared" si="1"/>
        <v>109.25548467219595</v>
      </c>
      <c r="H11" s="41">
        <f>C11/D11*100</f>
        <v>98.174619937417887</v>
      </c>
    </row>
    <row r="12" spans="1:10" ht="18" customHeight="1" thickBot="1">
      <c r="A12" s="28" t="s">
        <v>12</v>
      </c>
      <c r="B12" s="29" t="s">
        <v>15</v>
      </c>
      <c r="C12" s="42">
        <v>9.5886363837097353</v>
      </c>
      <c r="D12" s="42">
        <v>9.6327149784436017</v>
      </c>
      <c r="E12" s="33">
        <v>8.2127712388425458</v>
      </c>
      <c r="F12" s="129">
        <f t="shared" si="0"/>
        <v>1.3758651448671895</v>
      </c>
      <c r="G12" s="33">
        <f t="shared" si="1"/>
        <v>116.75275135340424</v>
      </c>
      <c r="H12" s="34" t="s">
        <v>13</v>
      </c>
    </row>
    <row r="13" spans="1:10" ht="15.75" customHeight="1">
      <c r="A13" s="131" t="s">
        <v>67</v>
      </c>
      <c r="B13" s="131"/>
      <c r="C13" s="131"/>
      <c r="D13" s="131"/>
      <c r="E13" s="131"/>
      <c r="F13" s="131"/>
      <c r="G13" s="131"/>
      <c r="H13" s="131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14.300488337251684</v>
      </c>
      <c r="D17" s="56">
        <v>14.317450352028867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11.314077092468208</v>
      </c>
      <c r="D18" s="56">
        <v>11.581919176738975</v>
      </c>
      <c r="E18" s="56">
        <v>11.456980756857927</v>
      </c>
      <c r="F18" s="56">
        <f>C18-E18</f>
        <v>-0.1429036643897188</v>
      </c>
      <c r="G18" s="56">
        <f>C18/E18*100</f>
        <v>98.75269351129721</v>
      </c>
      <c r="H18" s="57">
        <f t="shared" ref="H18:H24" si="2">C18/D18*100</f>
        <v>97.687411903126574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18.522153888624757</v>
      </c>
      <c r="D19" s="56">
        <v>17.817617216414813</v>
      </c>
      <c r="E19" s="56">
        <v>17.294853963838666</v>
      </c>
      <c r="F19" s="56">
        <f>C19-E19</f>
        <v>1.2272999247860916</v>
      </c>
      <c r="G19" s="56">
        <f>C19/E19*100</f>
        <v>107.09633008380538</v>
      </c>
      <c r="H19" s="57">
        <f t="shared" si="2"/>
        <v>103.95415763877156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13.78825928255907</v>
      </c>
      <c r="D20" s="56">
        <v>13.841941860800414</v>
      </c>
      <c r="E20" s="56">
        <v>12.776910594235376</v>
      </c>
      <c r="F20" s="56">
        <f>C20-E20</f>
        <v>1.0113486883236931</v>
      </c>
      <c r="G20" s="56">
        <f>C20/E20*100</f>
        <v>107.91543997169384</v>
      </c>
      <c r="H20" s="57">
        <f t="shared" si="2"/>
        <v>99.61217451437669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26.55181325461276</v>
      </c>
      <c r="D21" s="56">
        <v>26.900971635425634</v>
      </c>
      <c r="E21" s="56">
        <v>28.893923820813107</v>
      </c>
      <c r="F21" s="56">
        <f>C21-E21</f>
        <v>-2.342110566200347</v>
      </c>
      <c r="G21" s="56">
        <f>C21/E21*100</f>
        <v>91.894106938451685</v>
      </c>
      <c r="H21" s="57">
        <f t="shared" si="2"/>
        <v>98.702060336166184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32.99201264682965</v>
      </c>
      <c r="D22" s="56">
        <v>32.18396691201324</v>
      </c>
      <c r="E22" s="56">
        <v>47.073854914731854</v>
      </c>
      <c r="F22" s="56">
        <f>C22-E22</f>
        <v>-14.081842267902204</v>
      </c>
      <c r="G22" s="56">
        <f>C22/E22*100</f>
        <v>70.085640333876157</v>
      </c>
      <c r="H22" s="57">
        <f t="shared" si="2"/>
        <v>102.51070894096274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108.058304613147</v>
      </c>
      <c r="D23" s="56">
        <v>108.02212593126085</v>
      </c>
      <c r="E23" s="59"/>
      <c r="F23" s="60"/>
      <c r="G23" s="61"/>
      <c r="H23" s="57">
        <f t="shared" si="2"/>
        <v>100.03349191804386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45.456565074332921</v>
      </c>
      <c r="D24" s="56">
        <v>45.995834109498567</v>
      </c>
      <c r="E24" s="62"/>
      <c r="F24" s="63"/>
      <c r="G24" s="64"/>
      <c r="H24" s="57">
        <f t="shared" si="2"/>
        <v>98.827569831907269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101.79615124647131</v>
      </c>
      <c r="D25" s="56">
        <v>96.283674879115807</v>
      </c>
      <c r="E25" s="62"/>
      <c r="F25" s="63"/>
      <c r="G25" s="64"/>
      <c r="H25" s="57">
        <f t="shared" ref="H25:H31" si="3">C25/D25*100</f>
        <v>105.72524508882364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107.17971729863137</v>
      </c>
      <c r="D26" s="56">
        <v>109.67596759675968</v>
      </c>
      <c r="E26" s="62"/>
      <c r="F26" s="63"/>
      <c r="G26" s="64"/>
      <c r="H26" s="57">
        <f t="shared" si="3"/>
        <v>97.723976954271194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107.64751422127975</v>
      </c>
      <c r="D28" s="56">
        <v>110.5239779550876</v>
      </c>
      <c r="E28" s="62"/>
      <c r="F28" s="63"/>
      <c r="G28" s="64"/>
      <c r="H28" s="57">
        <f t="shared" si="3"/>
        <v>97.397430144093505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77.952191800255363</v>
      </c>
      <c r="D29" s="56">
        <v>81.78431085324145</v>
      </c>
      <c r="E29" s="62"/>
      <c r="F29" s="63"/>
      <c r="G29" s="64"/>
      <c r="H29" s="57">
        <f t="shared" si="3"/>
        <v>95.314359180867015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88.339596054485668</v>
      </c>
      <c r="D30" s="56">
        <v>92.040613069219276</v>
      </c>
      <c r="E30" s="62"/>
      <c r="F30" s="63"/>
      <c r="G30" s="64"/>
      <c r="H30" s="57">
        <f t="shared" si="3"/>
        <v>95.978930505438669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101.016077170418</v>
      </c>
      <c r="D31" s="56">
        <v>105.6910569105691</v>
      </c>
      <c r="E31" s="65"/>
      <c r="F31" s="66"/>
      <c r="G31" s="67"/>
      <c r="H31" s="57">
        <f t="shared" si="3"/>
        <v>95.576749938164724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9472.9</v>
      </c>
      <c r="D38" s="80">
        <v>9484.2000000000007</v>
      </c>
      <c r="E38" s="80">
        <v>10348.6</v>
      </c>
      <c r="F38" s="81">
        <f>C38-E38</f>
        <v>-875.70000000000073</v>
      </c>
      <c r="G38" s="81">
        <f>C38/E38*100</f>
        <v>91.5379858145063</v>
      </c>
      <c r="H38" s="82">
        <f>C38/D38*100</f>
        <v>99.880854473756344</v>
      </c>
    </row>
    <row r="39" spans="1:10">
      <c r="A39" s="83" t="s">
        <v>37</v>
      </c>
      <c r="B39" s="84" t="s">
        <v>36</v>
      </c>
      <c r="C39" s="85">
        <v>39787.4</v>
      </c>
      <c r="D39" s="85">
        <v>42953.599999999999</v>
      </c>
      <c r="E39" s="85">
        <v>41463.1</v>
      </c>
      <c r="F39" s="86">
        <f t="shared" ref="F39:F45" si="4">C39-E39</f>
        <v>-1675.6999999999971</v>
      </c>
      <c r="G39" s="86">
        <f t="shared" ref="G39:G45" si="5">C39/E39*100</f>
        <v>95.958575215070752</v>
      </c>
      <c r="H39" s="24">
        <f t="shared" ref="H39:H45" si="6">C39/D39*100</f>
        <v>92.628790136333166</v>
      </c>
    </row>
    <row r="40" spans="1:10">
      <c r="A40" s="83" t="s">
        <v>38</v>
      </c>
      <c r="B40" s="84" t="s">
        <v>36</v>
      </c>
      <c r="C40" s="85">
        <v>4372.8</v>
      </c>
      <c r="D40" s="85">
        <v>4599.3999999999996</v>
      </c>
      <c r="E40" s="85">
        <v>4420</v>
      </c>
      <c r="F40" s="86">
        <f t="shared" si="4"/>
        <v>-47.199999999999818</v>
      </c>
      <c r="G40" s="86">
        <f t="shared" si="5"/>
        <v>98.932126696832583</v>
      </c>
      <c r="H40" s="24">
        <f t="shared" si="6"/>
        <v>95.073270426577395</v>
      </c>
    </row>
    <row r="41" spans="1:10">
      <c r="A41" s="83" t="s">
        <v>39</v>
      </c>
      <c r="B41" s="84" t="s">
        <v>40</v>
      </c>
      <c r="C41" s="85">
        <v>9588.4</v>
      </c>
      <c r="D41" s="85">
        <v>9920.6</v>
      </c>
      <c r="E41" s="85">
        <v>10545.2</v>
      </c>
      <c r="F41" s="86">
        <f t="shared" si="4"/>
        <v>-956.80000000000109</v>
      </c>
      <c r="G41" s="86">
        <f t="shared" si="5"/>
        <v>90.926677540492349</v>
      </c>
      <c r="H41" s="24">
        <f t="shared" si="6"/>
        <v>96.651412212970982</v>
      </c>
    </row>
    <row r="42" spans="1:10">
      <c r="A42" s="83" t="s">
        <v>41</v>
      </c>
      <c r="B42" s="84" t="s">
        <v>40</v>
      </c>
      <c r="C42" s="85">
        <v>2038.3</v>
      </c>
      <c r="D42" s="85">
        <v>2218.1999999999998</v>
      </c>
      <c r="E42" s="85">
        <v>1801.3</v>
      </c>
      <c r="F42" s="86">
        <f t="shared" si="4"/>
        <v>237</v>
      </c>
      <c r="G42" s="86">
        <f t="shared" si="5"/>
        <v>113.15716427024927</v>
      </c>
      <c r="H42" s="24">
        <f t="shared" si="6"/>
        <v>91.889820575241188</v>
      </c>
    </row>
    <row r="43" spans="1:10">
      <c r="A43" s="83" t="s">
        <v>42</v>
      </c>
      <c r="B43" s="84" t="s">
        <v>40</v>
      </c>
      <c r="C43" s="85">
        <v>2754.8</v>
      </c>
      <c r="D43" s="85">
        <v>2968.2</v>
      </c>
      <c r="E43" s="85">
        <v>2880</v>
      </c>
      <c r="F43" s="86">
        <f t="shared" si="4"/>
        <v>-125.19999999999982</v>
      </c>
      <c r="G43" s="86">
        <f t="shared" si="5"/>
        <v>95.652777777777786</v>
      </c>
      <c r="H43" s="24">
        <f t="shared" si="6"/>
        <v>92.810457516339881</v>
      </c>
      <c r="I43" s="87"/>
      <c r="J43" s="87"/>
    </row>
    <row r="44" spans="1:10">
      <c r="A44" s="83" t="s">
        <v>43</v>
      </c>
      <c r="B44" s="84" t="s">
        <v>40</v>
      </c>
      <c r="C44" s="85">
        <v>7039.6</v>
      </c>
      <c r="D44" s="85">
        <v>7447.6</v>
      </c>
      <c r="E44" s="85">
        <v>7156.9</v>
      </c>
      <c r="F44" s="86">
        <f t="shared" si="4"/>
        <v>-117.29999999999927</v>
      </c>
      <c r="G44" s="86">
        <f t="shared" si="5"/>
        <v>98.361022230295248</v>
      </c>
      <c r="H44" s="24">
        <f t="shared" si="6"/>
        <v>94.521725119501582</v>
      </c>
    </row>
    <row r="45" spans="1:10" ht="13.5" thickBot="1">
      <c r="A45" s="88" t="s">
        <v>44</v>
      </c>
      <c r="B45" s="89" t="s">
        <v>40</v>
      </c>
      <c r="C45" s="90">
        <v>1228.5999999999999</v>
      </c>
      <c r="D45" s="90">
        <v>1205</v>
      </c>
      <c r="E45" s="90">
        <v>1403.6</v>
      </c>
      <c r="F45" s="91">
        <f t="shared" si="4"/>
        <v>-175</v>
      </c>
      <c r="G45" s="91">
        <f t="shared" si="5"/>
        <v>87.532060416072952</v>
      </c>
      <c r="H45" s="34">
        <f t="shared" si="6"/>
        <v>101.9585062240664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8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8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8" customFormat="1" ht="17.25" customHeight="1" thickBot="1">
      <c r="A75" s="119">
        <v>2013</v>
      </c>
      <c r="B75" s="120">
        <v>129483.4</v>
      </c>
      <c r="C75" s="120">
        <v>500068.2</v>
      </c>
      <c r="D75" s="120">
        <v>49881.399999999994</v>
      </c>
      <c r="E75" s="120">
        <v>127476.30000000002</v>
      </c>
      <c r="F75" s="120">
        <v>23585.300000000003</v>
      </c>
      <c r="G75" s="120">
        <v>32970.300000000003</v>
      </c>
      <c r="H75" s="120">
        <v>84755.800000000017</v>
      </c>
      <c r="I75" s="120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3" customFormat="1" ht="34.5" hidden="1" customHeight="1">
      <c r="A77" s="121" t="s">
        <v>63</v>
      </c>
      <c r="B77" s="122">
        <f>B75-B70</f>
        <v>36267.899999999994</v>
      </c>
      <c r="C77" s="122">
        <f t="shared" ref="C77:I77" si="7">C75-C70</f>
        <v>-6362.1999999999534</v>
      </c>
      <c r="D77" s="122">
        <f t="shared" si="7"/>
        <v>3333.4999999999927</v>
      </c>
      <c r="E77" s="122">
        <f t="shared" si="7"/>
        <v>-3916.5999999999767</v>
      </c>
      <c r="F77" s="122">
        <f t="shared" si="7"/>
        <v>-924.59999999999854</v>
      </c>
      <c r="G77" s="122">
        <f t="shared" si="7"/>
        <v>2464.1000000000022</v>
      </c>
      <c r="H77" s="122">
        <f t="shared" si="7"/>
        <v>4023.7000000000116</v>
      </c>
      <c r="I77" s="122">
        <f t="shared" si="7"/>
        <v>2027.6000000000022</v>
      </c>
    </row>
    <row r="78" spans="1:9" s="123" customFormat="1" ht="34.5" hidden="1" customHeight="1">
      <c r="A78" s="124" t="s">
        <v>64</v>
      </c>
      <c r="B78" s="125">
        <f>B75/B70*100</f>
        <v>138.90758511191808</v>
      </c>
      <c r="C78" s="125">
        <f t="shared" ref="C78:I78" si="8">C75/C70*100</f>
        <v>98.743716806889964</v>
      </c>
      <c r="D78" s="125">
        <f t="shared" si="8"/>
        <v>107.1614401508983</v>
      </c>
      <c r="E78" s="125">
        <f t="shared" si="8"/>
        <v>97.019169224516716</v>
      </c>
      <c r="F78" s="125">
        <f t="shared" si="8"/>
        <v>96.227646787624593</v>
      </c>
      <c r="G78" s="125">
        <f t="shared" si="8"/>
        <v>108.0773744353607</v>
      </c>
      <c r="H78" s="125">
        <f t="shared" si="8"/>
        <v>104.98401503243444</v>
      </c>
      <c r="I78" s="125">
        <f t="shared" si="8"/>
        <v>113.50778782993353</v>
      </c>
    </row>
    <row r="79" spans="1:9" ht="13.5" thickBot="1">
      <c r="A79" s="115" t="s">
        <v>70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 s="126" customFormat="1" ht="28.5" customHeight="1" thickBot="1">
      <c r="A80" s="127" t="s">
        <v>71</v>
      </c>
      <c r="B80" s="128">
        <f>B79/B72*100</f>
        <v>100.3584488824829</v>
      </c>
      <c r="C80" s="128">
        <f t="shared" ref="C80:I80" si="9">C79/C72*100</f>
        <v>112.0412443969536</v>
      </c>
      <c r="D80" s="128">
        <f t="shared" si="9"/>
        <v>109.11899982613917</v>
      </c>
      <c r="E80" s="128">
        <f t="shared" si="9"/>
        <v>95.008916937377279</v>
      </c>
      <c r="F80" s="128">
        <f t="shared" si="9"/>
        <v>110.22106013786545</v>
      </c>
      <c r="G80" s="128">
        <f t="shared" si="9"/>
        <v>115.19287833827893</v>
      </c>
      <c r="H80" s="128">
        <f t="shared" si="9"/>
        <v>95.284860808695171</v>
      </c>
      <c r="I80" s="128">
        <f t="shared" si="9"/>
        <v>83.310261677234962</v>
      </c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2014-08-22T06:43:40Z</cp:lastPrinted>
  <dcterms:created xsi:type="dcterms:W3CDTF">2014-02-21T11:34:55Z</dcterms:created>
  <dcterms:modified xsi:type="dcterms:W3CDTF">2014-09-23T07:40:50Z</dcterms:modified>
</cp:coreProperties>
</file>