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4940" windowHeight="726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6" i="1" l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H31" i="1" l="1"/>
  <c r="G31" i="1" l="1"/>
  <c r="F31" i="1"/>
  <c r="H30" i="1" l="1"/>
  <c r="H18" i="1"/>
  <c r="G18" i="1"/>
  <c r="F18" i="1"/>
  <c r="F19" i="1"/>
  <c r="G30" i="1"/>
  <c r="F3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<sst xmlns="http://schemas.openxmlformats.org/spreadsheetml/2006/main" count="172" uniqueCount="89">
  <si>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</si>
  <si>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</si>
  <si>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</si>
  <si>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</si>
  <si>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</si>
  <si>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</si>
  <si>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</si>
  <si>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</si>
  <si>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</si>
  <si>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</si>
  <si>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</si>
  <si>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</si>
  <si>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</si>
  <si>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</si>
  <si>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</si>
  <si>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</si>
  <si>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</si>
  <si>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</si>
  <si>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</si>
  <si>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</si>
  <si>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</si>
  <si>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</si>
  <si>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</si>
  <si>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</si>
  <si>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</si>
  <si>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</si>
  <si>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</si>
  <si>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</si>
  <si>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</si>
  <si>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</si>
  <si>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</si>
  <si>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</si>
  <si>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</si>
  <si>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</si>
  <si>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</si>
  <si>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</si>
  <si>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</si>
  <si>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</si>
  <si>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</si>
  <si>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</si>
  <si>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</si>
  <si>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</si>
  <si>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</si>
  <si>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</si>
  <si>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</si>
  <si>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</si>
  <si>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</si>
  <si>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</si>
  <si>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</si>
  <si>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</si>
  <si>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</si>
  <si>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</si>
  <si>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</si>
  <si>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</si>
  <si>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</si>
  <si>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</si>
  <si>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</si>
  <si>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</si>
  <si>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</si>
  <si>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</si>
  <si>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</si>
  <si>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</si>
  <si>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</si>
  <si>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</si>
  <si>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</si>
  <si>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</si>
  <si>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</si>
  <si>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</si>
  <si>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</si>
  <si>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</si>
  <si>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</si>
  <si>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</si>
  <si>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</si>
  <si>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</si>
  <si>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</si>
  <si>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</si>
  <si>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</si>
  <si>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</si>
  <si>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</si>
  <si>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</si>
  <si>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</si>
  <si>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</si>
  <si>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</si>
  <si>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3.Q 2018</t>
  </si>
  <si>
    <t>Souhrn údajů mlékárenského průmyslu ČR - PROSINEC 2017</t>
  </si>
  <si>
    <t>4.Q 2019</t>
  </si>
  <si>
    <t>4.Q.2017 /4.Q.2016</t>
  </si>
  <si>
    <t>4.Q.2017 /3.Q.2017</t>
  </si>
  <si>
    <t>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</si>
</sst>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4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8" xfId="0" applyNumberFormat="1" applyFont="1" applyBorder="1"/>
    <xf numFmtId="2" fontId="19" fillId="0" borderId="28" xfId="0" applyNumberFormat="1" applyFont="1" applyBorder="1"/>
    <xf numFmtId="2" fontId="19" fillId="0" borderId="30" xfId="0" applyNumberFormat="1" applyFont="1" applyBorder="1"/>
    <xf numFmtId="2" fontId="19" fillId="0" borderId="30" xfId="1" applyNumberFormat="1" applyFont="1" applyBorder="1" applyAlignment="1">
      <alignment horizontal="right"/>
    </xf>
    <xf numFmtId="2" fontId="19" fillId="0" borderId="6" xfId="0" applyNumberFormat="1" applyFont="1" applyBorder="1"/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6"/>
  <sheetViews>
    <sheetView showGridLines="0" tabSelected="1" zoomScaleNormal="100" workbookViewId="0">
      <selection activeCell="J13" sqref="J13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5" t="s">
        <v>84</v>
      </c>
      <c r="B1" s="125"/>
      <c r="C1" s="125"/>
      <c r="D1" s="125"/>
      <c r="E1" s="125"/>
      <c r="F1" s="125"/>
      <c r="G1" s="125"/>
      <c r="H1" s="125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4">
        <v>208862</v>
      </c>
      <c r="D5" s="64">
        <v>198188</v>
      </c>
      <c r="E5" s="65">
        <v>198927</v>
      </c>
      <c r="F5" s="111">
        <f t="shared" ref="F5:F12" si="0">C5-E5</f>
        <v>9935</v>
      </c>
      <c r="G5" s="112">
        <f t="shared" ref="G5:G12" si="1">C5/E5*100</f>
        <v>104.99429438939913</v>
      </c>
      <c r="H5" s="113">
        <f>C5/D5*100</f>
        <v>105.38579530546754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6">
        <v>2478079</v>
      </c>
      <c r="D6" s="66">
        <v>2269217</v>
      </c>
      <c r="E6" s="67">
        <v>2458634</v>
      </c>
      <c r="F6" s="67">
        <f t="shared" si="0"/>
        <v>19445</v>
      </c>
      <c r="G6" s="114">
        <f t="shared" si="1"/>
        <v>100.7908863214289</v>
      </c>
      <c r="H6" s="6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6">
        <v>14644</v>
      </c>
      <c r="D7" s="66">
        <v>12140</v>
      </c>
      <c r="E7" s="67">
        <v>13003</v>
      </c>
      <c r="F7" s="115">
        <f t="shared" si="0"/>
        <v>1641</v>
      </c>
      <c r="G7" s="116">
        <f t="shared" si="1"/>
        <v>112.62016457740522</v>
      </c>
      <c r="H7" s="117">
        <f t="shared" ref="H7:H11" si="2">C7/D7*100</f>
        <v>120.62602965403624</v>
      </c>
    </row>
    <row r="8" spans="1:12" ht="21" customHeight="1" thickBot="1" x14ac:dyDescent="0.25">
      <c r="A8" s="18" t="s">
        <v>9</v>
      </c>
      <c r="B8" s="19" t="s">
        <v>8</v>
      </c>
      <c r="C8" s="69">
        <v>217934</v>
      </c>
      <c r="D8" s="69">
        <v>203290</v>
      </c>
      <c r="E8" s="70">
        <v>186390</v>
      </c>
      <c r="F8" s="70">
        <f t="shared" si="0"/>
        <v>31544</v>
      </c>
      <c r="G8" s="71">
        <f t="shared" si="1"/>
        <v>116.9236547025055</v>
      </c>
      <c r="H8" s="118" t="s">
        <v>10</v>
      </c>
    </row>
    <row r="9" spans="1:12" ht="18.75" customHeight="1" x14ac:dyDescent="0.2">
      <c r="A9" s="20" t="s">
        <v>61</v>
      </c>
      <c r="B9" s="14" t="s">
        <v>8</v>
      </c>
      <c r="C9" s="120" t="s">
        <v>69</v>
      </c>
      <c r="D9" s="120" t="s">
        <v>69</v>
      </c>
      <c r="E9" s="120" t="s">
        <v>69</v>
      </c>
      <c r="F9" s="115"/>
      <c r="G9" s="116"/>
      <c r="H9" s="119"/>
    </row>
    <row r="10" spans="1:12" ht="16.5" customHeight="1" thickBot="1" x14ac:dyDescent="0.25">
      <c r="A10" s="18" t="s">
        <v>9</v>
      </c>
      <c r="B10" s="19" t="s">
        <v>8</v>
      </c>
      <c r="C10" s="69">
        <v>8608</v>
      </c>
      <c r="D10" s="120" t="s">
        <v>69</v>
      </c>
      <c r="E10" s="120" t="s">
        <v>69</v>
      </c>
      <c r="F10" s="115"/>
      <c r="G10" s="116"/>
      <c r="H10" s="68" t="s">
        <v>10</v>
      </c>
      <c r="J10" s="102"/>
    </row>
    <row r="11" spans="1:12" ht="15" customHeight="1" x14ac:dyDescent="0.2">
      <c r="A11" s="21" t="s">
        <v>63</v>
      </c>
      <c r="B11" s="22" t="s">
        <v>12</v>
      </c>
      <c r="C11" s="73">
        <v>9.3197661613888592</v>
      </c>
      <c r="D11" s="73">
        <v>9.2650614567985947</v>
      </c>
      <c r="E11" s="73">
        <v>7.5012843907564077</v>
      </c>
      <c r="F11" s="112">
        <f t="shared" si="0"/>
        <v>1.8184817706324514</v>
      </c>
      <c r="G11" s="112">
        <f t="shared" si="1"/>
        <v>124.24227206841149</v>
      </c>
      <c r="H11" s="113">
        <f t="shared" si="2"/>
        <v>100.59044081731506</v>
      </c>
      <c r="J11" s="102"/>
      <c r="K11" s="102"/>
      <c r="L11" s="102"/>
    </row>
    <row r="12" spans="1:12" ht="18" customHeight="1" thickBot="1" x14ac:dyDescent="0.25">
      <c r="A12" s="18" t="s">
        <v>9</v>
      </c>
      <c r="B12" s="19" t="s">
        <v>12</v>
      </c>
      <c r="C12" s="74">
        <v>8.5467618263985941</v>
      </c>
      <c r="D12" s="74">
        <v>8.4727507329620746</v>
      </c>
      <c r="E12" s="71">
        <v>6.6998121721248465</v>
      </c>
      <c r="F12" s="71">
        <f t="shared" si="0"/>
        <v>1.8469496542737476</v>
      </c>
      <c r="G12" s="71">
        <f t="shared" si="1"/>
        <v>127.5671855691439</v>
      </c>
      <c r="H12" s="68" t="s">
        <v>10</v>
      </c>
      <c r="J12" s="102"/>
      <c r="K12" s="102"/>
      <c r="L12" s="103"/>
    </row>
    <row r="13" spans="1:12" ht="15" customHeight="1" x14ac:dyDescent="0.2">
      <c r="A13" s="126" t="s">
        <v>62</v>
      </c>
      <c r="B13" s="126"/>
      <c r="C13" s="126"/>
      <c r="D13" s="126"/>
      <c r="E13" s="126"/>
      <c r="F13" s="126"/>
      <c r="G13" s="126"/>
      <c r="H13" s="126"/>
    </row>
    <row r="14" spans="1:12" ht="14.25" customHeight="1" x14ac:dyDescent="0.2">
      <c r="A14" s="57" t="s">
        <v>72</v>
      </c>
      <c r="B14" s="56"/>
      <c r="C14" s="56"/>
      <c r="D14" s="56"/>
      <c r="E14" s="56"/>
      <c r="F14" s="56"/>
      <c r="G14" s="56"/>
      <c r="H14" s="56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8" t="s">
        <v>15</v>
      </c>
      <c r="B18" s="59" t="s">
        <v>12</v>
      </c>
      <c r="C18" s="60">
        <v>13.050848438884032</v>
      </c>
      <c r="D18" s="61">
        <v>12.88933512545961</v>
      </c>
      <c r="E18" s="61">
        <v>12.739737951879887</v>
      </c>
      <c r="F18" s="61">
        <f t="shared" ref="F18:F27" si="3">C18-E18</f>
        <v>0.31111048700414479</v>
      </c>
      <c r="G18" s="61">
        <f t="shared" ref="G18:G27" si="4">C18/E18*100</f>
        <v>102.44204777350414</v>
      </c>
      <c r="H18" s="62">
        <f t="shared" ref="H18:H31" si="5">C18/D18*100</f>
        <v>101.25307715139932</v>
      </c>
      <c r="I18" s="34"/>
      <c r="J18" s="34"/>
    </row>
    <row r="19" spans="1:10" ht="32.1" customHeight="1" x14ac:dyDescent="0.2">
      <c r="A19" s="58" t="s">
        <v>16</v>
      </c>
      <c r="B19" s="59" t="s">
        <v>12</v>
      </c>
      <c r="C19" s="60">
        <v>10.46227965926801</v>
      </c>
      <c r="D19" s="61">
        <v>10.646138967309758</v>
      </c>
      <c r="E19" s="61">
        <v>10.492441759498289</v>
      </c>
      <c r="F19" s="61">
        <f t="shared" si="3"/>
        <v>-3.0162100230279876E-2</v>
      </c>
      <c r="G19" s="61">
        <f t="shared" si="4"/>
        <v>99.71253497592231</v>
      </c>
      <c r="H19" s="62">
        <f t="shared" si="5"/>
        <v>98.272995415461779</v>
      </c>
      <c r="I19" s="34"/>
      <c r="J19" s="34"/>
    </row>
    <row r="20" spans="1:10" ht="36" customHeight="1" x14ac:dyDescent="0.2">
      <c r="A20" s="58" t="s">
        <v>17</v>
      </c>
      <c r="B20" s="59" t="s">
        <v>12</v>
      </c>
      <c r="C20" s="60">
        <v>15.177266125383939</v>
      </c>
      <c r="D20" s="61">
        <v>14.850706119704101</v>
      </c>
      <c r="E20" s="61">
        <v>13.959808316586798</v>
      </c>
      <c r="F20" s="61">
        <f t="shared" si="3"/>
        <v>1.2174578087971408</v>
      </c>
      <c r="G20" s="61">
        <f t="shared" si="4"/>
        <v>108.72116422508881</v>
      </c>
      <c r="H20" s="62">
        <f t="shared" si="5"/>
        <v>102.19895271677724</v>
      </c>
      <c r="I20" s="34"/>
      <c r="J20" s="34"/>
    </row>
    <row r="21" spans="1:10" ht="32.1" customHeight="1" x14ac:dyDescent="0.2">
      <c r="A21" s="58" t="s">
        <v>18</v>
      </c>
      <c r="B21" s="59" t="s">
        <v>12</v>
      </c>
      <c r="C21" s="60">
        <v>11.721519946774913</v>
      </c>
      <c r="D21" s="61">
        <v>11.60392137139962</v>
      </c>
      <c r="E21" s="61">
        <v>10.749910936943357</v>
      </c>
      <c r="F21" s="61">
        <f t="shared" si="3"/>
        <v>0.97160900983155685</v>
      </c>
      <c r="G21" s="61">
        <f t="shared" si="4"/>
        <v>109.03829822898817</v>
      </c>
      <c r="H21" s="62">
        <f t="shared" si="5"/>
        <v>101.01343823015847</v>
      </c>
      <c r="I21" s="34"/>
      <c r="J21" s="34"/>
    </row>
    <row r="22" spans="1:10" ht="32.1" customHeight="1" x14ac:dyDescent="0.2">
      <c r="A22" s="58" t="s">
        <v>19</v>
      </c>
      <c r="B22" s="59" t="s">
        <v>20</v>
      </c>
      <c r="C22" s="60">
        <v>23.782250623654441</v>
      </c>
      <c r="D22" s="61">
        <v>23.638034911447239</v>
      </c>
      <c r="E22" s="61">
        <v>23.124336979185717</v>
      </c>
      <c r="F22" s="61">
        <f t="shared" si="3"/>
        <v>0.65791364446872436</v>
      </c>
      <c r="G22" s="61">
        <f t="shared" si="4"/>
        <v>102.84511354881619</v>
      </c>
      <c r="H22" s="62">
        <f t="shared" si="5"/>
        <v>100.61010025895749</v>
      </c>
      <c r="I22" s="34"/>
      <c r="J22" s="34"/>
    </row>
    <row r="23" spans="1:10" ht="32.1" customHeight="1" x14ac:dyDescent="0.2">
      <c r="A23" s="58" t="s">
        <v>21</v>
      </c>
      <c r="B23" s="59" t="s">
        <v>20</v>
      </c>
      <c r="C23" s="60">
        <v>32.821558630735616</v>
      </c>
      <c r="D23" s="61">
        <v>34.123225163757546</v>
      </c>
      <c r="E23" s="61">
        <v>35.166384802857131</v>
      </c>
      <c r="F23" s="61">
        <f t="shared" si="3"/>
        <v>-2.3448261721215147</v>
      </c>
      <c r="G23" s="61">
        <f t="shared" si="4"/>
        <v>93.33219440876104</v>
      </c>
      <c r="H23" s="62">
        <f t="shared" si="5"/>
        <v>96.185394180136186</v>
      </c>
      <c r="I23" s="34"/>
      <c r="J23" s="34"/>
    </row>
    <row r="24" spans="1:10" ht="32.1" customHeight="1" x14ac:dyDescent="0.2">
      <c r="A24" s="58" t="s">
        <v>22</v>
      </c>
      <c r="B24" s="59" t="s">
        <v>20</v>
      </c>
      <c r="C24" s="60">
        <v>149.91613647461801</v>
      </c>
      <c r="D24" s="61">
        <v>159.08257605689451</v>
      </c>
      <c r="E24" s="61">
        <v>119.87642226588368</v>
      </c>
      <c r="F24" s="61">
        <f t="shared" si="3"/>
        <v>30.039714208734338</v>
      </c>
      <c r="G24" s="61">
        <f t="shared" si="4"/>
        <v>125.05890119251875</v>
      </c>
      <c r="H24" s="62">
        <f t="shared" si="5"/>
        <v>94.237936165304376</v>
      </c>
      <c r="I24" s="34"/>
      <c r="J24" s="34"/>
    </row>
    <row r="25" spans="1:10" ht="34.5" customHeight="1" x14ac:dyDescent="0.2">
      <c r="A25" s="58" t="s">
        <v>23</v>
      </c>
      <c r="B25" s="59" t="s">
        <v>20</v>
      </c>
      <c r="C25" s="60">
        <v>39.732451073545192</v>
      </c>
      <c r="D25" s="61">
        <v>39.980315689771039</v>
      </c>
      <c r="E25" s="61">
        <v>35.192192656419081</v>
      </c>
      <c r="F25" s="61">
        <f t="shared" si="3"/>
        <v>4.5402584171261111</v>
      </c>
      <c r="G25" s="61">
        <f t="shared" si="4"/>
        <v>112.90132291969583</v>
      </c>
      <c r="H25" s="62">
        <f t="shared" si="5"/>
        <v>99.380033369048007</v>
      </c>
      <c r="I25" s="34"/>
      <c r="J25" s="34"/>
    </row>
    <row r="26" spans="1:10" ht="30.95" customHeight="1" x14ac:dyDescent="0.2">
      <c r="A26" s="58" t="s">
        <v>24</v>
      </c>
      <c r="B26" s="59" t="s">
        <v>20</v>
      </c>
      <c r="C26" s="60">
        <v>80.74258045665151</v>
      </c>
      <c r="D26" s="61">
        <v>86.740716783570178</v>
      </c>
      <c r="E26" s="61">
        <v>93.151315284914489</v>
      </c>
      <c r="F26" s="61">
        <f t="shared" si="3"/>
        <v>-12.408734828262979</v>
      </c>
      <c r="G26" s="61">
        <f t="shared" si="4"/>
        <v>86.678948343016543</v>
      </c>
      <c r="H26" s="62">
        <f t="shared" si="5"/>
        <v>93.084981829369909</v>
      </c>
      <c r="I26" s="34"/>
      <c r="J26" s="34"/>
    </row>
    <row r="27" spans="1:10" ht="30.95" customHeight="1" x14ac:dyDescent="0.2">
      <c r="A27" s="58" t="s">
        <v>25</v>
      </c>
      <c r="B27" s="59" t="s">
        <v>20</v>
      </c>
      <c r="C27" s="60">
        <v>99.149919838932192</v>
      </c>
      <c r="D27" s="61">
        <v>100.21067160655261</v>
      </c>
      <c r="E27" s="61">
        <v>93.095748872641309</v>
      </c>
      <c r="F27" s="61">
        <f t="shared" si="3"/>
        <v>6.0541709662908829</v>
      </c>
      <c r="G27" s="61">
        <f t="shared" si="4"/>
        <v>106.50316586912388</v>
      </c>
      <c r="H27" s="62">
        <f t="shared" si="5"/>
        <v>98.94147823718302</v>
      </c>
      <c r="I27" s="34"/>
      <c r="J27" s="34"/>
    </row>
    <row r="28" spans="1:10" ht="30.95" customHeight="1" x14ac:dyDescent="0.2">
      <c r="A28" s="58" t="s">
        <v>26</v>
      </c>
      <c r="B28" s="59" t="s">
        <v>20</v>
      </c>
      <c r="C28" s="63" t="s">
        <v>69</v>
      </c>
      <c r="D28" s="63" t="s">
        <v>69</v>
      </c>
      <c r="E28" s="63" t="s">
        <v>69</v>
      </c>
      <c r="F28" s="61" t="s">
        <v>10</v>
      </c>
      <c r="G28" s="61" t="s">
        <v>10</v>
      </c>
      <c r="H28" s="62" t="s">
        <v>10</v>
      </c>
      <c r="I28" s="34"/>
      <c r="J28" s="34"/>
    </row>
    <row r="29" spans="1:10" ht="30.95" customHeight="1" x14ac:dyDescent="0.2">
      <c r="A29" s="58" t="s">
        <v>27</v>
      </c>
      <c r="B29" s="59" t="s">
        <v>20</v>
      </c>
      <c r="C29" s="60">
        <v>89.059206118346879</v>
      </c>
      <c r="D29" s="61">
        <v>86.663024105946477</v>
      </c>
      <c r="E29" s="61">
        <v>83.38203679149342</v>
      </c>
      <c r="F29" s="61">
        <f>C29-E29</f>
        <v>5.6771693268534591</v>
      </c>
      <c r="G29" s="61">
        <f>C29/E29*100</f>
        <v>106.80862394984412</v>
      </c>
      <c r="H29" s="62">
        <f t="shared" si="5"/>
        <v>102.76494160816618</v>
      </c>
      <c r="I29" s="34"/>
      <c r="J29" s="34"/>
    </row>
    <row r="30" spans="1:10" ht="30.95" customHeight="1" x14ac:dyDescent="0.2">
      <c r="A30" s="58" t="s">
        <v>28</v>
      </c>
      <c r="B30" s="59" t="s">
        <v>20</v>
      </c>
      <c r="C30" s="60">
        <v>42.893664900586792</v>
      </c>
      <c r="D30" s="60">
        <v>46.49365047882052</v>
      </c>
      <c r="E30" s="61">
        <v>55.266223654022177</v>
      </c>
      <c r="F30" s="61">
        <f>C30-E30</f>
        <v>-12.372558753435385</v>
      </c>
      <c r="G30" s="61">
        <f>C30/E30*100</f>
        <v>77.612802295141208</v>
      </c>
      <c r="H30" s="62">
        <f t="shared" si="5"/>
        <v>92.257038238213525</v>
      </c>
      <c r="I30" s="34"/>
      <c r="J30" s="34"/>
    </row>
    <row r="31" spans="1:10" ht="30.95" customHeight="1" x14ac:dyDescent="0.2">
      <c r="A31" s="58" t="s">
        <v>29</v>
      </c>
      <c r="B31" s="59" t="s">
        <v>20</v>
      </c>
      <c r="C31" s="60">
        <v>77.87104738391416</v>
      </c>
      <c r="D31" s="60">
        <v>79.616434202547012</v>
      </c>
      <c r="E31" s="61">
        <v>70.924170235975424</v>
      </c>
      <c r="F31" s="61">
        <f>C31-E31</f>
        <v>6.9468771479387357</v>
      </c>
      <c r="G31" s="61">
        <f>C31/E31*100</f>
        <v>109.7947950956993</v>
      </c>
      <c r="H31" s="62">
        <f t="shared" si="5"/>
        <v>97.807755602075162</v>
      </c>
      <c r="I31" s="34"/>
      <c r="J31" s="34"/>
    </row>
    <row r="32" spans="1:10" ht="30.95" customHeight="1" thickBot="1" x14ac:dyDescent="0.25">
      <c r="A32" s="104" t="s">
        <v>30</v>
      </c>
      <c r="B32" s="105" t="s">
        <v>20</v>
      </c>
      <c r="C32" s="106" t="s">
        <v>69</v>
      </c>
      <c r="D32" s="106" t="s">
        <v>69</v>
      </c>
      <c r="E32" s="106" t="s">
        <v>69</v>
      </c>
      <c r="F32" s="107" t="s">
        <v>10</v>
      </c>
      <c r="G32" s="107" t="s">
        <v>10</v>
      </c>
      <c r="H32" s="108" t="s">
        <v>10</v>
      </c>
      <c r="I32" s="34"/>
      <c r="J32" s="34"/>
    </row>
    <row r="33" spans="1:10" x14ac:dyDescent="0.2">
      <c r="A33" s="57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77</v>
      </c>
      <c r="F37" s="43" t="s">
        <v>78</v>
      </c>
      <c r="G37" s="43" t="s">
        <v>79</v>
      </c>
      <c r="H37" s="44" t="s">
        <v>6</v>
      </c>
    </row>
    <row r="38" spans="1:10" x14ac:dyDescent="0.2">
      <c r="A38" s="45" t="s">
        <v>32</v>
      </c>
      <c r="B38" s="46" t="s">
        <v>33</v>
      </c>
      <c r="C38" s="75">
        <v>9701.4</v>
      </c>
      <c r="D38" s="75">
        <v>11098.8</v>
      </c>
      <c r="E38" s="75">
        <v>9534.9</v>
      </c>
      <c r="F38" s="78">
        <f>C38-E38</f>
        <v>166.5</v>
      </c>
      <c r="G38" s="78">
        <f>C38/E38*100</f>
        <v>101.74621653084984</v>
      </c>
      <c r="H38" s="79">
        <f>C38/D38*100</f>
        <v>87.409449670234622</v>
      </c>
    </row>
    <row r="39" spans="1:10" x14ac:dyDescent="0.2">
      <c r="A39" s="47" t="s">
        <v>34</v>
      </c>
      <c r="B39" s="48" t="s">
        <v>33</v>
      </c>
      <c r="C39" s="76">
        <v>50136.2</v>
      </c>
      <c r="D39" s="76">
        <v>42882.1</v>
      </c>
      <c r="E39" s="76">
        <v>46480.2</v>
      </c>
      <c r="F39" s="80">
        <f t="shared" ref="F39:F45" si="6">C39-E39</f>
        <v>3656</v>
      </c>
      <c r="G39" s="80">
        <f t="shared" ref="G39:G45" si="7">C39/E39*100</f>
        <v>107.86571486353328</v>
      </c>
      <c r="H39" s="68">
        <f t="shared" ref="H39:H45" si="8">C39/D39*100</f>
        <v>116.91638236000568</v>
      </c>
    </row>
    <row r="40" spans="1:10" x14ac:dyDescent="0.2">
      <c r="A40" s="47" t="s">
        <v>35</v>
      </c>
      <c r="B40" s="48" t="s">
        <v>33</v>
      </c>
      <c r="C40" s="76">
        <v>4052.8</v>
      </c>
      <c r="D40" s="76">
        <v>5178.2</v>
      </c>
      <c r="E40" s="76">
        <v>4154.7</v>
      </c>
      <c r="F40" s="80">
        <f t="shared" si="6"/>
        <v>-101.89999999999964</v>
      </c>
      <c r="G40" s="80">
        <f t="shared" si="7"/>
        <v>97.547356006450542</v>
      </c>
      <c r="H40" s="68">
        <f t="shared" si="8"/>
        <v>78.266579120157587</v>
      </c>
    </row>
    <row r="41" spans="1:10" x14ac:dyDescent="0.2">
      <c r="A41" s="47" t="s">
        <v>36</v>
      </c>
      <c r="B41" s="48" t="s">
        <v>37</v>
      </c>
      <c r="C41" s="76">
        <v>9204.9</v>
      </c>
      <c r="D41" s="76">
        <v>10889.5</v>
      </c>
      <c r="E41" s="76">
        <v>9214.7999999999993</v>
      </c>
      <c r="F41" s="80">
        <f t="shared" si="6"/>
        <v>-9.8999999999996362</v>
      </c>
      <c r="G41" s="80">
        <f t="shared" si="7"/>
        <v>99.892564135955212</v>
      </c>
      <c r="H41" s="68">
        <f t="shared" si="8"/>
        <v>84.530051884843189</v>
      </c>
    </row>
    <row r="42" spans="1:10" x14ac:dyDescent="0.2">
      <c r="A42" s="47" t="s">
        <v>38</v>
      </c>
      <c r="B42" s="48" t="s">
        <v>37</v>
      </c>
      <c r="C42" s="76">
        <v>1821.1</v>
      </c>
      <c r="D42" s="76">
        <v>1639.9</v>
      </c>
      <c r="E42" s="76">
        <v>2118.6</v>
      </c>
      <c r="F42" s="80">
        <f t="shared" si="6"/>
        <v>-297.5</v>
      </c>
      <c r="G42" s="80">
        <f t="shared" si="7"/>
        <v>85.957707920324751</v>
      </c>
      <c r="H42" s="68">
        <f t="shared" si="8"/>
        <v>111.04945423501431</v>
      </c>
    </row>
    <row r="43" spans="1:10" x14ac:dyDescent="0.2">
      <c r="A43" s="47" t="s">
        <v>39</v>
      </c>
      <c r="B43" s="48" t="s">
        <v>37</v>
      </c>
      <c r="C43" s="76">
        <v>2342.6999999999998</v>
      </c>
      <c r="D43" s="76">
        <v>3244.4</v>
      </c>
      <c r="E43" s="76">
        <v>2516.9</v>
      </c>
      <c r="F43" s="80">
        <f t="shared" si="6"/>
        <v>-174.20000000000027</v>
      </c>
      <c r="G43" s="80">
        <f t="shared" si="7"/>
        <v>93.078787397194958</v>
      </c>
      <c r="H43" s="68">
        <f t="shared" si="8"/>
        <v>72.207495993095776</v>
      </c>
      <c r="I43" s="49"/>
      <c r="J43" s="49"/>
    </row>
    <row r="44" spans="1:10" x14ac:dyDescent="0.2">
      <c r="A44" s="47" t="s">
        <v>40</v>
      </c>
      <c r="B44" s="48" t="s">
        <v>37</v>
      </c>
      <c r="C44" s="76">
        <v>7866.3</v>
      </c>
      <c r="D44" s="76">
        <v>8092.2</v>
      </c>
      <c r="E44" s="76">
        <v>7425.1</v>
      </c>
      <c r="F44" s="80">
        <f t="shared" si="6"/>
        <v>441.19999999999982</v>
      </c>
      <c r="G44" s="80">
        <f t="shared" si="7"/>
        <v>105.94200751505029</v>
      </c>
      <c r="H44" s="68">
        <f t="shared" si="8"/>
        <v>97.208422925780383</v>
      </c>
    </row>
    <row r="45" spans="1:10" ht="13.5" thickBot="1" x14ac:dyDescent="0.25">
      <c r="A45" s="50" t="s">
        <v>41</v>
      </c>
      <c r="B45" s="51" t="s">
        <v>37</v>
      </c>
      <c r="C45" s="77">
        <v>1048.8</v>
      </c>
      <c r="D45" s="77">
        <v>1331.4</v>
      </c>
      <c r="E45" s="77">
        <v>1187.2</v>
      </c>
      <c r="F45" s="81">
        <f t="shared" si="6"/>
        <v>-138.40000000000009</v>
      </c>
      <c r="G45" s="81">
        <f t="shared" si="7"/>
        <v>88.342318059299188</v>
      </c>
      <c r="H45" s="72">
        <f t="shared" si="8"/>
        <v>78.774222622803052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82" t="s">
        <v>43</v>
      </c>
      <c r="B49" s="83" t="s">
        <v>60</v>
      </c>
      <c r="C49" s="83" t="s">
        <v>34</v>
      </c>
      <c r="D49" s="83" t="s">
        <v>35</v>
      </c>
      <c r="E49" s="83" t="s">
        <v>36</v>
      </c>
      <c r="F49" s="83" t="s">
        <v>38</v>
      </c>
      <c r="G49" s="83" t="s">
        <v>39</v>
      </c>
      <c r="H49" s="83" t="s">
        <v>40</v>
      </c>
      <c r="I49" s="83" t="s">
        <v>41</v>
      </c>
    </row>
    <row r="50" spans="1:9" x14ac:dyDescent="0.2">
      <c r="A50" s="84"/>
      <c r="B50" s="85" t="s">
        <v>33</v>
      </c>
      <c r="C50" s="86" t="s">
        <v>33</v>
      </c>
      <c r="D50" s="87" t="s">
        <v>33</v>
      </c>
      <c r="E50" s="88" t="s">
        <v>37</v>
      </c>
      <c r="F50" s="88" t="s">
        <v>37</v>
      </c>
      <c r="G50" s="88" t="s">
        <v>37</v>
      </c>
      <c r="H50" s="88" t="s">
        <v>37</v>
      </c>
      <c r="I50" s="88" t="s">
        <v>37</v>
      </c>
    </row>
    <row r="51" spans="1:9" x14ac:dyDescent="0.2">
      <c r="A51" s="89" t="s">
        <v>44</v>
      </c>
      <c r="B51" s="90">
        <v>26783.200000000001</v>
      </c>
      <c r="C51" s="90">
        <v>133731.29999999999</v>
      </c>
      <c r="D51" s="90">
        <v>12145.099999999999</v>
      </c>
      <c r="E51" s="90">
        <v>38307.5</v>
      </c>
      <c r="F51" s="90">
        <v>6098.4</v>
      </c>
      <c r="G51" s="90">
        <v>7537.5000000000009</v>
      </c>
      <c r="H51" s="90">
        <v>19264.7</v>
      </c>
      <c r="I51" s="90">
        <v>3861.3</v>
      </c>
    </row>
    <row r="52" spans="1:9" x14ac:dyDescent="0.2">
      <c r="A52" s="89" t="s">
        <v>45</v>
      </c>
      <c r="B52" s="90">
        <v>26107.1</v>
      </c>
      <c r="C52" s="90">
        <v>123451.2</v>
      </c>
      <c r="D52" s="90">
        <v>12328.7</v>
      </c>
      <c r="E52" s="90">
        <v>37300</v>
      </c>
      <c r="F52" s="90">
        <v>4800</v>
      </c>
      <c r="G52" s="90">
        <v>7861.4999999999991</v>
      </c>
      <c r="H52" s="90">
        <v>20388.800000000003</v>
      </c>
      <c r="I52" s="90">
        <v>3780.2</v>
      </c>
    </row>
    <row r="53" spans="1:9" x14ac:dyDescent="0.2">
      <c r="A53" s="89" t="s">
        <v>46</v>
      </c>
      <c r="B53" s="90">
        <v>24280</v>
      </c>
      <c r="C53" s="90">
        <v>125669.5</v>
      </c>
      <c r="D53" s="90">
        <v>13209.6</v>
      </c>
      <c r="E53" s="90">
        <v>34021.800000000003</v>
      </c>
      <c r="F53" s="90">
        <v>5580.3</v>
      </c>
      <c r="G53" s="90">
        <v>7622.5</v>
      </c>
      <c r="H53" s="90">
        <v>20330.5</v>
      </c>
      <c r="I53" s="90">
        <v>3728.4</v>
      </c>
    </row>
    <row r="54" spans="1:9" ht="13.5" thickBot="1" x14ac:dyDescent="0.25">
      <c r="A54" s="91" t="s">
        <v>47</v>
      </c>
      <c r="B54" s="92">
        <v>25152.5</v>
      </c>
      <c r="C54" s="92">
        <v>133170.70000000001</v>
      </c>
      <c r="D54" s="92">
        <v>13414.599999999999</v>
      </c>
      <c r="E54" s="92">
        <v>29720.9</v>
      </c>
      <c r="F54" s="92">
        <v>5724.1</v>
      </c>
      <c r="G54" s="92">
        <v>6528.7999999999993</v>
      </c>
      <c r="H54" s="92">
        <v>21059.9</v>
      </c>
      <c r="I54" s="92">
        <v>3741.2</v>
      </c>
    </row>
    <row r="55" spans="1:9" s="54" customFormat="1" ht="13.5" thickBot="1" x14ac:dyDescent="0.25">
      <c r="A55" s="93">
        <v>2010</v>
      </c>
      <c r="B55" s="94">
        <v>102322.8</v>
      </c>
      <c r="C55" s="94">
        <v>516022.7</v>
      </c>
      <c r="D55" s="94">
        <v>51098</v>
      </c>
      <c r="E55" s="94">
        <v>139350.20000000001</v>
      </c>
      <c r="F55" s="94">
        <v>22202.800000000003</v>
      </c>
      <c r="G55" s="94">
        <v>29550.3</v>
      </c>
      <c r="H55" s="94">
        <v>81043.899999999994</v>
      </c>
      <c r="I55" s="94">
        <v>15111.099999999999</v>
      </c>
    </row>
    <row r="56" spans="1:9" x14ac:dyDescent="0.2">
      <c r="A56" s="95" t="s">
        <v>48</v>
      </c>
      <c r="B56" s="96">
        <v>25631.100000000002</v>
      </c>
      <c r="C56" s="96">
        <v>134199.70000000001</v>
      </c>
      <c r="D56" s="96">
        <v>11601.599999999999</v>
      </c>
      <c r="E56" s="96">
        <v>34939.800000000003</v>
      </c>
      <c r="F56" s="96">
        <v>5587.2999999999993</v>
      </c>
      <c r="G56" s="96">
        <v>7406.7999999999993</v>
      </c>
      <c r="H56" s="96">
        <v>19724.7</v>
      </c>
      <c r="I56" s="96">
        <v>3764.7999999999997</v>
      </c>
    </row>
    <row r="57" spans="1:9" x14ac:dyDescent="0.2">
      <c r="A57" s="97" t="s">
        <v>49</v>
      </c>
      <c r="B57" s="90">
        <v>25214.400000000001</v>
      </c>
      <c r="C57" s="90">
        <v>131492.90000000002</v>
      </c>
      <c r="D57" s="90">
        <v>12599.4</v>
      </c>
      <c r="E57" s="90">
        <v>34926.399999999994</v>
      </c>
      <c r="F57" s="90">
        <v>5544.1</v>
      </c>
      <c r="G57" s="90">
        <v>8524.1</v>
      </c>
      <c r="H57" s="90">
        <v>20584</v>
      </c>
      <c r="I57" s="90">
        <v>3568</v>
      </c>
    </row>
    <row r="58" spans="1:9" x14ac:dyDescent="0.2">
      <c r="A58" s="97" t="s">
        <v>50</v>
      </c>
      <c r="B58" s="90">
        <v>22274.2</v>
      </c>
      <c r="C58" s="90">
        <v>125158.40000000001</v>
      </c>
      <c r="D58" s="90">
        <v>11551.5</v>
      </c>
      <c r="E58" s="90">
        <v>32536.6</v>
      </c>
      <c r="F58" s="90">
        <v>5743</v>
      </c>
      <c r="G58" s="90">
        <v>7935.8</v>
      </c>
      <c r="H58" s="90">
        <v>20044.599999999999</v>
      </c>
      <c r="I58" s="90">
        <v>3195.6</v>
      </c>
    </row>
    <row r="59" spans="1:9" ht="13.5" thickBot="1" x14ac:dyDescent="0.25">
      <c r="A59" s="98" t="s">
        <v>51</v>
      </c>
      <c r="B59" s="92">
        <v>23191.699999999997</v>
      </c>
      <c r="C59" s="92">
        <v>138032.9</v>
      </c>
      <c r="D59" s="92">
        <v>11026.9</v>
      </c>
      <c r="E59" s="92">
        <v>30164.699999999997</v>
      </c>
      <c r="F59" s="92">
        <v>6247.7</v>
      </c>
      <c r="G59" s="92">
        <v>6581.5999999999995</v>
      </c>
      <c r="H59" s="92">
        <v>19117</v>
      </c>
      <c r="I59" s="92">
        <v>3567.1000000000004</v>
      </c>
    </row>
    <row r="60" spans="1:9" s="54" customFormat="1" ht="13.5" thickBot="1" x14ac:dyDescent="0.25">
      <c r="A60" s="93">
        <v>2011</v>
      </c>
      <c r="B60" s="94">
        <v>96311.4</v>
      </c>
      <c r="C60" s="94">
        <v>528883.9</v>
      </c>
      <c r="D60" s="94">
        <v>46779.4</v>
      </c>
      <c r="E60" s="94">
        <v>132567.5</v>
      </c>
      <c r="F60" s="94">
        <v>23122.100000000002</v>
      </c>
      <c r="G60" s="94">
        <v>30448.3</v>
      </c>
      <c r="H60" s="94">
        <v>79470.299999999988</v>
      </c>
      <c r="I60" s="94">
        <v>14095.5</v>
      </c>
    </row>
    <row r="61" spans="1:9" x14ac:dyDescent="0.2">
      <c r="A61" s="95" t="s">
        <v>52</v>
      </c>
      <c r="B61" s="96">
        <v>23905.7</v>
      </c>
      <c r="C61" s="96">
        <v>134452.4</v>
      </c>
      <c r="D61" s="96">
        <v>11402.6</v>
      </c>
      <c r="E61" s="96">
        <v>35066.5</v>
      </c>
      <c r="F61" s="96">
        <v>6419.6</v>
      </c>
      <c r="G61" s="96">
        <v>7679.2</v>
      </c>
      <c r="H61" s="96">
        <v>19380.599999999999</v>
      </c>
      <c r="I61" s="96">
        <v>3798.2000000000003</v>
      </c>
    </row>
    <row r="62" spans="1:9" x14ac:dyDescent="0.2">
      <c r="A62" s="99" t="s">
        <v>53</v>
      </c>
      <c r="B62" s="100">
        <v>22853.4</v>
      </c>
      <c r="C62" s="100">
        <v>142026.70000000001</v>
      </c>
      <c r="D62" s="100">
        <v>11768.7</v>
      </c>
      <c r="E62" s="100">
        <v>34010.400000000001</v>
      </c>
      <c r="F62" s="100">
        <v>6190.9</v>
      </c>
      <c r="G62" s="100">
        <v>7873.5</v>
      </c>
      <c r="H62" s="100">
        <v>20806.7</v>
      </c>
      <c r="I62" s="100">
        <v>3529.8</v>
      </c>
    </row>
    <row r="63" spans="1:9" x14ac:dyDescent="0.2">
      <c r="A63" s="99" t="s">
        <v>54</v>
      </c>
      <c r="B63" s="100">
        <v>21948.2</v>
      </c>
      <c r="C63" s="100">
        <v>103373.79999999999</v>
      </c>
      <c r="D63" s="100">
        <v>11345</v>
      </c>
      <c r="E63" s="100">
        <v>31764.799999999999</v>
      </c>
      <c r="F63" s="100">
        <v>5494.7999999999993</v>
      </c>
      <c r="G63" s="100">
        <v>7898.2000000000007</v>
      </c>
      <c r="H63" s="100">
        <v>20275.400000000001</v>
      </c>
      <c r="I63" s="100">
        <v>3558.8</v>
      </c>
    </row>
    <row r="64" spans="1:9" ht="13.5" thickBot="1" x14ac:dyDescent="0.25">
      <c r="A64" s="98" t="s">
        <v>55</v>
      </c>
      <c r="B64" s="92">
        <v>24508.199999999997</v>
      </c>
      <c r="C64" s="92">
        <v>126577.5</v>
      </c>
      <c r="D64" s="92">
        <v>12031.6</v>
      </c>
      <c r="E64" s="92">
        <v>30551.200000000001</v>
      </c>
      <c r="F64" s="92">
        <v>6404.6</v>
      </c>
      <c r="G64" s="92">
        <v>7055.3</v>
      </c>
      <c r="H64" s="92">
        <v>20269.400000000001</v>
      </c>
      <c r="I64" s="92">
        <v>4123.7999999999993</v>
      </c>
    </row>
    <row r="65" spans="1:9" s="54" customFormat="1" ht="13.5" thickBot="1" x14ac:dyDescent="0.25">
      <c r="A65" s="93">
        <v>2012</v>
      </c>
      <c r="B65" s="94">
        <v>93215.5</v>
      </c>
      <c r="C65" s="94">
        <v>506430.39999999997</v>
      </c>
      <c r="D65" s="94">
        <v>46547.9</v>
      </c>
      <c r="E65" s="94">
        <v>131392.9</v>
      </c>
      <c r="F65" s="94">
        <v>24509.9</v>
      </c>
      <c r="G65" s="94">
        <v>30506.2</v>
      </c>
      <c r="H65" s="94">
        <v>80732.100000000006</v>
      </c>
      <c r="I65" s="94">
        <v>15010.599999999999</v>
      </c>
    </row>
    <row r="66" spans="1:9" x14ac:dyDescent="0.2">
      <c r="A66" s="89" t="s">
        <v>56</v>
      </c>
      <c r="B66" s="90">
        <v>31406.5</v>
      </c>
      <c r="C66" s="90">
        <v>130603</v>
      </c>
      <c r="D66" s="90">
        <v>11763.8</v>
      </c>
      <c r="E66" s="90">
        <v>34395.9</v>
      </c>
      <c r="F66" s="90">
        <v>6395.5</v>
      </c>
      <c r="G66" s="90">
        <v>8264</v>
      </c>
      <c r="H66" s="90">
        <v>20916.7</v>
      </c>
      <c r="I66" s="90">
        <v>4159.5</v>
      </c>
    </row>
    <row r="67" spans="1:9" x14ac:dyDescent="0.2">
      <c r="A67" s="89" t="s">
        <v>57</v>
      </c>
      <c r="B67" s="90">
        <v>31775.8</v>
      </c>
      <c r="C67" s="90">
        <v>113799.7</v>
      </c>
      <c r="D67" s="90">
        <v>12653.800000000001</v>
      </c>
      <c r="E67" s="90">
        <v>33307.4</v>
      </c>
      <c r="F67" s="90">
        <v>5469.1</v>
      </c>
      <c r="G67" s="90">
        <v>8593.5</v>
      </c>
      <c r="H67" s="90">
        <v>22228.400000000001</v>
      </c>
      <c r="I67" s="90">
        <v>4478.8</v>
      </c>
    </row>
    <row r="68" spans="1:9" x14ac:dyDescent="0.2">
      <c r="A68" s="89" t="s">
        <v>58</v>
      </c>
      <c r="B68" s="90">
        <v>31412.5</v>
      </c>
      <c r="C68" s="90">
        <v>125165.79999999999</v>
      </c>
      <c r="D68" s="90">
        <v>12660.8</v>
      </c>
      <c r="E68" s="90">
        <v>30887.4</v>
      </c>
      <c r="F68" s="90">
        <v>5472.1</v>
      </c>
      <c r="G68" s="90">
        <v>8891.5</v>
      </c>
      <c r="H68" s="90">
        <v>21451.8</v>
      </c>
      <c r="I68" s="90">
        <v>4306.6000000000004</v>
      </c>
    </row>
    <row r="69" spans="1:9" x14ac:dyDescent="0.2">
      <c r="A69" s="101" t="s">
        <v>59</v>
      </c>
      <c r="B69" s="100">
        <v>34888.6</v>
      </c>
      <c r="C69" s="100">
        <v>130499.7</v>
      </c>
      <c r="D69" s="100">
        <v>12803</v>
      </c>
      <c r="E69" s="100">
        <v>28885.599999999999</v>
      </c>
      <c r="F69" s="100">
        <v>6248.6</v>
      </c>
      <c r="G69" s="100">
        <v>7221.3000000000011</v>
      </c>
      <c r="H69" s="100">
        <v>20158.900000000001</v>
      </c>
      <c r="I69" s="100">
        <v>4093.2999999999997</v>
      </c>
    </row>
    <row r="70" spans="1:9" s="54" customFormat="1" ht="13.5" thickBot="1" x14ac:dyDescent="0.25">
      <c r="A70" s="93">
        <v>2013</v>
      </c>
      <c r="B70" s="94">
        <v>129483.4</v>
      </c>
      <c r="C70" s="94">
        <v>500068.2</v>
      </c>
      <c r="D70" s="94">
        <v>49881.399999999994</v>
      </c>
      <c r="E70" s="94">
        <v>127476.30000000002</v>
      </c>
      <c r="F70" s="94">
        <v>23585.300000000003</v>
      </c>
      <c r="G70" s="94">
        <v>32970.300000000003</v>
      </c>
      <c r="H70" s="94">
        <v>84755.800000000017</v>
      </c>
      <c r="I70" s="94">
        <v>17038.2</v>
      </c>
    </row>
    <row r="71" spans="1:9" x14ac:dyDescent="0.2">
      <c r="A71" s="89" t="s">
        <v>64</v>
      </c>
      <c r="B71" s="90">
        <v>34791.199999999997</v>
      </c>
      <c r="C71" s="90">
        <v>123427.9</v>
      </c>
      <c r="D71" s="90">
        <v>13132.6</v>
      </c>
      <c r="E71" s="90">
        <v>32127.399999999998</v>
      </c>
      <c r="F71" s="90">
        <v>6384.0999999999995</v>
      </c>
      <c r="G71" s="90">
        <v>8588.2000000000007</v>
      </c>
      <c r="H71" s="90">
        <v>20349.5</v>
      </c>
      <c r="I71" s="90">
        <v>4480.3</v>
      </c>
    </row>
    <row r="72" spans="1:9" x14ac:dyDescent="0.2">
      <c r="A72" s="101" t="s">
        <v>65</v>
      </c>
      <c r="B72" s="100">
        <v>31889.700000000004</v>
      </c>
      <c r="C72" s="100">
        <v>127502.6</v>
      </c>
      <c r="D72" s="100">
        <v>13807.7</v>
      </c>
      <c r="E72" s="100">
        <v>31645</v>
      </c>
      <c r="F72" s="100">
        <v>6028.1</v>
      </c>
      <c r="G72" s="100">
        <v>9899.1</v>
      </c>
      <c r="H72" s="100">
        <v>21180.3</v>
      </c>
      <c r="I72" s="100">
        <v>3731.2999999999997</v>
      </c>
    </row>
    <row r="73" spans="1:9" x14ac:dyDescent="0.2">
      <c r="A73" s="89" t="s">
        <v>66</v>
      </c>
      <c r="B73" s="90">
        <v>29310.5</v>
      </c>
      <c r="C73" s="90">
        <v>117669.7</v>
      </c>
      <c r="D73" s="90">
        <v>13362.900000000001</v>
      </c>
      <c r="E73" s="90">
        <v>29735.200000000001</v>
      </c>
      <c r="F73" s="90">
        <v>6208.6</v>
      </c>
      <c r="G73" s="90">
        <v>8404.5</v>
      </c>
      <c r="H73" s="90">
        <v>21078.400000000001</v>
      </c>
      <c r="I73" s="90">
        <v>3811.3</v>
      </c>
    </row>
    <row r="74" spans="1:9" x14ac:dyDescent="0.2">
      <c r="A74" s="89" t="s">
        <v>80</v>
      </c>
      <c r="B74" s="90">
        <v>28459.599999999999</v>
      </c>
      <c r="C74" s="90">
        <v>136858.9</v>
      </c>
      <c r="D74" s="90">
        <v>13154.099999999999</v>
      </c>
      <c r="E74" s="90">
        <v>28057.100000000002</v>
      </c>
      <c r="F74" s="90">
        <v>6234.6</v>
      </c>
      <c r="G74" s="90">
        <v>7393.2</v>
      </c>
      <c r="H74" s="90">
        <v>19748.099999999999</v>
      </c>
      <c r="I74" s="90">
        <v>3914.1</v>
      </c>
    </row>
    <row r="75" spans="1:9" s="54" customFormat="1" ht="13.5" thickBot="1" x14ac:dyDescent="0.25">
      <c r="A75" s="93">
        <v>2014</v>
      </c>
      <c r="B75" s="94">
        <v>124451</v>
      </c>
      <c r="C75" s="94">
        <v>505459.1</v>
      </c>
      <c r="D75" s="94">
        <v>53457.299999999996</v>
      </c>
      <c r="E75" s="94">
        <v>121564.7</v>
      </c>
      <c r="F75" s="94">
        <v>24855.4</v>
      </c>
      <c r="G75" s="94">
        <v>34285</v>
      </c>
      <c r="H75" s="94">
        <v>82356.3</v>
      </c>
      <c r="I75" s="94">
        <v>15937</v>
      </c>
    </row>
    <row r="76" spans="1:9" x14ac:dyDescent="0.2">
      <c r="A76" s="89" t="s">
        <v>68</v>
      </c>
      <c r="B76" s="90">
        <v>27475.5</v>
      </c>
      <c r="C76" s="90">
        <v>135280</v>
      </c>
      <c r="D76" s="90">
        <v>13159.6</v>
      </c>
      <c r="E76" s="90">
        <v>30857.499999999996</v>
      </c>
      <c r="F76" s="90">
        <v>6525.5</v>
      </c>
      <c r="G76" s="90">
        <v>8857.2000000000007</v>
      </c>
      <c r="H76" s="90">
        <v>20891.5</v>
      </c>
      <c r="I76" s="90">
        <v>3849</v>
      </c>
    </row>
    <row r="77" spans="1:9" x14ac:dyDescent="0.2">
      <c r="A77" s="89" t="s">
        <v>70</v>
      </c>
      <c r="B77" s="90">
        <v>26651.800000000003</v>
      </c>
      <c r="C77" s="90">
        <v>133024.4</v>
      </c>
      <c r="D77" s="90">
        <v>14376.099999999999</v>
      </c>
      <c r="E77" s="90">
        <v>32837.699999999997</v>
      </c>
      <c r="F77" s="90">
        <v>5989.5</v>
      </c>
      <c r="G77" s="90">
        <v>9271.2999999999993</v>
      </c>
      <c r="H77" s="90">
        <v>21178.400000000001</v>
      </c>
      <c r="I77" s="90">
        <v>3554.3999999999996</v>
      </c>
    </row>
    <row r="78" spans="1:9" x14ac:dyDescent="0.2">
      <c r="A78" s="89" t="s">
        <v>71</v>
      </c>
      <c r="B78" s="90">
        <v>27838.9</v>
      </c>
      <c r="C78" s="90">
        <v>129473</v>
      </c>
      <c r="D78" s="90">
        <v>13481.5</v>
      </c>
      <c r="E78" s="90">
        <v>32213.8</v>
      </c>
      <c r="F78" s="90">
        <v>5935.1</v>
      </c>
      <c r="G78" s="90">
        <v>8633</v>
      </c>
      <c r="H78" s="90">
        <v>22353.9</v>
      </c>
      <c r="I78" s="90">
        <v>3487.6</v>
      </c>
    </row>
    <row r="79" spans="1:9" x14ac:dyDescent="0.2">
      <c r="A79" s="89" t="s">
        <v>67</v>
      </c>
      <c r="B79" s="90">
        <v>27741.999999999996</v>
      </c>
      <c r="C79" s="90">
        <v>143668.9</v>
      </c>
      <c r="D79" s="90">
        <v>13983.7</v>
      </c>
      <c r="E79" s="90">
        <v>30638.6</v>
      </c>
      <c r="F79" s="90">
        <v>6591.5</v>
      </c>
      <c r="G79" s="90">
        <v>7756.2999999999993</v>
      </c>
      <c r="H79" s="90">
        <v>21718.400000000001</v>
      </c>
      <c r="I79" s="90">
        <v>3513.2000000000003</v>
      </c>
    </row>
    <row r="80" spans="1:9" s="54" customFormat="1" ht="13.5" thickBot="1" x14ac:dyDescent="0.25">
      <c r="A80" s="93">
        <v>2015</v>
      </c>
      <c r="B80" s="94">
        <v>109708.20000000001</v>
      </c>
      <c r="C80" s="94">
        <v>541446.30000000005</v>
      </c>
      <c r="D80" s="94">
        <v>55000.899999999994</v>
      </c>
      <c r="E80" s="94">
        <v>126547.6</v>
      </c>
      <c r="F80" s="94">
        <v>25041.599999999999</v>
      </c>
      <c r="G80" s="94">
        <v>34517.800000000003</v>
      </c>
      <c r="H80" s="94">
        <v>86142.200000000012</v>
      </c>
      <c r="I80" s="94">
        <v>14404.2</v>
      </c>
    </row>
    <row r="81" spans="1:18" x14ac:dyDescent="0.2">
      <c r="A81" s="89" t="s">
        <v>73</v>
      </c>
      <c r="B81" s="90">
        <v>27994.800000000003</v>
      </c>
      <c r="C81" s="90">
        <v>139671.5</v>
      </c>
      <c r="D81" s="90">
        <v>13925.7</v>
      </c>
      <c r="E81" s="90">
        <v>35423.899999999994</v>
      </c>
      <c r="F81" s="90">
        <v>6366.5</v>
      </c>
      <c r="G81" s="90">
        <v>9164.6</v>
      </c>
      <c r="H81" s="90">
        <v>21820.9</v>
      </c>
      <c r="I81" s="90">
        <v>3876.6</v>
      </c>
    </row>
    <row r="82" spans="1:18" x14ac:dyDescent="0.2">
      <c r="A82" s="89" t="s">
        <v>74</v>
      </c>
      <c r="B82" s="90">
        <v>28165.9</v>
      </c>
      <c r="C82" s="90">
        <v>131600.5</v>
      </c>
      <c r="D82" s="90">
        <v>14724.9</v>
      </c>
      <c r="E82" s="90">
        <v>35900.199999999997</v>
      </c>
      <c r="F82" s="90">
        <v>5987.6</v>
      </c>
      <c r="G82" s="90">
        <v>9956</v>
      </c>
      <c r="H82" s="90">
        <v>23548.5</v>
      </c>
      <c r="I82" s="90">
        <v>3680.2000000000003</v>
      </c>
    </row>
    <row r="83" spans="1:18" x14ac:dyDescent="0.2">
      <c r="A83" s="89" t="s">
        <v>75</v>
      </c>
      <c r="B83" s="90">
        <v>26524.6</v>
      </c>
      <c r="C83" s="90">
        <v>106812.8</v>
      </c>
      <c r="D83" s="90">
        <v>14291.9</v>
      </c>
      <c r="E83" s="90">
        <v>34290.1</v>
      </c>
      <c r="F83" s="90">
        <v>5844.4</v>
      </c>
      <c r="G83" s="90">
        <v>8828.2999999999993</v>
      </c>
      <c r="H83" s="90">
        <v>23949.899999999998</v>
      </c>
      <c r="I83" s="90">
        <v>3829.2</v>
      </c>
    </row>
    <row r="84" spans="1:18" x14ac:dyDescent="0.2">
      <c r="A84" s="89" t="s">
        <v>76</v>
      </c>
      <c r="B84" s="90">
        <v>29080.9</v>
      </c>
      <c r="C84" s="90">
        <v>127798.8</v>
      </c>
      <c r="D84" s="90">
        <v>14861.100000000002</v>
      </c>
      <c r="E84" s="90">
        <v>31333.399999999998</v>
      </c>
      <c r="F84" s="90">
        <v>6080</v>
      </c>
      <c r="G84" s="90">
        <v>8783.5</v>
      </c>
      <c r="H84" s="90">
        <v>22647.7</v>
      </c>
      <c r="I84" s="90">
        <v>3875.5</v>
      </c>
    </row>
    <row r="85" spans="1:18" s="54" customFormat="1" ht="13.5" thickBot="1" x14ac:dyDescent="0.25">
      <c r="A85" s="93">
        <v>2016</v>
      </c>
      <c r="B85" s="94">
        <v>111766.20000000001</v>
      </c>
      <c r="C85" s="94">
        <v>505883.6</v>
      </c>
      <c r="D85" s="94">
        <v>57803.600000000006</v>
      </c>
      <c r="E85" s="94">
        <v>136947.59999999998</v>
      </c>
      <c r="F85" s="94">
        <v>24278.5</v>
      </c>
      <c r="G85" s="94">
        <v>36732.399999999994</v>
      </c>
      <c r="H85" s="94">
        <v>91967</v>
      </c>
      <c r="I85" s="94">
        <v>15261.5</v>
      </c>
    </row>
    <row r="86" spans="1:18" x14ac:dyDescent="0.2">
      <c r="A86" s="89" t="s">
        <v>81</v>
      </c>
      <c r="B86" s="90">
        <v>31011.1</v>
      </c>
      <c r="C86" s="90">
        <v>131212.4</v>
      </c>
      <c r="D86" s="90">
        <v>14620.300000000001</v>
      </c>
      <c r="E86" s="90">
        <v>36107.199999999997</v>
      </c>
      <c r="F86" s="90">
        <v>6221.1</v>
      </c>
      <c r="G86" s="90">
        <v>9607.2999999999993</v>
      </c>
      <c r="H86" s="90">
        <v>23052.6</v>
      </c>
      <c r="I86" s="90">
        <v>3913.6</v>
      </c>
    </row>
    <row r="87" spans="1:18" x14ac:dyDescent="0.2">
      <c r="A87" s="89" t="s">
        <v>82</v>
      </c>
      <c r="B87" s="90">
        <v>30631.799999999996</v>
      </c>
      <c r="C87" s="90">
        <v>123488.4</v>
      </c>
      <c r="D87" s="90">
        <v>15288.400000000001</v>
      </c>
      <c r="E87" s="90">
        <v>35964.1</v>
      </c>
      <c r="F87" s="90">
        <v>5549.4</v>
      </c>
      <c r="G87" s="90">
        <v>10889.699999999999</v>
      </c>
      <c r="H87" s="90">
        <v>24049.4</v>
      </c>
      <c r="I87" s="90">
        <v>3667.3</v>
      </c>
      <c r="K87" s="121"/>
      <c r="L87" s="121"/>
      <c r="M87" s="121"/>
      <c r="N87" s="121"/>
      <c r="O87" s="121"/>
      <c r="P87" s="121"/>
      <c r="Q87" s="121"/>
      <c r="R87" s="121"/>
    </row>
    <row r="88" spans="1:18" x14ac:dyDescent="0.2">
      <c r="A88" s="89" t="s">
        <v>83</v>
      </c>
      <c r="B88" s="90">
        <v>30515.5</v>
      </c>
      <c r="C88" s="90">
        <v>118014.79999999999</v>
      </c>
      <c r="D88" s="90">
        <v>13929.400000000001</v>
      </c>
      <c r="E88" s="90">
        <v>32293.8</v>
      </c>
      <c r="F88" s="90">
        <v>5129.6000000000004</v>
      </c>
      <c r="G88" s="90">
        <v>9831.1</v>
      </c>
      <c r="H88" s="90">
        <v>23531.200000000001</v>
      </c>
      <c r="I88" s="90">
        <v>3654.4</v>
      </c>
      <c r="K88" s="121"/>
      <c r="L88" s="121"/>
      <c r="M88" s="121"/>
      <c r="N88" s="121"/>
      <c r="O88" s="121"/>
      <c r="P88" s="121"/>
      <c r="Q88" s="121"/>
      <c r="R88" s="121"/>
    </row>
    <row r="89" spans="1:18" x14ac:dyDescent="0.2">
      <c r="A89" s="89" t="s">
        <v>85</v>
      </c>
      <c r="B89" s="90">
        <v>31789.599999999999</v>
      </c>
      <c r="C89" s="90">
        <v>132900</v>
      </c>
      <c r="D89" s="90">
        <v>14648.099999999999</v>
      </c>
      <c r="E89" s="90">
        <v>31521.199999999997</v>
      </c>
      <c r="F89" s="90">
        <v>5216.2000000000007</v>
      </c>
      <c r="G89" s="90">
        <v>8595.2000000000007</v>
      </c>
      <c r="H89" s="90">
        <v>23740.6</v>
      </c>
      <c r="I89" s="90">
        <v>3840.4000000000005</v>
      </c>
      <c r="K89" s="121"/>
      <c r="L89" s="121"/>
      <c r="M89" s="121"/>
      <c r="N89" s="121"/>
      <c r="O89" s="121"/>
      <c r="P89" s="121"/>
      <c r="Q89" s="121"/>
      <c r="R89" s="121"/>
    </row>
    <row r="90" spans="1:18" s="54" customFormat="1" ht="13.5" thickBot="1" x14ac:dyDescent="0.25">
      <c r="A90" s="93">
        <v>2017</v>
      </c>
      <c r="B90" s="94">
        <v>123948</v>
      </c>
      <c r="C90" s="94">
        <v>505615.6</v>
      </c>
      <c r="D90" s="94">
        <v>58486.200000000004</v>
      </c>
      <c r="E90" s="94">
        <v>135886.29999999999</v>
      </c>
      <c r="F90" s="94">
        <v>22116.3</v>
      </c>
      <c r="G90" s="94">
        <v>38923.300000000003</v>
      </c>
      <c r="H90" s="94">
        <v>94373.799999999988</v>
      </c>
      <c r="I90" s="94">
        <v>15075.7</v>
      </c>
    </row>
    <row r="91" spans="1:18" ht="3" customHeight="1" x14ac:dyDescent="0.2"/>
    <row r="92" spans="1:18" s="55" customFormat="1" ht="12.75" customHeight="1" x14ac:dyDescent="0.2">
      <c r="A92" s="109" t="s">
        <v>86</v>
      </c>
      <c r="B92" s="110">
        <f>B89/B84*100</f>
        <v>109.31436097232204</v>
      </c>
      <c r="C92" s="110">
        <f t="shared" ref="C92:I92" si="9">C89/C84*100</f>
        <v>103.99158677546268</v>
      </c>
      <c r="D92" s="110">
        <f t="shared" si="9"/>
        <v>98.566727900357293</v>
      </c>
      <c r="E92" s="110">
        <f t="shared" si="9"/>
        <v>100.5993604268927</v>
      </c>
      <c r="F92" s="110">
        <f t="shared" si="9"/>
        <v>85.79276315789474</v>
      </c>
      <c r="G92" s="110">
        <f t="shared" si="9"/>
        <v>97.856207662093709</v>
      </c>
      <c r="H92" s="110">
        <f t="shared" si="9"/>
        <v>104.82565558533537</v>
      </c>
      <c r="I92" s="110">
        <f t="shared" si="9"/>
        <v>99.094310411559817</v>
      </c>
    </row>
    <row r="93" spans="1:18" s="55" customFormat="1" ht="10.5" customHeight="1" x14ac:dyDescent="0.2">
      <c r="A93" s="109" t="s">
        <v>87</v>
      </c>
      <c r="B93" s="110">
        <f>B89/B88*100</f>
        <v>104.17525519817796</v>
      </c>
      <c r="C93" s="110">
        <f t="shared" ref="C93:I93" si="10">C89/C88*100</f>
        <v>112.61299430240955</v>
      </c>
      <c r="D93" s="110">
        <f t="shared" si="10"/>
        <v>105.15959050641088</v>
      </c>
      <c r="E93" s="110">
        <f t="shared" si="10"/>
        <v>97.607590311452967</v>
      </c>
      <c r="F93" s="110">
        <f t="shared" si="10"/>
        <v>101.6882407985028</v>
      </c>
      <c r="G93" s="110">
        <f t="shared" si="10"/>
        <v>87.428670240359679</v>
      </c>
      <c r="H93" s="110">
        <f t="shared" si="10"/>
        <v>100.88988236893994</v>
      </c>
      <c r="I93" s="110">
        <f t="shared" si="10"/>
        <v>105.08975481611209</v>
      </c>
    </row>
    <row r="94" spans="1:18" s="55" customFormat="1" ht="5.25" customHeight="1" x14ac:dyDescent="0.2">
      <c r="A94" s="109"/>
      <c r="B94" s="110"/>
      <c r="C94" s="110"/>
      <c r="D94" s="110"/>
      <c r="E94" s="110"/>
      <c r="F94" s="110"/>
      <c r="G94" s="110"/>
      <c r="H94" s="110"/>
      <c r="I94" s="110"/>
    </row>
    <row r="95" spans="1:18" s="55" customFormat="1" ht="17.25" customHeight="1" x14ac:dyDescent="0.2">
      <c r="A95" s="109" t="s">
        <v>88</v>
      </c>
      <c r="B95" s="110">
        <f>B90/B85*100</f>
        <v>110.89935955593013</v>
      </c>
      <c r="C95" s="110">
        <f t="shared" ref="C95:I95" si="11">C90/C85*100</f>
        <v>99.947023386407466</v>
      </c>
      <c r="D95" s="110">
        <f t="shared" si="11"/>
        <v>101.1808953075587</v>
      </c>
      <c r="E95" s="110">
        <f t="shared" si="11"/>
        <v>99.225032056056477</v>
      </c>
      <c r="F95" s="110">
        <f t="shared" si="11"/>
        <v>91.094177976398868</v>
      </c>
      <c r="G95" s="110">
        <f t="shared" si="11"/>
        <v>105.96448911587592</v>
      </c>
      <c r="H95" s="110">
        <f t="shared" si="11"/>
        <v>102.617025672252</v>
      </c>
      <c r="I95" s="110">
        <f t="shared" si="11"/>
        <v>98.782557415719296</v>
      </c>
    </row>
    <row r="96" spans="1:18" s="124" customFormat="1" ht="17.25" customHeight="1" x14ac:dyDescent="0.2">
      <c r="A96" s="122" t="s">
        <v>78</v>
      </c>
      <c r="B96" s="123">
        <f>B90-B85</f>
        <v>12181.799999999988</v>
      </c>
      <c r="C96" s="123">
        <f t="shared" ref="C96:I96" si="12">C90-C85</f>
        <v>-268</v>
      </c>
      <c r="D96" s="123">
        <f t="shared" si="12"/>
        <v>682.59999999999854</v>
      </c>
      <c r="E96" s="123">
        <f t="shared" si="12"/>
        <v>-1061.2999999999884</v>
      </c>
      <c r="F96" s="123">
        <f t="shared" si="12"/>
        <v>-2162.2000000000007</v>
      </c>
      <c r="G96" s="123">
        <f t="shared" si="12"/>
        <v>2190.9000000000087</v>
      </c>
      <c r="H96" s="123">
        <f t="shared" si="12"/>
        <v>2406.7999999999884</v>
      </c>
      <c r="I96" s="123">
        <f t="shared" si="12"/>
        <v>-185.79999999999927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2018-01-23T08:56:29Z</cp:lastPrinted>
  <dcterms:created xsi:type="dcterms:W3CDTF">2014-02-21T11:34:55Z</dcterms:created>
  <dcterms:modified xsi:type="dcterms:W3CDTF">2018-01-23T09:20:18Z</dcterms:modified>
</cp:coreProperties>
</file>