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Statistici\Prac_data\ISERVIS\PRESUN\DASA\INTERNET\Mleko\2021\10_21\"/>
    </mc:Choice>
  </mc:AlternateContent>
  <bookViews>
    <workbookView xWindow="0" yWindow="240" windowWidth="20730" windowHeight="11760"/>
  </bookViews>
  <sheets>
    <sheet name="Souhrn údajů mlékárenského p..." sheetId="1" r:id="rId1"/>
    <sheet name="Souhrn - čtvrtletí" sheetId="3" r:id="rId2"/>
    <sheet name="List1" sheetId="2" r:id="rId3"/>
  </sheets>
  <calcPr calcId="162913"/>
</workbook>
</file>

<file path=xl/calcChain.xml><?xml version="1.0" encoding="utf-8"?>
<calcChain xmlns="http://schemas.openxmlformats.org/spreadsheetml/2006/main">
  <c r="D38" i="3" l="1"/>
  <c r="E38" i="3"/>
  <c r="F38" i="3"/>
  <c r="G38" i="3"/>
  <c r="H38" i="3"/>
  <c r="I38" i="3"/>
  <c r="J38" i="3"/>
  <c r="C38" i="3"/>
  <c r="D37" i="3"/>
  <c r="E37" i="3"/>
  <c r="F37" i="3"/>
  <c r="G37" i="3"/>
  <c r="H37" i="3"/>
  <c r="I37" i="3"/>
  <c r="J37" i="3"/>
  <c r="C37" i="3"/>
</calcChain>
</file>

<file path=xl/sharedStrings.xml><?xml version="1.0" encoding="utf-8"?>
<sst xmlns="http://schemas.openxmlformats.org/spreadsheetml/2006/main" count="170" uniqueCount="88">
  <si>
    <t>Jednotka</t>
  </si>
  <si>
    <t>Aktuální měsíc</t>
  </si>
  <si>
    <t>Předchozí měsíc</t>
  </si>
  <si>
    <t>Mléko plnotučné trvanlivé o tučnosti nejméně 3,5% v obalech o objemu do 2 l</t>
  </si>
  <si>
    <t>Kč/l</t>
  </si>
  <si>
    <t>Mléko polotučné trvanlivé o tučnosti 1,5%-1,8%, v obalech o objemu do 2 l</t>
  </si>
  <si>
    <t>Mléko plnotučné čerstvé o tučnosti nejméně 3,5% v obalech o objemu do 2 l</t>
  </si>
  <si>
    <t>Mléko polotučné čerstvé o tučnosti 1,5-1,8% v obalech  o objemu do 2 l</t>
  </si>
  <si>
    <t>Jogurt bílý do 4,5% tuku v obalech o obsahu do 1 kg nebo 1 l</t>
  </si>
  <si>
    <t>Kč/kg</t>
  </si>
  <si>
    <t>Jogurt ochucený  v obalech o obsahu do 1 kg nebo 1 l</t>
  </si>
  <si>
    <t>Máslo ve spotřebitelském balení o obsahu tuku ≥ 82%</t>
  </si>
  <si>
    <t>Tvaroh měkký, odtučněný, nízkotučný až tučný ve spotřebitelském balení do 500 g</t>
  </si>
  <si>
    <t>Sýry eidamského typu do 30%+ tvs  v balení nad 1 kg</t>
  </si>
  <si>
    <t>Sýry eidamského typu nad 40%+tvs v balení nad 1 kg</t>
  </si>
  <si>
    <t>Sýry ementálského typu 45%+tvs v balení nad 1 kg</t>
  </si>
  <si>
    <t>Sýry tavené 40-70% tuku v sušině</t>
  </si>
  <si>
    <t>Sušené odtučněné mléko v balení ≥ 25 kg</t>
  </si>
  <si>
    <t>Sušené plnotučné mléko v balení ≥ 25 kg</t>
  </si>
  <si>
    <t>Máslo v blocích o obsahu tuku ≥ 82%</t>
  </si>
  <si>
    <t>Výrobek</t>
  </si>
  <si>
    <t>Index předchozí měs.=100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</si>
  <si>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</si>
  <si>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</si>
  <si>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</si>
  <si>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</si>
  <si>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</si>
  <si>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</si>
  <si>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</si>
  <si>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</si>
  <si>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</si>
  <si>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</si>
  <si>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>Nákup mléka celkem</t>
  </si>
  <si>
    <t>tis. l</t>
  </si>
  <si>
    <t>od poč.roku (nákup celkem)</t>
  </si>
  <si>
    <t>z toho vývoz mléka do zahraničí</t>
  </si>
  <si>
    <t>od poč.roku (vývoz)</t>
  </si>
  <si>
    <t>Nákup mléka ze zahraničí</t>
  </si>
  <si>
    <t>od poč.roku (nákup zahr.)</t>
  </si>
  <si>
    <t>Průměrná cena mléka - měsíc</t>
  </si>
  <si>
    <t>Kč/ l</t>
  </si>
  <si>
    <t>od počátku roku</t>
  </si>
  <si>
    <t>*</t>
  </si>
  <si>
    <t>* nelze zveřejnit z důvodu ochrany důvěrnosti údaje</t>
  </si>
  <si>
    <t>Rok</t>
  </si>
  <si>
    <t>Kvartál</t>
  </si>
  <si>
    <t>Čerstvé mléko paster</t>
  </si>
  <si>
    <t>Výroba zboží - čtvrtletní období (přehled)</t>
  </si>
  <si>
    <t>32771,70</t>
  </si>
  <si>
    <t>122326,02</t>
  </si>
  <si>
    <t>15954,43</t>
  </si>
  <si>
    <t>35165,78</t>
  </si>
  <si>
    <t>5957,85</t>
  </si>
  <si>
    <t>9812,52</t>
  </si>
  <si>
    <t>26043,25</t>
  </si>
  <si>
    <t>3788,65</t>
  </si>
  <si>
    <t>30613,13</t>
  </si>
  <si>
    <t>118622,99</t>
  </si>
  <si>
    <t>16390,21</t>
  </si>
  <si>
    <t>33660,12</t>
  </si>
  <si>
    <t>5764,27</t>
  </si>
  <si>
    <t>12987,87</t>
  </si>
  <si>
    <t>26069,38</t>
  </si>
  <si>
    <t>4230,36</t>
  </si>
  <si>
    <t>29470,39</t>
  </si>
  <si>
    <t>112585,63</t>
  </si>
  <si>
    <t>15432,18</t>
  </si>
  <si>
    <t>30717,52</t>
  </si>
  <si>
    <t>5454,99</t>
  </si>
  <si>
    <t>9791,62</t>
  </si>
  <si>
    <t>27537,61</t>
  </si>
  <si>
    <t>3533,15</t>
  </si>
  <si>
    <t>32224,61</t>
  </si>
  <si>
    <t>128405,73</t>
  </si>
  <si>
    <t>16316,66</t>
  </si>
  <si>
    <t>30388,40</t>
  </si>
  <si>
    <t>6188,30</t>
  </si>
  <si>
    <t>8437,26</t>
  </si>
  <si>
    <t>26718,78</t>
  </si>
  <si>
    <t>3692,36</t>
  </si>
  <si>
    <t>Rozdíl 2021-2020</t>
  </si>
  <si>
    <t>Index 2021/2020</t>
  </si>
  <si>
    <t>Stejný měsíc  2020</t>
  </si>
  <si>
    <t>3.Q.2021/2.Q.2021</t>
  </si>
  <si>
    <t>3.Q.2021/3.Q.2020</t>
  </si>
  <si>
    <t>Souhrn údajů mlékárenského průmyslu ČR (ceny výrobků) - měsíc/rok (Říjen/2021)</t>
  </si>
  <si>
    <t>Souhrn údajů mlékárenského průmyslu ČR (nákup) - měsíc/rok (Říjen/2021)</t>
  </si>
  <si>
    <t>Souhrn údajů mlékárenského průmyslu ČR (výroba zboží) - měsíc/rok (Říjen/2021)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</si>
</sst>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0"/>
      <name val="Arial"/>
      <family val="2"/>
    </font>
    <font>
      <sz val="11"/>
      <color rgb="FF1F497D"/>
      <name val="Arial"/>
      <family val="2"/>
    </font>
    <font>
      <sz val="10"/>
      <color rgb="FF1F497D"/>
      <name val="Arial"/>
      <family val="2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Calibri"/>
      <family val="2"/>
      <scheme val="minor"/>
    </font>
    <font>
      <sz val="9"/>
      <name val="Arial"/>
      <family val="2"/>
    </font>
    <font>
      <sz val="9"/>
      <color rgb="FF1F497D"/>
      <name val="Arial"/>
      <family val="2"/>
    </font>
    <font>
      <b/>
      <sz val="9"/>
      <color rgb="FF1F497D"/>
      <name val="Arial"/>
      <family val="2"/>
    </font>
    <font>
      <b/>
      <sz val="9"/>
      <name val="Arial"/>
      <family val="2"/>
    </font>
    <font>
      <b/>
      <sz val="10"/>
      <color rgb="FFFF0000"/>
      <name val="Arial"/>
      <family val="2"/>
      <charset val="238"/>
    </font>
    <font>
      <sz val="9"/>
      <name val="Arial"/>
      <family val="2"/>
      <charset val="238"/>
    </font>
    <font>
      <sz val="18"/>
      <color rgb="FF1F497D"/>
      <name val="Arial"/>
      <family val="2"/>
    </font>
    <font>
      <sz val="11"/>
      <color rgb="FF0070C0"/>
      <name val="Calibri"/>
      <family val="2"/>
      <charset val="238"/>
      <scheme val="minor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</borders>
  <cellStyleXfs count="2">
    <xf numFmtId="0" fontId="0" fillId="0" borderId="0"/>
    <xf numFmtId="0" fontId="5" fillId="0" borderId="0"/>
  </cellStyleXfs>
  <cellXfs count="63">
    <xf numFmtId="0" fontId="0" fillId="0" borderId="0" xfId="0"/>
    <xf numFmtId="0" fontId="0" fillId="0" borderId="1" xfId="0" applyBorder="1"/>
    <xf numFmtId="2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/>
    <xf numFmtId="0" fontId="4" fillId="0" borderId="0" xfId="0" applyFont="1"/>
    <xf numFmtId="0" fontId="5" fillId="0" borderId="0" xfId="1"/>
    <xf numFmtId="164" fontId="5" fillId="0" borderId="0" xfId="1" applyNumberFormat="1"/>
    <xf numFmtId="0" fontId="6" fillId="0" borderId="1" xfId="0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9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0" fontId="7" fillId="0" borderId="15" xfId="0" applyFont="1" applyBorder="1" applyAlignment="1">
      <alignment horizontal="right" vertical="center" wrapText="1"/>
    </xf>
    <xf numFmtId="0" fontId="7" fillId="0" borderId="16" xfId="0" applyFont="1" applyBorder="1" applyAlignment="1">
      <alignment horizontal="right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0" fillId="0" borderId="0" xfId="0" applyBorder="1"/>
    <xf numFmtId="164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0" xfId="0" applyFont="1" applyAlignment="1">
      <alignment horizontal="left"/>
    </xf>
    <xf numFmtId="2" fontId="13" fillId="0" borderId="0" xfId="1" applyNumberFormat="1" applyFont="1"/>
    <xf numFmtId="0" fontId="13" fillId="0" borderId="0" xfId="1" applyFont="1"/>
    <xf numFmtId="0" fontId="1" fillId="0" borderId="0" xfId="0" applyFont="1" applyBorder="1" applyAlignment="1">
      <alignment horizontal="center" vertical="center"/>
    </xf>
    <xf numFmtId="0" fontId="4" fillId="0" borderId="0" xfId="0" applyFont="1" applyBorder="1"/>
    <xf numFmtId="2" fontId="14" fillId="0" borderId="0" xfId="0" applyNumberFormat="1" applyFont="1"/>
    <xf numFmtId="2" fontId="6" fillId="0" borderId="1" xfId="0" applyNumberFormat="1" applyFon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/>
    <xf numFmtId="0" fontId="0" fillId="0" borderId="0" xfId="0" applyBorder="1"/>
    <xf numFmtId="0" fontId="0" fillId="0" borderId="0" xfId="0"/>
    <xf numFmtId="0" fontId="0" fillId="0" borderId="0" xfId="0" applyBorder="1"/>
    <xf numFmtId="0" fontId="0" fillId="0" borderId="0" xfId="0"/>
    <xf numFmtId="2" fontId="0" fillId="0" borderId="0" xfId="0" applyNumberFormat="1" applyBorder="1"/>
    <xf numFmtId="3" fontId="6" fillId="0" borderId="1" xfId="0" applyNumberFormat="1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0" fillId="0" borderId="0" xfId="0" applyBorder="1"/>
    <xf numFmtId="0" fontId="12" fillId="0" borderId="0" xfId="0" applyFont="1" applyAlignment="1">
      <alignment horizontal="center" vertical="center"/>
    </xf>
    <xf numFmtId="0" fontId="0" fillId="0" borderId="0" xfId="0"/>
    <xf numFmtId="0" fontId="8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55</xdr:row>
      <xdr:rowOff>133350</xdr:rowOff>
    </xdr:from>
    <xdr:to>
      <xdr:col>0</xdr:col>
      <xdr:colOff>1295400</xdr:colOff>
      <xdr:row>60</xdr:row>
      <xdr:rowOff>38100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12201525"/>
          <a:ext cx="1104900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9"/>
  <sheetViews>
    <sheetView showGridLines="0" tabSelected="1" workbookViewId="0">
      <selection activeCell="K48" sqref="K48"/>
    </sheetView>
  </sheetViews>
  <sheetFormatPr defaultRowHeight="12.75" x14ac:dyDescent="0.2"/>
  <cols>
    <col min="1" max="1" width="64.85546875" style="5" customWidth="1"/>
    <col min="2" max="2" width="8.7109375" customWidth="1"/>
    <col min="3" max="3" width="9" customWidth="1"/>
    <col min="4" max="4" width="10.28515625" customWidth="1"/>
    <col min="5" max="5" width="10.85546875" customWidth="1"/>
    <col min="6" max="6" width="9.140625" customWidth="1"/>
    <col min="7" max="7" width="9.28515625" customWidth="1"/>
    <col min="8" max="8" width="11.28515625" customWidth="1"/>
    <col min="9" max="9" width="11.42578125" bestFit="1" customWidth="1"/>
    <col min="10" max="10" width="12.140625" customWidth="1"/>
    <col min="11" max="11" width="11.42578125" customWidth="1"/>
    <col min="12" max="17" width="11.42578125" bestFit="1" customWidth="1"/>
  </cols>
  <sheetData>
    <row r="1" spans="1:19" s="9" customFormat="1" ht="39.75" customHeight="1" x14ac:dyDescent="0.25">
      <c r="A1" s="7" t="s">
        <v>85</v>
      </c>
      <c r="B1" s="8"/>
      <c r="C1" s="8"/>
      <c r="D1" s="8"/>
      <c r="E1" s="8"/>
      <c r="F1" s="8"/>
      <c r="G1" s="8"/>
      <c r="H1" s="8"/>
      <c r="J1" s="59"/>
      <c r="K1" s="60"/>
      <c r="L1" s="60"/>
      <c r="M1" s="60"/>
      <c r="N1" s="60"/>
      <c r="O1" s="60"/>
      <c r="P1" s="60"/>
      <c r="Q1" s="60"/>
    </row>
    <row r="2" spans="1:19" s="6" customFormat="1" ht="45" customHeight="1" x14ac:dyDescent="0.2">
      <c r="A2" s="3" t="s">
        <v>20</v>
      </c>
      <c r="B2" s="3" t="s">
        <v>0</v>
      </c>
      <c r="C2" s="3" t="s">
        <v>1</v>
      </c>
      <c r="D2" s="3" t="s">
        <v>2</v>
      </c>
      <c r="E2" s="3" t="s">
        <v>82</v>
      </c>
      <c r="F2" s="3" t="s">
        <v>80</v>
      </c>
      <c r="G2" s="3" t="s">
        <v>81</v>
      </c>
      <c r="H2" s="3" t="s">
        <v>21</v>
      </c>
      <c r="J2" s="43"/>
      <c r="K2" s="43"/>
      <c r="L2" s="43"/>
      <c r="M2" s="43"/>
      <c r="N2" s="43"/>
      <c r="O2" s="43"/>
      <c r="P2" s="43"/>
      <c r="Q2" s="43"/>
      <c r="R2" s="50"/>
      <c r="S2" s="50"/>
    </row>
    <row r="3" spans="1:19" ht="54.75" customHeight="1" x14ac:dyDescent="0.2">
      <c r="A3" s="4" t="s">
        <v>3</v>
      </c>
      <c r="B3" s="1" t="s">
        <v>4</v>
      </c>
      <c r="C3" s="12">
        <v>13.72</v>
      </c>
      <c r="D3" s="12" t="s">
        <v>42</v>
      </c>
      <c r="E3" s="12" t="s">
        <v>42</v>
      </c>
      <c r="F3" s="12" t="s">
        <v>42</v>
      </c>
      <c r="G3" s="12" t="s">
        <v>42</v>
      </c>
      <c r="H3" s="14" t="s">
        <v>42</v>
      </c>
      <c r="I3" s="2"/>
      <c r="J3" s="2"/>
      <c r="K3" s="2"/>
      <c r="L3" s="2"/>
      <c r="M3" s="2"/>
      <c r="N3" s="2"/>
      <c r="O3" s="53"/>
      <c r="P3" s="53"/>
      <c r="Q3" s="53"/>
      <c r="R3" s="53"/>
      <c r="S3" s="50"/>
    </row>
    <row r="4" spans="1:19" ht="15" customHeight="1" x14ac:dyDescent="0.2">
      <c r="A4" s="4" t="s">
        <v>5</v>
      </c>
      <c r="B4" s="1" t="s">
        <v>4</v>
      </c>
      <c r="C4" s="12">
        <v>11.19</v>
      </c>
      <c r="D4" s="12">
        <v>10.58</v>
      </c>
      <c r="E4" s="12">
        <v>10.26</v>
      </c>
      <c r="F4" s="12">
        <v>0.92</v>
      </c>
      <c r="G4" s="14">
        <v>109</v>
      </c>
      <c r="H4" s="14">
        <v>105.8</v>
      </c>
      <c r="I4" s="2"/>
      <c r="J4" s="2"/>
      <c r="K4" s="2"/>
      <c r="L4" s="2"/>
      <c r="M4" s="2"/>
      <c r="N4" s="2"/>
      <c r="O4" s="54"/>
      <c r="P4" s="54"/>
      <c r="Q4" s="54"/>
      <c r="R4" s="52"/>
    </row>
    <row r="5" spans="1:19" ht="15" customHeight="1" x14ac:dyDescent="0.2">
      <c r="A5" s="4" t="s">
        <v>6</v>
      </c>
      <c r="B5" s="1" t="s">
        <v>4</v>
      </c>
      <c r="C5" s="12">
        <v>14.34</v>
      </c>
      <c r="D5" s="12">
        <v>14.21</v>
      </c>
      <c r="E5" s="12">
        <v>13.98</v>
      </c>
      <c r="F5" s="12">
        <v>0.35</v>
      </c>
      <c r="G5" s="14">
        <v>102.5</v>
      </c>
      <c r="H5" s="14">
        <v>100.9</v>
      </c>
      <c r="I5" s="2"/>
      <c r="J5" s="2"/>
      <c r="K5" s="2"/>
      <c r="L5" s="2"/>
      <c r="M5" s="2"/>
      <c r="N5" s="2"/>
      <c r="O5" s="54"/>
      <c r="P5" s="54"/>
      <c r="Q5" s="54"/>
      <c r="R5" s="48"/>
    </row>
    <row r="6" spans="1:19" ht="15" customHeight="1" x14ac:dyDescent="0.2">
      <c r="A6" s="4" t="s">
        <v>7</v>
      </c>
      <c r="B6" s="1" t="s">
        <v>4</v>
      </c>
      <c r="C6" s="12">
        <v>11.86</v>
      </c>
      <c r="D6" s="12">
        <v>11.8</v>
      </c>
      <c r="E6" s="12">
        <v>11.66</v>
      </c>
      <c r="F6" s="12">
        <v>0.21</v>
      </c>
      <c r="G6" s="14">
        <v>101.8</v>
      </c>
      <c r="H6" s="14">
        <v>100.5</v>
      </c>
      <c r="I6" s="2"/>
      <c r="J6" s="2"/>
      <c r="K6" s="2"/>
      <c r="L6" s="2"/>
      <c r="M6" s="2"/>
      <c r="N6" s="2"/>
      <c r="O6" s="54"/>
      <c r="P6" s="54"/>
      <c r="Q6" s="54"/>
      <c r="R6" s="48"/>
    </row>
    <row r="7" spans="1:19" ht="15" customHeight="1" x14ac:dyDescent="0.2">
      <c r="A7" s="4" t="s">
        <v>8</v>
      </c>
      <c r="B7" s="1" t="s">
        <v>9</v>
      </c>
      <c r="C7" s="46">
        <v>27</v>
      </c>
      <c r="D7" s="12">
        <v>26.3</v>
      </c>
      <c r="E7" s="12">
        <v>25.54</v>
      </c>
      <c r="F7" s="12">
        <v>1.47</v>
      </c>
      <c r="G7" s="14">
        <v>105.8</v>
      </c>
      <c r="H7" s="14">
        <v>102.7</v>
      </c>
      <c r="I7" s="2"/>
      <c r="J7" s="2"/>
      <c r="K7" s="2"/>
      <c r="L7" s="2"/>
      <c r="M7" s="2"/>
      <c r="N7" s="2"/>
      <c r="O7" s="54"/>
      <c r="P7" s="54"/>
      <c r="Q7" s="54"/>
      <c r="R7" s="48"/>
    </row>
    <row r="8" spans="1:19" ht="15" customHeight="1" x14ac:dyDescent="0.2">
      <c r="A8" s="4" t="s">
        <v>10</v>
      </c>
      <c r="B8" s="1" t="s">
        <v>9</v>
      </c>
      <c r="C8" s="12">
        <v>35.44</v>
      </c>
      <c r="D8" s="12">
        <v>35.25</v>
      </c>
      <c r="E8" s="12">
        <v>35.049999999999997</v>
      </c>
      <c r="F8" s="12">
        <v>0.38</v>
      </c>
      <c r="G8" s="14">
        <v>101.1</v>
      </c>
      <c r="H8" s="14">
        <v>100.5</v>
      </c>
      <c r="I8" s="2"/>
      <c r="J8" s="2"/>
      <c r="K8" s="2"/>
      <c r="L8" s="2"/>
      <c r="M8" s="2"/>
      <c r="N8" s="2"/>
      <c r="O8" s="54"/>
      <c r="P8" s="54"/>
      <c r="Q8" s="54"/>
      <c r="R8" s="48"/>
    </row>
    <row r="9" spans="1:19" ht="15" customHeight="1" x14ac:dyDescent="0.2">
      <c r="A9" s="4" t="s">
        <v>11</v>
      </c>
      <c r="B9" s="1" t="s">
        <v>9</v>
      </c>
      <c r="C9" s="12">
        <v>136.05000000000001</v>
      </c>
      <c r="D9" s="12">
        <v>128.59</v>
      </c>
      <c r="E9" s="12">
        <v>125.2</v>
      </c>
      <c r="F9" s="12">
        <v>10.85</v>
      </c>
      <c r="G9" s="14">
        <v>108.7</v>
      </c>
      <c r="H9" s="14">
        <v>105.8</v>
      </c>
      <c r="I9" s="2"/>
      <c r="J9" s="2"/>
      <c r="K9" s="2"/>
      <c r="L9" s="2"/>
      <c r="M9" s="2"/>
      <c r="N9" s="2"/>
      <c r="O9" s="54"/>
      <c r="P9" s="54"/>
      <c r="Q9" s="54"/>
      <c r="R9" s="48"/>
    </row>
    <row r="10" spans="1:19" ht="26.25" customHeight="1" x14ac:dyDescent="0.2">
      <c r="A10" s="4" t="s">
        <v>12</v>
      </c>
      <c r="B10" s="1" t="s">
        <v>9</v>
      </c>
      <c r="C10" s="12">
        <v>42.61</v>
      </c>
      <c r="D10" s="12">
        <v>43.64</v>
      </c>
      <c r="E10" s="12">
        <v>41.34</v>
      </c>
      <c r="F10" s="12">
        <v>1.27</v>
      </c>
      <c r="G10" s="14">
        <v>103.1</v>
      </c>
      <c r="H10" s="14">
        <v>97.6</v>
      </c>
      <c r="I10" s="2"/>
      <c r="J10" s="2"/>
      <c r="K10" s="2"/>
      <c r="L10" s="2"/>
      <c r="M10" s="2"/>
      <c r="N10" s="2"/>
      <c r="O10" s="54"/>
      <c r="P10" s="54"/>
      <c r="Q10" s="54"/>
      <c r="R10" s="48"/>
    </row>
    <row r="11" spans="1:19" ht="15" customHeight="1" x14ac:dyDescent="0.2">
      <c r="A11" s="4" t="s">
        <v>13</v>
      </c>
      <c r="B11" s="1" t="s">
        <v>9</v>
      </c>
      <c r="C11" s="12">
        <v>88.29</v>
      </c>
      <c r="D11" s="12">
        <v>85.75</v>
      </c>
      <c r="E11" s="12">
        <v>83.54</v>
      </c>
      <c r="F11" s="12">
        <v>4.75</v>
      </c>
      <c r="G11" s="14">
        <v>105.7</v>
      </c>
      <c r="H11" s="14">
        <v>103</v>
      </c>
      <c r="I11" s="2"/>
      <c r="J11" s="2"/>
      <c r="K11" s="2"/>
      <c r="L11" s="2"/>
      <c r="M11" s="2"/>
      <c r="N11" s="2"/>
      <c r="O11" s="54"/>
      <c r="P11" s="54"/>
      <c r="Q11" s="54"/>
      <c r="R11" s="48"/>
    </row>
    <row r="12" spans="1:19" ht="15" customHeight="1" x14ac:dyDescent="0.2">
      <c r="A12" s="4" t="s">
        <v>14</v>
      </c>
      <c r="B12" s="1" t="s">
        <v>9</v>
      </c>
      <c r="C12" s="12">
        <v>98.94</v>
      </c>
      <c r="D12" s="12">
        <v>98.99</v>
      </c>
      <c r="E12" s="12">
        <v>98.7</v>
      </c>
      <c r="F12" s="12">
        <v>0.24</v>
      </c>
      <c r="G12" s="14">
        <v>100.2</v>
      </c>
      <c r="H12" s="14">
        <v>99.9</v>
      </c>
      <c r="I12" s="2"/>
      <c r="J12" s="2"/>
      <c r="K12" s="2"/>
      <c r="L12" s="2"/>
      <c r="M12" s="2"/>
      <c r="N12" s="2"/>
      <c r="O12" s="54"/>
      <c r="P12" s="54"/>
      <c r="Q12" s="54"/>
      <c r="R12" s="48"/>
    </row>
    <row r="13" spans="1:19" ht="15" customHeight="1" x14ac:dyDescent="0.2">
      <c r="A13" s="4" t="s">
        <v>15</v>
      </c>
      <c r="B13" s="1" t="s">
        <v>9</v>
      </c>
      <c r="C13" s="12" t="s">
        <v>42</v>
      </c>
      <c r="D13" s="12" t="s">
        <v>42</v>
      </c>
      <c r="E13" s="12" t="s">
        <v>42</v>
      </c>
      <c r="F13" s="12" t="s">
        <v>42</v>
      </c>
      <c r="G13" s="12" t="s">
        <v>42</v>
      </c>
      <c r="H13" s="12" t="s">
        <v>42</v>
      </c>
      <c r="I13" s="2"/>
      <c r="J13" s="2"/>
      <c r="K13" s="2"/>
      <c r="L13" s="2"/>
      <c r="M13" s="2"/>
      <c r="N13" s="2"/>
      <c r="O13" s="54"/>
      <c r="P13" s="54"/>
      <c r="Q13" s="54"/>
      <c r="R13" s="48"/>
    </row>
    <row r="14" spans="1:19" ht="15" customHeight="1" x14ac:dyDescent="0.2">
      <c r="A14" s="4" t="s">
        <v>16</v>
      </c>
      <c r="B14" s="1" t="s">
        <v>9</v>
      </c>
      <c r="C14" s="12">
        <v>91.77</v>
      </c>
      <c r="D14" s="12">
        <v>90.35</v>
      </c>
      <c r="E14" s="12">
        <v>91.67</v>
      </c>
      <c r="F14" s="12">
        <v>0.1</v>
      </c>
      <c r="G14" s="14">
        <v>100.1</v>
      </c>
      <c r="H14" s="14">
        <v>101.6</v>
      </c>
      <c r="I14" s="2"/>
      <c r="J14" s="2"/>
      <c r="K14" s="2"/>
      <c r="L14" s="2"/>
      <c r="M14" s="2"/>
      <c r="N14" s="2"/>
      <c r="O14" s="54"/>
      <c r="P14" s="54"/>
      <c r="Q14" s="54"/>
      <c r="R14" s="48"/>
    </row>
    <row r="15" spans="1:19" ht="15" customHeight="1" x14ac:dyDescent="0.2">
      <c r="A15" s="4" t="s">
        <v>17</v>
      </c>
      <c r="B15" s="1" t="s">
        <v>9</v>
      </c>
      <c r="C15" s="12">
        <v>68.25</v>
      </c>
      <c r="D15" s="12">
        <v>66.5</v>
      </c>
      <c r="E15" s="12">
        <v>57.8</v>
      </c>
      <c r="F15" s="12">
        <v>10.45</v>
      </c>
      <c r="G15" s="14">
        <v>118.1</v>
      </c>
      <c r="H15" s="14">
        <v>102.6</v>
      </c>
      <c r="I15" s="2"/>
      <c r="J15" s="2"/>
      <c r="K15" s="2"/>
      <c r="L15" s="2"/>
      <c r="M15" s="2"/>
      <c r="N15" s="2"/>
      <c r="O15" s="54"/>
      <c r="P15" s="54"/>
      <c r="Q15" s="54"/>
      <c r="R15" s="48"/>
    </row>
    <row r="16" spans="1:19" ht="15" customHeight="1" x14ac:dyDescent="0.2">
      <c r="A16" s="4" t="s">
        <v>18</v>
      </c>
      <c r="B16" s="1" t="s">
        <v>9</v>
      </c>
      <c r="C16" s="12">
        <v>82.3</v>
      </c>
      <c r="D16" s="12">
        <v>83.11</v>
      </c>
      <c r="E16" s="12" t="s">
        <v>42</v>
      </c>
      <c r="F16" s="12" t="s">
        <v>42</v>
      </c>
      <c r="G16" s="14" t="s">
        <v>42</v>
      </c>
      <c r="H16" s="14">
        <v>99</v>
      </c>
      <c r="I16" s="2"/>
      <c r="J16" s="2"/>
      <c r="K16" s="2"/>
      <c r="L16" s="2"/>
      <c r="M16" s="2"/>
      <c r="N16" s="2"/>
      <c r="O16" s="54"/>
      <c r="P16" s="54"/>
      <c r="Q16" s="54"/>
      <c r="R16" s="48"/>
    </row>
    <row r="17" spans="1:19" ht="15" customHeight="1" x14ac:dyDescent="0.2">
      <c r="A17" s="4" t="s">
        <v>19</v>
      </c>
      <c r="B17" s="1" t="s">
        <v>9</v>
      </c>
      <c r="C17" s="12" t="s">
        <v>42</v>
      </c>
      <c r="D17" s="12" t="s">
        <v>42</v>
      </c>
      <c r="E17" s="12" t="s">
        <v>42</v>
      </c>
      <c r="F17" s="12" t="s">
        <v>42</v>
      </c>
      <c r="G17" s="12" t="s">
        <v>42</v>
      </c>
      <c r="H17" s="12" t="s">
        <v>42</v>
      </c>
      <c r="I17" s="2"/>
      <c r="J17" s="2"/>
      <c r="K17" s="2"/>
      <c r="L17" s="2"/>
      <c r="M17" s="2"/>
      <c r="N17" s="2"/>
      <c r="O17" s="54"/>
      <c r="P17" s="54"/>
      <c r="Q17" s="54"/>
      <c r="R17" s="48"/>
    </row>
    <row r="18" spans="1:19" ht="14.25" x14ac:dyDescent="0.2">
      <c r="I18" s="2"/>
      <c r="J18" s="43"/>
      <c r="K18" s="43"/>
      <c r="L18" s="43"/>
      <c r="M18" s="43"/>
      <c r="N18" s="43"/>
      <c r="O18" s="43"/>
      <c r="P18" s="43"/>
      <c r="Q18" s="43"/>
      <c r="R18" s="37"/>
    </row>
    <row r="19" spans="1:19" s="9" customFormat="1" ht="30.75" customHeight="1" x14ac:dyDescent="0.25">
      <c r="A19" s="7" t="s">
        <v>87</v>
      </c>
      <c r="B19" s="8"/>
      <c r="C19" s="8"/>
      <c r="D19" s="8"/>
      <c r="E19" s="8"/>
      <c r="F19" s="8"/>
      <c r="G19" s="8"/>
      <c r="H19" s="8"/>
      <c r="I19" s="2"/>
      <c r="J19" s="59"/>
      <c r="K19" s="60"/>
      <c r="L19" s="60"/>
      <c r="M19" s="60"/>
      <c r="N19" s="60"/>
      <c r="O19" s="60"/>
      <c r="P19" s="60"/>
      <c r="Q19" s="60"/>
      <c r="R19" s="44"/>
    </row>
    <row r="20" spans="1:19" ht="38.25" customHeight="1" x14ac:dyDescent="0.2">
      <c r="A20" s="3" t="s">
        <v>20</v>
      </c>
      <c r="B20" s="3" t="s">
        <v>0</v>
      </c>
      <c r="C20" s="3" t="s">
        <v>1</v>
      </c>
      <c r="D20" s="3" t="s">
        <v>2</v>
      </c>
      <c r="E20" s="3" t="s">
        <v>82</v>
      </c>
      <c r="F20" s="3" t="s">
        <v>80</v>
      </c>
      <c r="G20" s="3" t="s">
        <v>81</v>
      </c>
      <c r="H20" s="3" t="s">
        <v>21</v>
      </c>
      <c r="I20" s="2"/>
      <c r="J20" s="43"/>
      <c r="K20" s="43"/>
      <c r="L20" s="43"/>
      <c r="M20" s="43"/>
      <c r="N20" s="43"/>
      <c r="O20" s="43"/>
      <c r="P20" s="43"/>
      <c r="Q20" s="43"/>
      <c r="R20" s="50"/>
      <c r="S20" s="50"/>
    </row>
    <row r="21" spans="1:19" ht="15" customHeight="1" x14ac:dyDescent="0.2">
      <c r="A21" s="4" t="s">
        <v>22</v>
      </c>
      <c r="B21" s="1" t="s">
        <v>23</v>
      </c>
      <c r="C21" s="12">
        <v>10205.030000000001</v>
      </c>
      <c r="D21" s="12">
        <v>9873.2000000000007</v>
      </c>
      <c r="E21" s="12">
        <v>11490.65</v>
      </c>
      <c r="F21" s="13">
        <v>-1285.619999999999</v>
      </c>
      <c r="G21" s="38">
        <v>88.811598995705211</v>
      </c>
      <c r="H21" s="14">
        <v>103.4</v>
      </c>
      <c r="I21" s="2"/>
      <c r="J21" s="2"/>
      <c r="K21" s="2"/>
      <c r="L21" s="2"/>
      <c r="M21" s="2"/>
      <c r="N21" s="2"/>
      <c r="O21" s="53"/>
      <c r="P21" s="53"/>
      <c r="Q21" s="53"/>
      <c r="R21" s="2"/>
      <c r="S21" s="50"/>
    </row>
    <row r="22" spans="1:19" ht="15" customHeight="1" x14ac:dyDescent="0.2">
      <c r="A22" s="4" t="s">
        <v>24</v>
      </c>
      <c r="B22" s="1" t="s">
        <v>23</v>
      </c>
      <c r="C22" s="12">
        <v>43049.79</v>
      </c>
      <c r="D22" s="12">
        <v>39136.47</v>
      </c>
      <c r="E22" s="12">
        <v>44137.31</v>
      </c>
      <c r="F22" s="13">
        <v>-1087.5199999999968</v>
      </c>
      <c r="G22" s="38">
        <v>97.536052831493365</v>
      </c>
      <c r="H22" s="14">
        <v>110</v>
      </c>
      <c r="I22" s="2"/>
      <c r="J22" s="2"/>
      <c r="K22" s="2"/>
      <c r="L22" s="2"/>
      <c r="M22" s="2"/>
      <c r="N22" s="2"/>
      <c r="O22" s="54"/>
      <c r="P22" s="54"/>
      <c r="Q22" s="54"/>
      <c r="R22" s="2"/>
      <c r="S22" s="50"/>
    </row>
    <row r="23" spans="1:19" ht="15" customHeight="1" x14ac:dyDescent="0.2">
      <c r="A23" s="4" t="s">
        <v>25</v>
      </c>
      <c r="B23" s="1" t="s">
        <v>23</v>
      </c>
      <c r="C23" s="12">
        <v>5243.62</v>
      </c>
      <c r="D23" s="12">
        <v>5256</v>
      </c>
      <c r="E23" s="12">
        <v>5190.74</v>
      </c>
      <c r="F23" s="13">
        <v>52.880000000000109</v>
      </c>
      <c r="G23" s="38">
        <v>101.01873721280587</v>
      </c>
      <c r="H23" s="14">
        <v>99.8</v>
      </c>
      <c r="I23" s="2"/>
      <c r="J23" s="2"/>
      <c r="K23" s="2"/>
      <c r="L23" s="2"/>
      <c r="M23" s="2"/>
      <c r="N23" s="2"/>
      <c r="O23" s="54"/>
      <c r="P23" s="54"/>
      <c r="Q23" s="54"/>
      <c r="R23" s="2"/>
      <c r="S23" s="50"/>
    </row>
    <row r="24" spans="1:19" ht="15" customHeight="1" x14ac:dyDescent="0.2">
      <c r="A24" s="4" t="s">
        <v>26</v>
      </c>
      <c r="B24" s="1" t="s">
        <v>27</v>
      </c>
      <c r="C24" s="12">
        <v>10396.94</v>
      </c>
      <c r="D24" s="12">
        <v>10686.65</v>
      </c>
      <c r="E24" s="12">
        <v>10634.38</v>
      </c>
      <c r="F24" s="13">
        <v>-237.43999999999869</v>
      </c>
      <c r="G24" s="38">
        <v>97.767241719780571</v>
      </c>
      <c r="H24" s="14">
        <v>97.3</v>
      </c>
      <c r="I24" s="2"/>
      <c r="J24" s="2"/>
      <c r="K24" s="2"/>
      <c r="L24" s="2"/>
      <c r="M24" s="2"/>
      <c r="N24" s="2"/>
      <c r="O24" s="54"/>
      <c r="P24" s="54"/>
      <c r="Q24" s="54"/>
      <c r="R24" s="2"/>
    </row>
    <row r="25" spans="1:19" ht="15" customHeight="1" x14ac:dyDescent="0.2">
      <c r="A25" s="4" t="s">
        <v>28</v>
      </c>
      <c r="B25" s="1" t="s">
        <v>27</v>
      </c>
      <c r="C25" s="12">
        <v>1920.58</v>
      </c>
      <c r="D25" s="12">
        <v>1779.66</v>
      </c>
      <c r="E25" s="12">
        <v>1951.59</v>
      </c>
      <c r="F25" s="13">
        <v>-31.009999999999991</v>
      </c>
      <c r="G25" s="38">
        <v>98.411039203931153</v>
      </c>
      <c r="H25" s="14">
        <v>107.9</v>
      </c>
      <c r="I25" s="2"/>
      <c r="J25" s="2"/>
      <c r="K25" s="2"/>
      <c r="L25" s="2"/>
      <c r="M25" s="2"/>
      <c r="N25" s="2"/>
      <c r="O25" s="54"/>
      <c r="P25" s="54"/>
      <c r="Q25" s="54"/>
      <c r="R25" s="2"/>
    </row>
    <row r="26" spans="1:19" ht="15" customHeight="1" x14ac:dyDescent="0.2">
      <c r="A26" s="4" t="s">
        <v>29</v>
      </c>
      <c r="B26" s="1" t="s">
        <v>27</v>
      </c>
      <c r="C26" s="12">
        <v>3415.54</v>
      </c>
      <c r="D26" s="12">
        <v>3378.48</v>
      </c>
      <c r="E26" s="12">
        <v>3183.28</v>
      </c>
      <c r="F26" s="13">
        <v>232.25999999999976</v>
      </c>
      <c r="G26" s="38">
        <v>107.29624789525269</v>
      </c>
      <c r="H26" s="14">
        <v>101.1</v>
      </c>
      <c r="I26" s="2"/>
      <c r="J26" s="2"/>
      <c r="K26" s="2"/>
      <c r="L26" s="2"/>
      <c r="M26" s="2"/>
      <c r="N26" s="2"/>
      <c r="O26" s="54"/>
      <c r="P26" s="54"/>
      <c r="Q26" s="54"/>
      <c r="R26" s="2"/>
    </row>
    <row r="27" spans="1:19" ht="15" customHeight="1" x14ac:dyDescent="0.2">
      <c r="A27" s="4" t="s">
        <v>30</v>
      </c>
      <c r="B27" s="1" t="s">
        <v>27</v>
      </c>
      <c r="C27" s="12">
        <v>9250.57</v>
      </c>
      <c r="D27" s="12">
        <v>9139.24</v>
      </c>
      <c r="E27" s="12">
        <v>9016.74</v>
      </c>
      <c r="F27" s="13">
        <v>233.82999999999993</v>
      </c>
      <c r="G27" s="38">
        <v>102.59328759618221</v>
      </c>
      <c r="H27" s="14">
        <v>101.2</v>
      </c>
      <c r="I27" s="2"/>
      <c r="J27" s="2"/>
      <c r="K27" s="2"/>
      <c r="L27" s="2"/>
      <c r="M27" s="2"/>
      <c r="N27" s="2"/>
      <c r="O27" s="54"/>
      <c r="P27" s="54"/>
      <c r="Q27" s="54"/>
      <c r="R27" s="2"/>
    </row>
    <row r="28" spans="1:19" ht="15" customHeight="1" x14ac:dyDescent="0.2">
      <c r="A28" s="4" t="s">
        <v>31</v>
      </c>
      <c r="B28" s="1" t="s">
        <v>27</v>
      </c>
      <c r="C28" s="12">
        <v>1198.6199999999999</v>
      </c>
      <c r="D28" s="12">
        <v>1196.8</v>
      </c>
      <c r="E28" s="12">
        <v>1219.1400000000001</v>
      </c>
      <c r="F28" s="13">
        <v>-20.520000000000209</v>
      </c>
      <c r="G28" s="38">
        <v>98.316846301491196</v>
      </c>
      <c r="H28" s="14">
        <v>100.2</v>
      </c>
      <c r="I28" s="2"/>
      <c r="J28" s="2"/>
      <c r="K28" s="2"/>
      <c r="L28" s="2"/>
      <c r="M28" s="2"/>
      <c r="N28" s="2"/>
      <c r="O28" s="54"/>
      <c r="P28" s="54"/>
      <c r="Q28" s="54"/>
      <c r="R28" s="2"/>
    </row>
    <row r="29" spans="1:19" x14ac:dyDescent="0.2">
      <c r="I29" s="2"/>
      <c r="J29" s="37"/>
      <c r="K29" s="37"/>
      <c r="L29" s="37"/>
      <c r="M29" s="37"/>
      <c r="N29" s="37"/>
      <c r="O29" s="37"/>
      <c r="P29" s="37"/>
      <c r="Q29" s="37"/>
      <c r="R29" s="37"/>
    </row>
    <row r="30" spans="1:19" x14ac:dyDescent="0.2">
      <c r="I30" s="2"/>
      <c r="J30" s="37"/>
      <c r="K30" s="37"/>
      <c r="L30" s="37"/>
      <c r="M30" s="37"/>
      <c r="N30" s="37"/>
      <c r="O30" s="37"/>
      <c r="P30" s="55"/>
      <c r="Q30" s="37"/>
      <c r="R30" s="37"/>
    </row>
    <row r="31" spans="1:19" x14ac:dyDescent="0.2">
      <c r="I31" s="2"/>
      <c r="J31" s="37"/>
      <c r="K31" s="37"/>
      <c r="L31" s="37"/>
      <c r="M31" s="37"/>
      <c r="N31" s="37"/>
      <c r="O31" s="37"/>
      <c r="P31" s="37"/>
      <c r="Q31" s="37"/>
      <c r="R31" s="37"/>
    </row>
    <row r="32" spans="1:19" x14ac:dyDescent="0.2">
      <c r="G32" s="2"/>
      <c r="I32" s="2"/>
      <c r="J32" s="37"/>
      <c r="K32" s="37"/>
      <c r="L32" s="37"/>
      <c r="M32" s="37"/>
      <c r="N32" s="37"/>
      <c r="O32" s="37"/>
      <c r="P32" s="37"/>
      <c r="Q32" s="37"/>
      <c r="R32" s="37"/>
    </row>
    <row r="33" spans="1:27" x14ac:dyDescent="0.2">
      <c r="G33" s="2"/>
      <c r="H33" s="2"/>
      <c r="I33" s="2"/>
      <c r="J33" s="37"/>
      <c r="K33" s="37"/>
      <c r="L33" s="37"/>
      <c r="M33" s="37"/>
      <c r="N33" s="37"/>
      <c r="O33" s="37"/>
      <c r="P33" s="37"/>
      <c r="Q33" s="37"/>
      <c r="R33" s="37"/>
    </row>
    <row r="34" spans="1:27" x14ac:dyDescent="0.2">
      <c r="G34" s="2"/>
      <c r="I34" s="2"/>
      <c r="J34" s="37"/>
      <c r="K34" s="37"/>
      <c r="L34" s="37"/>
      <c r="M34" s="37"/>
      <c r="N34" s="37"/>
      <c r="O34" s="37"/>
      <c r="P34" s="37"/>
      <c r="Q34" s="37"/>
      <c r="R34" s="37"/>
    </row>
    <row r="35" spans="1:27" x14ac:dyDescent="0.2">
      <c r="G35" s="2"/>
      <c r="I35" s="2"/>
      <c r="J35" s="37"/>
      <c r="K35" s="37"/>
      <c r="L35" s="37"/>
      <c r="M35" s="37"/>
      <c r="N35" s="37"/>
      <c r="O35" s="37"/>
      <c r="P35" s="37"/>
      <c r="Q35" s="37"/>
      <c r="R35" s="37"/>
    </row>
    <row r="36" spans="1:27" ht="23.25" x14ac:dyDescent="0.2">
      <c r="G36" s="2"/>
      <c r="I36" s="2"/>
      <c r="J36" s="57"/>
      <c r="K36" s="58"/>
      <c r="L36" s="58"/>
      <c r="M36" s="58"/>
      <c r="N36" s="58"/>
      <c r="O36" s="58"/>
      <c r="P36" s="58"/>
      <c r="Q36" s="58"/>
      <c r="R36" s="37"/>
    </row>
    <row r="37" spans="1:27" s="9" customFormat="1" ht="30.75" customHeight="1" x14ac:dyDescent="0.25">
      <c r="A37" s="7" t="s">
        <v>86</v>
      </c>
      <c r="B37" s="8"/>
      <c r="C37" s="8"/>
      <c r="D37" s="8"/>
      <c r="E37" s="8"/>
      <c r="F37" s="8"/>
      <c r="G37" s="8"/>
      <c r="H37" s="8"/>
      <c r="I37" s="2"/>
      <c r="J37" s="59"/>
      <c r="K37" s="60"/>
      <c r="L37" s="60"/>
      <c r="M37" s="60"/>
      <c r="N37" s="60"/>
      <c r="O37" s="60"/>
      <c r="P37" s="60"/>
      <c r="Q37" s="60"/>
      <c r="R37" s="44"/>
    </row>
    <row r="38" spans="1:27" ht="38.25" x14ac:dyDescent="0.2">
      <c r="A38" s="3" t="s">
        <v>20</v>
      </c>
      <c r="B38" s="3" t="s">
        <v>0</v>
      </c>
      <c r="C38" s="3" t="s">
        <v>1</v>
      </c>
      <c r="D38" s="3" t="s">
        <v>2</v>
      </c>
      <c r="E38" s="3" t="s">
        <v>82</v>
      </c>
      <c r="F38" s="3" t="s">
        <v>80</v>
      </c>
      <c r="G38" s="3" t="s">
        <v>81</v>
      </c>
      <c r="H38" s="3" t="s">
        <v>21</v>
      </c>
      <c r="I38" s="2"/>
      <c r="J38" s="43"/>
      <c r="K38" s="43"/>
      <c r="L38" s="43"/>
      <c r="M38" s="43"/>
      <c r="N38" s="43"/>
      <c r="O38" s="43"/>
      <c r="P38" s="43"/>
      <c r="Q38" s="43"/>
      <c r="R38" s="49"/>
    </row>
    <row r="39" spans="1:27" x14ac:dyDescent="0.2">
      <c r="A39" s="4" t="s">
        <v>32</v>
      </c>
      <c r="B39" s="1" t="s">
        <v>33</v>
      </c>
      <c r="C39" s="12">
        <v>217303</v>
      </c>
      <c r="D39" s="12">
        <v>213218</v>
      </c>
      <c r="E39" s="12">
        <v>211928</v>
      </c>
      <c r="F39" s="56">
        <v>5375</v>
      </c>
      <c r="G39" s="14">
        <v>102.5</v>
      </c>
      <c r="H39" s="14">
        <v>101.9</v>
      </c>
      <c r="I39" s="45"/>
      <c r="J39" s="45"/>
      <c r="K39" s="45"/>
      <c r="L39" s="45"/>
      <c r="M39" s="45"/>
      <c r="N39" s="45"/>
      <c r="O39" s="53"/>
      <c r="P39" s="55"/>
      <c r="Q39" s="53"/>
      <c r="R39" s="51"/>
      <c r="T39" s="47"/>
      <c r="U39" s="47"/>
      <c r="V39" s="47"/>
      <c r="W39" s="47"/>
      <c r="X39" s="47"/>
      <c r="Y39" s="47"/>
      <c r="Z39" s="47"/>
      <c r="AA39" s="47"/>
    </row>
    <row r="40" spans="1:27" x14ac:dyDescent="0.2">
      <c r="A40" s="4" t="s">
        <v>34</v>
      </c>
      <c r="B40" s="1" t="s">
        <v>33</v>
      </c>
      <c r="C40" s="12">
        <v>2214371</v>
      </c>
      <c r="D40" s="12">
        <v>1997068</v>
      </c>
      <c r="E40" s="12">
        <v>2194931</v>
      </c>
      <c r="F40" s="56">
        <v>19440</v>
      </c>
      <c r="G40" s="14">
        <v>100.9</v>
      </c>
      <c r="H40" s="14" t="s">
        <v>42</v>
      </c>
      <c r="I40" s="45"/>
      <c r="J40" s="45"/>
      <c r="K40" s="45"/>
      <c r="L40" s="45"/>
      <c r="M40" s="45"/>
      <c r="N40" s="45"/>
      <c r="O40" s="54"/>
      <c r="P40" s="2"/>
      <c r="Q40" s="54"/>
      <c r="R40" s="51"/>
      <c r="S40" s="47"/>
      <c r="T40" s="52"/>
      <c r="U40" s="52"/>
      <c r="V40" s="52"/>
      <c r="W40" s="2"/>
      <c r="X40" s="2"/>
      <c r="Y40" s="52"/>
      <c r="Z40" s="52"/>
      <c r="AA40" s="52"/>
    </row>
    <row r="41" spans="1:27" x14ac:dyDescent="0.2">
      <c r="A41" s="4" t="s">
        <v>35</v>
      </c>
      <c r="B41" s="1" t="s">
        <v>33</v>
      </c>
      <c r="C41" s="12" t="s">
        <v>42</v>
      </c>
      <c r="D41" s="12" t="s">
        <v>42</v>
      </c>
      <c r="E41" s="12" t="s">
        <v>42</v>
      </c>
      <c r="F41" s="13" t="s">
        <v>42</v>
      </c>
      <c r="G41" s="14" t="s">
        <v>42</v>
      </c>
      <c r="H41" s="14" t="s">
        <v>42</v>
      </c>
      <c r="I41" s="45"/>
      <c r="J41" s="45"/>
      <c r="K41" s="45"/>
      <c r="L41" s="45"/>
      <c r="M41" s="45"/>
      <c r="N41" s="45"/>
      <c r="O41" s="54"/>
      <c r="P41" s="2"/>
      <c r="Q41" s="54"/>
      <c r="R41" s="50"/>
      <c r="S41" s="52"/>
      <c r="T41" s="52"/>
      <c r="U41" s="52"/>
      <c r="V41" s="52"/>
      <c r="W41" s="2"/>
      <c r="X41" s="2"/>
    </row>
    <row r="42" spans="1:27" x14ac:dyDescent="0.2">
      <c r="A42" s="4" t="s">
        <v>36</v>
      </c>
      <c r="B42" s="1" t="s">
        <v>33</v>
      </c>
      <c r="C42" s="12">
        <v>219390</v>
      </c>
      <c r="D42" s="12">
        <v>202323</v>
      </c>
      <c r="E42" s="12">
        <v>227758</v>
      </c>
      <c r="F42" s="56">
        <v>-8368</v>
      </c>
      <c r="G42" s="14">
        <v>96.3</v>
      </c>
      <c r="H42" s="14">
        <v>108.4</v>
      </c>
      <c r="I42" s="45"/>
      <c r="J42" s="45"/>
      <c r="K42" s="45"/>
      <c r="L42" s="45"/>
      <c r="M42" s="45"/>
      <c r="N42" s="45"/>
      <c r="O42" s="54"/>
      <c r="P42" s="2"/>
      <c r="Q42" s="54"/>
      <c r="R42" s="50"/>
      <c r="S42" s="52"/>
      <c r="T42" s="52"/>
      <c r="U42" s="52"/>
      <c r="V42" s="52"/>
      <c r="W42" s="2"/>
      <c r="X42" s="2"/>
    </row>
    <row r="43" spans="1:27" x14ac:dyDescent="0.2">
      <c r="A43" s="4" t="s">
        <v>37</v>
      </c>
      <c r="B43" s="1" t="s">
        <v>33</v>
      </c>
      <c r="C43" s="12" t="s">
        <v>42</v>
      </c>
      <c r="D43" s="12" t="s">
        <v>42</v>
      </c>
      <c r="E43" s="12" t="s">
        <v>42</v>
      </c>
      <c r="F43" s="13" t="s">
        <v>42</v>
      </c>
      <c r="G43" s="14" t="s">
        <v>42</v>
      </c>
      <c r="H43" s="14" t="s">
        <v>42</v>
      </c>
      <c r="I43" s="45"/>
      <c r="J43" s="45"/>
      <c r="K43" s="45"/>
      <c r="L43" s="45"/>
      <c r="M43" s="45"/>
      <c r="N43" s="45"/>
      <c r="O43" s="54"/>
      <c r="P43" s="2"/>
      <c r="Q43" s="54"/>
      <c r="R43" s="50"/>
      <c r="S43" s="52"/>
      <c r="T43" s="52"/>
      <c r="U43" s="52"/>
      <c r="V43" s="52"/>
      <c r="W43" s="2"/>
      <c r="X43" s="2"/>
    </row>
    <row r="44" spans="1:27" x14ac:dyDescent="0.2">
      <c r="A44" s="4" t="s">
        <v>38</v>
      </c>
      <c r="B44" s="1" t="s">
        <v>33</v>
      </c>
      <c r="C44" s="12">
        <v>6989</v>
      </c>
      <c r="D44" s="12">
        <v>6332</v>
      </c>
      <c r="E44" s="12">
        <v>3447</v>
      </c>
      <c r="F44" s="56">
        <v>3542</v>
      </c>
      <c r="G44" s="14">
        <v>202.8</v>
      </c>
      <c r="H44" s="14" t="s">
        <v>42</v>
      </c>
      <c r="I44" s="45"/>
      <c r="J44" s="45"/>
      <c r="K44" s="45"/>
      <c r="L44" s="45"/>
      <c r="M44" s="45"/>
      <c r="N44" s="45"/>
      <c r="O44" s="54"/>
      <c r="P44" s="2"/>
      <c r="Q44" s="54"/>
      <c r="R44" s="50"/>
      <c r="S44" s="52"/>
      <c r="T44" s="52"/>
      <c r="U44" s="52"/>
      <c r="V44" s="52"/>
      <c r="W44" s="2"/>
      <c r="X44" s="2"/>
    </row>
    <row r="45" spans="1:27" x14ac:dyDescent="0.2">
      <c r="A45" s="4" t="s">
        <v>39</v>
      </c>
      <c r="B45" s="1" t="s">
        <v>40</v>
      </c>
      <c r="C45" s="46">
        <v>9.25</v>
      </c>
      <c r="D45" s="12">
        <v>9.02</v>
      </c>
      <c r="E45" s="12">
        <v>8.48</v>
      </c>
      <c r="F45" s="13">
        <v>0.78</v>
      </c>
      <c r="G45" s="14">
        <v>109.1</v>
      </c>
      <c r="H45" s="14">
        <v>102.6</v>
      </c>
      <c r="I45" s="45"/>
      <c r="J45" s="45"/>
      <c r="K45" s="45"/>
      <c r="L45" s="45"/>
      <c r="M45" s="45"/>
      <c r="N45" s="45"/>
      <c r="O45" s="54"/>
      <c r="P45" s="2"/>
      <c r="Q45" s="54"/>
      <c r="R45" s="50"/>
      <c r="S45" s="52"/>
      <c r="T45" s="52"/>
      <c r="U45" s="52"/>
      <c r="V45" s="52"/>
      <c r="W45" s="2"/>
      <c r="X45" s="2"/>
    </row>
    <row r="46" spans="1:27" x14ac:dyDescent="0.2">
      <c r="A46" s="4" t="s">
        <v>41</v>
      </c>
      <c r="B46" s="1" t="s">
        <v>40</v>
      </c>
      <c r="C46" s="12">
        <v>8.89</v>
      </c>
      <c r="D46" s="12">
        <v>8.86</v>
      </c>
      <c r="E46" s="39">
        <v>8.51</v>
      </c>
      <c r="F46" s="13">
        <v>0.38</v>
      </c>
      <c r="G46" s="14">
        <v>104.47</v>
      </c>
      <c r="H46" s="14" t="s">
        <v>42</v>
      </c>
      <c r="I46" s="45"/>
      <c r="J46" s="45"/>
      <c r="K46" s="45"/>
      <c r="L46" s="45"/>
      <c r="M46" s="45"/>
      <c r="N46" s="45"/>
      <c r="O46" s="54"/>
      <c r="P46" s="2"/>
      <c r="Q46" s="54"/>
      <c r="R46" s="50"/>
      <c r="S46" s="52"/>
      <c r="T46" s="52"/>
      <c r="U46" s="52"/>
      <c r="V46" s="52"/>
      <c r="W46" s="2"/>
      <c r="X46" s="2"/>
    </row>
    <row r="47" spans="1:27" x14ac:dyDescent="0.2">
      <c r="J47" s="37"/>
      <c r="K47" s="37"/>
      <c r="L47" s="37"/>
      <c r="M47" s="37"/>
      <c r="N47" s="37"/>
      <c r="O47" s="37"/>
      <c r="P47" s="37"/>
      <c r="Q47" s="37"/>
      <c r="R47" s="37"/>
      <c r="S47" s="52"/>
      <c r="T47" s="52"/>
      <c r="U47" s="52"/>
      <c r="V47" s="52"/>
      <c r="W47" s="2"/>
      <c r="X47" s="2"/>
    </row>
    <row r="48" spans="1:27" x14ac:dyDescent="0.2">
      <c r="A48" s="37" t="s">
        <v>43</v>
      </c>
      <c r="R48" s="37"/>
    </row>
    <row r="49" spans="5:5" x14ac:dyDescent="0.2">
      <c r="E49" s="2"/>
    </row>
  </sheetData>
  <mergeCells count="4">
    <mergeCell ref="J36:Q36"/>
    <mergeCell ref="J1:Q1"/>
    <mergeCell ref="J37:Q37"/>
    <mergeCell ref="J19:Q19"/>
  </mergeCells>
  <pageMargins left="0.17" right="0.7" top="0.22" bottom="0.24" header="0.17" footer="0.17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workbookViewId="0">
      <selection activeCell="D40" sqref="D40"/>
    </sheetView>
  </sheetViews>
  <sheetFormatPr defaultRowHeight="15" x14ac:dyDescent="0.25"/>
  <cols>
    <col min="1" max="1" width="7.7109375" style="10" customWidth="1"/>
    <col min="2" max="2" width="8.7109375" style="10" customWidth="1"/>
    <col min="3" max="10" width="15.7109375" style="10" customWidth="1"/>
    <col min="11" max="11" width="9.140625" style="10"/>
    <col min="12" max="12" width="12.5703125" style="10" customWidth="1"/>
    <col min="13" max="13" width="12.42578125" style="10" customWidth="1"/>
    <col min="14" max="16384" width="9.140625" style="10"/>
  </cols>
  <sheetData>
    <row r="1" spans="1:10" s="9" customFormat="1" ht="30.75" customHeight="1" thickBot="1" x14ac:dyDescent="0.3">
      <c r="A1" s="19" t="s">
        <v>47</v>
      </c>
      <c r="B1" s="20"/>
      <c r="C1" s="20"/>
      <c r="D1" s="20"/>
      <c r="E1" s="20"/>
      <c r="F1" s="20"/>
      <c r="G1" s="20"/>
      <c r="H1" s="20"/>
    </row>
    <row r="2" spans="1:10" ht="30.75" customHeight="1" x14ac:dyDescent="0.25">
      <c r="A2" s="21" t="s">
        <v>44</v>
      </c>
      <c r="B2" s="22" t="s">
        <v>45</v>
      </c>
      <c r="C2" s="22" t="s">
        <v>46</v>
      </c>
      <c r="D2" s="22" t="s">
        <v>24</v>
      </c>
      <c r="E2" s="22" t="s">
        <v>25</v>
      </c>
      <c r="F2" s="22" t="s">
        <v>26</v>
      </c>
      <c r="G2" s="22" t="s">
        <v>28</v>
      </c>
      <c r="H2" s="22" t="s">
        <v>29</v>
      </c>
      <c r="I2" s="22" t="s">
        <v>30</v>
      </c>
      <c r="J2" s="23" t="s">
        <v>31</v>
      </c>
    </row>
    <row r="3" spans="1:10" ht="12.95" customHeight="1" x14ac:dyDescent="0.25">
      <c r="A3" s="24">
        <v>2015</v>
      </c>
      <c r="B3" s="15">
        <v>1</v>
      </c>
      <c r="C3" s="15">
        <v>27475.5</v>
      </c>
      <c r="D3" s="15">
        <v>135280</v>
      </c>
      <c r="E3" s="15">
        <v>13159.6</v>
      </c>
      <c r="F3" s="15">
        <v>30857.499999999996</v>
      </c>
      <c r="G3" s="15">
        <v>6525.5</v>
      </c>
      <c r="H3" s="15">
        <v>8857.2000000000007</v>
      </c>
      <c r="I3" s="15">
        <v>20891.5</v>
      </c>
      <c r="J3" s="25">
        <v>3849</v>
      </c>
    </row>
    <row r="4" spans="1:10" ht="12.95" customHeight="1" x14ac:dyDescent="0.25">
      <c r="A4" s="24">
        <v>2015</v>
      </c>
      <c r="B4" s="15">
        <v>2</v>
      </c>
      <c r="C4" s="15">
        <v>26651.800000000003</v>
      </c>
      <c r="D4" s="15">
        <v>133024.4</v>
      </c>
      <c r="E4" s="15">
        <v>14376.099999999999</v>
      </c>
      <c r="F4" s="15">
        <v>32837.699999999997</v>
      </c>
      <c r="G4" s="15">
        <v>5989.5</v>
      </c>
      <c r="H4" s="15">
        <v>9271.2999999999993</v>
      </c>
      <c r="I4" s="15">
        <v>21178.400000000001</v>
      </c>
      <c r="J4" s="25">
        <v>3554.3999999999996</v>
      </c>
    </row>
    <row r="5" spans="1:10" ht="12.95" customHeight="1" x14ac:dyDescent="0.25">
      <c r="A5" s="24">
        <v>2015</v>
      </c>
      <c r="B5" s="15">
        <v>3</v>
      </c>
      <c r="C5" s="15">
        <v>27838.9</v>
      </c>
      <c r="D5" s="15">
        <v>129473</v>
      </c>
      <c r="E5" s="15">
        <v>13481.5</v>
      </c>
      <c r="F5" s="15">
        <v>32213.8</v>
      </c>
      <c r="G5" s="15">
        <v>5935.1</v>
      </c>
      <c r="H5" s="15">
        <v>8633</v>
      </c>
      <c r="I5" s="15">
        <v>22353.9</v>
      </c>
      <c r="J5" s="25">
        <v>3487.6</v>
      </c>
    </row>
    <row r="6" spans="1:10" ht="12.95" customHeight="1" thickBot="1" x14ac:dyDescent="0.3">
      <c r="A6" s="26">
        <v>2015</v>
      </c>
      <c r="B6" s="16">
        <v>4</v>
      </c>
      <c r="C6" s="16">
        <v>27741.999999999996</v>
      </c>
      <c r="D6" s="16">
        <v>143668.9</v>
      </c>
      <c r="E6" s="16">
        <v>13983.7</v>
      </c>
      <c r="F6" s="16">
        <v>30638.6</v>
      </c>
      <c r="G6" s="16">
        <v>6591.5</v>
      </c>
      <c r="H6" s="16">
        <v>7756.2999999999993</v>
      </c>
      <c r="I6" s="16">
        <v>21718.400000000001</v>
      </c>
      <c r="J6" s="27">
        <v>3513.2000000000003</v>
      </c>
    </row>
    <row r="7" spans="1:10" ht="14.1" customHeight="1" thickBot="1" x14ac:dyDescent="0.3">
      <c r="A7" s="61">
        <v>2015</v>
      </c>
      <c r="B7" s="62"/>
      <c r="C7" s="35">
        <v>109708.20000000001</v>
      </c>
      <c r="D7" s="35">
        <v>541446.30000000005</v>
      </c>
      <c r="E7" s="35">
        <v>55000.899999999994</v>
      </c>
      <c r="F7" s="35">
        <v>126547.6</v>
      </c>
      <c r="G7" s="35">
        <v>25041.599999999999</v>
      </c>
      <c r="H7" s="35">
        <v>34517.800000000003</v>
      </c>
      <c r="I7" s="35">
        <v>86142.200000000012</v>
      </c>
      <c r="J7" s="36">
        <v>14404.2</v>
      </c>
    </row>
    <row r="8" spans="1:10" ht="12.95" customHeight="1" x14ac:dyDescent="0.25">
      <c r="A8" s="28">
        <v>2016</v>
      </c>
      <c r="B8" s="17">
        <v>1</v>
      </c>
      <c r="C8" s="17">
        <v>27994.800000000003</v>
      </c>
      <c r="D8" s="17">
        <v>139671.5</v>
      </c>
      <c r="E8" s="17">
        <v>13925.7</v>
      </c>
      <c r="F8" s="17">
        <v>35423.899999999994</v>
      </c>
      <c r="G8" s="17">
        <v>6366.5</v>
      </c>
      <c r="H8" s="17">
        <v>9164.6</v>
      </c>
      <c r="I8" s="17">
        <v>21820.9</v>
      </c>
      <c r="J8" s="29">
        <v>3876.6</v>
      </c>
    </row>
    <row r="9" spans="1:10" ht="12.95" customHeight="1" x14ac:dyDescent="0.25">
      <c r="A9" s="24">
        <v>2016</v>
      </c>
      <c r="B9" s="15">
        <v>2</v>
      </c>
      <c r="C9" s="15">
        <v>28165.9</v>
      </c>
      <c r="D9" s="15">
        <v>131600.5</v>
      </c>
      <c r="E9" s="15">
        <v>14724.9</v>
      </c>
      <c r="F9" s="15">
        <v>35900.199999999997</v>
      </c>
      <c r="G9" s="15">
        <v>5987.6</v>
      </c>
      <c r="H9" s="15">
        <v>9956</v>
      </c>
      <c r="I9" s="15">
        <v>23548.5</v>
      </c>
      <c r="J9" s="25">
        <v>3680.2000000000003</v>
      </c>
    </row>
    <row r="10" spans="1:10" ht="12.95" customHeight="1" x14ac:dyDescent="0.25">
      <c r="A10" s="24">
        <v>2016</v>
      </c>
      <c r="B10" s="15">
        <v>3</v>
      </c>
      <c r="C10" s="15">
        <v>26524.6</v>
      </c>
      <c r="D10" s="15">
        <v>106812.8</v>
      </c>
      <c r="E10" s="15">
        <v>14291.9</v>
      </c>
      <c r="F10" s="15">
        <v>34290.1</v>
      </c>
      <c r="G10" s="15">
        <v>5844.4</v>
      </c>
      <c r="H10" s="15">
        <v>8828.2999999999993</v>
      </c>
      <c r="I10" s="15">
        <v>23949.899999999998</v>
      </c>
      <c r="J10" s="25">
        <v>3829.2</v>
      </c>
    </row>
    <row r="11" spans="1:10" ht="12.95" customHeight="1" thickBot="1" x14ac:dyDescent="0.3">
      <c r="A11" s="24">
        <v>2016</v>
      </c>
      <c r="B11" s="15">
        <v>4</v>
      </c>
      <c r="C11" s="15">
        <v>29080.9</v>
      </c>
      <c r="D11" s="15">
        <v>127798.8</v>
      </c>
      <c r="E11" s="15">
        <v>14861.100000000002</v>
      </c>
      <c r="F11" s="15">
        <v>31333.399999999998</v>
      </c>
      <c r="G11" s="15">
        <v>6080</v>
      </c>
      <c r="H11" s="15">
        <v>8783.5</v>
      </c>
      <c r="I11" s="15">
        <v>22647.7</v>
      </c>
      <c r="J11" s="25">
        <v>3875.5</v>
      </c>
    </row>
    <row r="12" spans="1:10" ht="14.1" customHeight="1" thickBot="1" x14ac:dyDescent="0.3">
      <c r="A12" s="61">
        <v>2016</v>
      </c>
      <c r="B12" s="62"/>
      <c r="C12" s="35">
        <v>111766.20000000001</v>
      </c>
      <c r="D12" s="35">
        <v>505883.6</v>
      </c>
      <c r="E12" s="35">
        <v>57803.600000000006</v>
      </c>
      <c r="F12" s="35">
        <v>136947.59999999998</v>
      </c>
      <c r="G12" s="35">
        <v>24278.5</v>
      </c>
      <c r="H12" s="35">
        <v>36732.399999999994</v>
      </c>
      <c r="I12" s="35">
        <v>91967</v>
      </c>
      <c r="J12" s="36">
        <v>15261.5</v>
      </c>
    </row>
    <row r="13" spans="1:10" ht="12.95" customHeight="1" x14ac:dyDescent="0.25">
      <c r="A13" s="24">
        <v>2017</v>
      </c>
      <c r="B13" s="15">
        <v>1</v>
      </c>
      <c r="C13" s="15">
        <v>31011.1</v>
      </c>
      <c r="D13" s="15">
        <v>131212.4</v>
      </c>
      <c r="E13" s="15">
        <v>14620.300000000001</v>
      </c>
      <c r="F13" s="15">
        <v>36107.199999999997</v>
      </c>
      <c r="G13" s="15">
        <v>6221.1</v>
      </c>
      <c r="H13" s="15">
        <v>9607.2999999999993</v>
      </c>
      <c r="I13" s="15">
        <v>23052.6</v>
      </c>
      <c r="J13" s="25">
        <v>3913.6</v>
      </c>
    </row>
    <row r="14" spans="1:10" ht="12.95" customHeight="1" x14ac:dyDescent="0.25">
      <c r="A14" s="24">
        <v>2017</v>
      </c>
      <c r="B14" s="15">
        <v>2</v>
      </c>
      <c r="C14" s="15">
        <v>30631.799999999996</v>
      </c>
      <c r="D14" s="15">
        <v>123488.4</v>
      </c>
      <c r="E14" s="15">
        <v>15288.400000000001</v>
      </c>
      <c r="F14" s="15">
        <v>35964.1</v>
      </c>
      <c r="G14" s="15">
        <v>5549.4</v>
      </c>
      <c r="H14" s="15">
        <v>10889.699999999999</v>
      </c>
      <c r="I14" s="15">
        <v>24049.4</v>
      </c>
      <c r="J14" s="25">
        <v>3667.3</v>
      </c>
    </row>
    <row r="15" spans="1:10" ht="12.95" customHeight="1" x14ac:dyDescent="0.25">
      <c r="A15" s="24">
        <v>2017</v>
      </c>
      <c r="B15" s="15">
        <v>3</v>
      </c>
      <c r="C15" s="15">
        <v>30515.5</v>
      </c>
      <c r="D15" s="15">
        <v>118014.79999999999</v>
      </c>
      <c r="E15" s="15">
        <v>13929.400000000001</v>
      </c>
      <c r="F15" s="15">
        <v>32293.8</v>
      </c>
      <c r="G15" s="15">
        <v>5129.6000000000004</v>
      </c>
      <c r="H15" s="15">
        <v>9831.1</v>
      </c>
      <c r="I15" s="15">
        <v>23531.200000000001</v>
      </c>
      <c r="J15" s="25">
        <v>3654.4</v>
      </c>
    </row>
    <row r="16" spans="1:10" ht="12.95" customHeight="1" thickBot="1" x14ac:dyDescent="0.3">
      <c r="A16" s="24">
        <v>2017</v>
      </c>
      <c r="B16" s="15">
        <v>4</v>
      </c>
      <c r="C16" s="15">
        <v>31789.599999999999</v>
      </c>
      <c r="D16" s="15">
        <v>132900</v>
      </c>
      <c r="E16" s="15">
        <v>14648.099999999999</v>
      </c>
      <c r="F16" s="15">
        <v>31521.199999999997</v>
      </c>
      <c r="G16" s="15">
        <v>5216.2000000000007</v>
      </c>
      <c r="H16" s="15">
        <v>8595.2000000000007</v>
      </c>
      <c r="I16" s="15">
        <v>23740.6</v>
      </c>
      <c r="J16" s="25">
        <v>3840.4000000000005</v>
      </c>
    </row>
    <row r="17" spans="1:22" ht="14.1" customHeight="1" thickBot="1" x14ac:dyDescent="0.3">
      <c r="A17" s="61">
        <v>2017</v>
      </c>
      <c r="B17" s="62"/>
      <c r="C17" s="35">
        <v>123948</v>
      </c>
      <c r="D17" s="35">
        <v>505615.6</v>
      </c>
      <c r="E17" s="35">
        <v>58486.200000000004</v>
      </c>
      <c r="F17" s="35">
        <v>135886.29999999999</v>
      </c>
      <c r="G17" s="35">
        <v>22116.3</v>
      </c>
      <c r="H17" s="35">
        <v>38923.300000000003</v>
      </c>
      <c r="I17" s="35">
        <v>94373.799999999988</v>
      </c>
      <c r="J17" s="36">
        <v>15075.7</v>
      </c>
    </row>
    <row r="18" spans="1:22" ht="12.95" customHeight="1" x14ac:dyDescent="0.25">
      <c r="A18" s="24">
        <v>2018</v>
      </c>
      <c r="B18" s="15">
        <v>1</v>
      </c>
      <c r="C18" s="15">
        <v>31606.400000000001</v>
      </c>
      <c r="D18" s="15">
        <v>124771.4</v>
      </c>
      <c r="E18" s="15">
        <v>13653.499999999998</v>
      </c>
      <c r="F18" s="15">
        <v>35273</v>
      </c>
      <c r="G18" s="15">
        <v>5160.1000000000004</v>
      </c>
      <c r="H18" s="15">
        <v>9667.5</v>
      </c>
      <c r="I18" s="15">
        <v>24213</v>
      </c>
      <c r="J18" s="25">
        <v>3652.9</v>
      </c>
    </row>
    <row r="19" spans="1:22" ht="12.95" customHeight="1" x14ac:dyDescent="0.25">
      <c r="A19" s="24">
        <v>2018</v>
      </c>
      <c r="B19" s="15">
        <v>2</v>
      </c>
      <c r="C19" s="15">
        <v>31498</v>
      </c>
      <c r="D19" s="15">
        <v>118451.3</v>
      </c>
      <c r="E19" s="15">
        <v>14348.400000000001</v>
      </c>
      <c r="F19" s="15">
        <v>32974.100000000006</v>
      </c>
      <c r="G19" s="15">
        <v>4580.1000000000004</v>
      </c>
      <c r="H19" s="15">
        <v>10299.900000000001</v>
      </c>
      <c r="I19" s="15">
        <v>25466.1</v>
      </c>
      <c r="J19" s="25">
        <v>3963.2</v>
      </c>
    </row>
    <row r="20" spans="1:22" ht="12.95" customHeight="1" x14ac:dyDescent="0.25">
      <c r="A20" s="24">
        <v>2018</v>
      </c>
      <c r="B20" s="15">
        <v>3</v>
      </c>
      <c r="C20" s="15">
        <v>32410.6</v>
      </c>
      <c r="D20" s="15">
        <v>118922.70000000001</v>
      </c>
      <c r="E20" s="15">
        <v>14077.1</v>
      </c>
      <c r="F20" s="15">
        <v>30816.699999999997</v>
      </c>
      <c r="G20" s="15">
        <v>5172.3999999999996</v>
      </c>
      <c r="H20" s="15">
        <v>9545.5</v>
      </c>
      <c r="I20" s="15">
        <v>24062.7</v>
      </c>
      <c r="J20" s="25">
        <v>3415</v>
      </c>
    </row>
    <row r="21" spans="1:22" ht="12.95" customHeight="1" thickBot="1" x14ac:dyDescent="0.3">
      <c r="A21" s="24">
        <v>2018</v>
      </c>
      <c r="B21" s="15">
        <v>4</v>
      </c>
      <c r="C21" s="15">
        <v>34871.800000000003</v>
      </c>
      <c r="D21" s="15">
        <v>120933.6</v>
      </c>
      <c r="E21" s="15">
        <v>14293.8</v>
      </c>
      <c r="F21" s="15">
        <v>30591.000000000004</v>
      </c>
      <c r="G21" s="15">
        <v>5256.1</v>
      </c>
      <c r="H21" s="15">
        <v>8515.4000000000015</v>
      </c>
      <c r="I21" s="15">
        <v>23127.9</v>
      </c>
      <c r="J21" s="25">
        <v>3856.6</v>
      </c>
      <c r="M21" s="59"/>
      <c r="N21" s="60"/>
      <c r="O21" s="60"/>
      <c r="P21" s="60"/>
      <c r="Q21" s="60"/>
      <c r="R21" s="60"/>
      <c r="S21" s="60"/>
      <c r="T21" s="60"/>
      <c r="U21" s="60"/>
      <c r="V21" s="60"/>
    </row>
    <row r="22" spans="1:22" ht="14.1" customHeight="1" thickBot="1" x14ac:dyDescent="0.3">
      <c r="A22" s="61">
        <v>2018</v>
      </c>
      <c r="B22" s="62"/>
      <c r="C22" s="35">
        <v>130386.8</v>
      </c>
      <c r="D22" s="35">
        <v>483079</v>
      </c>
      <c r="E22" s="35">
        <v>56372.800000000003</v>
      </c>
      <c r="F22" s="35">
        <v>129654.8</v>
      </c>
      <c r="G22" s="35">
        <v>20168.7</v>
      </c>
      <c r="H22" s="35">
        <v>38028.300000000003</v>
      </c>
      <c r="I22" s="35">
        <v>96869.700000000012</v>
      </c>
      <c r="J22" s="36">
        <v>14887.7</v>
      </c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2.95" customHeight="1" x14ac:dyDescent="0.25">
      <c r="A23" s="30">
        <v>2019</v>
      </c>
      <c r="B23" s="18">
        <v>1</v>
      </c>
      <c r="C23" s="18">
        <v>30567.200000000001</v>
      </c>
      <c r="D23" s="18">
        <v>124653.9</v>
      </c>
      <c r="E23" s="18">
        <v>14256.4</v>
      </c>
      <c r="F23" s="18">
        <v>33347.300000000003</v>
      </c>
      <c r="G23" s="18">
        <v>5654.3</v>
      </c>
      <c r="H23" s="18">
        <v>9545.6</v>
      </c>
      <c r="I23" s="18">
        <v>23658.2</v>
      </c>
      <c r="J23" s="31">
        <v>3841.2</v>
      </c>
      <c r="M23" s="37"/>
      <c r="N23" s="37"/>
      <c r="O23" s="37"/>
      <c r="P23" s="37"/>
      <c r="Q23" s="37"/>
      <c r="R23" s="37"/>
      <c r="S23" s="37"/>
      <c r="T23" s="37"/>
      <c r="U23" s="37"/>
      <c r="V23" s="37"/>
    </row>
    <row r="24" spans="1:22" ht="12.95" customHeight="1" x14ac:dyDescent="0.25">
      <c r="A24" s="30">
        <v>2019</v>
      </c>
      <c r="B24" s="18">
        <v>2</v>
      </c>
      <c r="C24" s="18">
        <v>30469.55</v>
      </c>
      <c r="D24" s="18">
        <v>120567.57</v>
      </c>
      <c r="E24" s="18">
        <v>14653.79</v>
      </c>
      <c r="F24" s="18">
        <v>33675.360000000001</v>
      </c>
      <c r="G24" s="18">
        <v>5566.7</v>
      </c>
      <c r="H24" s="18">
        <v>10432.27</v>
      </c>
      <c r="I24" s="18">
        <v>24801.23</v>
      </c>
      <c r="J24" s="31">
        <v>3606.86</v>
      </c>
      <c r="M24"/>
      <c r="N24"/>
      <c r="O24"/>
      <c r="P24"/>
      <c r="Q24"/>
      <c r="R24"/>
      <c r="S24"/>
      <c r="T24"/>
      <c r="U24"/>
      <c r="V24"/>
    </row>
    <row r="25" spans="1:22" ht="12.95" customHeight="1" x14ac:dyDescent="0.25">
      <c r="A25" s="30">
        <v>2019</v>
      </c>
      <c r="B25" s="18">
        <v>3</v>
      </c>
      <c r="C25" s="18">
        <v>29804.21</v>
      </c>
      <c r="D25" s="18">
        <v>100312.99</v>
      </c>
      <c r="E25" s="18">
        <v>14847.26</v>
      </c>
      <c r="F25" s="18">
        <v>31861.86</v>
      </c>
      <c r="G25" s="18">
        <v>5458.13</v>
      </c>
      <c r="H25" s="18">
        <v>9528.39</v>
      </c>
      <c r="I25" s="18">
        <v>24119.61</v>
      </c>
      <c r="J25" s="31">
        <v>3412.99</v>
      </c>
      <c r="M25"/>
      <c r="N25"/>
      <c r="O25"/>
      <c r="P25"/>
      <c r="Q25"/>
      <c r="R25"/>
      <c r="S25"/>
      <c r="T25"/>
      <c r="U25"/>
      <c r="V25"/>
    </row>
    <row r="26" spans="1:22" ht="12.95" customHeight="1" thickBot="1" x14ac:dyDescent="0.3">
      <c r="A26" s="30">
        <v>2019</v>
      </c>
      <c r="B26" s="18">
        <v>4</v>
      </c>
      <c r="C26" s="18">
        <v>32307.99</v>
      </c>
      <c r="D26" s="18">
        <v>125676.6</v>
      </c>
      <c r="E26" s="18">
        <v>15039.37</v>
      </c>
      <c r="F26" s="18">
        <v>31540.75</v>
      </c>
      <c r="G26" s="18">
        <v>5935.48</v>
      </c>
      <c r="H26" s="18">
        <v>8385.5499999999993</v>
      </c>
      <c r="I26" s="18">
        <v>23833.56</v>
      </c>
      <c r="J26" s="31">
        <v>3444.46</v>
      </c>
      <c r="M26"/>
      <c r="N26"/>
      <c r="O26"/>
      <c r="P26"/>
      <c r="Q26"/>
      <c r="R26"/>
      <c r="S26"/>
      <c r="T26"/>
      <c r="U26"/>
      <c r="V26"/>
    </row>
    <row r="27" spans="1:22" ht="14.1" customHeight="1" thickBot="1" x14ac:dyDescent="0.3">
      <c r="A27" s="61">
        <v>2019</v>
      </c>
      <c r="B27" s="62"/>
      <c r="C27" s="35">
        <v>123148.95</v>
      </c>
      <c r="D27" s="35">
        <v>471211.06000000006</v>
      </c>
      <c r="E27" s="35">
        <v>58796.820000000007</v>
      </c>
      <c r="F27" s="35">
        <v>130425.27</v>
      </c>
      <c r="G27" s="35">
        <v>22614.61</v>
      </c>
      <c r="H27" s="35">
        <v>37891.81</v>
      </c>
      <c r="I27" s="35">
        <v>96412.6</v>
      </c>
      <c r="J27" s="36">
        <v>14305.509999999998</v>
      </c>
    </row>
    <row r="28" spans="1:22" ht="12.95" customHeight="1" x14ac:dyDescent="0.25">
      <c r="A28" s="30">
        <v>2020</v>
      </c>
      <c r="B28" s="18">
        <v>1</v>
      </c>
      <c r="C28" s="18" t="s">
        <v>48</v>
      </c>
      <c r="D28" s="18" t="s">
        <v>49</v>
      </c>
      <c r="E28" s="18" t="s">
        <v>50</v>
      </c>
      <c r="F28" s="18" t="s">
        <v>51</v>
      </c>
      <c r="G28" s="18" t="s">
        <v>52</v>
      </c>
      <c r="H28" s="18" t="s">
        <v>53</v>
      </c>
      <c r="I28" s="18" t="s">
        <v>54</v>
      </c>
      <c r="J28" s="31" t="s">
        <v>55</v>
      </c>
      <c r="L28" s="6"/>
      <c r="M28" s="6"/>
      <c r="N28" s="6"/>
      <c r="O28" s="6"/>
      <c r="P28" s="6"/>
      <c r="Q28" s="6"/>
      <c r="R28" s="6"/>
      <c r="S28" s="6"/>
    </row>
    <row r="29" spans="1:22" ht="12.95" customHeight="1" x14ac:dyDescent="0.25">
      <c r="A29" s="30">
        <v>2020</v>
      </c>
      <c r="B29" s="18">
        <v>2</v>
      </c>
      <c r="C29" s="18" t="s">
        <v>56</v>
      </c>
      <c r="D29" s="18" t="s">
        <v>57</v>
      </c>
      <c r="E29" s="18" t="s">
        <v>58</v>
      </c>
      <c r="F29" s="18" t="s">
        <v>59</v>
      </c>
      <c r="G29" s="18" t="s">
        <v>60</v>
      </c>
      <c r="H29" s="18" t="s">
        <v>61</v>
      </c>
      <c r="I29" s="18" t="s">
        <v>62</v>
      </c>
      <c r="J29" s="31" t="s">
        <v>63</v>
      </c>
      <c r="L29" s="37"/>
      <c r="M29" s="37"/>
      <c r="N29" s="37"/>
      <c r="O29" s="37"/>
      <c r="P29" s="37"/>
      <c r="Q29" s="37"/>
      <c r="R29" s="37"/>
      <c r="S29" s="37"/>
    </row>
    <row r="30" spans="1:22" ht="12.95" customHeight="1" x14ac:dyDescent="0.25">
      <c r="A30" s="30">
        <v>2020</v>
      </c>
      <c r="B30" s="18">
        <v>3</v>
      </c>
      <c r="C30" s="18" t="s">
        <v>64</v>
      </c>
      <c r="D30" s="18" t="s">
        <v>65</v>
      </c>
      <c r="E30" s="18" t="s">
        <v>66</v>
      </c>
      <c r="F30" s="18" t="s">
        <v>67</v>
      </c>
      <c r="G30" s="18" t="s">
        <v>68</v>
      </c>
      <c r="H30" s="18" t="s">
        <v>69</v>
      </c>
      <c r="I30" s="18" t="s">
        <v>70</v>
      </c>
      <c r="J30" s="31" t="s">
        <v>71</v>
      </c>
      <c r="L30"/>
      <c r="M30"/>
      <c r="N30"/>
      <c r="O30"/>
      <c r="P30"/>
      <c r="Q30"/>
      <c r="R30"/>
      <c r="S30"/>
    </row>
    <row r="31" spans="1:22" ht="12.95" customHeight="1" thickBot="1" x14ac:dyDescent="0.3">
      <c r="A31" s="32">
        <v>2020</v>
      </c>
      <c r="B31" s="33">
        <v>4</v>
      </c>
      <c r="C31" s="33" t="s">
        <v>72</v>
      </c>
      <c r="D31" s="33" t="s">
        <v>73</v>
      </c>
      <c r="E31" s="33" t="s">
        <v>74</v>
      </c>
      <c r="F31" s="33" t="s">
        <v>75</v>
      </c>
      <c r="G31" s="33" t="s">
        <v>76</v>
      </c>
      <c r="H31" s="33" t="s">
        <v>77</v>
      </c>
      <c r="I31" s="33" t="s">
        <v>78</v>
      </c>
      <c r="J31" s="34" t="s">
        <v>79</v>
      </c>
      <c r="L31"/>
      <c r="M31"/>
      <c r="N31"/>
      <c r="O31"/>
      <c r="P31"/>
      <c r="Q31"/>
      <c r="R31"/>
      <c r="S31"/>
    </row>
    <row r="32" spans="1:22" ht="15.75" thickBot="1" x14ac:dyDescent="0.3">
      <c r="A32" s="61">
        <v>2020</v>
      </c>
      <c r="B32" s="62"/>
      <c r="C32" s="35">
        <v>125079.83</v>
      </c>
      <c r="D32" s="35">
        <v>481940.37</v>
      </c>
      <c r="E32" s="35">
        <v>64093.479999999996</v>
      </c>
      <c r="F32" s="35">
        <v>129931.82</v>
      </c>
      <c r="G32" s="35">
        <v>23365.41</v>
      </c>
      <c r="H32" s="35">
        <v>41029.270000000004</v>
      </c>
      <c r="I32" s="35">
        <v>106369.02</v>
      </c>
      <c r="J32" s="36">
        <v>15244.52</v>
      </c>
      <c r="L32"/>
      <c r="M32"/>
      <c r="N32"/>
      <c r="O32"/>
      <c r="P32"/>
      <c r="Q32"/>
      <c r="R32"/>
      <c r="S32"/>
    </row>
    <row r="33" spans="1:19" ht="12.95" customHeight="1" x14ac:dyDescent="0.25">
      <c r="A33" s="30">
        <v>2021</v>
      </c>
      <c r="B33" s="18">
        <v>1</v>
      </c>
      <c r="C33" s="18">
        <v>31131.31</v>
      </c>
      <c r="D33" s="18">
        <v>117309.56999999999</v>
      </c>
      <c r="E33" s="18">
        <v>16439.885000000002</v>
      </c>
      <c r="F33" s="18">
        <v>33348.759999999995</v>
      </c>
      <c r="G33" s="18">
        <v>5437.5599999999995</v>
      </c>
      <c r="H33" s="18">
        <v>9942.1899999999987</v>
      </c>
      <c r="I33" s="18">
        <v>27648.93</v>
      </c>
      <c r="J33" s="31">
        <v>4393.1210000000001</v>
      </c>
      <c r="L33" s="6"/>
      <c r="M33" s="6"/>
      <c r="N33" s="6"/>
      <c r="O33" s="6"/>
      <c r="P33" s="6"/>
      <c r="Q33" s="6"/>
      <c r="R33" s="6"/>
      <c r="S33" s="6"/>
    </row>
    <row r="34" spans="1:19" ht="12.95" customHeight="1" x14ac:dyDescent="0.25">
      <c r="A34" s="30">
        <v>2021</v>
      </c>
      <c r="B34" s="18">
        <v>2</v>
      </c>
      <c r="C34" s="18">
        <v>30293.4</v>
      </c>
      <c r="D34" s="18">
        <v>120645.14</v>
      </c>
      <c r="E34" s="18">
        <v>15839.68</v>
      </c>
      <c r="F34" s="18">
        <v>32563.56</v>
      </c>
      <c r="G34" s="18">
        <v>5289.1</v>
      </c>
      <c r="H34" s="18">
        <v>10662.01</v>
      </c>
      <c r="I34" s="18">
        <v>28983.46</v>
      </c>
      <c r="J34" s="31">
        <v>3689.97</v>
      </c>
      <c r="L34" s="6"/>
      <c r="M34" s="6"/>
      <c r="N34" s="6"/>
      <c r="O34" s="6"/>
      <c r="P34" s="6"/>
      <c r="Q34" s="6"/>
      <c r="R34" s="6"/>
      <c r="S34" s="6"/>
    </row>
    <row r="35" spans="1:19" ht="12.95" customHeight="1" x14ac:dyDescent="0.25">
      <c r="A35" s="30">
        <v>2021</v>
      </c>
      <c r="B35" s="18">
        <v>3</v>
      </c>
      <c r="C35" s="18">
        <v>28746.869999999995</v>
      </c>
      <c r="D35" s="18">
        <v>115284.88</v>
      </c>
      <c r="E35" s="18">
        <v>15742.165000000001</v>
      </c>
      <c r="F35" s="18">
        <v>30904.9</v>
      </c>
      <c r="G35" s="18">
        <v>5162.7099999999991</v>
      </c>
      <c r="H35" s="18">
        <v>9939.8499999999985</v>
      </c>
      <c r="I35" s="18">
        <v>28920.040000000005</v>
      </c>
      <c r="J35" s="31">
        <v>3391.6790000000001</v>
      </c>
      <c r="L35" s="6"/>
      <c r="M35" s="6"/>
      <c r="N35" s="6"/>
      <c r="O35" s="6"/>
      <c r="P35" s="6"/>
      <c r="Q35" s="6"/>
      <c r="R35" s="6"/>
      <c r="S35" s="6"/>
    </row>
    <row r="36" spans="1:19" x14ac:dyDescent="0.25">
      <c r="C36" s="11"/>
      <c r="D36" s="11"/>
      <c r="E36" s="11"/>
      <c r="F36" s="11"/>
      <c r="G36" s="11"/>
      <c r="H36" s="11"/>
      <c r="I36" s="11"/>
      <c r="J36" s="11"/>
      <c r="L36" s="40"/>
      <c r="M36" s="40"/>
      <c r="N36" s="40"/>
      <c r="O36" s="40"/>
      <c r="P36" s="40"/>
      <c r="Q36" s="40"/>
      <c r="R36" s="40"/>
      <c r="S36" s="40"/>
    </row>
    <row r="37" spans="1:19" x14ac:dyDescent="0.25">
      <c r="A37" s="42" t="s">
        <v>83</v>
      </c>
      <c r="B37" s="42"/>
      <c r="C37" s="41">
        <f>C35/C34*100</f>
        <v>94.89482857652159</v>
      </c>
      <c r="D37" s="41">
        <f t="shared" ref="D37:J37" si="0">D35/D34*100</f>
        <v>95.557002959257204</v>
      </c>
      <c r="E37" s="41">
        <f t="shared" si="0"/>
        <v>99.384362562880057</v>
      </c>
      <c r="F37" s="41">
        <f t="shared" si="0"/>
        <v>94.906392298630735</v>
      </c>
      <c r="G37" s="41">
        <f t="shared" si="0"/>
        <v>97.610368493694551</v>
      </c>
      <c r="H37" s="41">
        <f t="shared" si="0"/>
        <v>93.226793071850409</v>
      </c>
      <c r="I37" s="41">
        <f t="shared" si="0"/>
        <v>99.781185545135074</v>
      </c>
      <c r="J37" s="41">
        <f t="shared" si="0"/>
        <v>91.916167340113887</v>
      </c>
    </row>
    <row r="38" spans="1:19" x14ac:dyDescent="0.25">
      <c r="A38" s="42" t="s">
        <v>84</v>
      </c>
      <c r="B38" s="42"/>
      <c r="C38" s="41">
        <f>C35/C30*100</f>
        <v>97.544925601595338</v>
      </c>
      <c r="D38" s="41">
        <f t="shared" ref="D38:J38" si="1">D35/D30*100</f>
        <v>102.39750845645221</v>
      </c>
      <c r="E38" s="41">
        <f t="shared" si="1"/>
        <v>102.00869222624414</v>
      </c>
      <c r="F38" s="41">
        <f t="shared" si="1"/>
        <v>100.61001018311376</v>
      </c>
      <c r="G38" s="41">
        <f t="shared" si="1"/>
        <v>94.641970012777278</v>
      </c>
      <c r="H38" s="41">
        <f t="shared" si="1"/>
        <v>101.51384551279561</v>
      </c>
      <c r="I38" s="41">
        <f t="shared" si="1"/>
        <v>105.0201524387919</v>
      </c>
      <c r="J38" s="41">
        <f t="shared" si="1"/>
        <v>95.99589601347239</v>
      </c>
    </row>
  </sheetData>
  <mergeCells count="7">
    <mergeCell ref="M21:V21"/>
    <mergeCell ref="A32:B32"/>
    <mergeCell ref="A7:B7"/>
    <mergeCell ref="A12:B12"/>
    <mergeCell ref="A17:B17"/>
    <mergeCell ref="A22:B22"/>
    <mergeCell ref="A27:B27"/>
  </mergeCells>
  <pageMargins left="0.2" right="0.2" top="0.39" bottom="0.4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37" sqref="F37"/>
    </sheetView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Souhrn údajů mlékárenského p...</vt:lpstr>
      <vt:lpstr>Souhrn - čtvrtletí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Souhrn údajů mlékárenského průmyslu ČR (ceny výrobků) - měsíc/rok (Únor/2020)</dc:title>
  <dc:creator>Sencha</dc:creator>
  <cp:lastModifiedBy>Rajhelová Dagmar</cp:lastModifiedBy>
  <cp:lastPrinted>2021-11-22T08:47:25Z</cp:lastPrinted>
  <dcterms:created xsi:type="dcterms:W3CDTF">2020-03-20T15:46:41Z</dcterms:created>
  <dcterms:modified xsi:type="dcterms:W3CDTF">2021-11-23T10:57:58Z</dcterms:modified>
</cp:coreProperties>
</file>