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pt\S13302\priv\Národní dotace\ŽNĚ\Žně 2017\sběr dat - jednotlivé termíny\10. července 2017\"/>
    </mc:Choice>
  </mc:AlternateContent>
  <bookViews>
    <workbookView xWindow="0" yWindow="0" windowWidth="20370" windowHeight="9135" tabRatio="757"/>
  </bookViews>
  <sheets>
    <sheet name="k 10.7.2017 " sheetId="27" r:id="rId1"/>
    <sheet name="k 17.7.2017" sheetId="26" r:id="rId2"/>
    <sheet name="k 24.7.2017" sheetId="25" r:id="rId3"/>
    <sheet name="k 31.7.2017" sheetId="24" r:id="rId4"/>
    <sheet name="k 7.8.2017" sheetId="23" r:id="rId5"/>
    <sheet name="k 14.8.2017" sheetId="22" r:id="rId6"/>
    <sheet name="k 21.8.2017" sheetId="21" r:id="rId7"/>
    <sheet name="k 28.8.2017" sheetId="20" r:id="rId8"/>
    <sheet name="k 4.9.2017" sheetId="19" r:id="rId9"/>
    <sheet name="k 11.9.2017" sheetId="1" r:id="rId10"/>
    <sheet name="k 18.9.2017" sheetId="18" r:id="rId11"/>
    <sheet name="k 25.9.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I30" i="27" s="1"/>
  <c r="D26" i="27"/>
  <c r="I25" i="27"/>
  <c r="J24" i="27"/>
  <c r="H24" i="27"/>
  <c r="G24" i="27"/>
  <c r="F24" i="27"/>
  <c r="E24" i="27"/>
  <c r="D24" i="27"/>
  <c r="C24" i="27"/>
  <c r="B24" i="27"/>
  <c r="I23" i="27"/>
  <c r="I24" i="27" s="1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2" i="27" s="1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6" i="27" s="1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48" i="27" s="1"/>
  <c r="I50" i="27" l="1"/>
  <c r="D8" i="27" l="1"/>
  <c r="I7" i="27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18" i="27" s="1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6" i="27" s="1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2" i="27" s="1"/>
  <c r="I44" i="27" l="1"/>
  <c r="B56" i="17" l="1"/>
  <c r="C56" i="17"/>
  <c r="D56" i="17"/>
  <c r="E56" i="17"/>
  <c r="F56" i="17"/>
  <c r="G56" i="17"/>
  <c r="H56" i="17"/>
  <c r="I56" i="17"/>
  <c r="J56" i="17"/>
  <c r="J90" i="17" l="1"/>
  <c r="H90" i="17"/>
  <c r="G90" i="17"/>
  <c r="F90" i="17"/>
  <c r="E90" i="17"/>
  <c r="D90" i="17"/>
  <c r="C90" i="17"/>
  <c r="C91" i="17" s="1"/>
  <c r="B90" i="17"/>
  <c r="J88" i="17"/>
  <c r="J89" i="17" s="1"/>
  <c r="H88" i="17"/>
  <c r="H89" i="17" s="1"/>
  <c r="G88" i="17"/>
  <c r="G91" i="17" s="1"/>
  <c r="F88" i="17"/>
  <c r="F89" i="17" s="1"/>
  <c r="E88" i="17"/>
  <c r="E91" i="17" s="1"/>
  <c r="D88" i="17"/>
  <c r="D89" i="17" s="1"/>
  <c r="C88" i="17"/>
  <c r="B88" i="17"/>
  <c r="B89" i="17" s="1"/>
  <c r="J87" i="17"/>
  <c r="H87" i="17"/>
  <c r="G87" i="17"/>
  <c r="G89" i="17" s="1"/>
  <c r="F87" i="17"/>
  <c r="E87" i="17"/>
  <c r="E89" i="17" s="1"/>
  <c r="D87" i="17"/>
  <c r="C87" i="17"/>
  <c r="C89" i="17" s="1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4" i="17"/>
  <c r="H54" i="17"/>
  <c r="G54" i="17"/>
  <c r="F54" i="17"/>
  <c r="E54" i="17"/>
  <c r="D54" i="17"/>
  <c r="C54" i="17"/>
  <c r="B54" i="17"/>
  <c r="I54" i="17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I14" i="17" s="1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I8" i="17" s="1"/>
  <c r="J6" i="17"/>
  <c r="H6" i="17"/>
  <c r="G6" i="17"/>
  <c r="F6" i="17"/>
  <c r="E6" i="17"/>
  <c r="D6" i="17"/>
  <c r="C6" i="17"/>
  <c r="B6" i="17"/>
  <c r="I5" i="17"/>
  <c r="I6" i="17" s="1"/>
  <c r="I4" i="17"/>
  <c r="G91" i="18"/>
  <c r="E91" i="18"/>
  <c r="C91" i="18"/>
  <c r="J90" i="18"/>
  <c r="J91" i="18" s="1"/>
  <c r="H90" i="18"/>
  <c r="H91" i="18" s="1"/>
  <c r="G90" i="18"/>
  <c r="F90" i="18"/>
  <c r="F91" i="18" s="1"/>
  <c r="E90" i="18"/>
  <c r="D90" i="18"/>
  <c r="D91" i="18" s="1"/>
  <c r="C90" i="18"/>
  <c r="B90" i="18"/>
  <c r="B91" i="18" s="1"/>
  <c r="J88" i="18"/>
  <c r="J89" i="18" s="1"/>
  <c r="H88" i="18"/>
  <c r="H89" i="18" s="1"/>
  <c r="G88" i="18"/>
  <c r="F88" i="18"/>
  <c r="F89" i="18" s="1"/>
  <c r="E88" i="18"/>
  <c r="D88" i="18"/>
  <c r="D89" i="18" s="1"/>
  <c r="C88" i="18"/>
  <c r="B88" i="18"/>
  <c r="B89" i="18" s="1"/>
  <c r="J87" i="18"/>
  <c r="H87" i="18"/>
  <c r="G87" i="18"/>
  <c r="G89" i="18" s="1"/>
  <c r="F87" i="18"/>
  <c r="E87" i="18"/>
  <c r="E89" i="18" s="1"/>
  <c r="D87" i="18"/>
  <c r="C87" i="18"/>
  <c r="C89" i="18" s="1"/>
  <c r="B87" i="18"/>
  <c r="J80" i="18"/>
  <c r="H80" i="18"/>
  <c r="G80" i="18"/>
  <c r="F80" i="18"/>
  <c r="E80" i="18"/>
  <c r="D80" i="18"/>
  <c r="C80" i="18"/>
  <c r="B80" i="18"/>
  <c r="I79" i="18"/>
  <c r="I90" i="18" s="1"/>
  <c r="I91" i="18" s="1"/>
  <c r="J78" i="18"/>
  <c r="H78" i="18"/>
  <c r="G78" i="18"/>
  <c r="F78" i="18"/>
  <c r="E78" i="18"/>
  <c r="D78" i="18"/>
  <c r="C78" i="18"/>
  <c r="B78" i="18"/>
  <c r="I77" i="18"/>
  <c r="I88" i="18" s="1"/>
  <c r="I76" i="18"/>
  <c r="I87" i="18" s="1"/>
  <c r="J74" i="18"/>
  <c r="H74" i="18"/>
  <c r="G74" i="18"/>
  <c r="F74" i="18"/>
  <c r="E74" i="18"/>
  <c r="D74" i="18"/>
  <c r="C74" i="18"/>
  <c r="B74" i="18"/>
  <c r="I73" i="18"/>
  <c r="I74" i="18" s="1"/>
  <c r="J72" i="18"/>
  <c r="H72" i="18"/>
  <c r="G72" i="18"/>
  <c r="F72" i="18"/>
  <c r="E72" i="18"/>
  <c r="D72" i="18"/>
  <c r="C72" i="18"/>
  <c r="B72" i="18"/>
  <c r="I71" i="18"/>
  <c r="I72" i="18" s="1"/>
  <c r="I70" i="18"/>
  <c r="J68" i="18"/>
  <c r="H68" i="18"/>
  <c r="G68" i="18"/>
  <c r="F68" i="18"/>
  <c r="E68" i="18"/>
  <c r="D68" i="18"/>
  <c r="C68" i="18"/>
  <c r="B68" i="18"/>
  <c r="I67" i="18"/>
  <c r="I68" i="18" s="1"/>
  <c r="J66" i="18"/>
  <c r="H66" i="18"/>
  <c r="G66" i="18"/>
  <c r="F66" i="18"/>
  <c r="E66" i="18"/>
  <c r="D66" i="18"/>
  <c r="C66" i="18"/>
  <c r="B66" i="18"/>
  <c r="I65" i="18"/>
  <c r="I66" i="18" s="1"/>
  <c r="I64" i="18"/>
  <c r="J62" i="18"/>
  <c r="H62" i="18"/>
  <c r="G62" i="18"/>
  <c r="F62" i="18"/>
  <c r="E62" i="18"/>
  <c r="D62" i="18"/>
  <c r="C62" i="18"/>
  <c r="B62" i="18"/>
  <c r="I61" i="18"/>
  <c r="I62" i="18" s="1"/>
  <c r="J60" i="18"/>
  <c r="H60" i="18"/>
  <c r="G60" i="18"/>
  <c r="F60" i="18"/>
  <c r="E60" i="18"/>
  <c r="D60" i="18"/>
  <c r="C60" i="18"/>
  <c r="B60" i="18"/>
  <c r="I59" i="18"/>
  <c r="I60" i="18" s="1"/>
  <c r="I58" i="18"/>
  <c r="J56" i="18"/>
  <c r="H56" i="18"/>
  <c r="G56" i="18"/>
  <c r="F56" i="18"/>
  <c r="E56" i="18"/>
  <c r="D56" i="18"/>
  <c r="C56" i="18"/>
  <c r="B56" i="18"/>
  <c r="I55" i="18"/>
  <c r="I56" i="18" s="1"/>
  <c r="J54" i="18"/>
  <c r="H54" i="18"/>
  <c r="G54" i="18"/>
  <c r="F54" i="18"/>
  <c r="E54" i="18"/>
  <c r="D54" i="18"/>
  <c r="C54" i="18"/>
  <c r="B54" i="18"/>
  <c r="I53" i="18"/>
  <c r="I54" i="18" s="1"/>
  <c r="I52" i="18"/>
  <c r="J50" i="18"/>
  <c r="H50" i="18"/>
  <c r="G50" i="18"/>
  <c r="F50" i="18"/>
  <c r="E50" i="18"/>
  <c r="D50" i="18"/>
  <c r="C50" i="18"/>
  <c r="B50" i="18"/>
  <c r="I49" i="18"/>
  <c r="I50" i="18" s="1"/>
  <c r="J48" i="18"/>
  <c r="H48" i="18"/>
  <c r="G48" i="18"/>
  <c r="F48" i="18"/>
  <c r="E48" i="18"/>
  <c r="D48" i="18"/>
  <c r="C48" i="18"/>
  <c r="B48" i="18"/>
  <c r="I47" i="18"/>
  <c r="I48" i="18" s="1"/>
  <c r="I46" i="18"/>
  <c r="J44" i="18"/>
  <c r="H44" i="18"/>
  <c r="G44" i="18"/>
  <c r="F44" i="18"/>
  <c r="E44" i="18"/>
  <c r="D44" i="18"/>
  <c r="C44" i="18"/>
  <c r="B44" i="18"/>
  <c r="I43" i="18"/>
  <c r="I44" i="18" s="1"/>
  <c r="J42" i="18"/>
  <c r="H42" i="18"/>
  <c r="G42" i="18"/>
  <c r="F42" i="18"/>
  <c r="E42" i="18"/>
  <c r="D42" i="18"/>
  <c r="C42" i="18"/>
  <c r="B42" i="18"/>
  <c r="I41" i="18"/>
  <c r="I42" i="18" s="1"/>
  <c r="I40" i="18"/>
  <c r="J38" i="18"/>
  <c r="H38" i="18"/>
  <c r="G38" i="18"/>
  <c r="F38" i="18"/>
  <c r="E38" i="18"/>
  <c r="D38" i="18"/>
  <c r="C38" i="18"/>
  <c r="B38" i="18"/>
  <c r="I37" i="18"/>
  <c r="I38" i="18" s="1"/>
  <c r="J36" i="18"/>
  <c r="H36" i="18"/>
  <c r="G36" i="18"/>
  <c r="F36" i="18"/>
  <c r="E36" i="18"/>
  <c r="D36" i="18"/>
  <c r="C36" i="18"/>
  <c r="B36" i="18"/>
  <c r="I35" i="18"/>
  <c r="I36" i="18" s="1"/>
  <c r="I34" i="18"/>
  <c r="J32" i="18"/>
  <c r="H32" i="18"/>
  <c r="G32" i="18"/>
  <c r="F32" i="18"/>
  <c r="E32" i="18"/>
  <c r="D32" i="18"/>
  <c r="C32" i="18"/>
  <c r="B32" i="18"/>
  <c r="I31" i="18"/>
  <c r="I32" i="18" s="1"/>
  <c r="J30" i="18"/>
  <c r="H30" i="18"/>
  <c r="G30" i="18"/>
  <c r="F30" i="18"/>
  <c r="E30" i="18"/>
  <c r="D30" i="18"/>
  <c r="C30" i="18"/>
  <c r="B30" i="18"/>
  <c r="I29" i="18"/>
  <c r="I30" i="18" s="1"/>
  <c r="I28" i="18"/>
  <c r="J26" i="18"/>
  <c r="H26" i="18"/>
  <c r="G26" i="18"/>
  <c r="F26" i="18"/>
  <c r="E26" i="18"/>
  <c r="D26" i="18"/>
  <c r="C26" i="18"/>
  <c r="B26" i="18"/>
  <c r="I25" i="18"/>
  <c r="I26" i="18" s="1"/>
  <c r="J24" i="18"/>
  <c r="H24" i="18"/>
  <c r="G24" i="18"/>
  <c r="F24" i="18"/>
  <c r="E24" i="18"/>
  <c r="D24" i="18"/>
  <c r="C24" i="18"/>
  <c r="B24" i="18"/>
  <c r="I23" i="18"/>
  <c r="I24" i="18" s="1"/>
  <c r="I22" i="18"/>
  <c r="J20" i="18"/>
  <c r="H20" i="18"/>
  <c r="G20" i="18"/>
  <c r="F20" i="18"/>
  <c r="E20" i="18"/>
  <c r="D20" i="18"/>
  <c r="C20" i="18"/>
  <c r="B20" i="18"/>
  <c r="I19" i="18"/>
  <c r="I20" i="18" s="1"/>
  <c r="J18" i="18"/>
  <c r="H18" i="18"/>
  <c r="G18" i="18"/>
  <c r="F18" i="18"/>
  <c r="E18" i="18"/>
  <c r="D18" i="18"/>
  <c r="C18" i="18"/>
  <c r="B18" i="18"/>
  <c r="I17" i="18"/>
  <c r="I18" i="18" s="1"/>
  <c r="I16" i="18"/>
  <c r="J14" i="18"/>
  <c r="H14" i="18"/>
  <c r="G14" i="18"/>
  <c r="F14" i="18"/>
  <c r="E14" i="18"/>
  <c r="D14" i="18"/>
  <c r="C14" i="18"/>
  <c r="B14" i="18"/>
  <c r="I13" i="18"/>
  <c r="I14" i="18" s="1"/>
  <c r="J12" i="18"/>
  <c r="H12" i="18"/>
  <c r="G12" i="18"/>
  <c r="F12" i="18"/>
  <c r="E12" i="18"/>
  <c r="D12" i="18"/>
  <c r="C12" i="18"/>
  <c r="B12" i="18"/>
  <c r="I11" i="18"/>
  <c r="I12" i="18" s="1"/>
  <c r="I10" i="18"/>
  <c r="J8" i="18"/>
  <c r="H8" i="18"/>
  <c r="G8" i="18"/>
  <c r="F8" i="18"/>
  <c r="E8" i="18"/>
  <c r="D8" i="18"/>
  <c r="C8" i="18"/>
  <c r="B8" i="18"/>
  <c r="I7" i="18"/>
  <c r="I8" i="18" s="1"/>
  <c r="J6" i="18"/>
  <c r="H6" i="18"/>
  <c r="G6" i="18"/>
  <c r="F6" i="18"/>
  <c r="E6" i="18"/>
  <c r="D6" i="18"/>
  <c r="C6" i="18"/>
  <c r="B6" i="18"/>
  <c r="I5" i="18"/>
  <c r="I6" i="18" s="1"/>
  <c r="I4" i="18"/>
  <c r="G91" i="1"/>
  <c r="E91" i="1"/>
  <c r="C91" i="1"/>
  <c r="J90" i="1"/>
  <c r="J91" i="1" s="1"/>
  <c r="H90" i="1"/>
  <c r="H91" i="1" s="1"/>
  <c r="G90" i="1"/>
  <c r="F90" i="1"/>
  <c r="F91" i="1" s="1"/>
  <c r="E90" i="1"/>
  <c r="D90" i="1"/>
  <c r="D91" i="1" s="1"/>
  <c r="C90" i="1"/>
  <c r="B90" i="1"/>
  <c r="B91" i="1" s="1"/>
  <c r="G89" i="1"/>
  <c r="C89" i="1"/>
  <c r="J88" i="1"/>
  <c r="J89" i="1" s="1"/>
  <c r="H88" i="1"/>
  <c r="H89" i="1" s="1"/>
  <c r="G88" i="1"/>
  <c r="F88" i="1"/>
  <c r="F89" i="1" s="1"/>
  <c r="E88" i="1"/>
  <c r="D88" i="1"/>
  <c r="D89" i="1" s="1"/>
  <c r="C88" i="1"/>
  <c r="B88" i="1"/>
  <c r="B89" i="1" s="1"/>
  <c r="J87" i="1"/>
  <c r="H87" i="1"/>
  <c r="G87" i="1"/>
  <c r="F87" i="1"/>
  <c r="E87" i="1"/>
  <c r="E89" i="1" s="1"/>
  <c r="D87" i="1"/>
  <c r="C87" i="1"/>
  <c r="B87" i="1"/>
  <c r="J80" i="1"/>
  <c r="H80" i="1"/>
  <c r="G80" i="1"/>
  <c r="F80" i="1"/>
  <c r="E80" i="1"/>
  <c r="D80" i="1"/>
  <c r="C80" i="1"/>
  <c r="B80" i="1"/>
  <c r="I79" i="1"/>
  <c r="I90" i="1" s="1"/>
  <c r="I91" i="1" s="1"/>
  <c r="J78" i="1"/>
  <c r="H78" i="1"/>
  <c r="G78" i="1"/>
  <c r="F78" i="1"/>
  <c r="E78" i="1"/>
  <c r="D78" i="1"/>
  <c r="C78" i="1"/>
  <c r="B78" i="1"/>
  <c r="I77" i="1"/>
  <c r="I88" i="1" s="1"/>
  <c r="I76" i="1"/>
  <c r="I87" i="1" s="1"/>
  <c r="J74" i="1"/>
  <c r="H74" i="1"/>
  <c r="G74" i="1"/>
  <c r="F74" i="1"/>
  <c r="E74" i="1"/>
  <c r="D74" i="1"/>
  <c r="C74" i="1"/>
  <c r="B74" i="1"/>
  <c r="I73" i="1"/>
  <c r="I74" i="1" s="1"/>
  <c r="J72" i="1"/>
  <c r="H72" i="1"/>
  <c r="G72" i="1"/>
  <c r="F72" i="1"/>
  <c r="E72" i="1"/>
  <c r="D72" i="1"/>
  <c r="C72" i="1"/>
  <c r="B72" i="1"/>
  <c r="I71" i="1"/>
  <c r="I72" i="1" s="1"/>
  <c r="I70" i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I64" i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I58" i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I52" i="1"/>
  <c r="J50" i="1"/>
  <c r="H50" i="1"/>
  <c r="G50" i="1"/>
  <c r="F50" i="1"/>
  <c r="E50" i="1"/>
  <c r="D50" i="1"/>
  <c r="C50" i="1"/>
  <c r="B50" i="1"/>
  <c r="I49" i="1"/>
  <c r="I50" i="1" s="1"/>
  <c r="J48" i="1"/>
  <c r="H48" i="1"/>
  <c r="G48" i="1"/>
  <c r="F48" i="1"/>
  <c r="E48" i="1"/>
  <c r="D48" i="1"/>
  <c r="C48" i="1"/>
  <c r="B48" i="1"/>
  <c r="I47" i="1"/>
  <c r="I48" i="1" s="1"/>
  <c r="I46" i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I40" i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I34" i="1"/>
  <c r="J32" i="1"/>
  <c r="H32" i="1"/>
  <c r="G32" i="1"/>
  <c r="F32" i="1"/>
  <c r="E32" i="1"/>
  <c r="D32" i="1"/>
  <c r="C32" i="1"/>
  <c r="B32" i="1"/>
  <c r="I31" i="1"/>
  <c r="I32" i="1" s="1"/>
  <c r="J30" i="1"/>
  <c r="H30" i="1"/>
  <c r="G30" i="1"/>
  <c r="F30" i="1"/>
  <c r="E30" i="1"/>
  <c r="D30" i="1"/>
  <c r="C30" i="1"/>
  <c r="B30" i="1"/>
  <c r="I29" i="1"/>
  <c r="I30" i="1" s="1"/>
  <c r="I28" i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I22" i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I16" i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10" i="1"/>
  <c r="J8" i="1"/>
  <c r="H8" i="1"/>
  <c r="G8" i="1"/>
  <c r="F8" i="1"/>
  <c r="E8" i="1"/>
  <c r="D8" i="1"/>
  <c r="C8" i="1"/>
  <c r="B8" i="1"/>
  <c r="I7" i="1"/>
  <c r="I8" i="1" s="1"/>
  <c r="J6" i="1"/>
  <c r="H6" i="1"/>
  <c r="G6" i="1"/>
  <c r="F6" i="1"/>
  <c r="E6" i="1"/>
  <c r="D6" i="1"/>
  <c r="C6" i="1"/>
  <c r="B6" i="1"/>
  <c r="I5" i="1"/>
  <c r="I6" i="1" s="1"/>
  <c r="I4" i="1"/>
  <c r="G91" i="19"/>
  <c r="E91" i="19"/>
  <c r="C91" i="19"/>
  <c r="J90" i="19"/>
  <c r="J91" i="19" s="1"/>
  <c r="H90" i="19"/>
  <c r="H91" i="19" s="1"/>
  <c r="G90" i="19"/>
  <c r="F90" i="19"/>
  <c r="F91" i="19" s="1"/>
  <c r="E90" i="19"/>
  <c r="D90" i="19"/>
  <c r="D91" i="19" s="1"/>
  <c r="C90" i="19"/>
  <c r="B90" i="19"/>
  <c r="B91" i="19" s="1"/>
  <c r="G89" i="19"/>
  <c r="C89" i="19"/>
  <c r="J88" i="19"/>
  <c r="J89" i="19" s="1"/>
  <c r="H88" i="19"/>
  <c r="H89" i="19" s="1"/>
  <c r="G88" i="19"/>
  <c r="F88" i="19"/>
  <c r="F89" i="19" s="1"/>
  <c r="E88" i="19"/>
  <c r="D88" i="19"/>
  <c r="D89" i="19" s="1"/>
  <c r="C88" i="19"/>
  <c r="B88" i="19"/>
  <c r="B89" i="19" s="1"/>
  <c r="J87" i="19"/>
  <c r="H87" i="19"/>
  <c r="G87" i="19"/>
  <c r="F87" i="19"/>
  <c r="E87" i="19"/>
  <c r="E89" i="19" s="1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G91" i="20"/>
  <c r="E91" i="20"/>
  <c r="C91" i="20"/>
  <c r="J90" i="20"/>
  <c r="J91" i="20" s="1"/>
  <c r="H90" i="20"/>
  <c r="H91" i="20" s="1"/>
  <c r="G90" i="20"/>
  <c r="F90" i="20"/>
  <c r="F91" i="20" s="1"/>
  <c r="E90" i="20"/>
  <c r="D90" i="20"/>
  <c r="D91" i="20" s="1"/>
  <c r="C90" i="20"/>
  <c r="B90" i="20"/>
  <c r="B91" i="20" s="1"/>
  <c r="G89" i="20"/>
  <c r="C89" i="20"/>
  <c r="J88" i="20"/>
  <c r="J89" i="20" s="1"/>
  <c r="H88" i="20"/>
  <c r="H89" i="20" s="1"/>
  <c r="G88" i="20"/>
  <c r="F88" i="20"/>
  <c r="F89" i="20" s="1"/>
  <c r="E88" i="20"/>
  <c r="D88" i="20"/>
  <c r="D89" i="20" s="1"/>
  <c r="C88" i="20"/>
  <c r="B88" i="20"/>
  <c r="B89" i="20" s="1"/>
  <c r="J87" i="20"/>
  <c r="H87" i="20"/>
  <c r="G87" i="20"/>
  <c r="F87" i="20"/>
  <c r="E87" i="20"/>
  <c r="E89" i="20" s="1"/>
  <c r="D87" i="20"/>
  <c r="C87" i="20"/>
  <c r="B87" i="20"/>
  <c r="J80" i="20"/>
  <c r="H80" i="20"/>
  <c r="G80" i="20"/>
  <c r="F80" i="20"/>
  <c r="E80" i="20"/>
  <c r="D80" i="20"/>
  <c r="C80" i="20"/>
  <c r="B80" i="20"/>
  <c r="I79" i="20"/>
  <c r="I90" i="20" s="1"/>
  <c r="I91" i="20" s="1"/>
  <c r="J78" i="20"/>
  <c r="H78" i="20"/>
  <c r="G78" i="20"/>
  <c r="F78" i="20"/>
  <c r="E78" i="20"/>
  <c r="D78" i="20"/>
  <c r="C78" i="20"/>
  <c r="B78" i="20"/>
  <c r="I77" i="20"/>
  <c r="I88" i="20" s="1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21"/>
  <c r="E91" i="21"/>
  <c r="C91" i="21"/>
  <c r="J90" i="21"/>
  <c r="J91" i="21" s="1"/>
  <c r="H90" i="21"/>
  <c r="G90" i="21"/>
  <c r="F90" i="21"/>
  <c r="F91" i="21" s="1"/>
  <c r="E90" i="21"/>
  <c r="D90" i="21"/>
  <c r="D91" i="21" s="1"/>
  <c r="C90" i="2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D88" i="21"/>
  <c r="D89" i="21" s="1"/>
  <c r="C88" i="21"/>
  <c r="B88" i="21"/>
  <c r="B89" i="21" s="1"/>
  <c r="J87" i="21"/>
  <c r="H87" i="21"/>
  <c r="G87" i="21"/>
  <c r="F87" i="21"/>
  <c r="E87" i="21"/>
  <c r="E89" i="21" s="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7" i="21"/>
  <c r="I68" i="21" s="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G91" i="22"/>
  <c r="C91" i="22"/>
  <c r="J90" i="22"/>
  <c r="J91" i="22" s="1"/>
  <c r="H90" i="22"/>
  <c r="H91" i="22" s="1"/>
  <c r="G90" i="22"/>
  <c r="F90" i="22"/>
  <c r="F91" i="22" s="1"/>
  <c r="E90" i="22"/>
  <c r="E91" i="22" s="1"/>
  <c r="D90" i="22"/>
  <c r="D91" i="22" s="1"/>
  <c r="C90" i="22"/>
  <c r="B90" i="22"/>
  <c r="B91" i="22" s="1"/>
  <c r="E89" i="22"/>
  <c r="J88" i="22"/>
  <c r="J89" i="22" s="1"/>
  <c r="H88" i="22"/>
  <c r="H89" i="22" s="1"/>
  <c r="G88" i="22"/>
  <c r="G89" i="22" s="1"/>
  <c r="F88" i="22"/>
  <c r="F89" i="22" s="1"/>
  <c r="E88" i="22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79" i="22"/>
  <c r="I90" i="22" s="1"/>
  <c r="I91" i="22" s="1"/>
  <c r="J78" i="22"/>
  <c r="H78" i="22"/>
  <c r="G78" i="22"/>
  <c r="F78" i="22"/>
  <c r="E78" i="22"/>
  <c r="D78" i="22"/>
  <c r="C78" i="22"/>
  <c r="B78" i="22"/>
  <c r="I77" i="22"/>
  <c r="I88" i="22" s="1"/>
  <c r="I76" i="22"/>
  <c r="I87" i="22" s="1"/>
  <c r="J74" i="22"/>
  <c r="H74" i="22"/>
  <c r="G74" i="22"/>
  <c r="F74" i="22"/>
  <c r="E74" i="22"/>
  <c r="D74" i="22"/>
  <c r="C74" i="22"/>
  <c r="B74" i="22"/>
  <c r="I73" i="22"/>
  <c r="I74" i="22" s="1"/>
  <c r="J72" i="22"/>
  <c r="H72" i="22"/>
  <c r="G72" i="22"/>
  <c r="F72" i="22"/>
  <c r="E72" i="22"/>
  <c r="D72" i="22"/>
  <c r="C72" i="22"/>
  <c r="B72" i="22"/>
  <c r="I71" i="22"/>
  <c r="I72" i="22" s="1"/>
  <c r="I70" i="22"/>
  <c r="J68" i="22"/>
  <c r="H68" i="22"/>
  <c r="G68" i="22"/>
  <c r="F68" i="22"/>
  <c r="E68" i="22"/>
  <c r="D68" i="22"/>
  <c r="C68" i="22"/>
  <c r="B68" i="22"/>
  <c r="I67" i="22"/>
  <c r="I68" i="22" s="1"/>
  <c r="J66" i="22"/>
  <c r="H66" i="22"/>
  <c r="G66" i="22"/>
  <c r="F66" i="22"/>
  <c r="E66" i="22"/>
  <c r="D66" i="22"/>
  <c r="C66" i="22"/>
  <c r="B66" i="22"/>
  <c r="I65" i="22"/>
  <c r="I66" i="22" s="1"/>
  <c r="I64" i="22"/>
  <c r="J62" i="22"/>
  <c r="H62" i="22"/>
  <c r="G62" i="22"/>
  <c r="F62" i="22"/>
  <c r="E62" i="22"/>
  <c r="D62" i="22"/>
  <c r="C62" i="22"/>
  <c r="B62" i="22"/>
  <c r="I61" i="22"/>
  <c r="I62" i="22" s="1"/>
  <c r="J60" i="22"/>
  <c r="H60" i="22"/>
  <c r="G60" i="22"/>
  <c r="F60" i="22"/>
  <c r="E60" i="22"/>
  <c r="D60" i="22"/>
  <c r="C60" i="22"/>
  <c r="B60" i="22"/>
  <c r="I59" i="22"/>
  <c r="I60" i="22" s="1"/>
  <c r="I58" i="22"/>
  <c r="J56" i="22"/>
  <c r="H56" i="22"/>
  <c r="G56" i="22"/>
  <c r="F56" i="22"/>
  <c r="E56" i="22"/>
  <c r="D56" i="22"/>
  <c r="C56" i="22"/>
  <c r="B56" i="22"/>
  <c r="I55" i="22"/>
  <c r="I56" i="22" s="1"/>
  <c r="J54" i="22"/>
  <c r="H54" i="22"/>
  <c r="G54" i="22"/>
  <c r="F54" i="22"/>
  <c r="E54" i="22"/>
  <c r="D54" i="22"/>
  <c r="C54" i="22"/>
  <c r="B54" i="22"/>
  <c r="I53" i="22"/>
  <c r="I54" i="22" s="1"/>
  <c r="I52" i="22"/>
  <c r="J50" i="22"/>
  <c r="H50" i="22"/>
  <c r="G50" i="22"/>
  <c r="F50" i="22"/>
  <c r="E50" i="22"/>
  <c r="D50" i="22"/>
  <c r="C50" i="22"/>
  <c r="B50" i="22"/>
  <c r="I49" i="22"/>
  <c r="I50" i="22" s="1"/>
  <c r="J48" i="22"/>
  <c r="H48" i="22"/>
  <c r="G48" i="22"/>
  <c r="F48" i="22"/>
  <c r="E48" i="22"/>
  <c r="D48" i="22"/>
  <c r="C48" i="22"/>
  <c r="B48" i="22"/>
  <c r="I47" i="22"/>
  <c r="I48" i="22" s="1"/>
  <c r="I46" i="22"/>
  <c r="J44" i="22"/>
  <c r="H44" i="22"/>
  <c r="G44" i="22"/>
  <c r="F44" i="22"/>
  <c r="E44" i="22"/>
  <c r="D44" i="22"/>
  <c r="C44" i="22"/>
  <c r="B44" i="22"/>
  <c r="I43" i="22"/>
  <c r="I44" i="22" s="1"/>
  <c r="J42" i="22"/>
  <c r="H42" i="22"/>
  <c r="G42" i="22"/>
  <c r="F42" i="22"/>
  <c r="E42" i="22"/>
  <c r="D42" i="22"/>
  <c r="C42" i="22"/>
  <c r="B42" i="22"/>
  <c r="I41" i="22"/>
  <c r="I42" i="22" s="1"/>
  <c r="I40" i="22"/>
  <c r="J38" i="22"/>
  <c r="H38" i="22"/>
  <c r="G38" i="22"/>
  <c r="F38" i="22"/>
  <c r="E38" i="22"/>
  <c r="D38" i="22"/>
  <c r="C38" i="22"/>
  <c r="B38" i="22"/>
  <c r="I37" i="22"/>
  <c r="I38" i="22" s="1"/>
  <c r="J36" i="22"/>
  <c r="H36" i="22"/>
  <c r="G36" i="22"/>
  <c r="F36" i="22"/>
  <c r="E36" i="22"/>
  <c r="D36" i="22"/>
  <c r="C36" i="22"/>
  <c r="B36" i="22"/>
  <c r="I35" i="22"/>
  <c r="I36" i="22" s="1"/>
  <c r="I34" i="22"/>
  <c r="J32" i="22"/>
  <c r="H32" i="22"/>
  <c r="G32" i="22"/>
  <c r="F32" i="22"/>
  <c r="E32" i="22"/>
  <c r="D32" i="22"/>
  <c r="C32" i="22"/>
  <c r="B32" i="22"/>
  <c r="I31" i="22"/>
  <c r="I32" i="22" s="1"/>
  <c r="J30" i="22"/>
  <c r="H30" i="22"/>
  <c r="G30" i="22"/>
  <c r="F30" i="22"/>
  <c r="E30" i="22"/>
  <c r="D30" i="22"/>
  <c r="C30" i="22"/>
  <c r="B30" i="22"/>
  <c r="I29" i="22"/>
  <c r="I30" i="22" s="1"/>
  <c r="I28" i="22"/>
  <c r="J26" i="22"/>
  <c r="H26" i="22"/>
  <c r="G26" i="22"/>
  <c r="F26" i="22"/>
  <c r="E26" i="22"/>
  <c r="D26" i="22"/>
  <c r="C26" i="22"/>
  <c r="B26" i="22"/>
  <c r="I25" i="22"/>
  <c r="I26" i="22" s="1"/>
  <c r="J24" i="22"/>
  <c r="H24" i="22"/>
  <c r="G24" i="22"/>
  <c r="F24" i="22"/>
  <c r="E24" i="22"/>
  <c r="D24" i="22"/>
  <c r="C24" i="22"/>
  <c r="B24" i="22"/>
  <c r="I23" i="22"/>
  <c r="I24" i="22" s="1"/>
  <c r="I22" i="22"/>
  <c r="J20" i="22"/>
  <c r="H20" i="22"/>
  <c r="G20" i="22"/>
  <c r="F20" i="22"/>
  <c r="E20" i="22"/>
  <c r="D20" i="22"/>
  <c r="C20" i="22"/>
  <c r="B20" i="22"/>
  <c r="I19" i="22"/>
  <c r="I20" i="22" s="1"/>
  <c r="J18" i="22"/>
  <c r="H18" i="22"/>
  <c r="G18" i="22"/>
  <c r="F18" i="22"/>
  <c r="E18" i="22"/>
  <c r="D18" i="22"/>
  <c r="C18" i="22"/>
  <c r="B18" i="22"/>
  <c r="I17" i="22"/>
  <c r="I18" i="22" s="1"/>
  <c r="I16" i="22"/>
  <c r="J14" i="22"/>
  <c r="H14" i="22"/>
  <c r="G14" i="22"/>
  <c r="F14" i="22"/>
  <c r="E14" i="22"/>
  <c r="D14" i="22"/>
  <c r="C14" i="22"/>
  <c r="B14" i="22"/>
  <c r="I13" i="22"/>
  <c r="I14" i="22" s="1"/>
  <c r="J12" i="22"/>
  <c r="H12" i="22"/>
  <c r="G12" i="22"/>
  <c r="F12" i="22"/>
  <c r="E12" i="22"/>
  <c r="D12" i="22"/>
  <c r="C12" i="22"/>
  <c r="B12" i="22"/>
  <c r="I11" i="22"/>
  <c r="I12" i="22" s="1"/>
  <c r="I10" i="22"/>
  <c r="J8" i="22"/>
  <c r="H8" i="22"/>
  <c r="G8" i="22"/>
  <c r="F8" i="22"/>
  <c r="E8" i="22"/>
  <c r="D8" i="22"/>
  <c r="C8" i="22"/>
  <c r="B8" i="22"/>
  <c r="I7" i="22"/>
  <c r="I8" i="22" s="1"/>
  <c r="J6" i="22"/>
  <c r="H6" i="22"/>
  <c r="G6" i="22"/>
  <c r="F6" i="22"/>
  <c r="E6" i="22"/>
  <c r="D6" i="22"/>
  <c r="C6" i="22"/>
  <c r="B6" i="22"/>
  <c r="I5" i="22"/>
  <c r="I6" i="22" s="1"/>
  <c r="I4" i="22"/>
  <c r="G91" i="23"/>
  <c r="E91" i="23"/>
  <c r="C91" i="23"/>
  <c r="J90" i="23"/>
  <c r="J91" i="23" s="1"/>
  <c r="H90" i="23"/>
  <c r="H91" i="23" s="1"/>
  <c r="G90" i="23"/>
  <c r="F90" i="23"/>
  <c r="F91" i="23" s="1"/>
  <c r="E90" i="23"/>
  <c r="D90" i="23"/>
  <c r="D91" i="23" s="1"/>
  <c r="C90" i="23"/>
  <c r="B90" i="23"/>
  <c r="B91" i="23" s="1"/>
  <c r="G89" i="23"/>
  <c r="C89" i="23"/>
  <c r="J88" i="23"/>
  <c r="J89" i="23" s="1"/>
  <c r="H88" i="23"/>
  <c r="H89" i="23" s="1"/>
  <c r="G88" i="23"/>
  <c r="F88" i="23"/>
  <c r="F89" i="23" s="1"/>
  <c r="E88" i="23"/>
  <c r="D88" i="23"/>
  <c r="D89" i="23" s="1"/>
  <c r="C88" i="23"/>
  <c r="B88" i="23"/>
  <c r="B89" i="23" s="1"/>
  <c r="J87" i="23"/>
  <c r="H87" i="23"/>
  <c r="G87" i="23"/>
  <c r="F87" i="23"/>
  <c r="E87" i="23"/>
  <c r="E89" i="23" s="1"/>
  <c r="D87" i="23"/>
  <c r="C87" i="23"/>
  <c r="B87" i="23"/>
  <c r="J80" i="23"/>
  <c r="H80" i="23"/>
  <c r="G80" i="23"/>
  <c r="F80" i="23"/>
  <c r="E80" i="23"/>
  <c r="D80" i="23"/>
  <c r="C80" i="23"/>
  <c r="B80" i="23"/>
  <c r="I79" i="23"/>
  <c r="I90" i="23" s="1"/>
  <c r="I91" i="23" s="1"/>
  <c r="J78" i="23"/>
  <c r="H78" i="23"/>
  <c r="G78" i="23"/>
  <c r="F78" i="23"/>
  <c r="E78" i="23"/>
  <c r="D78" i="23"/>
  <c r="C78" i="23"/>
  <c r="B78" i="23"/>
  <c r="I77" i="23"/>
  <c r="I88" i="23" s="1"/>
  <c r="I76" i="23"/>
  <c r="I87" i="23" s="1"/>
  <c r="J74" i="23"/>
  <c r="H74" i="23"/>
  <c r="G74" i="23"/>
  <c r="F74" i="23"/>
  <c r="E74" i="23"/>
  <c r="D74" i="23"/>
  <c r="C74" i="23"/>
  <c r="B74" i="23"/>
  <c r="I73" i="23"/>
  <c r="I74" i="23" s="1"/>
  <c r="J72" i="23"/>
  <c r="H72" i="23"/>
  <c r="G72" i="23"/>
  <c r="F72" i="23"/>
  <c r="E72" i="23"/>
  <c r="D72" i="23"/>
  <c r="C72" i="23"/>
  <c r="B72" i="23"/>
  <c r="I71" i="23"/>
  <c r="I72" i="23" s="1"/>
  <c r="I70" i="23"/>
  <c r="J68" i="23"/>
  <c r="H68" i="23"/>
  <c r="G68" i="23"/>
  <c r="F68" i="23"/>
  <c r="E68" i="23"/>
  <c r="D68" i="23"/>
  <c r="C68" i="23"/>
  <c r="B68" i="23"/>
  <c r="I67" i="23"/>
  <c r="I68" i="23" s="1"/>
  <c r="J66" i="23"/>
  <c r="H66" i="23"/>
  <c r="G66" i="23"/>
  <c r="F66" i="23"/>
  <c r="E66" i="23"/>
  <c r="D66" i="23"/>
  <c r="C66" i="23"/>
  <c r="B66" i="23"/>
  <c r="I65" i="23"/>
  <c r="I66" i="23" s="1"/>
  <c r="I64" i="23"/>
  <c r="J62" i="23"/>
  <c r="H62" i="23"/>
  <c r="G62" i="23"/>
  <c r="F62" i="23"/>
  <c r="E62" i="23"/>
  <c r="D62" i="23"/>
  <c r="C62" i="23"/>
  <c r="B62" i="23"/>
  <c r="I61" i="23"/>
  <c r="I62" i="23" s="1"/>
  <c r="J60" i="23"/>
  <c r="H60" i="23"/>
  <c r="G60" i="23"/>
  <c r="F60" i="23"/>
  <c r="E60" i="23"/>
  <c r="D60" i="23"/>
  <c r="C60" i="23"/>
  <c r="B60" i="23"/>
  <c r="I59" i="23"/>
  <c r="I60" i="23" s="1"/>
  <c r="I58" i="23"/>
  <c r="J56" i="23"/>
  <c r="H56" i="23"/>
  <c r="G56" i="23"/>
  <c r="F56" i="23"/>
  <c r="E56" i="23"/>
  <c r="D56" i="23"/>
  <c r="C56" i="23"/>
  <c r="B56" i="23"/>
  <c r="I55" i="23"/>
  <c r="I56" i="23" s="1"/>
  <c r="J54" i="23"/>
  <c r="H54" i="23"/>
  <c r="G54" i="23"/>
  <c r="F54" i="23"/>
  <c r="E54" i="23"/>
  <c r="D54" i="23"/>
  <c r="C54" i="23"/>
  <c r="B54" i="23"/>
  <c r="I53" i="23"/>
  <c r="I54" i="23" s="1"/>
  <c r="I52" i="23"/>
  <c r="J50" i="23"/>
  <c r="H50" i="23"/>
  <c r="G50" i="23"/>
  <c r="F50" i="23"/>
  <c r="E50" i="23"/>
  <c r="D50" i="23"/>
  <c r="C50" i="23"/>
  <c r="B50" i="23"/>
  <c r="I49" i="23"/>
  <c r="I50" i="23" s="1"/>
  <c r="J48" i="23"/>
  <c r="H48" i="23"/>
  <c r="G48" i="23"/>
  <c r="F48" i="23"/>
  <c r="E48" i="23"/>
  <c r="D48" i="23"/>
  <c r="C48" i="23"/>
  <c r="B48" i="23"/>
  <c r="I47" i="23"/>
  <c r="I48" i="23" s="1"/>
  <c r="I46" i="23"/>
  <c r="J44" i="23"/>
  <c r="H44" i="23"/>
  <c r="G44" i="23"/>
  <c r="F44" i="23"/>
  <c r="E44" i="23"/>
  <c r="D44" i="23"/>
  <c r="C44" i="23"/>
  <c r="B44" i="23"/>
  <c r="I43" i="23"/>
  <c r="I44" i="23" s="1"/>
  <c r="J42" i="23"/>
  <c r="H42" i="23"/>
  <c r="G42" i="23"/>
  <c r="F42" i="23"/>
  <c r="E42" i="23"/>
  <c r="D42" i="23"/>
  <c r="C42" i="23"/>
  <c r="B42" i="23"/>
  <c r="I41" i="23"/>
  <c r="I42" i="23" s="1"/>
  <c r="I40" i="23"/>
  <c r="J38" i="23"/>
  <c r="H38" i="23"/>
  <c r="G38" i="23"/>
  <c r="F38" i="23"/>
  <c r="E38" i="23"/>
  <c r="D38" i="23"/>
  <c r="C38" i="23"/>
  <c r="B38" i="23"/>
  <c r="I37" i="23"/>
  <c r="I38" i="23" s="1"/>
  <c r="J36" i="23"/>
  <c r="H36" i="23"/>
  <c r="G36" i="23"/>
  <c r="F36" i="23"/>
  <c r="E36" i="23"/>
  <c r="D36" i="23"/>
  <c r="C36" i="23"/>
  <c r="B36" i="23"/>
  <c r="I35" i="23"/>
  <c r="I36" i="23" s="1"/>
  <c r="I34" i="23"/>
  <c r="J32" i="23"/>
  <c r="H32" i="23"/>
  <c r="G32" i="23"/>
  <c r="F32" i="23"/>
  <c r="E32" i="23"/>
  <c r="D32" i="23"/>
  <c r="C32" i="23"/>
  <c r="B32" i="23"/>
  <c r="I31" i="23"/>
  <c r="I32" i="23" s="1"/>
  <c r="J30" i="23"/>
  <c r="H30" i="23"/>
  <c r="G30" i="23"/>
  <c r="F30" i="23"/>
  <c r="E30" i="23"/>
  <c r="D30" i="23"/>
  <c r="C30" i="23"/>
  <c r="B30" i="23"/>
  <c r="I29" i="23"/>
  <c r="I30" i="23" s="1"/>
  <c r="I28" i="23"/>
  <c r="J26" i="23"/>
  <c r="H26" i="23"/>
  <c r="G26" i="23"/>
  <c r="F26" i="23"/>
  <c r="E26" i="23"/>
  <c r="D26" i="23"/>
  <c r="C26" i="23"/>
  <c r="B26" i="23"/>
  <c r="I25" i="23"/>
  <c r="I26" i="23" s="1"/>
  <c r="J24" i="23"/>
  <c r="H24" i="23"/>
  <c r="G24" i="23"/>
  <c r="F24" i="23"/>
  <c r="E24" i="23"/>
  <c r="D24" i="23"/>
  <c r="C24" i="23"/>
  <c r="B24" i="23"/>
  <c r="I23" i="23"/>
  <c r="I24" i="23" s="1"/>
  <c r="I22" i="23"/>
  <c r="J20" i="23"/>
  <c r="H20" i="23"/>
  <c r="G20" i="23"/>
  <c r="F20" i="23"/>
  <c r="E20" i="23"/>
  <c r="D20" i="23"/>
  <c r="C20" i="23"/>
  <c r="B20" i="23"/>
  <c r="I19" i="23"/>
  <c r="I20" i="23" s="1"/>
  <c r="J18" i="23"/>
  <c r="H18" i="23"/>
  <c r="G18" i="23"/>
  <c r="F18" i="23"/>
  <c r="E18" i="23"/>
  <c r="D18" i="23"/>
  <c r="C18" i="23"/>
  <c r="B18" i="23"/>
  <c r="I17" i="23"/>
  <c r="I18" i="23" s="1"/>
  <c r="I16" i="23"/>
  <c r="J14" i="23"/>
  <c r="H14" i="23"/>
  <c r="G14" i="23"/>
  <c r="F14" i="23"/>
  <c r="E14" i="23"/>
  <c r="D14" i="23"/>
  <c r="C14" i="23"/>
  <c r="B14" i="23"/>
  <c r="I13" i="23"/>
  <c r="I14" i="23" s="1"/>
  <c r="J12" i="23"/>
  <c r="H12" i="23"/>
  <c r="G12" i="23"/>
  <c r="F12" i="23"/>
  <c r="E12" i="23"/>
  <c r="D12" i="23"/>
  <c r="C12" i="23"/>
  <c r="B12" i="23"/>
  <c r="I11" i="23"/>
  <c r="I12" i="23" s="1"/>
  <c r="I10" i="23"/>
  <c r="J8" i="23"/>
  <c r="H8" i="23"/>
  <c r="G8" i="23"/>
  <c r="F8" i="23"/>
  <c r="E8" i="23"/>
  <c r="D8" i="23"/>
  <c r="C8" i="23"/>
  <c r="B8" i="23"/>
  <c r="I7" i="23"/>
  <c r="I8" i="23" s="1"/>
  <c r="J6" i="23"/>
  <c r="H6" i="23"/>
  <c r="G6" i="23"/>
  <c r="F6" i="23"/>
  <c r="E6" i="23"/>
  <c r="D6" i="23"/>
  <c r="C6" i="23"/>
  <c r="B6" i="23"/>
  <c r="I5" i="23"/>
  <c r="I6" i="23" s="1"/>
  <c r="I4" i="23"/>
  <c r="E91" i="24"/>
  <c r="J90" i="24"/>
  <c r="J91" i="24" s="1"/>
  <c r="H90" i="24"/>
  <c r="H91" i="24" s="1"/>
  <c r="G90" i="24"/>
  <c r="G91" i="24" s="1"/>
  <c r="F90" i="24"/>
  <c r="F91" i="24" s="1"/>
  <c r="E90" i="24"/>
  <c r="D90" i="24"/>
  <c r="D91" i="24" s="1"/>
  <c r="C90" i="24"/>
  <c r="C91" i="24" s="1"/>
  <c r="B90" i="24"/>
  <c r="B91" i="24" s="1"/>
  <c r="G89" i="24"/>
  <c r="C89" i="24"/>
  <c r="J88" i="24"/>
  <c r="J89" i="24" s="1"/>
  <c r="H88" i="24"/>
  <c r="H89" i="24" s="1"/>
  <c r="G88" i="24"/>
  <c r="F88" i="24"/>
  <c r="F89" i="24" s="1"/>
  <c r="E88" i="24"/>
  <c r="E89" i="24" s="1"/>
  <c r="D88" i="24"/>
  <c r="D89" i="24" s="1"/>
  <c r="C88" i="24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79" i="24"/>
  <c r="I90" i="24" s="1"/>
  <c r="J78" i="24"/>
  <c r="H78" i="24"/>
  <c r="G78" i="24"/>
  <c r="F78" i="24"/>
  <c r="E78" i="24"/>
  <c r="D78" i="24"/>
  <c r="C78" i="24"/>
  <c r="B78" i="24"/>
  <c r="I77" i="24"/>
  <c r="I88" i="24" s="1"/>
  <c r="I76" i="24"/>
  <c r="I87" i="24" s="1"/>
  <c r="J74" i="24"/>
  <c r="H74" i="24"/>
  <c r="G74" i="24"/>
  <c r="F74" i="24"/>
  <c r="E74" i="24"/>
  <c r="D74" i="24"/>
  <c r="C74" i="24"/>
  <c r="B74" i="24"/>
  <c r="I73" i="24"/>
  <c r="I74" i="24" s="1"/>
  <c r="J72" i="24"/>
  <c r="H72" i="24"/>
  <c r="G72" i="24"/>
  <c r="F72" i="24"/>
  <c r="E72" i="24"/>
  <c r="D72" i="24"/>
  <c r="C72" i="24"/>
  <c r="B72" i="24"/>
  <c r="I71" i="24"/>
  <c r="I72" i="24" s="1"/>
  <c r="I70" i="24"/>
  <c r="J68" i="24"/>
  <c r="H68" i="24"/>
  <c r="G68" i="24"/>
  <c r="F68" i="24"/>
  <c r="E68" i="24"/>
  <c r="D68" i="24"/>
  <c r="C68" i="24"/>
  <c r="B68" i="24"/>
  <c r="I67" i="24"/>
  <c r="I68" i="24" s="1"/>
  <c r="J66" i="24"/>
  <c r="H66" i="24"/>
  <c r="G66" i="24"/>
  <c r="F66" i="24"/>
  <c r="E66" i="24"/>
  <c r="D66" i="24"/>
  <c r="C66" i="24"/>
  <c r="B66" i="24"/>
  <c r="I65" i="24"/>
  <c r="I66" i="24" s="1"/>
  <c r="I64" i="24"/>
  <c r="J62" i="24"/>
  <c r="H62" i="24"/>
  <c r="G62" i="24"/>
  <c r="F62" i="24"/>
  <c r="E62" i="24"/>
  <c r="D62" i="24"/>
  <c r="C62" i="24"/>
  <c r="B62" i="24"/>
  <c r="I61" i="24"/>
  <c r="I62" i="24" s="1"/>
  <c r="J60" i="24"/>
  <c r="H60" i="24"/>
  <c r="G60" i="24"/>
  <c r="F60" i="24"/>
  <c r="E60" i="24"/>
  <c r="D60" i="24"/>
  <c r="C60" i="24"/>
  <c r="B60" i="24"/>
  <c r="I59" i="24"/>
  <c r="I60" i="24" s="1"/>
  <c r="I58" i="24"/>
  <c r="J56" i="24"/>
  <c r="H56" i="24"/>
  <c r="G56" i="24"/>
  <c r="F56" i="24"/>
  <c r="E56" i="24"/>
  <c r="D56" i="24"/>
  <c r="C56" i="24"/>
  <c r="B56" i="24"/>
  <c r="I55" i="24"/>
  <c r="I56" i="24" s="1"/>
  <c r="J54" i="24"/>
  <c r="H54" i="24"/>
  <c r="G54" i="24"/>
  <c r="F54" i="24"/>
  <c r="E54" i="24"/>
  <c r="D54" i="24"/>
  <c r="C54" i="24"/>
  <c r="B54" i="24"/>
  <c r="I53" i="24"/>
  <c r="I54" i="24" s="1"/>
  <c r="I52" i="24"/>
  <c r="J50" i="24"/>
  <c r="H50" i="24"/>
  <c r="G50" i="24"/>
  <c r="F50" i="24"/>
  <c r="E50" i="24"/>
  <c r="D50" i="24"/>
  <c r="C50" i="24"/>
  <c r="B50" i="24"/>
  <c r="I49" i="24"/>
  <c r="I50" i="24" s="1"/>
  <c r="J48" i="24"/>
  <c r="H48" i="24"/>
  <c r="G48" i="24"/>
  <c r="F48" i="24"/>
  <c r="E48" i="24"/>
  <c r="D48" i="24"/>
  <c r="C48" i="24"/>
  <c r="B48" i="24"/>
  <c r="I47" i="24"/>
  <c r="I48" i="24" s="1"/>
  <c r="I46" i="24"/>
  <c r="J44" i="24"/>
  <c r="H44" i="24"/>
  <c r="G44" i="24"/>
  <c r="F44" i="24"/>
  <c r="E44" i="24"/>
  <c r="D44" i="24"/>
  <c r="C44" i="24"/>
  <c r="B44" i="24"/>
  <c r="I43" i="24"/>
  <c r="I44" i="24" s="1"/>
  <c r="J42" i="24"/>
  <c r="H42" i="24"/>
  <c r="G42" i="24"/>
  <c r="F42" i="24"/>
  <c r="E42" i="24"/>
  <c r="D42" i="24"/>
  <c r="C42" i="24"/>
  <c r="B42" i="24"/>
  <c r="I41" i="24"/>
  <c r="I42" i="24" s="1"/>
  <c r="I40" i="24"/>
  <c r="J38" i="24"/>
  <c r="H38" i="24"/>
  <c r="G38" i="24"/>
  <c r="F38" i="24"/>
  <c r="E38" i="24"/>
  <c r="D38" i="24"/>
  <c r="C38" i="24"/>
  <c r="B38" i="24"/>
  <c r="I37" i="24"/>
  <c r="I38" i="24" s="1"/>
  <c r="J36" i="24"/>
  <c r="H36" i="24"/>
  <c r="G36" i="24"/>
  <c r="F36" i="24"/>
  <c r="E36" i="24"/>
  <c r="D36" i="24"/>
  <c r="C36" i="24"/>
  <c r="B36" i="24"/>
  <c r="I35" i="24"/>
  <c r="I36" i="24" s="1"/>
  <c r="I34" i="24"/>
  <c r="J32" i="24"/>
  <c r="H32" i="24"/>
  <c r="G32" i="24"/>
  <c r="F32" i="24"/>
  <c r="E32" i="24"/>
  <c r="D32" i="24"/>
  <c r="C32" i="24"/>
  <c r="B32" i="24"/>
  <c r="I31" i="24"/>
  <c r="I32" i="24" s="1"/>
  <c r="J30" i="24"/>
  <c r="H30" i="24"/>
  <c r="G30" i="24"/>
  <c r="F30" i="24"/>
  <c r="E30" i="24"/>
  <c r="D30" i="24"/>
  <c r="C30" i="24"/>
  <c r="B30" i="24"/>
  <c r="I29" i="24"/>
  <c r="I30" i="24" s="1"/>
  <c r="I28" i="24"/>
  <c r="J26" i="24"/>
  <c r="H26" i="24"/>
  <c r="G26" i="24"/>
  <c r="F26" i="24"/>
  <c r="E26" i="24"/>
  <c r="D26" i="24"/>
  <c r="C26" i="24"/>
  <c r="B26" i="24"/>
  <c r="I25" i="24"/>
  <c r="I26" i="24" s="1"/>
  <c r="J24" i="24"/>
  <c r="H24" i="24"/>
  <c r="G24" i="24"/>
  <c r="F24" i="24"/>
  <c r="E24" i="24"/>
  <c r="D24" i="24"/>
  <c r="C24" i="24"/>
  <c r="B24" i="24"/>
  <c r="I23" i="24"/>
  <c r="I24" i="24" s="1"/>
  <c r="I22" i="24"/>
  <c r="J20" i="24"/>
  <c r="H20" i="24"/>
  <c r="G20" i="24"/>
  <c r="F20" i="24"/>
  <c r="E20" i="24"/>
  <c r="D20" i="24"/>
  <c r="C20" i="24"/>
  <c r="B20" i="24"/>
  <c r="I19" i="24"/>
  <c r="I20" i="24" s="1"/>
  <c r="J18" i="24"/>
  <c r="H18" i="24"/>
  <c r="G18" i="24"/>
  <c r="F18" i="24"/>
  <c r="E18" i="24"/>
  <c r="D18" i="24"/>
  <c r="C18" i="24"/>
  <c r="B18" i="24"/>
  <c r="I17" i="24"/>
  <c r="I18" i="24" s="1"/>
  <c r="I16" i="24"/>
  <c r="J14" i="24"/>
  <c r="H14" i="24"/>
  <c r="G14" i="24"/>
  <c r="F14" i="24"/>
  <c r="E14" i="24"/>
  <c r="D14" i="24"/>
  <c r="C14" i="24"/>
  <c r="B14" i="24"/>
  <c r="I13" i="24"/>
  <c r="I14" i="24" s="1"/>
  <c r="J12" i="24"/>
  <c r="H12" i="24"/>
  <c r="G12" i="24"/>
  <c r="F12" i="24"/>
  <c r="E12" i="24"/>
  <c r="D12" i="24"/>
  <c r="C12" i="24"/>
  <c r="B12" i="24"/>
  <c r="I11" i="24"/>
  <c r="I12" i="24" s="1"/>
  <c r="I10" i="24"/>
  <c r="J8" i="24"/>
  <c r="H8" i="24"/>
  <c r="G8" i="24"/>
  <c r="F8" i="24"/>
  <c r="E8" i="24"/>
  <c r="D8" i="24"/>
  <c r="C8" i="24"/>
  <c r="B8" i="24"/>
  <c r="I7" i="24"/>
  <c r="I8" i="24" s="1"/>
  <c r="J6" i="24"/>
  <c r="H6" i="24"/>
  <c r="G6" i="24"/>
  <c r="F6" i="24"/>
  <c r="E6" i="24"/>
  <c r="D6" i="24"/>
  <c r="C6" i="24"/>
  <c r="B6" i="24"/>
  <c r="I5" i="24"/>
  <c r="I6" i="24" s="1"/>
  <c r="I4" i="24"/>
  <c r="G91" i="25"/>
  <c r="C91" i="25"/>
  <c r="J90" i="25"/>
  <c r="J91" i="25" s="1"/>
  <c r="H90" i="25"/>
  <c r="H91" i="25" s="1"/>
  <c r="G90" i="25"/>
  <c r="F90" i="25"/>
  <c r="F91" i="25" s="1"/>
  <c r="E90" i="25"/>
  <c r="E91" i="25" s="1"/>
  <c r="D90" i="25"/>
  <c r="D91" i="25" s="1"/>
  <c r="C90" i="25"/>
  <c r="B90" i="25"/>
  <c r="B91" i="25" s="1"/>
  <c r="E89" i="25"/>
  <c r="J88" i="25"/>
  <c r="J89" i="25" s="1"/>
  <c r="H88" i="25"/>
  <c r="H89" i="25" s="1"/>
  <c r="G88" i="25"/>
  <c r="G89" i="25" s="1"/>
  <c r="F88" i="25"/>
  <c r="F89" i="25" s="1"/>
  <c r="E88" i="25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H80" i="25"/>
  <c r="G80" i="25"/>
  <c r="F80" i="25"/>
  <c r="E80" i="25"/>
  <c r="D80" i="25"/>
  <c r="C80" i="25"/>
  <c r="B80" i="25"/>
  <c r="I79" i="25"/>
  <c r="I90" i="25" s="1"/>
  <c r="J78" i="25"/>
  <c r="H78" i="25"/>
  <c r="G78" i="25"/>
  <c r="F78" i="25"/>
  <c r="E78" i="25"/>
  <c r="D78" i="25"/>
  <c r="C78" i="25"/>
  <c r="B78" i="25"/>
  <c r="I77" i="25"/>
  <c r="I88" i="25" s="1"/>
  <c r="I76" i="25"/>
  <c r="I87" i="25" s="1"/>
  <c r="J74" i="25"/>
  <c r="H74" i="25"/>
  <c r="G74" i="25"/>
  <c r="F74" i="25"/>
  <c r="E74" i="25"/>
  <c r="D74" i="25"/>
  <c r="C74" i="25"/>
  <c r="B74" i="25"/>
  <c r="I73" i="25"/>
  <c r="I74" i="25" s="1"/>
  <c r="J72" i="25"/>
  <c r="H72" i="25"/>
  <c r="G72" i="25"/>
  <c r="F72" i="25"/>
  <c r="E72" i="25"/>
  <c r="D72" i="25"/>
  <c r="C72" i="25"/>
  <c r="B72" i="25"/>
  <c r="I71" i="25"/>
  <c r="I72" i="25" s="1"/>
  <c r="I70" i="25"/>
  <c r="J68" i="25"/>
  <c r="H68" i="25"/>
  <c r="G68" i="25"/>
  <c r="F68" i="25"/>
  <c r="E68" i="25"/>
  <c r="D68" i="25"/>
  <c r="C68" i="25"/>
  <c r="B68" i="25"/>
  <c r="I67" i="25"/>
  <c r="I68" i="25" s="1"/>
  <c r="J66" i="25"/>
  <c r="H66" i="25"/>
  <c r="G66" i="25"/>
  <c r="F66" i="25"/>
  <c r="E66" i="25"/>
  <c r="D66" i="25"/>
  <c r="C66" i="25"/>
  <c r="B66" i="25"/>
  <c r="I65" i="25"/>
  <c r="I66" i="25" s="1"/>
  <c r="I64" i="25"/>
  <c r="J62" i="25"/>
  <c r="H62" i="25"/>
  <c r="G62" i="25"/>
  <c r="F62" i="25"/>
  <c r="E62" i="25"/>
  <c r="D62" i="25"/>
  <c r="C62" i="25"/>
  <c r="B62" i="25"/>
  <c r="I61" i="25"/>
  <c r="I62" i="25" s="1"/>
  <c r="J60" i="25"/>
  <c r="H60" i="25"/>
  <c r="G60" i="25"/>
  <c r="F60" i="25"/>
  <c r="E60" i="25"/>
  <c r="D60" i="25"/>
  <c r="C60" i="25"/>
  <c r="B60" i="25"/>
  <c r="I59" i="25"/>
  <c r="I60" i="25" s="1"/>
  <c r="I58" i="25"/>
  <c r="J56" i="25"/>
  <c r="H56" i="25"/>
  <c r="G56" i="25"/>
  <c r="F56" i="25"/>
  <c r="E56" i="25"/>
  <c r="D56" i="25"/>
  <c r="C56" i="25"/>
  <c r="B56" i="25"/>
  <c r="I55" i="25"/>
  <c r="I56" i="25" s="1"/>
  <c r="J54" i="25"/>
  <c r="H54" i="25"/>
  <c r="G54" i="25"/>
  <c r="F54" i="25"/>
  <c r="E54" i="25"/>
  <c r="D54" i="25"/>
  <c r="C54" i="25"/>
  <c r="B54" i="25"/>
  <c r="I53" i="25"/>
  <c r="I54" i="25" s="1"/>
  <c r="I52" i="25"/>
  <c r="J50" i="25"/>
  <c r="H50" i="25"/>
  <c r="G50" i="25"/>
  <c r="F50" i="25"/>
  <c r="E50" i="25"/>
  <c r="D50" i="25"/>
  <c r="C50" i="25"/>
  <c r="B50" i="25"/>
  <c r="I49" i="25"/>
  <c r="I50" i="25" s="1"/>
  <c r="J48" i="25"/>
  <c r="H48" i="25"/>
  <c r="G48" i="25"/>
  <c r="F48" i="25"/>
  <c r="E48" i="25"/>
  <c r="D48" i="25"/>
  <c r="C48" i="25"/>
  <c r="B48" i="25"/>
  <c r="I47" i="25"/>
  <c r="I48" i="25" s="1"/>
  <c r="I46" i="25"/>
  <c r="J44" i="25"/>
  <c r="H44" i="25"/>
  <c r="G44" i="25"/>
  <c r="F44" i="25"/>
  <c r="E44" i="25"/>
  <c r="D44" i="25"/>
  <c r="C44" i="25"/>
  <c r="B44" i="25"/>
  <c r="I43" i="25"/>
  <c r="I44" i="25" s="1"/>
  <c r="J42" i="25"/>
  <c r="H42" i="25"/>
  <c r="G42" i="25"/>
  <c r="F42" i="25"/>
  <c r="E42" i="25"/>
  <c r="D42" i="25"/>
  <c r="C42" i="25"/>
  <c r="B42" i="25"/>
  <c r="I41" i="25"/>
  <c r="I42" i="25" s="1"/>
  <c r="I40" i="25"/>
  <c r="J38" i="25"/>
  <c r="H38" i="25"/>
  <c r="G38" i="25"/>
  <c r="F38" i="25"/>
  <c r="E38" i="25"/>
  <c r="D38" i="25"/>
  <c r="C38" i="25"/>
  <c r="B38" i="25"/>
  <c r="I37" i="25"/>
  <c r="I38" i="25" s="1"/>
  <c r="J36" i="25"/>
  <c r="H36" i="25"/>
  <c r="G36" i="25"/>
  <c r="F36" i="25"/>
  <c r="E36" i="25"/>
  <c r="D36" i="25"/>
  <c r="C36" i="25"/>
  <c r="B36" i="25"/>
  <c r="I35" i="25"/>
  <c r="I36" i="25" s="1"/>
  <c r="I34" i="25"/>
  <c r="J32" i="25"/>
  <c r="H32" i="25"/>
  <c r="G32" i="25"/>
  <c r="F32" i="25"/>
  <c r="E32" i="25"/>
  <c r="D32" i="25"/>
  <c r="C32" i="25"/>
  <c r="B32" i="25"/>
  <c r="I31" i="25"/>
  <c r="I32" i="25" s="1"/>
  <c r="J30" i="25"/>
  <c r="H30" i="25"/>
  <c r="G30" i="25"/>
  <c r="F30" i="25"/>
  <c r="E30" i="25"/>
  <c r="D30" i="25"/>
  <c r="C30" i="25"/>
  <c r="B30" i="25"/>
  <c r="I29" i="25"/>
  <c r="I30" i="25" s="1"/>
  <c r="I28" i="25"/>
  <c r="J26" i="25"/>
  <c r="H26" i="25"/>
  <c r="G26" i="25"/>
  <c r="F26" i="25"/>
  <c r="E26" i="25"/>
  <c r="D26" i="25"/>
  <c r="C26" i="25"/>
  <c r="B26" i="25"/>
  <c r="I25" i="25"/>
  <c r="I26" i="25" s="1"/>
  <c r="J24" i="25"/>
  <c r="H24" i="25"/>
  <c r="G24" i="25"/>
  <c r="F24" i="25"/>
  <c r="E24" i="25"/>
  <c r="D24" i="25"/>
  <c r="C24" i="25"/>
  <c r="B24" i="25"/>
  <c r="I23" i="25"/>
  <c r="I24" i="25" s="1"/>
  <c r="I22" i="25"/>
  <c r="J20" i="25"/>
  <c r="H20" i="25"/>
  <c r="G20" i="25"/>
  <c r="F20" i="25"/>
  <c r="E20" i="25"/>
  <c r="D20" i="25"/>
  <c r="C20" i="25"/>
  <c r="B20" i="25"/>
  <c r="I19" i="25"/>
  <c r="I20" i="25" s="1"/>
  <c r="J18" i="25"/>
  <c r="H18" i="25"/>
  <c r="G18" i="25"/>
  <c r="F18" i="25"/>
  <c r="E18" i="25"/>
  <c r="D18" i="25"/>
  <c r="C18" i="25"/>
  <c r="B18" i="25"/>
  <c r="I17" i="25"/>
  <c r="I18" i="25" s="1"/>
  <c r="I16" i="25"/>
  <c r="J14" i="25"/>
  <c r="H14" i="25"/>
  <c r="G14" i="25"/>
  <c r="F14" i="25"/>
  <c r="E14" i="25"/>
  <c r="D14" i="25"/>
  <c r="C14" i="25"/>
  <c r="B14" i="25"/>
  <c r="I13" i="25"/>
  <c r="I14" i="25" s="1"/>
  <c r="J12" i="25"/>
  <c r="H12" i="25"/>
  <c r="G12" i="25"/>
  <c r="F12" i="25"/>
  <c r="E12" i="25"/>
  <c r="D12" i="25"/>
  <c r="C12" i="25"/>
  <c r="B12" i="25"/>
  <c r="I11" i="25"/>
  <c r="I12" i="25" s="1"/>
  <c r="I10" i="25"/>
  <c r="J8" i="25"/>
  <c r="H8" i="25"/>
  <c r="G8" i="25"/>
  <c r="F8" i="25"/>
  <c r="E8" i="25"/>
  <c r="D8" i="25"/>
  <c r="C8" i="25"/>
  <c r="B8" i="25"/>
  <c r="I7" i="25"/>
  <c r="I8" i="25" s="1"/>
  <c r="J6" i="25"/>
  <c r="H6" i="25"/>
  <c r="G6" i="25"/>
  <c r="F6" i="25"/>
  <c r="E6" i="25"/>
  <c r="D6" i="25"/>
  <c r="C6" i="25"/>
  <c r="B6" i="25"/>
  <c r="I5" i="25"/>
  <c r="I6" i="25" s="1"/>
  <c r="I4" i="25"/>
  <c r="I90" i="17" l="1"/>
  <c r="J91" i="17"/>
  <c r="F91" i="17"/>
  <c r="D91" i="17"/>
  <c r="B91" i="17"/>
  <c r="I88" i="17"/>
  <c r="H91" i="17"/>
  <c r="I32" i="17"/>
  <c r="H91" i="21"/>
  <c r="I14" i="21"/>
  <c r="I88" i="21"/>
  <c r="I91" i="21" s="1"/>
  <c r="I80" i="17"/>
  <c r="I78" i="17"/>
  <c r="I89" i="18"/>
  <c r="I80" i="18"/>
  <c r="I78" i="18"/>
  <c r="I89" i="1"/>
  <c r="I80" i="1"/>
  <c r="I78" i="1"/>
  <c r="I89" i="19"/>
  <c r="I80" i="19"/>
  <c r="I78" i="19"/>
  <c r="I89" i="20"/>
  <c r="I80" i="20"/>
  <c r="I78" i="20"/>
  <c r="I89" i="21"/>
  <c r="I80" i="21"/>
  <c r="I78" i="21"/>
  <c r="I89" i="22"/>
  <c r="I80" i="22"/>
  <c r="I78" i="22"/>
  <c r="I89" i="23"/>
  <c r="I80" i="23"/>
  <c r="I78" i="23"/>
  <c r="I89" i="24"/>
  <c r="I91" i="24"/>
  <c r="I78" i="24"/>
  <c r="I80" i="24"/>
  <c r="I89" i="25"/>
  <c r="I91" i="25"/>
  <c r="I80" i="25"/>
  <c r="I78" i="25"/>
  <c r="I7" i="26"/>
  <c r="I46" i="27"/>
  <c r="J91" i="26"/>
  <c r="F91" i="26"/>
  <c r="B91" i="26"/>
  <c r="J90" i="26"/>
  <c r="H90" i="26"/>
  <c r="H91" i="26" s="1"/>
  <c r="G90" i="26"/>
  <c r="G91" i="26" s="1"/>
  <c r="F90" i="26"/>
  <c r="E90" i="26"/>
  <c r="E91" i="26" s="1"/>
  <c r="D90" i="26"/>
  <c r="D91" i="26" s="1"/>
  <c r="C90" i="26"/>
  <c r="C91" i="26" s="1"/>
  <c r="B90" i="26"/>
  <c r="H89" i="26"/>
  <c r="D89" i="26"/>
  <c r="J88" i="26"/>
  <c r="J89" i="26" s="1"/>
  <c r="H88" i="26"/>
  <c r="G88" i="26"/>
  <c r="G89" i="26" s="1"/>
  <c r="F88" i="26"/>
  <c r="E88" i="26"/>
  <c r="E89" i="26" s="1"/>
  <c r="D88" i="26"/>
  <c r="C88" i="26"/>
  <c r="C89" i="26" s="1"/>
  <c r="B88" i="26"/>
  <c r="B89" i="26" s="1"/>
  <c r="J87" i="26"/>
  <c r="H87" i="26"/>
  <c r="G87" i="26"/>
  <c r="F87" i="26"/>
  <c r="E87" i="26"/>
  <c r="D87" i="26"/>
  <c r="C87" i="26"/>
  <c r="B87" i="26"/>
  <c r="J80" i="26"/>
  <c r="H80" i="26"/>
  <c r="G80" i="26"/>
  <c r="F80" i="26"/>
  <c r="E80" i="26"/>
  <c r="D80" i="26"/>
  <c r="C80" i="26"/>
  <c r="B80" i="26"/>
  <c r="I79" i="26"/>
  <c r="I90" i="26" s="1"/>
  <c r="J78" i="26"/>
  <c r="H78" i="26"/>
  <c r="G78" i="26"/>
  <c r="F78" i="26"/>
  <c r="E78" i="26"/>
  <c r="D78" i="26"/>
  <c r="C78" i="26"/>
  <c r="B78" i="26"/>
  <c r="I77" i="26"/>
  <c r="I88" i="26" s="1"/>
  <c r="I76" i="26"/>
  <c r="J74" i="26"/>
  <c r="H74" i="26"/>
  <c r="G74" i="26"/>
  <c r="F74" i="26"/>
  <c r="E74" i="26"/>
  <c r="D74" i="26"/>
  <c r="C74" i="26"/>
  <c r="B74" i="26"/>
  <c r="I73" i="26"/>
  <c r="I74" i="26" s="1"/>
  <c r="J72" i="26"/>
  <c r="H72" i="26"/>
  <c r="G72" i="26"/>
  <c r="F72" i="26"/>
  <c r="E72" i="26"/>
  <c r="D72" i="26"/>
  <c r="C72" i="26"/>
  <c r="B72" i="26"/>
  <c r="I71" i="26"/>
  <c r="I72" i="26" s="1"/>
  <c r="I70" i="26"/>
  <c r="J68" i="26"/>
  <c r="H68" i="26"/>
  <c r="G68" i="26"/>
  <c r="F68" i="26"/>
  <c r="E68" i="26"/>
  <c r="D68" i="26"/>
  <c r="C68" i="26"/>
  <c r="B68" i="26"/>
  <c r="I67" i="26"/>
  <c r="I68" i="26" s="1"/>
  <c r="J66" i="26"/>
  <c r="H66" i="26"/>
  <c r="G66" i="26"/>
  <c r="F66" i="26"/>
  <c r="E66" i="26"/>
  <c r="D66" i="26"/>
  <c r="C66" i="26"/>
  <c r="B66" i="26"/>
  <c r="I65" i="26"/>
  <c r="I66" i="26" s="1"/>
  <c r="I64" i="26"/>
  <c r="J62" i="26"/>
  <c r="H62" i="26"/>
  <c r="G62" i="26"/>
  <c r="F62" i="26"/>
  <c r="E62" i="26"/>
  <c r="D62" i="26"/>
  <c r="C62" i="26"/>
  <c r="B62" i="26"/>
  <c r="I61" i="26"/>
  <c r="I62" i="26" s="1"/>
  <c r="J60" i="26"/>
  <c r="H60" i="26"/>
  <c r="G60" i="26"/>
  <c r="F60" i="26"/>
  <c r="E60" i="26"/>
  <c r="D60" i="26"/>
  <c r="C60" i="26"/>
  <c r="B60" i="26"/>
  <c r="I59" i="26"/>
  <c r="I60" i="26" s="1"/>
  <c r="I58" i="26"/>
  <c r="J56" i="26"/>
  <c r="H56" i="26"/>
  <c r="G56" i="26"/>
  <c r="F56" i="26"/>
  <c r="E56" i="26"/>
  <c r="D56" i="26"/>
  <c r="C56" i="26"/>
  <c r="B56" i="26"/>
  <c r="I55" i="26"/>
  <c r="I56" i="26" s="1"/>
  <c r="J54" i="26"/>
  <c r="H54" i="26"/>
  <c r="G54" i="26"/>
  <c r="F54" i="26"/>
  <c r="E54" i="26"/>
  <c r="D54" i="26"/>
  <c r="C54" i="26"/>
  <c r="B54" i="26"/>
  <c r="I53" i="26"/>
  <c r="I54" i="26" s="1"/>
  <c r="I52" i="26"/>
  <c r="J50" i="26"/>
  <c r="H50" i="26"/>
  <c r="G50" i="26"/>
  <c r="F50" i="26"/>
  <c r="E50" i="26"/>
  <c r="D50" i="26"/>
  <c r="C50" i="26"/>
  <c r="B50" i="26"/>
  <c r="I49" i="26"/>
  <c r="I50" i="26" s="1"/>
  <c r="J48" i="26"/>
  <c r="H48" i="26"/>
  <c r="G48" i="26"/>
  <c r="F48" i="26"/>
  <c r="E48" i="26"/>
  <c r="D48" i="26"/>
  <c r="C48" i="26"/>
  <c r="B48" i="26"/>
  <c r="I47" i="26"/>
  <c r="I48" i="26" s="1"/>
  <c r="I46" i="26"/>
  <c r="J44" i="26"/>
  <c r="H44" i="26"/>
  <c r="G44" i="26"/>
  <c r="F44" i="26"/>
  <c r="E44" i="26"/>
  <c r="D44" i="26"/>
  <c r="C44" i="26"/>
  <c r="B44" i="26"/>
  <c r="I43" i="26"/>
  <c r="I44" i="26" s="1"/>
  <c r="J42" i="26"/>
  <c r="H42" i="26"/>
  <c r="G42" i="26"/>
  <c r="F42" i="26"/>
  <c r="E42" i="26"/>
  <c r="D42" i="26"/>
  <c r="C42" i="26"/>
  <c r="B42" i="26"/>
  <c r="I41" i="26"/>
  <c r="I42" i="26" s="1"/>
  <c r="I40" i="26"/>
  <c r="J38" i="26"/>
  <c r="H38" i="26"/>
  <c r="G38" i="26"/>
  <c r="F38" i="26"/>
  <c r="E38" i="26"/>
  <c r="D38" i="26"/>
  <c r="C38" i="26"/>
  <c r="B38" i="26"/>
  <c r="I37" i="26"/>
  <c r="I38" i="26" s="1"/>
  <c r="J36" i="26"/>
  <c r="H36" i="26"/>
  <c r="G36" i="26"/>
  <c r="F36" i="26"/>
  <c r="E36" i="26"/>
  <c r="D36" i="26"/>
  <c r="C36" i="26"/>
  <c r="B36" i="26"/>
  <c r="I35" i="26"/>
  <c r="I36" i="26" s="1"/>
  <c r="I34" i="26"/>
  <c r="J32" i="26"/>
  <c r="H32" i="26"/>
  <c r="G32" i="26"/>
  <c r="F32" i="26"/>
  <c r="E32" i="26"/>
  <c r="D32" i="26"/>
  <c r="C32" i="26"/>
  <c r="B32" i="26"/>
  <c r="I31" i="26"/>
  <c r="I32" i="26" s="1"/>
  <c r="J30" i="26"/>
  <c r="H30" i="26"/>
  <c r="G30" i="26"/>
  <c r="F30" i="26"/>
  <c r="E30" i="26"/>
  <c r="D30" i="26"/>
  <c r="C30" i="26"/>
  <c r="B30" i="26"/>
  <c r="I29" i="26"/>
  <c r="I30" i="26" s="1"/>
  <c r="I28" i="26"/>
  <c r="J26" i="26"/>
  <c r="H26" i="26"/>
  <c r="G26" i="26"/>
  <c r="F26" i="26"/>
  <c r="E26" i="26"/>
  <c r="D26" i="26"/>
  <c r="C26" i="26"/>
  <c r="B26" i="26"/>
  <c r="I25" i="26"/>
  <c r="I26" i="26" s="1"/>
  <c r="J24" i="26"/>
  <c r="H24" i="26"/>
  <c r="G24" i="26"/>
  <c r="F24" i="26"/>
  <c r="E24" i="26"/>
  <c r="D24" i="26"/>
  <c r="C24" i="26"/>
  <c r="B24" i="26"/>
  <c r="I23" i="26"/>
  <c r="I24" i="26" s="1"/>
  <c r="I22" i="26"/>
  <c r="J20" i="26"/>
  <c r="H20" i="26"/>
  <c r="G20" i="26"/>
  <c r="F20" i="26"/>
  <c r="E20" i="26"/>
  <c r="D20" i="26"/>
  <c r="C20" i="26"/>
  <c r="B20" i="26"/>
  <c r="I19" i="26"/>
  <c r="I20" i="26" s="1"/>
  <c r="J18" i="26"/>
  <c r="H18" i="26"/>
  <c r="G18" i="26"/>
  <c r="F18" i="26"/>
  <c r="E18" i="26"/>
  <c r="D18" i="26"/>
  <c r="C18" i="26"/>
  <c r="B18" i="26"/>
  <c r="I17" i="26"/>
  <c r="I18" i="26" s="1"/>
  <c r="I16" i="26"/>
  <c r="J14" i="26"/>
  <c r="H14" i="26"/>
  <c r="G14" i="26"/>
  <c r="F14" i="26"/>
  <c r="E14" i="26"/>
  <c r="D14" i="26"/>
  <c r="C14" i="26"/>
  <c r="B14" i="26"/>
  <c r="I13" i="26"/>
  <c r="I14" i="26" s="1"/>
  <c r="J12" i="26"/>
  <c r="H12" i="26"/>
  <c r="G12" i="26"/>
  <c r="F12" i="26"/>
  <c r="E12" i="26"/>
  <c r="D12" i="26"/>
  <c r="C12" i="26"/>
  <c r="B12" i="26"/>
  <c r="I11" i="26"/>
  <c r="I12" i="26" s="1"/>
  <c r="I10" i="26"/>
  <c r="J8" i="26"/>
  <c r="H8" i="26"/>
  <c r="G8" i="26"/>
  <c r="F8" i="26"/>
  <c r="E8" i="26"/>
  <c r="D8" i="26"/>
  <c r="C8" i="26"/>
  <c r="B8" i="26"/>
  <c r="I8" i="26"/>
  <c r="J6" i="26"/>
  <c r="H6" i="26"/>
  <c r="G6" i="26"/>
  <c r="F6" i="26"/>
  <c r="E6" i="26"/>
  <c r="D6" i="26"/>
  <c r="C6" i="26"/>
  <c r="B6" i="26"/>
  <c r="I5" i="26"/>
  <c r="I4" i="26"/>
  <c r="I91" i="17" l="1"/>
  <c r="I89" i="17"/>
  <c r="I87" i="26"/>
  <c r="I89" i="26" s="1"/>
  <c r="I6" i="26"/>
  <c r="F89" i="26"/>
  <c r="I91" i="26"/>
  <c r="I78" i="26"/>
  <c r="I80" i="26"/>
  <c r="I22" i="27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C89" i="27" s="1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76" i="27"/>
  <c r="I70" i="27"/>
  <c r="I64" i="27"/>
  <c r="I58" i="27"/>
  <c r="I55" i="27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34" i="27"/>
  <c r="I28" i="27"/>
  <c r="I16" i="27"/>
  <c r="I10" i="27"/>
  <c r="I4" i="27"/>
  <c r="B91" i="27" l="1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<sst xmlns="http://schemas.openxmlformats.org/spreadsheetml/2006/main" count="1296" uniqueCount="54">
  <si>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</si>
  <si>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</si>
  <si>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</si>
  <si>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</si>
  <si>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</si>
  <si>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</si>
  <si>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</si>
  <si>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</si>
  <si>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</si>
  <si>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</si>
  <si>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</si>
  <si>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</si>
  <si>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</si>
  <si>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</si>
  <si>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</si>
  <si>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</si>
  <si>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</si>
  <si>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</si>
  <si>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</si>
  <si>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</si>
  <si>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</si>
  <si>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</si>
  <si>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</si>
  <si>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</si>
  <si>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</si>
  <si>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</si>
  <si>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</si>
  <si>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</si>
  <si>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</si>
  <si>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</si>
  <si>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10. červenec 2017     </t>
  </si>
  <si>
    <t>Žně 2017 – postup sklizně dle krajů</t>
  </si>
  <si>
    <t xml:space="preserve">Stav ke dni: 10. červenec 2017        </t>
  </si>
  <si>
    <t xml:space="preserve">Stav ke dni: 17. červenec 2017     </t>
  </si>
  <si>
    <t xml:space="preserve">Stav ke dni: 17. červenec 2017        </t>
  </si>
  <si>
    <t xml:space="preserve">Stav ke dni: 24. červenec 2017     </t>
  </si>
  <si>
    <t xml:space="preserve">Stav ke dni: 24. červenec 2017      </t>
  </si>
  <si>
    <t xml:space="preserve">Stav ke dni: 31. červenec 2017     </t>
  </si>
  <si>
    <t xml:space="preserve">Stav ke dni: 31. červenec 2017        </t>
  </si>
  <si>
    <t xml:space="preserve">Stav ke dni: 7. srpen 2017     </t>
  </si>
  <si>
    <t xml:space="preserve">Stav ke dni: 7. srpen 2017        </t>
  </si>
  <si>
    <t xml:space="preserve">Stav ke dni: 14. srpen 2017     </t>
  </si>
  <si>
    <t xml:space="preserve">Stav ke dni: 14. srpen 2017        </t>
  </si>
  <si>
    <t xml:space="preserve">Stav ke dni: 21. srpen 2017     </t>
  </si>
  <si>
    <t xml:space="preserve">Stav ke dni: 28. srpen 2017     </t>
  </si>
  <si>
    <t xml:space="preserve">Stav ke dni: 28. srpen 2017       </t>
  </si>
  <si>
    <t xml:space="preserve">Stav ke dni: 4. září 2017     </t>
  </si>
  <si>
    <t xml:space="preserve">Stav ke dni: 11. září 2017     </t>
  </si>
  <si>
    <t xml:space="preserve">Stav ke dni: 11. září 2017      </t>
  </si>
  <si>
    <t xml:space="preserve">Stav ke dni: 18. září 2017     </t>
  </si>
  <si>
    <t xml:space="preserve">Stav ke dni: 18. září 2017       </t>
  </si>
  <si>
    <t xml:space="preserve">Stav ke dni: 25. září 2017     </t>
  </si>
  <si>
    <t xml:space="preserve">Stav ke dni: 25. září 2017      </t>
  </si>
  <si>
    <t>Žně 2017 – postup sklizně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</si>
</sst>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S38" sqref="S3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30"/>
    <col min="12" max="12" width="11.42578125" bestFit="1" customWidth="1"/>
  </cols>
  <sheetData>
    <row r="1" spans="1:10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0</v>
      </c>
      <c r="C5" s="46">
        <v>0</v>
      </c>
      <c r="D5" s="46">
        <v>2449</v>
      </c>
      <c r="E5" s="46">
        <v>0</v>
      </c>
      <c r="F5" s="46">
        <v>0</v>
      </c>
      <c r="G5" s="46">
        <v>0</v>
      </c>
      <c r="H5" s="46">
        <v>0</v>
      </c>
      <c r="I5" s="45">
        <f>B5+C5+D5+E5+F5+G5+H5</f>
        <v>2449</v>
      </c>
      <c r="J5" s="49">
        <v>0</v>
      </c>
    </row>
    <row r="6" spans="1:10" ht="20.100000000000001" customHeight="1" thickBot="1" x14ac:dyDescent="0.3">
      <c r="A6" s="6" t="s">
        <v>11</v>
      </c>
      <c r="B6" s="50">
        <f>(B5/B4)*100</f>
        <v>0</v>
      </c>
      <c r="C6" s="50">
        <f t="shared" ref="C6:J6" si="0">(C5/C4)*100</f>
        <v>0</v>
      </c>
      <c r="D6" s="50">
        <f t="shared" si="0"/>
        <v>12.132170811453483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0.94545398391685864</v>
      </c>
      <c r="J6" s="50">
        <f t="shared" si="0"/>
        <v>0</v>
      </c>
    </row>
    <row r="7" spans="1:10" ht="20.100000000000001" customHeight="1" thickBot="1" x14ac:dyDescent="0.3">
      <c r="A7" s="7" t="s">
        <v>22</v>
      </c>
      <c r="B7" s="51">
        <v>0</v>
      </c>
      <c r="C7" s="47">
        <v>0</v>
      </c>
      <c r="D7" s="47">
        <v>13551.31</v>
      </c>
      <c r="E7" s="47">
        <v>0</v>
      </c>
      <c r="F7" s="47">
        <v>0</v>
      </c>
      <c r="G7" s="47">
        <v>0</v>
      </c>
      <c r="H7" s="52">
        <v>0</v>
      </c>
      <c r="I7" s="48">
        <f>B7+C7+D7+E7+F7+G7+H7</f>
        <v>13551.31</v>
      </c>
      <c r="J7" s="53">
        <v>0</v>
      </c>
    </row>
    <row r="8" spans="1:10" ht="20.100000000000001" customHeight="1" thickBot="1" x14ac:dyDescent="0.3">
      <c r="A8" s="8" t="s">
        <v>10</v>
      </c>
      <c r="B8" s="54">
        <v>0</v>
      </c>
      <c r="C8" s="54">
        <v>0</v>
      </c>
      <c r="D8" s="54">
        <f t="shared" ref="D8:I8" si="1">D7/D5</f>
        <v>5.5334054716210694</v>
      </c>
      <c r="E8" s="54">
        <v>0</v>
      </c>
      <c r="F8" s="54">
        <v>0</v>
      </c>
      <c r="G8" s="54">
        <v>0</v>
      </c>
      <c r="H8" s="54">
        <v>0</v>
      </c>
      <c r="I8" s="54">
        <f t="shared" si="1"/>
        <v>5.5334054716210694</v>
      </c>
      <c r="J8" s="54">
        <v>0</v>
      </c>
    </row>
    <row r="9" spans="1:10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4604.1000000000004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4604.1000000000004</v>
      </c>
      <c r="J11" s="49">
        <v>0</v>
      </c>
    </row>
    <row r="12" spans="1:10" ht="20.100000000000001" customHeight="1" thickBot="1" x14ac:dyDescent="0.3">
      <c r="A12" s="6" t="s">
        <v>11</v>
      </c>
      <c r="B12" s="50">
        <f>(B11/B10)*100</f>
        <v>0</v>
      </c>
      <c r="C12" s="50">
        <f t="shared" ref="C12:J12" si="2">(C11/C10)*100</f>
        <v>0</v>
      </c>
      <c r="D12" s="50">
        <f t="shared" si="2"/>
        <v>30.394111433852654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3.4664990174450563</v>
      </c>
      <c r="J12" s="50">
        <f t="shared" si="2"/>
        <v>0</v>
      </c>
    </row>
    <row r="13" spans="1:10" ht="20.100000000000001" customHeight="1" thickBot="1" x14ac:dyDescent="0.3">
      <c r="A13" s="7" t="s">
        <v>22</v>
      </c>
      <c r="B13" s="51">
        <v>0</v>
      </c>
      <c r="C13" s="47">
        <v>0</v>
      </c>
      <c r="D13" s="47">
        <v>24979.3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24979.3</v>
      </c>
      <c r="J13" s="53">
        <v>0</v>
      </c>
    </row>
    <row r="14" spans="1:10" ht="20.100000000000001" customHeight="1" thickBot="1" x14ac:dyDescent="0.3">
      <c r="A14" s="8" t="s">
        <v>10</v>
      </c>
      <c r="B14" s="54">
        <v>0</v>
      </c>
      <c r="C14" s="54">
        <v>0</v>
      </c>
      <c r="D14" s="54">
        <f t="shared" ref="D14:I14" si="3">D13/D11</f>
        <v>5.4254468842987764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5.4254468842987764</v>
      </c>
      <c r="J14" s="54">
        <v>0</v>
      </c>
    </row>
    <row r="15" spans="1:10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0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323</v>
      </c>
      <c r="C17" s="46">
        <v>0</v>
      </c>
      <c r="D17" s="46">
        <v>1236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1559</v>
      </c>
      <c r="J17" s="49">
        <v>0</v>
      </c>
    </row>
    <row r="18" spans="1:12" ht="20.100000000000001" customHeight="1" thickBot="1" x14ac:dyDescent="0.3">
      <c r="A18" s="6" t="s">
        <v>11</v>
      </c>
      <c r="B18" s="50">
        <f>(B17/B16)*100</f>
        <v>0.60330979864768952</v>
      </c>
      <c r="C18" s="50">
        <f t="shared" ref="C18:J18" si="4">(C17/C16)*100</f>
        <v>0</v>
      </c>
      <c r="D18" s="50">
        <f t="shared" si="4"/>
        <v>18.718764198091776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2.0148366418527708</v>
      </c>
      <c r="J18" s="50">
        <f t="shared" si="4"/>
        <v>0</v>
      </c>
    </row>
    <row r="19" spans="1:12" ht="20.100000000000001" customHeight="1" thickBot="1" x14ac:dyDescent="0.3">
      <c r="A19" s="7" t="s">
        <v>22</v>
      </c>
      <c r="B19" s="51">
        <v>2104</v>
      </c>
      <c r="C19" s="47">
        <v>0</v>
      </c>
      <c r="D19" s="47">
        <v>8632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10736</v>
      </c>
      <c r="J19" s="53">
        <v>0</v>
      </c>
    </row>
    <row r="20" spans="1:12" ht="20.100000000000001" customHeight="1" thickBot="1" x14ac:dyDescent="0.3">
      <c r="A20" s="28" t="s">
        <v>10</v>
      </c>
      <c r="B20" s="54">
        <f>B19/B17</f>
        <v>6.5139318885448914</v>
      </c>
      <c r="C20" s="54">
        <v>0</v>
      </c>
      <c r="D20" s="54">
        <f t="shared" ref="D20:I20" si="5">D19/D17</f>
        <v>6.9838187702265371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6.8864656831302113</v>
      </c>
      <c r="J20" s="54">
        <v>0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210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210</v>
      </c>
      <c r="J23" s="49">
        <v>0</v>
      </c>
    </row>
    <row r="24" spans="1:12" ht="20.100000000000001" customHeight="1" thickBot="1" x14ac:dyDescent="0.3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17.298187808896213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1.0310796877301516</v>
      </c>
      <c r="J24" s="50">
        <f t="shared" si="6"/>
        <v>0</v>
      </c>
    </row>
    <row r="25" spans="1:12" ht="20.100000000000001" customHeight="1" thickBot="1" x14ac:dyDescent="0.3">
      <c r="A25" s="7" t="s">
        <v>22</v>
      </c>
      <c r="B25" s="51">
        <v>0</v>
      </c>
      <c r="C25" s="47">
        <v>0</v>
      </c>
      <c r="D25" s="47">
        <v>1260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1260</v>
      </c>
      <c r="J25" s="53">
        <v>0</v>
      </c>
    </row>
    <row r="26" spans="1:12" ht="20.100000000000001" customHeight="1" thickBot="1" x14ac:dyDescent="0.3">
      <c r="A26" s="8" t="s">
        <v>10</v>
      </c>
      <c r="B26" s="54">
        <v>0</v>
      </c>
      <c r="C26" s="54">
        <v>0</v>
      </c>
      <c r="D26" s="54">
        <f t="shared" ref="D26:I26" si="7">D25/D23</f>
        <v>6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6</v>
      </c>
      <c r="J26" s="54">
        <v>0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24</v>
      </c>
      <c r="C29" s="46">
        <v>0</v>
      </c>
      <c r="D29" s="46">
        <v>1465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1489</v>
      </c>
      <c r="J29" s="49">
        <v>0</v>
      </c>
    </row>
    <row r="30" spans="1:12" ht="20.100000000000001" customHeight="1" thickBot="1" x14ac:dyDescent="0.3">
      <c r="A30" s="6" t="s">
        <v>11</v>
      </c>
      <c r="B30" s="50">
        <f>(B29/B28)*100</f>
        <v>4.0014004901715597E-2</v>
      </c>
      <c r="C30" s="50">
        <f t="shared" ref="C30:J30" si="8">(C29/C28)*100</f>
        <v>0</v>
      </c>
      <c r="D30" s="50">
        <f t="shared" si="8"/>
        <v>34.212984586641753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1.7016559432248037</v>
      </c>
      <c r="J30" s="50">
        <f t="shared" si="8"/>
        <v>0</v>
      </c>
    </row>
    <row r="31" spans="1:12" ht="20.100000000000001" customHeight="1" thickBot="1" x14ac:dyDescent="0.3">
      <c r="A31" s="7" t="s">
        <v>22</v>
      </c>
      <c r="B31" s="51">
        <v>165</v>
      </c>
      <c r="C31" s="47">
        <v>0</v>
      </c>
      <c r="D31" s="47">
        <v>7776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7941</v>
      </c>
      <c r="J31" s="53">
        <v>0</v>
      </c>
    </row>
    <row r="32" spans="1:12" ht="20.100000000000001" customHeight="1" thickBot="1" x14ac:dyDescent="0.3">
      <c r="A32" s="8" t="s">
        <v>10</v>
      </c>
      <c r="B32" s="54">
        <f>B31/B29</f>
        <v>6.875</v>
      </c>
      <c r="C32" s="54">
        <v>0</v>
      </c>
      <c r="D32" s="54">
        <f t="shared" ref="D32:I32" si="9">D31/D29</f>
        <v>5.3078498293515359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5.3331094694425794</v>
      </c>
      <c r="J32" s="54">
        <v>0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>
        <v>0</v>
      </c>
      <c r="C35" s="33">
        <v>0</v>
      </c>
      <c r="D35" s="33">
        <v>120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120</v>
      </c>
      <c r="J35" s="34">
        <v>0</v>
      </c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7.9312623925974881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0.57954216169226314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>
        <v>0</v>
      </c>
      <c r="C37" s="36">
        <v>0</v>
      </c>
      <c r="D37" s="36">
        <v>804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804</v>
      </c>
      <c r="J37" s="38">
        <v>0</v>
      </c>
    </row>
    <row r="38" spans="1:10" ht="20.100000000000001" customHeight="1" thickBot="1" x14ac:dyDescent="0.3">
      <c r="A38" s="8" t="s">
        <v>10</v>
      </c>
      <c r="B38" s="24">
        <v>0</v>
      </c>
      <c r="C38" s="24">
        <v>0</v>
      </c>
      <c r="D38" s="24">
        <f t="shared" ref="D38:I38" si="11">D37/D35</f>
        <v>6.7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6.7</v>
      </c>
      <c r="J38" s="24">
        <v>0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>
        <v>0</v>
      </c>
      <c r="C41" s="33">
        <v>0</v>
      </c>
      <c r="D41" s="46">
        <v>5708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5708</v>
      </c>
      <c r="J41" s="34">
        <v>0</v>
      </c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35.280301625564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5.5908712473676481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>
        <v>0</v>
      </c>
      <c r="C43" s="36">
        <v>0</v>
      </c>
      <c r="D43" s="47">
        <v>28966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28966</v>
      </c>
      <c r="J43" s="38">
        <v>0</v>
      </c>
    </row>
    <row r="44" spans="1:10" ht="20.100000000000001" customHeight="1" thickBot="1" x14ac:dyDescent="0.3">
      <c r="A44" s="28" t="s">
        <v>10</v>
      </c>
      <c r="B44" s="24">
        <v>0</v>
      </c>
      <c r="C44" s="24">
        <v>0</v>
      </c>
      <c r="D44" s="24">
        <f t="shared" ref="D44:I44" si="13">D43/D41</f>
        <v>5.0746320953048354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5.0746320953048354</v>
      </c>
      <c r="J44" s="24">
        <v>0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0</v>
      </c>
      <c r="C47" s="46">
        <v>0</v>
      </c>
      <c r="D47" s="46">
        <v>420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420</v>
      </c>
      <c r="J47" s="49">
        <v>0</v>
      </c>
    </row>
    <row r="48" spans="1:10" ht="20.100000000000001" customHeight="1" thickBot="1" x14ac:dyDescent="0.3">
      <c r="A48" s="6" t="s">
        <v>11</v>
      </c>
      <c r="B48" s="50">
        <f>(B47/B46)*100</f>
        <v>0</v>
      </c>
      <c r="C48" s="50">
        <f t="shared" ref="C48:J48" si="14">(C47/C46)*100</f>
        <v>0</v>
      </c>
      <c r="D48" s="50">
        <f t="shared" si="14"/>
        <v>8.3201267828843104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0.5227977146271332</v>
      </c>
      <c r="J48" s="50">
        <f t="shared" si="14"/>
        <v>0</v>
      </c>
    </row>
    <row r="49" spans="1:10" ht="20.100000000000001" customHeight="1" thickBot="1" x14ac:dyDescent="0.3">
      <c r="A49" s="7" t="s">
        <v>22</v>
      </c>
      <c r="B49" s="51">
        <v>0</v>
      </c>
      <c r="C49" s="47">
        <v>0</v>
      </c>
      <c r="D49" s="47">
        <v>2668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2668</v>
      </c>
      <c r="J49" s="53">
        <v>0</v>
      </c>
    </row>
    <row r="50" spans="1:10" ht="20.100000000000001" customHeight="1" thickBot="1" x14ac:dyDescent="0.3">
      <c r="A50" s="8" t="s">
        <v>10</v>
      </c>
      <c r="B50" s="54">
        <v>0</v>
      </c>
      <c r="C50" s="54">
        <v>0</v>
      </c>
      <c r="D50" s="54">
        <f t="shared" ref="D50:I50" si="15">D49/D47</f>
        <v>6.352380952380952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6.352380952380952</v>
      </c>
      <c r="J50" s="54">
        <v>0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">
      <c r="A56" s="8" t="s">
        <v>10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9785</v>
      </c>
      <c r="C59" s="46">
        <v>0</v>
      </c>
      <c r="D59" s="46">
        <v>2742</v>
      </c>
      <c r="E59" s="46">
        <v>311</v>
      </c>
      <c r="F59" s="46">
        <v>0</v>
      </c>
      <c r="G59" s="46">
        <v>0</v>
      </c>
      <c r="H59" s="46">
        <v>0</v>
      </c>
      <c r="I59" s="45">
        <f>B59+C59+D59+E59+F59+G59+H59</f>
        <v>12838</v>
      </c>
      <c r="J59" s="49">
        <v>3918</v>
      </c>
    </row>
    <row r="60" spans="1:10" ht="20.100000000000001" customHeight="1" thickBot="1" x14ac:dyDescent="0.3">
      <c r="A60" s="20" t="s">
        <v>11</v>
      </c>
      <c r="B60" s="50">
        <f>(B59/B58)*100</f>
        <v>8.9766524471354519</v>
      </c>
      <c r="C60" s="50">
        <f t="shared" ref="C60:J60" si="17">(C59/C58)*100</f>
        <v>0</v>
      </c>
      <c r="D60" s="50">
        <f t="shared" si="17"/>
        <v>38.495016144882776</v>
      </c>
      <c r="E60" s="50">
        <f t="shared" si="17"/>
        <v>1.0249143158449776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8.2195289040841537</v>
      </c>
      <c r="J60" s="50">
        <f t="shared" si="17"/>
        <v>9.9684510482393645</v>
      </c>
    </row>
    <row r="61" spans="1:10" ht="20.100000000000001" customHeight="1" thickBot="1" x14ac:dyDescent="0.3">
      <c r="A61" s="21" t="s">
        <v>22</v>
      </c>
      <c r="B61" s="51">
        <v>30369</v>
      </c>
      <c r="C61" s="47">
        <v>0</v>
      </c>
      <c r="D61" s="47">
        <v>10054</v>
      </c>
      <c r="E61" s="47">
        <v>743</v>
      </c>
      <c r="F61" s="47">
        <v>0</v>
      </c>
      <c r="G61" s="47">
        <v>0</v>
      </c>
      <c r="H61" s="52">
        <v>0</v>
      </c>
      <c r="I61" s="48">
        <f>B61+C61+D61+E61+F61+G61+H61</f>
        <v>41166</v>
      </c>
      <c r="J61" s="53">
        <v>6836</v>
      </c>
    </row>
    <row r="62" spans="1:10" ht="20.100000000000001" customHeight="1" thickBot="1" x14ac:dyDescent="0.3">
      <c r="A62" s="22" t="s">
        <v>10</v>
      </c>
      <c r="B62" s="54">
        <f>B61/B59</f>
        <v>3.1036280020439446</v>
      </c>
      <c r="C62" s="54">
        <v>0</v>
      </c>
      <c r="D62" s="54">
        <f t="shared" ref="D62:J62" si="18">D61/D59</f>
        <v>3.6666666666666665</v>
      </c>
      <c r="E62" s="54">
        <f t="shared" si="18"/>
        <v>2.3890675241157555</v>
      </c>
      <c r="F62" s="54">
        <v>0</v>
      </c>
      <c r="G62" s="54">
        <v>0</v>
      </c>
      <c r="H62" s="54">
        <v>0</v>
      </c>
      <c r="I62" s="54">
        <f t="shared" si="18"/>
        <v>3.2065742327465339</v>
      </c>
      <c r="J62" s="54">
        <f t="shared" si="18"/>
        <v>1.7447677386421643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0</v>
      </c>
      <c r="C65" s="46">
        <v>0</v>
      </c>
      <c r="D65" s="55">
        <v>645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645</v>
      </c>
      <c r="J65" s="49">
        <v>0</v>
      </c>
    </row>
    <row r="66" spans="1:10" ht="20.100000000000001" customHeight="1" thickBot="1" x14ac:dyDescent="0.3">
      <c r="A66" s="6" t="s">
        <v>11</v>
      </c>
      <c r="B66" s="50">
        <f>(B65/B64)*100</f>
        <v>0</v>
      </c>
      <c r="C66" s="50">
        <f t="shared" ref="C66:J66" si="19">(C65/C64)*100</f>
        <v>0</v>
      </c>
      <c r="D66" s="50">
        <f t="shared" si="19"/>
        <v>24.836349634193301</v>
      </c>
      <c r="E66" s="50">
        <f t="shared" si="19"/>
        <v>0</v>
      </c>
      <c r="F66" s="50">
        <f t="shared" si="19"/>
        <v>0</v>
      </c>
      <c r="G66" s="50">
        <f t="shared" si="19"/>
        <v>0</v>
      </c>
      <c r="H66" s="50">
        <f t="shared" si="19"/>
        <v>0</v>
      </c>
      <c r="I66" s="50">
        <f t="shared" si="19"/>
        <v>0.71835880073060987</v>
      </c>
      <c r="J66" s="50">
        <f t="shared" si="19"/>
        <v>0</v>
      </c>
    </row>
    <row r="67" spans="1:10" ht="20.100000000000001" customHeight="1" thickBot="1" x14ac:dyDescent="0.3">
      <c r="A67" s="7" t="s">
        <v>22</v>
      </c>
      <c r="B67" s="51">
        <v>0</v>
      </c>
      <c r="C67" s="47">
        <v>0</v>
      </c>
      <c r="D67" s="47">
        <v>4051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4051</v>
      </c>
      <c r="J67" s="53">
        <v>0</v>
      </c>
    </row>
    <row r="68" spans="1:10" ht="20.100000000000001" customHeight="1" thickBot="1" x14ac:dyDescent="0.3">
      <c r="A68" s="28" t="s">
        <v>10</v>
      </c>
      <c r="B68" s="54">
        <v>0</v>
      </c>
      <c r="C68" s="54">
        <v>0</v>
      </c>
      <c r="D68" s="54">
        <f t="shared" ref="D68:I68" si="20">D67/D65</f>
        <v>6.2806201550387595</v>
      </c>
      <c r="E68" s="54">
        <v>0</v>
      </c>
      <c r="F68" s="54">
        <v>0</v>
      </c>
      <c r="G68" s="54">
        <v>0</v>
      </c>
      <c r="H68" s="54">
        <v>0</v>
      </c>
      <c r="I68" s="54">
        <f t="shared" si="20"/>
        <v>6.2806201550387595</v>
      </c>
      <c r="J68" s="54">
        <v>0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>
        <v>111.15</v>
      </c>
      <c r="C71" s="33">
        <v>0</v>
      </c>
      <c r="D71" s="46">
        <v>1097.96</v>
      </c>
      <c r="E71" s="33">
        <v>0</v>
      </c>
      <c r="F71" s="33">
        <v>0</v>
      </c>
      <c r="G71" s="33">
        <v>0</v>
      </c>
      <c r="H71" s="33">
        <v>0</v>
      </c>
      <c r="I71" s="45">
        <f>B71+C71+D71+E71+F71+G71+H71</f>
        <v>1209.1100000000001</v>
      </c>
      <c r="J71" s="34">
        <v>0</v>
      </c>
    </row>
    <row r="72" spans="1:10" ht="20.100000000000001" customHeight="1" thickBot="1" x14ac:dyDescent="0.3">
      <c r="A72" s="6" t="s">
        <v>11</v>
      </c>
      <c r="B72" s="23">
        <f>(B71/B70)*100</f>
        <v>0.34595991035856577</v>
      </c>
      <c r="C72" s="23">
        <f t="shared" ref="C72:J72" si="21">(C71/C70)*100</f>
        <v>0</v>
      </c>
      <c r="D72" s="23">
        <f t="shared" si="21"/>
        <v>50.737523105360452</v>
      </c>
      <c r="E72" s="23">
        <f t="shared" si="21"/>
        <v>0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2.6894212375995377</v>
      </c>
      <c r="J72" s="23">
        <f t="shared" si="21"/>
        <v>0</v>
      </c>
    </row>
    <row r="73" spans="1:10" ht="20.100000000000001" customHeight="1" thickBot="1" x14ac:dyDescent="0.3">
      <c r="A73" s="7" t="s">
        <v>22</v>
      </c>
      <c r="B73" s="35">
        <v>549.08000000000004</v>
      </c>
      <c r="C73" s="36">
        <v>0</v>
      </c>
      <c r="D73" s="47">
        <v>7742.72</v>
      </c>
      <c r="E73" s="36">
        <v>0</v>
      </c>
      <c r="F73" s="36">
        <v>0</v>
      </c>
      <c r="G73" s="36">
        <v>0</v>
      </c>
      <c r="H73" s="37">
        <v>0</v>
      </c>
      <c r="I73" s="48">
        <f>B73+C73+D73+E73+F73+G73+H73</f>
        <v>8291.8000000000011</v>
      </c>
      <c r="J73" s="38">
        <v>0</v>
      </c>
    </row>
    <row r="74" spans="1:10" ht="20.100000000000001" customHeight="1" thickBot="1" x14ac:dyDescent="0.3">
      <c r="A74" s="8" t="s">
        <v>10</v>
      </c>
      <c r="B74" s="24">
        <f>B73/B71</f>
        <v>4.9399910031488981</v>
      </c>
      <c r="C74" s="24">
        <v>0</v>
      </c>
      <c r="D74" s="24">
        <f t="shared" ref="D74:I74" si="22">D73/D71</f>
        <v>7.0519144595431529</v>
      </c>
      <c r="E74" s="24">
        <v>0</v>
      </c>
      <c r="F74" s="24">
        <v>0</v>
      </c>
      <c r="G74" s="24">
        <v>0</v>
      </c>
      <c r="H74" s="24">
        <v>0</v>
      </c>
      <c r="I74" s="24">
        <f t="shared" si="22"/>
        <v>6.8577714186467738</v>
      </c>
      <c r="J74" s="24">
        <v>0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0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0</v>
      </c>
      <c r="J78" s="23">
        <f t="shared" si="23"/>
        <v>0</v>
      </c>
    </row>
    <row r="79" spans="1:10" ht="20.100000000000001" customHeight="1" thickBot="1" x14ac:dyDescent="0.3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">
      <c r="A80" s="8" t="s">
        <v>10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</row>
    <row r="86" spans="1:12" ht="27" thickTop="1" thickBot="1" x14ac:dyDescent="0.3">
      <c r="A86" s="12" t="s">
        <v>32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6.5" thickTop="1" thickBot="1" x14ac:dyDescent="0.3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10243.15</v>
      </c>
      <c r="C88" s="42">
        <f t="shared" si="24"/>
        <v>0</v>
      </c>
      <c r="D88" s="42">
        <f t="shared" si="24"/>
        <v>20697.059999999998</v>
      </c>
      <c r="E88" s="42">
        <f t="shared" si="24"/>
        <v>311</v>
      </c>
      <c r="F88" s="42">
        <f t="shared" si="24"/>
        <v>0</v>
      </c>
      <c r="G88" s="42">
        <f t="shared" si="24"/>
        <v>0</v>
      </c>
      <c r="H88" s="42">
        <f t="shared" si="24"/>
        <v>0</v>
      </c>
      <c r="I88" s="42">
        <f t="shared" si="24"/>
        <v>31251.21</v>
      </c>
      <c r="J88" s="42">
        <f t="shared" si="24"/>
        <v>3918</v>
      </c>
      <c r="L88" s="26"/>
    </row>
    <row r="89" spans="1:12" ht="15.75" thickBot="1" x14ac:dyDescent="0.3">
      <c r="A89" s="17" t="s">
        <v>11</v>
      </c>
      <c r="B89" s="27">
        <f>(B88/B87)*100</f>
        <v>1.3040292807129217</v>
      </c>
      <c r="C89" s="27">
        <f t="shared" ref="C89:J89" si="25">(C88/C87)*100</f>
        <v>0</v>
      </c>
      <c r="D89" s="27">
        <f t="shared" si="25"/>
        <v>21.298530501358357</v>
      </c>
      <c r="E89" s="27">
        <f t="shared" si="25"/>
        <v>0.13490651975881662</v>
      </c>
      <c r="F89" s="27">
        <f t="shared" si="25"/>
        <v>0</v>
      </c>
      <c r="G89" s="27">
        <f t="shared" si="25"/>
        <v>0</v>
      </c>
      <c r="H89" s="27">
        <f t="shared" si="25"/>
        <v>0</v>
      </c>
      <c r="I89" s="27">
        <f t="shared" si="25"/>
        <v>2.4757061430783915</v>
      </c>
      <c r="J89" s="27">
        <f t="shared" si="25"/>
        <v>0.99376046263886775</v>
      </c>
    </row>
    <row r="90" spans="1:12" ht="15.75" thickBot="1" x14ac:dyDescent="0.3">
      <c r="A90" s="29" t="s">
        <v>22</v>
      </c>
      <c r="B90" s="42">
        <f>B79+B73+B67+B61+B55+B49+B43+B37+B31+B25+B19+B13+B7</f>
        <v>33187.08</v>
      </c>
      <c r="C90" s="42">
        <f t="shared" ref="C90:J90" si="26">C79+C73+C67+C61+C55+C49+C43+C37+C31+C25+C19+C13+C7</f>
        <v>0</v>
      </c>
      <c r="D90" s="42">
        <f t="shared" si="26"/>
        <v>110484.33</v>
      </c>
      <c r="E90" s="42">
        <f t="shared" si="26"/>
        <v>743</v>
      </c>
      <c r="F90" s="42">
        <f t="shared" si="26"/>
        <v>0</v>
      </c>
      <c r="G90" s="42">
        <f t="shared" si="26"/>
        <v>0</v>
      </c>
      <c r="H90" s="42">
        <f t="shared" si="26"/>
        <v>0</v>
      </c>
      <c r="I90" s="42">
        <f t="shared" si="26"/>
        <v>144414.41</v>
      </c>
      <c r="J90" s="42">
        <f t="shared" si="26"/>
        <v>6836</v>
      </c>
    </row>
    <row r="91" spans="1:12" ht="15.75" thickBot="1" x14ac:dyDescent="0.3">
      <c r="A91" s="17" t="s">
        <v>10</v>
      </c>
      <c r="B91" s="27">
        <f>B90/B88</f>
        <v>3.2399291233653713</v>
      </c>
      <c r="C91" s="27">
        <v>0</v>
      </c>
      <c r="D91" s="27">
        <f t="shared" ref="D91:J91" si="27">D90/D88</f>
        <v>5.3381654205959697</v>
      </c>
      <c r="E91" s="27">
        <f t="shared" si="27"/>
        <v>2.3890675241157555</v>
      </c>
      <c r="F91" s="27">
        <v>0</v>
      </c>
      <c r="G91" s="27">
        <v>0</v>
      </c>
      <c r="H91" s="27">
        <v>0</v>
      </c>
      <c r="I91" s="27">
        <f t="shared" si="27"/>
        <v>4.6210821916975373</v>
      </c>
      <c r="J91" s="27">
        <f t="shared" si="27"/>
        <v>1.7447677386421643</v>
      </c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N86" sqref="N86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IxKqBk6uPGSn1mOJVzCoPDvPx1Xy7v00ZMPbdRL6IFokdaggzjofl1nLHaI4GbgwAMUgK0vZA5y5Nqg+CrsItQ==" saltValue="3RIHa0RCdvxy3eDC0oE6Ww==" spinCount="100000" sheet="1" objects="1" scenarios="1"/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84" sqref="A84:J84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6uJ0E4egNnNQKYTrvn82NqCgleQkjTOk1ZyIzvvZa1URK8+Jga7aHdF1+P7ge8n7ntDyR9GRrbLN+kuiNHYxlA==" saltValue="LHibMUCYTgWqFtH1fgRL1A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L93"/>
  <sheetViews>
    <sheetView zoomScaleNormal="100" workbookViewId="0">
      <pane xSplit="10" ySplit="2" topLeftCell="APL48" activePane="bottomRight" state="frozen"/>
      <selection pane="topRight" activeCell="K1" sqref="K1"/>
      <selection pane="bottomLeft" activeCell="A3" sqref="A3"/>
      <selection pane="bottomRight" activeCell="D54" sqref="D54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 1104:1104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 1104:1104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 1104:1104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  <c r="APL51" s="30"/>
    </row>
    <row r="52" spans="1:10 1104:1104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APL52" s="30"/>
    </row>
    <row r="53" spans="1:10 1104:1104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/>
      <c r="J53" s="34"/>
      <c r="APL53" s="30"/>
    </row>
    <row r="54" spans="1:10 1104:1104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  <c r="APL54" s="30"/>
    </row>
    <row r="55" spans="1:10 1104:1104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/>
      <c r="J55" s="38"/>
      <c r="APL55" s="30"/>
    </row>
    <row r="56" spans="1:10 1104:1104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  <c r="APL56" s="30"/>
    </row>
    <row r="57" spans="1:10 1104:1104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 1104:1104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 1104:1104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 1104:1104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 1104:1104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 1104:1104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 1104:1104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 1104:1104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KwAdYCUxebrFR2Sg88m5bXQm/WhqC++e6mvGu+o9zQEEUXAGCKfOoZBo59GsTc79rr8ZUFZFwuhQeUOTVU3mhw==" saltValue="8RvYoCa36dLhJGaA/hHQ8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3" topLeftCell="K73" activePane="bottomRight" state="frozen"/>
      <selection pane="topRight" activeCell="K1" sqref="K1"/>
      <selection pane="bottomLeft" activeCell="A4" sqref="A4"/>
      <selection pane="bottomRight" activeCell="O78" sqref="O78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Dw5N+eIi1QCbtcd/PW2dhzTm0NbUUNqQ0GskE1WPahmfB5a2jBn6vmyCB5paed8AkwnLZYE5KqWQS/g+MeQ12g==" saltValue="i4cRtsv97T2bePyge9KrW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48" activePane="bottomRight" state="frozen"/>
      <selection pane="topRight" activeCell="K1" sqref="K1"/>
      <selection pane="bottomLeft" activeCell="A3" sqref="A3"/>
      <selection pane="bottomRight" activeCell="O86" sqref="O86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iXJvnzi1vAzwOC2r9ExWfW1hTYsMvapDreOOkRw2LQzU1ztSZlu345qlD+DIXMwwY6fxlM5SneAeLzVyZHeIZw==" saltValue="CuETMmb0mQDLHrXVN29vQA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O77" sqref="O77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1m+/ks0gGSmK5kb8gArygn3y2zkjoQXrjB1zGsDEXWiFqwhsVYRrDvNjtnpZ0WLMPADUoooL1Dq8gyVMKWyNgA==" saltValue="RozQ5X3GeKKkpJDXMCMv4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N89" sqref="N89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8GKO97Z/a1HG4ON9Yu+5Wx/1WCrbuUJS/b3P/grrOfk/z+dnXyHzV5E1G44Ll5XB2Eerm5aNb5RYQoNnWwibEg==" saltValue="lKo7C7xQcKiXPOb70cGKR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E97" sqref="E97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z0d74U0Y39x6yjVXC9ybWrmSS4YXL2M7pRRWy20K5n5K1KvExppxzh7u+1Ly3Pt+FqBnz3e4sFos4LV7Qrah4A==" saltValue="i4kvtdZtrHW/XwYwuBqQP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O84" sqref="O84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43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E05vnWdsOhJ/lhaf2DYrYfY9O3UnZWDUUmafLvpY7nRzCVVh/XWdrOcif+mf7+rvpjVsGqTk20pz2yMmiM/4lA==" saltValue="naCU4tBkcNcY0WpaYrCdc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3" activePane="bottomRight" state="frozen"/>
      <selection pane="topRight" activeCell="K1" sqref="K1"/>
      <selection pane="bottomLeft" activeCell="A3" sqref="A3"/>
      <selection pane="bottomRight" activeCell="L73" sqref="L73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44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MXdXnD+up91QiG8TgBCcS3HXBpKU3w3Lw8g/xvFw5Pd7r6fs1dan/m67Uhjk88TZ7nJyKMIs8EUq9XDBAR+biA==" saltValue="MLT4WK03kV5qyGBvjtByh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8" activePane="bottomRight" state="frozen"/>
      <selection pane="topRight" activeCell="K1" sqref="K1"/>
      <selection pane="bottomLeft" activeCell="A3" sqref="A3"/>
      <selection pane="bottomRight" activeCell="P87" sqref="P87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30.75" thickBot="1" x14ac:dyDescent="0.3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0"/>
    </row>
    <row r="4" spans="1:11" ht="20.100000000000001" customHeight="1" thickBot="1" x14ac:dyDescent="0.3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ht="20.100000000000001" customHeight="1" thickBot="1" x14ac:dyDescent="0.3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">
      <c r="A15" s="60" t="s">
        <v>25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1" ht="20.100000000000001" customHeight="1" thickBot="1" x14ac:dyDescent="0.3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2" ht="20.100000000000001" customHeight="1" thickBot="1" x14ac:dyDescent="0.3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">
      <c r="A27" s="60" t="s">
        <v>26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2" ht="20.100000000000001" customHeight="1" thickBot="1" x14ac:dyDescent="0.3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">
      <c r="A33" s="60" t="s">
        <v>13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20.100000000000001" customHeight="1" thickBot="1" x14ac:dyDescent="0.3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">
      <c r="A39" s="60" t="s">
        <v>14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20.100000000000001" customHeight="1" thickBot="1" x14ac:dyDescent="0.3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">
      <c r="A45" s="57" t="s">
        <v>29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20.100000000000001" customHeight="1" thickBot="1" x14ac:dyDescent="0.3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">
      <c r="A51" s="60" t="s">
        <v>15</v>
      </c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20.100000000000001" customHeight="1" thickBot="1" x14ac:dyDescent="0.3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">
      <c r="A57" s="60" t="s">
        <v>16</v>
      </c>
      <c r="B57" s="61"/>
      <c r="C57" s="61"/>
      <c r="D57" s="61"/>
      <c r="E57" s="61"/>
      <c r="F57" s="61"/>
      <c r="G57" s="61"/>
      <c r="H57" s="61"/>
      <c r="I57" s="61"/>
      <c r="J57" s="62"/>
    </row>
    <row r="58" spans="1:10" ht="20.100000000000001" customHeight="1" thickBot="1" x14ac:dyDescent="0.3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">
      <c r="A63" s="60" t="s">
        <v>17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20.100000000000001" customHeight="1" thickBot="1" x14ac:dyDescent="0.3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">
      <c r="A69" s="57" t="s">
        <v>28</v>
      </c>
      <c r="B69" s="58"/>
      <c r="C69" s="58"/>
      <c r="D69" s="58"/>
      <c r="E69" s="58"/>
      <c r="F69" s="58"/>
      <c r="G69" s="58"/>
      <c r="H69" s="58"/>
      <c r="I69" s="58"/>
      <c r="J69" s="59"/>
    </row>
    <row r="70" spans="1:10" ht="20.100000000000001" customHeight="1" thickBot="1" x14ac:dyDescent="0.3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">
      <c r="A75" s="60" t="s">
        <v>27</v>
      </c>
      <c r="B75" s="61"/>
      <c r="C75" s="61"/>
      <c r="D75" s="61"/>
      <c r="E75" s="61"/>
      <c r="F75" s="61"/>
      <c r="G75" s="61"/>
      <c r="H75" s="61"/>
      <c r="I75" s="61"/>
      <c r="J75" s="62"/>
    </row>
    <row r="76" spans="1:10" ht="20.100000000000001" customHeight="1" thickBot="1" x14ac:dyDescent="0.3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2" ht="16.5" thickBot="1" x14ac:dyDescent="0.3">
      <c r="A85" s="64" t="s">
        <v>23</v>
      </c>
      <c r="B85" s="65"/>
      <c r="C85" s="65"/>
      <c r="D85" s="65"/>
      <c r="E85" s="65"/>
      <c r="F85" s="65"/>
      <c r="G85" s="65"/>
      <c r="H85" s="65"/>
      <c r="I85" s="65"/>
      <c r="J85" s="66"/>
      <c r="K85" s="30"/>
    </row>
    <row r="86" spans="1:12" ht="27" thickTop="1" thickBot="1" x14ac:dyDescent="0.3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algorithmName="SHA-512" hashValue="S6Q2XqcoBm5mgNnPWmkWwp3ADrOg3tctc63rlwb1MN/snXEUkacDs0tB/IRS5+KhBLdsNDmnce0xuN/aIrGgag==" saltValue="FOU1F4XUoJgBmdR9pVaC4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10.7.2017 </vt:lpstr>
      <vt:lpstr>k 17.7.2017</vt:lpstr>
      <vt:lpstr>k 24.7.2017</vt:lpstr>
      <vt:lpstr>k 31.7.2017</vt:lpstr>
      <vt:lpstr>k 7.8.2017</vt:lpstr>
      <vt:lpstr>k 14.8.2017</vt:lpstr>
      <vt:lpstr>k 21.8.2017</vt:lpstr>
      <vt:lpstr>k 28.8.2017</vt:lpstr>
      <vt:lpstr>k 4.9.2017</vt:lpstr>
      <vt:lpstr>k 11.9.2017</vt:lpstr>
      <vt:lpstr>k 18.9.2017</vt:lpstr>
      <vt:lpstr>k 25.9.2017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Zlatohlávek Antonín Ing. Ph.D.</cp:lastModifiedBy>
  <cp:lastPrinted>2016-07-07T06:02:32Z</cp:lastPrinted>
  <dcterms:created xsi:type="dcterms:W3CDTF">2015-07-04T08:45:01Z</dcterms:created>
  <dcterms:modified xsi:type="dcterms:W3CDTF">2017-07-10T09:19:23Z</dcterms:modified>
</cp:coreProperties>
</file>