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376" windowHeight="9132" tabRatio="757" activeTab="3"/>
  </bookViews>
  <sheets>
    <sheet name="k 10.7.2017 " sheetId="27" r:id="rId1"/>
    <sheet name="k 17.7.2017" sheetId="26" r:id="rId2"/>
    <sheet name="k 24.7.2017" sheetId="25" r:id="rId3"/>
    <sheet name="k 31.7.2017" sheetId="24" r:id="rId4"/>
    <sheet name="k 7.8.2017" sheetId="23" r:id="rId5"/>
    <sheet name="k 14.8.2017" sheetId="22" r:id="rId6"/>
    <sheet name="k 21.8.2017" sheetId="21" r:id="rId7"/>
    <sheet name="k 28.8.2017" sheetId="20" r:id="rId8"/>
    <sheet name="k 4.9.2017" sheetId="19" r:id="rId9"/>
    <sheet name="k 11.9.2017" sheetId="1" r:id="rId10"/>
    <sheet name="k 18.9.2017" sheetId="18" r:id="rId11"/>
    <sheet name="k 25.9.2017" sheetId="17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24" l="1"/>
  <c r="I13" i="25" l="1"/>
  <c r="I11" i="25"/>
  <c r="G14" i="25" l="1"/>
  <c r="I44" i="25" l="1"/>
  <c r="I73" i="25" l="1"/>
  <c r="I71" i="25"/>
  <c r="I31" i="25" l="1"/>
  <c r="I29" i="25"/>
  <c r="I61" i="25" l="1"/>
  <c r="I59" i="25"/>
  <c r="I67" i="25" l="1"/>
  <c r="I65" i="25"/>
  <c r="I23" i="25" l="1"/>
  <c r="I19" i="25" l="1"/>
  <c r="I17" i="25"/>
  <c r="I49" i="25" l="1"/>
  <c r="I47" i="25"/>
  <c r="I37" i="25" l="1"/>
  <c r="I35" i="25"/>
  <c r="I79" i="25" l="1"/>
  <c r="I77" i="25"/>
  <c r="I61" i="26" l="1"/>
  <c r="I58" i="26"/>
  <c r="I59" i="26"/>
  <c r="I67" i="26" l="1"/>
  <c r="I65" i="26"/>
  <c r="I7" i="26" l="1"/>
  <c r="I5" i="26"/>
  <c r="I73" i="26" l="1"/>
  <c r="I71" i="26"/>
  <c r="I53" i="26" l="1"/>
  <c r="J62" i="27" l="1"/>
  <c r="E62" i="27"/>
  <c r="D62" i="27"/>
  <c r="B62" i="27"/>
  <c r="I61" i="27"/>
  <c r="J60" i="27"/>
  <c r="H60" i="27"/>
  <c r="G60" i="27"/>
  <c r="F60" i="27"/>
  <c r="E60" i="27"/>
  <c r="D60" i="27"/>
  <c r="C60" i="27"/>
  <c r="B60" i="27"/>
  <c r="I59" i="27"/>
  <c r="I60" i="27" s="1"/>
  <c r="I62" i="27" l="1"/>
  <c r="D32" i="27" l="1"/>
  <c r="B32" i="27"/>
  <c r="I31" i="27"/>
  <c r="J30" i="27"/>
  <c r="H30" i="27"/>
  <c r="G30" i="27"/>
  <c r="F30" i="27"/>
  <c r="E30" i="27"/>
  <c r="D30" i="27"/>
  <c r="C30" i="27"/>
  <c r="B30" i="27"/>
  <c r="I29" i="27"/>
  <c r="I30" i="27" s="1"/>
  <c r="D26" i="27"/>
  <c r="I25" i="27"/>
  <c r="J24" i="27"/>
  <c r="H24" i="27"/>
  <c r="G24" i="27"/>
  <c r="F24" i="27"/>
  <c r="E24" i="27"/>
  <c r="D24" i="27"/>
  <c r="C24" i="27"/>
  <c r="B24" i="27"/>
  <c r="I23" i="27"/>
  <c r="I24" i="27" s="1"/>
  <c r="I32" i="27" l="1"/>
  <c r="I26" i="27"/>
  <c r="D14" i="27" l="1"/>
  <c r="I13" i="27"/>
  <c r="J12" i="27"/>
  <c r="H12" i="27"/>
  <c r="G12" i="27"/>
  <c r="F12" i="27"/>
  <c r="E12" i="27"/>
  <c r="D12" i="27"/>
  <c r="C12" i="27"/>
  <c r="B12" i="27"/>
  <c r="I11" i="27"/>
  <c r="I12" i="27" s="1"/>
  <c r="I14" i="27" l="1"/>
  <c r="D68" i="27" l="1"/>
  <c r="I67" i="27"/>
  <c r="J66" i="27"/>
  <c r="H66" i="27"/>
  <c r="G66" i="27"/>
  <c r="F66" i="27"/>
  <c r="E66" i="27"/>
  <c r="D66" i="27"/>
  <c r="C66" i="27"/>
  <c r="B66" i="27"/>
  <c r="I65" i="27"/>
  <c r="I66" i="27" s="1"/>
  <c r="I68" i="27" l="1"/>
  <c r="D50" i="27"/>
  <c r="I49" i="27"/>
  <c r="J48" i="27"/>
  <c r="H48" i="27"/>
  <c r="G48" i="27"/>
  <c r="F48" i="27"/>
  <c r="E48" i="27"/>
  <c r="D48" i="27"/>
  <c r="C48" i="27"/>
  <c r="B48" i="27"/>
  <c r="I47" i="27"/>
  <c r="I48" i="27" s="1"/>
  <c r="I50" i="27" l="1"/>
  <c r="D8" i="27" l="1"/>
  <c r="I7" i="27"/>
  <c r="J6" i="27"/>
  <c r="H6" i="27"/>
  <c r="G6" i="27"/>
  <c r="F6" i="27"/>
  <c r="E6" i="27"/>
  <c r="D6" i="27"/>
  <c r="C6" i="27"/>
  <c r="B6" i="27"/>
  <c r="I5" i="27"/>
  <c r="I6" i="27" s="1"/>
  <c r="I8" i="27" l="1"/>
  <c r="D20" i="27" l="1"/>
  <c r="B20" i="27"/>
  <c r="I19" i="27"/>
  <c r="J18" i="27"/>
  <c r="H18" i="27"/>
  <c r="G18" i="27"/>
  <c r="F18" i="27"/>
  <c r="E18" i="27"/>
  <c r="D18" i="27"/>
  <c r="C18" i="27"/>
  <c r="B18" i="27"/>
  <c r="I17" i="27"/>
  <c r="I18" i="27" s="1"/>
  <c r="I20" i="27" l="1"/>
  <c r="D74" i="27" l="1"/>
  <c r="B74" i="27"/>
  <c r="I73" i="27"/>
  <c r="J72" i="27"/>
  <c r="H72" i="27"/>
  <c r="G72" i="27"/>
  <c r="F72" i="27"/>
  <c r="E72" i="27"/>
  <c r="D72" i="27"/>
  <c r="C72" i="27"/>
  <c r="B72" i="27"/>
  <c r="I71" i="27"/>
  <c r="I72" i="27" s="1"/>
  <c r="I74" i="27" l="1"/>
  <c r="D38" i="27" l="1"/>
  <c r="I37" i="27"/>
  <c r="J36" i="27"/>
  <c r="H36" i="27"/>
  <c r="G36" i="27"/>
  <c r="F36" i="27"/>
  <c r="E36" i="27"/>
  <c r="D36" i="27"/>
  <c r="C36" i="27"/>
  <c r="B36" i="27"/>
  <c r="I35" i="27"/>
  <c r="I36" i="27" s="1"/>
  <c r="I38" i="27" l="1"/>
  <c r="D44" i="27" l="1"/>
  <c r="I43" i="27"/>
  <c r="J42" i="27"/>
  <c r="H42" i="27"/>
  <c r="G42" i="27"/>
  <c r="F42" i="27"/>
  <c r="E42" i="27"/>
  <c r="D42" i="27"/>
  <c r="C42" i="27"/>
  <c r="B42" i="27"/>
  <c r="I41" i="27"/>
  <c r="I42" i="27" s="1"/>
  <c r="I44" i="27" l="1"/>
  <c r="B56" i="17" l="1"/>
  <c r="C56" i="17"/>
  <c r="D56" i="17"/>
  <c r="E56" i="17"/>
  <c r="F56" i="17"/>
  <c r="G56" i="17"/>
  <c r="H56" i="17"/>
  <c r="I56" i="17"/>
  <c r="J56" i="17"/>
  <c r="J90" i="17" l="1"/>
  <c r="H90" i="17"/>
  <c r="G90" i="17"/>
  <c r="F90" i="17"/>
  <c r="E90" i="17"/>
  <c r="D90" i="17"/>
  <c r="C90" i="17"/>
  <c r="C91" i="17" s="1"/>
  <c r="B90" i="17"/>
  <c r="J88" i="17"/>
  <c r="J89" i="17" s="1"/>
  <c r="H88" i="17"/>
  <c r="H89" i="17" s="1"/>
  <c r="G88" i="17"/>
  <c r="G91" i="17" s="1"/>
  <c r="F88" i="17"/>
  <c r="F89" i="17" s="1"/>
  <c r="E88" i="17"/>
  <c r="E91" i="17" s="1"/>
  <c r="D88" i="17"/>
  <c r="D89" i="17" s="1"/>
  <c r="C88" i="17"/>
  <c r="B88" i="17"/>
  <c r="B89" i="17" s="1"/>
  <c r="J87" i="17"/>
  <c r="H87" i="17"/>
  <c r="G87" i="17"/>
  <c r="G89" i="17" s="1"/>
  <c r="F87" i="17"/>
  <c r="E87" i="17"/>
  <c r="E89" i="17" s="1"/>
  <c r="D87" i="17"/>
  <c r="C87" i="17"/>
  <c r="C89" i="17" s="1"/>
  <c r="B87" i="17"/>
  <c r="J80" i="17"/>
  <c r="H80" i="17"/>
  <c r="G80" i="17"/>
  <c r="F80" i="17"/>
  <c r="E80" i="17"/>
  <c r="D80" i="17"/>
  <c r="C80" i="17"/>
  <c r="B80" i="17"/>
  <c r="I79" i="17"/>
  <c r="J78" i="17"/>
  <c r="H78" i="17"/>
  <c r="G78" i="17"/>
  <c r="F78" i="17"/>
  <c r="E78" i="17"/>
  <c r="D78" i="17"/>
  <c r="C78" i="17"/>
  <c r="B78" i="17"/>
  <c r="I77" i="17"/>
  <c r="I76" i="17"/>
  <c r="I87" i="17" s="1"/>
  <c r="J74" i="17"/>
  <c r="H74" i="17"/>
  <c r="G74" i="17"/>
  <c r="F74" i="17"/>
  <c r="E74" i="17"/>
  <c r="D74" i="17"/>
  <c r="C74" i="17"/>
  <c r="B74" i="17"/>
  <c r="I73" i="17"/>
  <c r="I74" i="17" s="1"/>
  <c r="J72" i="17"/>
  <c r="H72" i="17"/>
  <c r="G72" i="17"/>
  <c r="F72" i="17"/>
  <c r="E72" i="17"/>
  <c r="D72" i="17"/>
  <c r="C72" i="17"/>
  <c r="B72" i="17"/>
  <c r="I71" i="17"/>
  <c r="I72" i="17" s="1"/>
  <c r="I70" i="17"/>
  <c r="J68" i="17"/>
  <c r="H68" i="17"/>
  <c r="G68" i="17"/>
  <c r="F68" i="17"/>
  <c r="E68" i="17"/>
  <c r="D68" i="17"/>
  <c r="C68" i="17"/>
  <c r="B68" i="17"/>
  <c r="I67" i="17"/>
  <c r="I68" i="17" s="1"/>
  <c r="J66" i="17"/>
  <c r="H66" i="17"/>
  <c r="G66" i="17"/>
  <c r="F66" i="17"/>
  <c r="E66" i="17"/>
  <c r="D66" i="17"/>
  <c r="C66" i="17"/>
  <c r="B66" i="17"/>
  <c r="I65" i="17"/>
  <c r="I66" i="17" s="1"/>
  <c r="I64" i="17"/>
  <c r="J62" i="17"/>
  <c r="H62" i="17"/>
  <c r="G62" i="17"/>
  <c r="F62" i="17"/>
  <c r="E62" i="17"/>
  <c r="D62" i="17"/>
  <c r="C62" i="17"/>
  <c r="B62" i="17"/>
  <c r="I61" i="17"/>
  <c r="I62" i="17" s="1"/>
  <c r="J60" i="17"/>
  <c r="H60" i="17"/>
  <c r="G60" i="17"/>
  <c r="F60" i="17"/>
  <c r="E60" i="17"/>
  <c r="D60" i="17"/>
  <c r="C60" i="17"/>
  <c r="B60" i="17"/>
  <c r="I59" i="17"/>
  <c r="I60" i="17" s="1"/>
  <c r="I58" i="17"/>
  <c r="J54" i="17"/>
  <c r="H54" i="17"/>
  <c r="G54" i="17"/>
  <c r="F54" i="17"/>
  <c r="E54" i="17"/>
  <c r="D54" i="17"/>
  <c r="C54" i="17"/>
  <c r="B54" i="17"/>
  <c r="I54" i="17"/>
  <c r="I52" i="17"/>
  <c r="J50" i="17"/>
  <c r="H50" i="17"/>
  <c r="G50" i="17"/>
  <c r="F50" i="17"/>
  <c r="E50" i="17"/>
  <c r="D50" i="17"/>
  <c r="C50" i="17"/>
  <c r="B50" i="17"/>
  <c r="I49" i="17"/>
  <c r="I50" i="17" s="1"/>
  <c r="J48" i="17"/>
  <c r="H48" i="17"/>
  <c r="G48" i="17"/>
  <c r="F48" i="17"/>
  <c r="E48" i="17"/>
  <c r="D48" i="17"/>
  <c r="C48" i="17"/>
  <c r="B48" i="17"/>
  <c r="I47" i="17"/>
  <c r="I48" i="17" s="1"/>
  <c r="I46" i="17"/>
  <c r="J44" i="17"/>
  <c r="H44" i="17"/>
  <c r="G44" i="17"/>
  <c r="F44" i="17"/>
  <c r="E44" i="17"/>
  <c r="D44" i="17"/>
  <c r="C44" i="17"/>
  <c r="B44" i="17"/>
  <c r="I43" i="17"/>
  <c r="I44" i="17" s="1"/>
  <c r="J42" i="17"/>
  <c r="H42" i="17"/>
  <c r="G42" i="17"/>
  <c r="F42" i="17"/>
  <c r="E42" i="17"/>
  <c r="D42" i="17"/>
  <c r="C42" i="17"/>
  <c r="B42" i="17"/>
  <c r="I41" i="17"/>
  <c r="I42" i="17" s="1"/>
  <c r="I40" i="17"/>
  <c r="J38" i="17"/>
  <c r="H38" i="17"/>
  <c r="G38" i="17"/>
  <c r="F38" i="17"/>
  <c r="E38" i="17"/>
  <c r="D38" i="17"/>
  <c r="C38" i="17"/>
  <c r="B38" i="17"/>
  <c r="I37" i="17"/>
  <c r="I38" i="17" s="1"/>
  <c r="J36" i="17"/>
  <c r="H36" i="17"/>
  <c r="G36" i="17"/>
  <c r="F36" i="17"/>
  <c r="E36" i="17"/>
  <c r="D36" i="17"/>
  <c r="C36" i="17"/>
  <c r="B36" i="17"/>
  <c r="I35" i="17"/>
  <c r="I36" i="17" s="1"/>
  <c r="I34" i="17"/>
  <c r="J32" i="17"/>
  <c r="H32" i="17"/>
  <c r="G32" i="17"/>
  <c r="F32" i="17"/>
  <c r="E32" i="17"/>
  <c r="D32" i="17"/>
  <c r="C32" i="17"/>
  <c r="B32" i="17"/>
  <c r="I31" i="17"/>
  <c r="J30" i="17"/>
  <c r="H30" i="17"/>
  <c r="G30" i="17"/>
  <c r="F30" i="17"/>
  <c r="E30" i="17"/>
  <c r="D30" i="17"/>
  <c r="C30" i="17"/>
  <c r="B30" i="17"/>
  <c r="I29" i="17"/>
  <c r="I30" i="17" s="1"/>
  <c r="I28" i="17"/>
  <c r="J26" i="17"/>
  <c r="H26" i="17"/>
  <c r="G26" i="17"/>
  <c r="F26" i="17"/>
  <c r="E26" i="17"/>
  <c r="D26" i="17"/>
  <c r="C26" i="17"/>
  <c r="B26" i="17"/>
  <c r="I25" i="17"/>
  <c r="I26" i="17" s="1"/>
  <c r="J24" i="17"/>
  <c r="H24" i="17"/>
  <c r="G24" i="17"/>
  <c r="F24" i="17"/>
  <c r="E24" i="17"/>
  <c r="D24" i="17"/>
  <c r="C24" i="17"/>
  <c r="B24" i="17"/>
  <c r="I23" i="17"/>
  <c r="I24" i="17" s="1"/>
  <c r="I22" i="17"/>
  <c r="J20" i="17"/>
  <c r="H20" i="17"/>
  <c r="G20" i="17"/>
  <c r="F20" i="17"/>
  <c r="E20" i="17"/>
  <c r="D20" i="17"/>
  <c r="C20" i="17"/>
  <c r="B20" i="17"/>
  <c r="I19" i="17"/>
  <c r="I20" i="17" s="1"/>
  <c r="J18" i="17"/>
  <c r="H18" i="17"/>
  <c r="G18" i="17"/>
  <c r="F18" i="17"/>
  <c r="E18" i="17"/>
  <c r="D18" i="17"/>
  <c r="C18" i="17"/>
  <c r="B18" i="17"/>
  <c r="I17" i="17"/>
  <c r="I18" i="17" s="1"/>
  <c r="I16" i="17"/>
  <c r="J14" i="17"/>
  <c r="H14" i="17"/>
  <c r="G14" i="17"/>
  <c r="F14" i="17"/>
  <c r="E14" i="17"/>
  <c r="D14" i="17"/>
  <c r="C14" i="17"/>
  <c r="B14" i="17"/>
  <c r="I13" i="17"/>
  <c r="I14" i="17" s="1"/>
  <c r="J12" i="17"/>
  <c r="H12" i="17"/>
  <c r="G12" i="17"/>
  <c r="F12" i="17"/>
  <c r="E12" i="17"/>
  <c r="D12" i="17"/>
  <c r="C12" i="17"/>
  <c r="B12" i="17"/>
  <c r="I11" i="17"/>
  <c r="I12" i="17" s="1"/>
  <c r="I10" i="17"/>
  <c r="J8" i="17"/>
  <c r="H8" i="17"/>
  <c r="G8" i="17"/>
  <c r="F8" i="17"/>
  <c r="E8" i="17"/>
  <c r="D8" i="17"/>
  <c r="C8" i="17"/>
  <c r="B8" i="17"/>
  <c r="I7" i="17"/>
  <c r="I8" i="17" s="1"/>
  <c r="J6" i="17"/>
  <c r="H6" i="17"/>
  <c r="G6" i="17"/>
  <c r="F6" i="17"/>
  <c r="E6" i="17"/>
  <c r="D6" i="17"/>
  <c r="C6" i="17"/>
  <c r="B6" i="17"/>
  <c r="I5" i="17"/>
  <c r="I6" i="17" s="1"/>
  <c r="I4" i="17"/>
  <c r="G91" i="18"/>
  <c r="E91" i="18"/>
  <c r="C91" i="18"/>
  <c r="J90" i="18"/>
  <c r="J91" i="18" s="1"/>
  <c r="H90" i="18"/>
  <c r="H91" i="18" s="1"/>
  <c r="G90" i="18"/>
  <c r="F90" i="18"/>
  <c r="F91" i="18" s="1"/>
  <c r="E90" i="18"/>
  <c r="D90" i="18"/>
  <c r="D91" i="18" s="1"/>
  <c r="C90" i="18"/>
  <c r="B90" i="18"/>
  <c r="B91" i="18" s="1"/>
  <c r="J88" i="18"/>
  <c r="J89" i="18" s="1"/>
  <c r="H88" i="18"/>
  <c r="H89" i="18" s="1"/>
  <c r="G88" i="18"/>
  <c r="F88" i="18"/>
  <c r="F89" i="18" s="1"/>
  <c r="E88" i="18"/>
  <c r="D88" i="18"/>
  <c r="D89" i="18" s="1"/>
  <c r="C88" i="18"/>
  <c r="B88" i="18"/>
  <c r="B89" i="18" s="1"/>
  <c r="J87" i="18"/>
  <c r="H87" i="18"/>
  <c r="G87" i="18"/>
  <c r="G89" i="18" s="1"/>
  <c r="F87" i="18"/>
  <c r="E87" i="18"/>
  <c r="E89" i="18" s="1"/>
  <c r="D87" i="18"/>
  <c r="C87" i="18"/>
  <c r="C89" i="18" s="1"/>
  <c r="B87" i="18"/>
  <c r="J80" i="18"/>
  <c r="H80" i="18"/>
  <c r="G80" i="18"/>
  <c r="F80" i="18"/>
  <c r="E80" i="18"/>
  <c r="D80" i="18"/>
  <c r="C80" i="18"/>
  <c r="B80" i="18"/>
  <c r="I79" i="18"/>
  <c r="I90" i="18" s="1"/>
  <c r="I91" i="18" s="1"/>
  <c r="J78" i="18"/>
  <c r="H78" i="18"/>
  <c r="G78" i="18"/>
  <c r="F78" i="18"/>
  <c r="E78" i="18"/>
  <c r="D78" i="18"/>
  <c r="C78" i="18"/>
  <c r="B78" i="18"/>
  <c r="I77" i="18"/>
  <c r="I88" i="18" s="1"/>
  <c r="I76" i="18"/>
  <c r="I87" i="18" s="1"/>
  <c r="J74" i="18"/>
  <c r="H74" i="18"/>
  <c r="G74" i="18"/>
  <c r="F74" i="18"/>
  <c r="E74" i="18"/>
  <c r="D74" i="18"/>
  <c r="C74" i="18"/>
  <c r="B74" i="18"/>
  <c r="I73" i="18"/>
  <c r="I74" i="18" s="1"/>
  <c r="J72" i="18"/>
  <c r="H72" i="18"/>
  <c r="G72" i="18"/>
  <c r="F72" i="18"/>
  <c r="E72" i="18"/>
  <c r="D72" i="18"/>
  <c r="C72" i="18"/>
  <c r="B72" i="18"/>
  <c r="I71" i="18"/>
  <c r="I72" i="18" s="1"/>
  <c r="I70" i="18"/>
  <c r="J68" i="18"/>
  <c r="H68" i="18"/>
  <c r="G68" i="18"/>
  <c r="F68" i="18"/>
  <c r="E68" i="18"/>
  <c r="D68" i="18"/>
  <c r="C68" i="18"/>
  <c r="B68" i="18"/>
  <c r="I67" i="18"/>
  <c r="I68" i="18" s="1"/>
  <c r="J66" i="18"/>
  <c r="H66" i="18"/>
  <c r="G66" i="18"/>
  <c r="F66" i="18"/>
  <c r="E66" i="18"/>
  <c r="D66" i="18"/>
  <c r="C66" i="18"/>
  <c r="B66" i="18"/>
  <c r="I65" i="18"/>
  <c r="I66" i="18" s="1"/>
  <c r="I64" i="18"/>
  <c r="J62" i="18"/>
  <c r="H62" i="18"/>
  <c r="G62" i="18"/>
  <c r="F62" i="18"/>
  <c r="E62" i="18"/>
  <c r="D62" i="18"/>
  <c r="C62" i="18"/>
  <c r="B62" i="18"/>
  <c r="I61" i="18"/>
  <c r="I62" i="18" s="1"/>
  <c r="J60" i="18"/>
  <c r="H60" i="18"/>
  <c r="G60" i="18"/>
  <c r="F60" i="18"/>
  <c r="E60" i="18"/>
  <c r="D60" i="18"/>
  <c r="C60" i="18"/>
  <c r="B60" i="18"/>
  <c r="I59" i="18"/>
  <c r="I60" i="18" s="1"/>
  <c r="I58" i="18"/>
  <c r="J56" i="18"/>
  <c r="H56" i="18"/>
  <c r="G56" i="18"/>
  <c r="F56" i="18"/>
  <c r="E56" i="18"/>
  <c r="D56" i="18"/>
  <c r="C56" i="18"/>
  <c r="B56" i="18"/>
  <c r="I55" i="18"/>
  <c r="I56" i="18" s="1"/>
  <c r="J54" i="18"/>
  <c r="H54" i="18"/>
  <c r="G54" i="18"/>
  <c r="F54" i="18"/>
  <c r="E54" i="18"/>
  <c r="D54" i="18"/>
  <c r="C54" i="18"/>
  <c r="B54" i="18"/>
  <c r="I53" i="18"/>
  <c r="I54" i="18" s="1"/>
  <c r="I52" i="18"/>
  <c r="J50" i="18"/>
  <c r="H50" i="18"/>
  <c r="G50" i="18"/>
  <c r="F50" i="18"/>
  <c r="E50" i="18"/>
  <c r="D50" i="18"/>
  <c r="C50" i="18"/>
  <c r="B50" i="18"/>
  <c r="I49" i="18"/>
  <c r="I50" i="18" s="1"/>
  <c r="J48" i="18"/>
  <c r="H48" i="18"/>
  <c r="G48" i="18"/>
  <c r="F48" i="18"/>
  <c r="E48" i="18"/>
  <c r="D48" i="18"/>
  <c r="C48" i="18"/>
  <c r="B48" i="18"/>
  <c r="I47" i="18"/>
  <c r="I48" i="18" s="1"/>
  <c r="I46" i="18"/>
  <c r="J44" i="18"/>
  <c r="H44" i="18"/>
  <c r="G44" i="18"/>
  <c r="F44" i="18"/>
  <c r="E44" i="18"/>
  <c r="D44" i="18"/>
  <c r="C44" i="18"/>
  <c r="B44" i="18"/>
  <c r="I43" i="18"/>
  <c r="I44" i="18" s="1"/>
  <c r="J42" i="18"/>
  <c r="H42" i="18"/>
  <c r="G42" i="18"/>
  <c r="F42" i="18"/>
  <c r="E42" i="18"/>
  <c r="D42" i="18"/>
  <c r="C42" i="18"/>
  <c r="B42" i="18"/>
  <c r="I41" i="18"/>
  <c r="I42" i="18" s="1"/>
  <c r="I40" i="18"/>
  <c r="J38" i="18"/>
  <c r="H38" i="18"/>
  <c r="G38" i="18"/>
  <c r="F38" i="18"/>
  <c r="E38" i="18"/>
  <c r="D38" i="18"/>
  <c r="C38" i="18"/>
  <c r="B38" i="18"/>
  <c r="I37" i="18"/>
  <c r="I38" i="18" s="1"/>
  <c r="J36" i="18"/>
  <c r="H36" i="18"/>
  <c r="G36" i="18"/>
  <c r="F36" i="18"/>
  <c r="E36" i="18"/>
  <c r="D36" i="18"/>
  <c r="C36" i="18"/>
  <c r="B36" i="18"/>
  <c r="I35" i="18"/>
  <c r="I36" i="18" s="1"/>
  <c r="I34" i="18"/>
  <c r="J32" i="18"/>
  <c r="H32" i="18"/>
  <c r="G32" i="18"/>
  <c r="F32" i="18"/>
  <c r="E32" i="18"/>
  <c r="D32" i="18"/>
  <c r="C32" i="18"/>
  <c r="B32" i="18"/>
  <c r="I31" i="18"/>
  <c r="I32" i="18" s="1"/>
  <c r="J30" i="18"/>
  <c r="H30" i="18"/>
  <c r="G30" i="18"/>
  <c r="F30" i="18"/>
  <c r="E30" i="18"/>
  <c r="D30" i="18"/>
  <c r="C30" i="18"/>
  <c r="B30" i="18"/>
  <c r="I29" i="18"/>
  <c r="I30" i="18" s="1"/>
  <c r="I28" i="18"/>
  <c r="J26" i="18"/>
  <c r="H26" i="18"/>
  <c r="G26" i="18"/>
  <c r="F26" i="18"/>
  <c r="E26" i="18"/>
  <c r="D26" i="18"/>
  <c r="C26" i="18"/>
  <c r="B26" i="18"/>
  <c r="I25" i="18"/>
  <c r="I26" i="18" s="1"/>
  <c r="J24" i="18"/>
  <c r="H24" i="18"/>
  <c r="G24" i="18"/>
  <c r="F24" i="18"/>
  <c r="E24" i="18"/>
  <c r="D24" i="18"/>
  <c r="C24" i="18"/>
  <c r="B24" i="18"/>
  <c r="I23" i="18"/>
  <c r="I24" i="18" s="1"/>
  <c r="I22" i="18"/>
  <c r="J20" i="18"/>
  <c r="H20" i="18"/>
  <c r="G20" i="18"/>
  <c r="F20" i="18"/>
  <c r="E20" i="18"/>
  <c r="D20" i="18"/>
  <c r="C20" i="18"/>
  <c r="B20" i="18"/>
  <c r="I19" i="18"/>
  <c r="I20" i="18" s="1"/>
  <c r="J18" i="18"/>
  <c r="H18" i="18"/>
  <c r="G18" i="18"/>
  <c r="F18" i="18"/>
  <c r="E18" i="18"/>
  <c r="D18" i="18"/>
  <c r="C18" i="18"/>
  <c r="B18" i="18"/>
  <c r="I17" i="18"/>
  <c r="I18" i="18" s="1"/>
  <c r="I16" i="18"/>
  <c r="J14" i="18"/>
  <c r="H14" i="18"/>
  <c r="G14" i="18"/>
  <c r="F14" i="18"/>
  <c r="E14" i="18"/>
  <c r="D14" i="18"/>
  <c r="C14" i="18"/>
  <c r="B14" i="18"/>
  <c r="I13" i="18"/>
  <c r="I14" i="18" s="1"/>
  <c r="J12" i="18"/>
  <c r="H12" i="18"/>
  <c r="G12" i="18"/>
  <c r="F12" i="18"/>
  <c r="E12" i="18"/>
  <c r="D12" i="18"/>
  <c r="C12" i="18"/>
  <c r="B12" i="18"/>
  <c r="I11" i="18"/>
  <c r="I12" i="18" s="1"/>
  <c r="I10" i="18"/>
  <c r="J8" i="18"/>
  <c r="H8" i="18"/>
  <c r="G8" i="18"/>
  <c r="F8" i="18"/>
  <c r="E8" i="18"/>
  <c r="D8" i="18"/>
  <c r="C8" i="18"/>
  <c r="B8" i="18"/>
  <c r="I7" i="18"/>
  <c r="I8" i="18" s="1"/>
  <c r="J6" i="18"/>
  <c r="H6" i="18"/>
  <c r="G6" i="18"/>
  <c r="F6" i="18"/>
  <c r="E6" i="18"/>
  <c r="D6" i="18"/>
  <c r="C6" i="18"/>
  <c r="B6" i="18"/>
  <c r="I5" i="18"/>
  <c r="I6" i="18" s="1"/>
  <c r="I4" i="18"/>
  <c r="G91" i="1"/>
  <c r="E91" i="1"/>
  <c r="C91" i="1"/>
  <c r="J90" i="1"/>
  <c r="J91" i="1" s="1"/>
  <c r="H90" i="1"/>
  <c r="H91" i="1" s="1"/>
  <c r="G90" i="1"/>
  <c r="F90" i="1"/>
  <c r="F91" i="1" s="1"/>
  <c r="E90" i="1"/>
  <c r="D90" i="1"/>
  <c r="D91" i="1" s="1"/>
  <c r="C90" i="1"/>
  <c r="B90" i="1"/>
  <c r="B91" i="1" s="1"/>
  <c r="G89" i="1"/>
  <c r="C89" i="1"/>
  <c r="J88" i="1"/>
  <c r="J89" i="1" s="1"/>
  <c r="H88" i="1"/>
  <c r="H89" i="1" s="1"/>
  <c r="G88" i="1"/>
  <c r="F88" i="1"/>
  <c r="F89" i="1" s="1"/>
  <c r="E88" i="1"/>
  <c r="D88" i="1"/>
  <c r="D89" i="1" s="1"/>
  <c r="C88" i="1"/>
  <c r="B88" i="1"/>
  <c r="B89" i="1" s="1"/>
  <c r="J87" i="1"/>
  <c r="H87" i="1"/>
  <c r="G87" i="1"/>
  <c r="F87" i="1"/>
  <c r="E87" i="1"/>
  <c r="E89" i="1" s="1"/>
  <c r="D87" i="1"/>
  <c r="C87" i="1"/>
  <c r="B87" i="1"/>
  <c r="J80" i="1"/>
  <c r="H80" i="1"/>
  <c r="G80" i="1"/>
  <c r="F80" i="1"/>
  <c r="E80" i="1"/>
  <c r="D80" i="1"/>
  <c r="C80" i="1"/>
  <c r="B80" i="1"/>
  <c r="I79" i="1"/>
  <c r="I90" i="1" s="1"/>
  <c r="I91" i="1" s="1"/>
  <c r="J78" i="1"/>
  <c r="H78" i="1"/>
  <c r="G78" i="1"/>
  <c r="F78" i="1"/>
  <c r="E78" i="1"/>
  <c r="D78" i="1"/>
  <c r="C78" i="1"/>
  <c r="B78" i="1"/>
  <c r="I77" i="1"/>
  <c r="I88" i="1" s="1"/>
  <c r="I76" i="1"/>
  <c r="I87" i="1" s="1"/>
  <c r="J74" i="1"/>
  <c r="H74" i="1"/>
  <c r="G74" i="1"/>
  <c r="F74" i="1"/>
  <c r="E74" i="1"/>
  <c r="D74" i="1"/>
  <c r="C74" i="1"/>
  <c r="B74" i="1"/>
  <c r="I73" i="1"/>
  <c r="I74" i="1" s="1"/>
  <c r="J72" i="1"/>
  <c r="H72" i="1"/>
  <c r="G72" i="1"/>
  <c r="F72" i="1"/>
  <c r="E72" i="1"/>
  <c r="D72" i="1"/>
  <c r="C72" i="1"/>
  <c r="B72" i="1"/>
  <c r="I71" i="1"/>
  <c r="I72" i="1" s="1"/>
  <c r="I70" i="1"/>
  <c r="J68" i="1"/>
  <c r="H68" i="1"/>
  <c r="G68" i="1"/>
  <c r="F68" i="1"/>
  <c r="E68" i="1"/>
  <c r="D68" i="1"/>
  <c r="C68" i="1"/>
  <c r="B68" i="1"/>
  <c r="I67" i="1"/>
  <c r="I68" i="1" s="1"/>
  <c r="J66" i="1"/>
  <c r="H66" i="1"/>
  <c r="G66" i="1"/>
  <c r="F66" i="1"/>
  <c r="E66" i="1"/>
  <c r="D66" i="1"/>
  <c r="C66" i="1"/>
  <c r="B66" i="1"/>
  <c r="I65" i="1"/>
  <c r="I66" i="1" s="1"/>
  <c r="I64" i="1"/>
  <c r="J62" i="1"/>
  <c r="H62" i="1"/>
  <c r="G62" i="1"/>
  <c r="F62" i="1"/>
  <c r="E62" i="1"/>
  <c r="D62" i="1"/>
  <c r="C62" i="1"/>
  <c r="B62" i="1"/>
  <c r="I61" i="1"/>
  <c r="I62" i="1" s="1"/>
  <c r="J60" i="1"/>
  <c r="H60" i="1"/>
  <c r="G60" i="1"/>
  <c r="F60" i="1"/>
  <c r="E60" i="1"/>
  <c r="D60" i="1"/>
  <c r="C60" i="1"/>
  <c r="B60" i="1"/>
  <c r="I59" i="1"/>
  <c r="I60" i="1" s="1"/>
  <c r="I58" i="1"/>
  <c r="J56" i="1"/>
  <c r="H56" i="1"/>
  <c r="G56" i="1"/>
  <c r="F56" i="1"/>
  <c r="E56" i="1"/>
  <c r="D56" i="1"/>
  <c r="C56" i="1"/>
  <c r="B56" i="1"/>
  <c r="I55" i="1"/>
  <c r="I56" i="1" s="1"/>
  <c r="J54" i="1"/>
  <c r="H54" i="1"/>
  <c r="G54" i="1"/>
  <c r="F54" i="1"/>
  <c r="E54" i="1"/>
  <c r="D54" i="1"/>
  <c r="C54" i="1"/>
  <c r="B54" i="1"/>
  <c r="I53" i="1"/>
  <c r="I54" i="1" s="1"/>
  <c r="I52" i="1"/>
  <c r="J50" i="1"/>
  <c r="H50" i="1"/>
  <c r="G50" i="1"/>
  <c r="F50" i="1"/>
  <c r="E50" i="1"/>
  <c r="D50" i="1"/>
  <c r="C50" i="1"/>
  <c r="B50" i="1"/>
  <c r="I49" i="1"/>
  <c r="I50" i="1" s="1"/>
  <c r="J48" i="1"/>
  <c r="H48" i="1"/>
  <c r="G48" i="1"/>
  <c r="F48" i="1"/>
  <c r="E48" i="1"/>
  <c r="D48" i="1"/>
  <c r="C48" i="1"/>
  <c r="B48" i="1"/>
  <c r="I47" i="1"/>
  <c r="I48" i="1" s="1"/>
  <c r="I46" i="1"/>
  <c r="J44" i="1"/>
  <c r="H44" i="1"/>
  <c r="G44" i="1"/>
  <c r="F44" i="1"/>
  <c r="E44" i="1"/>
  <c r="D44" i="1"/>
  <c r="C44" i="1"/>
  <c r="B44" i="1"/>
  <c r="I43" i="1"/>
  <c r="I44" i="1" s="1"/>
  <c r="J42" i="1"/>
  <c r="H42" i="1"/>
  <c r="G42" i="1"/>
  <c r="F42" i="1"/>
  <c r="E42" i="1"/>
  <c r="D42" i="1"/>
  <c r="C42" i="1"/>
  <c r="B42" i="1"/>
  <c r="I41" i="1"/>
  <c r="I42" i="1" s="1"/>
  <c r="I40" i="1"/>
  <c r="J38" i="1"/>
  <c r="H38" i="1"/>
  <c r="G38" i="1"/>
  <c r="F38" i="1"/>
  <c r="E38" i="1"/>
  <c r="D38" i="1"/>
  <c r="C38" i="1"/>
  <c r="B38" i="1"/>
  <c r="I37" i="1"/>
  <c r="I38" i="1" s="1"/>
  <c r="J36" i="1"/>
  <c r="H36" i="1"/>
  <c r="G36" i="1"/>
  <c r="F36" i="1"/>
  <c r="E36" i="1"/>
  <c r="D36" i="1"/>
  <c r="C36" i="1"/>
  <c r="B36" i="1"/>
  <c r="I35" i="1"/>
  <c r="I36" i="1" s="1"/>
  <c r="I34" i="1"/>
  <c r="J32" i="1"/>
  <c r="H32" i="1"/>
  <c r="G32" i="1"/>
  <c r="F32" i="1"/>
  <c r="E32" i="1"/>
  <c r="D32" i="1"/>
  <c r="C32" i="1"/>
  <c r="B32" i="1"/>
  <c r="I31" i="1"/>
  <c r="I32" i="1" s="1"/>
  <c r="J30" i="1"/>
  <c r="H30" i="1"/>
  <c r="G30" i="1"/>
  <c r="F30" i="1"/>
  <c r="E30" i="1"/>
  <c r="D30" i="1"/>
  <c r="C30" i="1"/>
  <c r="B30" i="1"/>
  <c r="I29" i="1"/>
  <c r="I30" i="1" s="1"/>
  <c r="I28" i="1"/>
  <c r="J26" i="1"/>
  <c r="H26" i="1"/>
  <c r="G26" i="1"/>
  <c r="F26" i="1"/>
  <c r="E26" i="1"/>
  <c r="D26" i="1"/>
  <c r="C26" i="1"/>
  <c r="B26" i="1"/>
  <c r="I25" i="1"/>
  <c r="I26" i="1" s="1"/>
  <c r="J24" i="1"/>
  <c r="H24" i="1"/>
  <c r="G24" i="1"/>
  <c r="F24" i="1"/>
  <c r="E24" i="1"/>
  <c r="D24" i="1"/>
  <c r="C24" i="1"/>
  <c r="B24" i="1"/>
  <c r="I23" i="1"/>
  <c r="I24" i="1" s="1"/>
  <c r="I22" i="1"/>
  <c r="J20" i="1"/>
  <c r="H20" i="1"/>
  <c r="G20" i="1"/>
  <c r="F20" i="1"/>
  <c r="E20" i="1"/>
  <c r="D20" i="1"/>
  <c r="C20" i="1"/>
  <c r="B20" i="1"/>
  <c r="I19" i="1"/>
  <c r="I20" i="1" s="1"/>
  <c r="J18" i="1"/>
  <c r="H18" i="1"/>
  <c r="G18" i="1"/>
  <c r="F18" i="1"/>
  <c r="E18" i="1"/>
  <c r="D18" i="1"/>
  <c r="C18" i="1"/>
  <c r="B18" i="1"/>
  <c r="I17" i="1"/>
  <c r="I18" i="1" s="1"/>
  <c r="I16" i="1"/>
  <c r="J14" i="1"/>
  <c r="H14" i="1"/>
  <c r="G14" i="1"/>
  <c r="F14" i="1"/>
  <c r="E14" i="1"/>
  <c r="D14" i="1"/>
  <c r="C14" i="1"/>
  <c r="B14" i="1"/>
  <c r="I13" i="1"/>
  <c r="I14" i="1" s="1"/>
  <c r="J12" i="1"/>
  <c r="H12" i="1"/>
  <c r="G12" i="1"/>
  <c r="F12" i="1"/>
  <c r="E12" i="1"/>
  <c r="D12" i="1"/>
  <c r="C12" i="1"/>
  <c r="B12" i="1"/>
  <c r="I11" i="1"/>
  <c r="I12" i="1" s="1"/>
  <c r="I10" i="1"/>
  <c r="J8" i="1"/>
  <c r="H8" i="1"/>
  <c r="G8" i="1"/>
  <c r="F8" i="1"/>
  <c r="E8" i="1"/>
  <c r="D8" i="1"/>
  <c r="C8" i="1"/>
  <c r="B8" i="1"/>
  <c r="I7" i="1"/>
  <c r="I8" i="1" s="1"/>
  <c r="J6" i="1"/>
  <c r="H6" i="1"/>
  <c r="G6" i="1"/>
  <c r="F6" i="1"/>
  <c r="E6" i="1"/>
  <c r="D6" i="1"/>
  <c r="C6" i="1"/>
  <c r="B6" i="1"/>
  <c r="I5" i="1"/>
  <c r="I6" i="1" s="1"/>
  <c r="I4" i="1"/>
  <c r="G91" i="19"/>
  <c r="E91" i="19"/>
  <c r="C91" i="19"/>
  <c r="J90" i="19"/>
  <c r="J91" i="19" s="1"/>
  <c r="H90" i="19"/>
  <c r="H91" i="19" s="1"/>
  <c r="G90" i="19"/>
  <c r="F90" i="19"/>
  <c r="F91" i="19" s="1"/>
  <c r="E90" i="19"/>
  <c r="D90" i="19"/>
  <c r="D91" i="19" s="1"/>
  <c r="C90" i="19"/>
  <c r="B90" i="19"/>
  <c r="B91" i="19" s="1"/>
  <c r="G89" i="19"/>
  <c r="C89" i="19"/>
  <c r="J88" i="19"/>
  <c r="J89" i="19" s="1"/>
  <c r="H88" i="19"/>
  <c r="H89" i="19" s="1"/>
  <c r="G88" i="19"/>
  <c r="F88" i="19"/>
  <c r="F89" i="19" s="1"/>
  <c r="E88" i="19"/>
  <c r="D88" i="19"/>
  <c r="D89" i="19" s="1"/>
  <c r="C88" i="19"/>
  <c r="B88" i="19"/>
  <c r="B89" i="19" s="1"/>
  <c r="J87" i="19"/>
  <c r="H87" i="19"/>
  <c r="G87" i="19"/>
  <c r="F87" i="19"/>
  <c r="E87" i="19"/>
  <c r="E89" i="19" s="1"/>
  <c r="D87" i="19"/>
  <c r="C87" i="19"/>
  <c r="B87" i="19"/>
  <c r="J80" i="19"/>
  <c r="H80" i="19"/>
  <c r="G80" i="19"/>
  <c r="F80" i="19"/>
  <c r="E80" i="19"/>
  <c r="D80" i="19"/>
  <c r="C80" i="19"/>
  <c r="B80" i="19"/>
  <c r="I79" i="19"/>
  <c r="I90" i="19" s="1"/>
  <c r="I91" i="19" s="1"/>
  <c r="J78" i="19"/>
  <c r="H78" i="19"/>
  <c r="G78" i="19"/>
  <c r="F78" i="19"/>
  <c r="E78" i="19"/>
  <c r="D78" i="19"/>
  <c r="C78" i="19"/>
  <c r="B78" i="19"/>
  <c r="I77" i="19"/>
  <c r="I88" i="19" s="1"/>
  <c r="I76" i="19"/>
  <c r="I87" i="19" s="1"/>
  <c r="J74" i="19"/>
  <c r="H74" i="19"/>
  <c r="G74" i="19"/>
  <c r="F74" i="19"/>
  <c r="E74" i="19"/>
  <c r="D74" i="19"/>
  <c r="C74" i="19"/>
  <c r="B74" i="19"/>
  <c r="I73" i="19"/>
  <c r="I74" i="19" s="1"/>
  <c r="J72" i="19"/>
  <c r="H72" i="19"/>
  <c r="G72" i="19"/>
  <c r="F72" i="19"/>
  <c r="E72" i="19"/>
  <c r="D72" i="19"/>
  <c r="C72" i="19"/>
  <c r="B72" i="19"/>
  <c r="I71" i="19"/>
  <c r="I72" i="19" s="1"/>
  <c r="I70" i="19"/>
  <c r="J68" i="19"/>
  <c r="H68" i="19"/>
  <c r="G68" i="19"/>
  <c r="F68" i="19"/>
  <c r="E68" i="19"/>
  <c r="D68" i="19"/>
  <c r="C68" i="19"/>
  <c r="B68" i="19"/>
  <c r="I67" i="19"/>
  <c r="I68" i="19" s="1"/>
  <c r="J66" i="19"/>
  <c r="H66" i="19"/>
  <c r="G66" i="19"/>
  <c r="F66" i="19"/>
  <c r="E66" i="19"/>
  <c r="D66" i="19"/>
  <c r="C66" i="19"/>
  <c r="B66" i="19"/>
  <c r="I65" i="19"/>
  <c r="I66" i="19" s="1"/>
  <c r="I64" i="19"/>
  <c r="J62" i="19"/>
  <c r="H62" i="19"/>
  <c r="G62" i="19"/>
  <c r="F62" i="19"/>
  <c r="E62" i="19"/>
  <c r="D62" i="19"/>
  <c r="C62" i="19"/>
  <c r="B62" i="19"/>
  <c r="I61" i="19"/>
  <c r="I62" i="19" s="1"/>
  <c r="J60" i="19"/>
  <c r="H60" i="19"/>
  <c r="G60" i="19"/>
  <c r="F60" i="19"/>
  <c r="E60" i="19"/>
  <c r="D60" i="19"/>
  <c r="C60" i="19"/>
  <c r="B60" i="19"/>
  <c r="I59" i="19"/>
  <c r="I60" i="19" s="1"/>
  <c r="I58" i="19"/>
  <c r="J56" i="19"/>
  <c r="H56" i="19"/>
  <c r="G56" i="19"/>
  <c r="F56" i="19"/>
  <c r="E56" i="19"/>
  <c r="D56" i="19"/>
  <c r="C56" i="19"/>
  <c r="B56" i="19"/>
  <c r="I55" i="19"/>
  <c r="I56" i="19" s="1"/>
  <c r="J54" i="19"/>
  <c r="H54" i="19"/>
  <c r="G54" i="19"/>
  <c r="F54" i="19"/>
  <c r="E54" i="19"/>
  <c r="D54" i="19"/>
  <c r="C54" i="19"/>
  <c r="B54" i="19"/>
  <c r="I53" i="19"/>
  <c r="I54" i="19" s="1"/>
  <c r="I52" i="19"/>
  <c r="J50" i="19"/>
  <c r="H50" i="19"/>
  <c r="G50" i="19"/>
  <c r="F50" i="19"/>
  <c r="E50" i="19"/>
  <c r="D50" i="19"/>
  <c r="C50" i="19"/>
  <c r="B50" i="19"/>
  <c r="I49" i="19"/>
  <c r="I50" i="19" s="1"/>
  <c r="J48" i="19"/>
  <c r="H48" i="19"/>
  <c r="G48" i="19"/>
  <c r="F48" i="19"/>
  <c r="E48" i="19"/>
  <c r="D48" i="19"/>
  <c r="C48" i="19"/>
  <c r="B48" i="19"/>
  <c r="I47" i="19"/>
  <c r="I48" i="19" s="1"/>
  <c r="I46" i="19"/>
  <c r="J44" i="19"/>
  <c r="H44" i="19"/>
  <c r="G44" i="19"/>
  <c r="F44" i="19"/>
  <c r="E44" i="19"/>
  <c r="D44" i="19"/>
  <c r="C44" i="19"/>
  <c r="B44" i="19"/>
  <c r="I43" i="19"/>
  <c r="I44" i="19" s="1"/>
  <c r="J42" i="19"/>
  <c r="H42" i="19"/>
  <c r="G42" i="19"/>
  <c r="F42" i="19"/>
  <c r="E42" i="19"/>
  <c r="D42" i="19"/>
  <c r="C42" i="19"/>
  <c r="B42" i="19"/>
  <c r="I41" i="19"/>
  <c r="I42" i="19" s="1"/>
  <c r="I40" i="19"/>
  <c r="J38" i="19"/>
  <c r="H38" i="19"/>
  <c r="G38" i="19"/>
  <c r="F38" i="19"/>
  <c r="E38" i="19"/>
  <c r="D38" i="19"/>
  <c r="C38" i="19"/>
  <c r="B38" i="19"/>
  <c r="I37" i="19"/>
  <c r="I38" i="19" s="1"/>
  <c r="J36" i="19"/>
  <c r="H36" i="19"/>
  <c r="G36" i="19"/>
  <c r="F36" i="19"/>
  <c r="E36" i="19"/>
  <c r="D36" i="19"/>
  <c r="C36" i="19"/>
  <c r="B36" i="19"/>
  <c r="I35" i="19"/>
  <c r="I36" i="19" s="1"/>
  <c r="I34" i="19"/>
  <c r="J32" i="19"/>
  <c r="H32" i="19"/>
  <c r="G32" i="19"/>
  <c r="F32" i="19"/>
  <c r="E32" i="19"/>
  <c r="D32" i="19"/>
  <c r="C32" i="19"/>
  <c r="B32" i="19"/>
  <c r="I31" i="19"/>
  <c r="I32" i="19" s="1"/>
  <c r="J30" i="19"/>
  <c r="H30" i="19"/>
  <c r="G30" i="19"/>
  <c r="F30" i="19"/>
  <c r="E30" i="19"/>
  <c r="D30" i="19"/>
  <c r="C30" i="19"/>
  <c r="B30" i="19"/>
  <c r="I29" i="19"/>
  <c r="I30" i="19" s="1"/>
  <c r="I28" i="19"/>
  <c r="J26" i="19"/>
  <c r="H26" i="19"/>
  <c r="G26" i="19"/>
  <c r="F26" i="19"/>
  <c r="E26" i="19"/>
  <c r="D26" i="19"/>
  <c r="C26" i="19"/>
  <c r="B26" i="19"/>
  <c r="I25" i="19"/>
  <c r="I26" i="19" s="1"/>
  <c r="J24" i="19"/>
  <c r="H24" i="19"/>
  <c r="G24" i="19"/>
  <c r="F24" i="19"/>
  <c r="E24" i="19"/>
  <c r="D24" i="19"/>
  <c r="C24" i="19"/>
  <c r="B24" i="19"/>
  <c r="I23" i="19"/>
  <c r="I24" i="19" s="1"/>
  <c r="I22" i="19"/>
  <c r="J20" i="19"/>
  <c r="H20" i="19"/>
  <c r="G20" i="19"/>
  <c r="F20" i="19"/>
  <c r="E20" i="19"/>
  <c r="D20" i="19"/>
  <c r="C20" i="19"/>
  <c r="B20" i="19"/>
  <c r="I19" i="19"/>
  <c r="I20" i="19" s="1"/>
  <c r="J18" i="19"/>
  <c r="H18" i="19"/>
  <c r="G18" i="19"/>
  <c r="F18" i="19"/>
  <c r="E18" i="19"/>
  <c r="D18" i="19"/>
  <c r="C18" i="19"/>
  <c r="B18" i="19"/>
  <c r="I17" i="19"/>
  <c r="I18" i="19" s="1"/>
  <c r="I16" i="19"/>
  <c r="J14" i="19"/>
  <c r="H14" i="19"/>
  <c r="G14" i="19"/>
  <c r="F14" i="19"/>
  <c r="E14" i="19"/>
  <c r="D14" i="19"/>
  <c r="C14" i="19"/>
  <c r="B14" i="19"/>
  <c r="I13" i="19"/>
  <c r="I14" i="19" s="1"/>
  <c r="J12" i="19"/>
  <c r="H12" i="19"/>
  <c r="G12" i="19"/>
  <c r="F12" i="19"/>
  <c r="E12" i="19"/>
  <c r="D12" i="19"/>
  <c r="C12" i="19"/>
  <c r="B12" i="19"/>
  <c r="I11" i="19"/>
  <c r="I12" i="19" s="1"/>
  <c r="I10" i="19"/>
  <c r="J8" i="19"/>
  <c r="H8" i="19"/>
  <c r="G8" i="19"/>
  <c r="F8" i="19"/>
  <c r="E8" i="19"/>
  <c r="D8" i="19"/>
  <c r="C8" i="19"/>
  <c r="B8" i="19"/>
  <c r="I7" i="19"/>
  <c r="I8" i="19" s="1"/>
  <c r="J6" i="19"/>
  <c r="H6" i="19"/>
  <c r="G6" i="19"/>
  <c r="F6" i="19"/>
  <c r="E6" i="19"/>
  <c r="D6" i="19"/>
  <c r="C6" i="19"/>
  <c r="B6" i="19"/>
  <c r="I5" i="19"/>
  <c r="I6" i="19" s="1"/>
  <c r="I4" i="19"/>
  <c r="G91" i="20"/>
  <c r="E91" i="20"/>
  <c r="C91" i="20"/>
  <c r="J90" i="20"/>
  <c r="J91" i="20" s="1"/>
  <c r="H90" i="20"/>
  <c r="H91" i="20" s="1"/>
  <c r="G90" i="20"/>
  <c r="F90" i="20"/>
  <c r="F91" i="20" s="1"/>
  <c r="E90" i="20"/>
  <c r="D90" i="20"/>
  <c r="D91" i="20" s="1"/>
  <c r="C90" i="20"/>
  <c r="B90" i="20"/>
  <c r="B91" i="20" s="1"/>
  <c r="G89" i="20"/>
  <c r="C89" i="20"/>
  <c r="J88" i="20"/>
  <c r="J89" i="20" s="1"/>
  <c r="H88" i="20"/>
  <c r="H89" i="20" s="1"/>
  <c r="G88" i="20"/>
  <c r="F88" i="20"/>
  <c r="F89" i="20" s="1"/>
  <c r="E88" i="20"/>
  <c r="D88" i="20"/>
  <c r="D89" i="20" s="1"/>
  <c r="C88" i="20"/>
  <c r="B88" i="20"/>
  <c r="B89" i="20" s="1"/>
  <c r="J87" i="20"/>
  <c r="H87" i="20"/>
  <c r="G87" i="20"/>
  <c r="F87" i="20"/>
  <c r="E87" i="20"/>
  <c r="E89" i="20" s="1"/>
  <c r="D87" i="20"/>
  <c r="C87" i="20"/>
  <c r="B87" i="20"/>
  <c r="J80" i="20"/>
  <c r="H80" i="20"/>
  <c r="G80" i="20"/>
  <c r="F80" i="20"/>
  <c r="E80" i="20"/>
  <c r="D80" i="20"/>
  <c r="C80" i="20"/>
  <c r="B80" i="20"/>
  <c r="I79" i="20"/>
  <c r="I90" i="20" s="1"/>
  <c r="I91" i="20" s="1"/>
  <c r="J78" i="20"/>
  <c r="H78" i="20"/>
  <c r="G78" i="20"/>
  <c r="F78" i="20"/>
  <c r="E78" i="20"/>
  <c r="D78" i="20"/>
  <c r="C78" i="20"/>
  <c r="B78" i="20"/>
  <c r="I77" i="20"/>
  <c r="I88" i="20" s="1"/>
  <c r="I76" i="20"/>
  <c r="I87" i="20" s="1"/>
  <c r="J74" i="20"/>
  <c r="H74" i="20"/>
  <c r="G74" i="20"/>
  <c r="F74" i="20"/>
  <c r="E74" i="20"/>
  <c r="D74" i="20"/>
  <c r="C74" i="20"/>
  <c r="B74" i="20"/>
  <c r="I73" i="20"/>
  <c r="I74" i="20" s="1"/>
  <c r="J72" i="20"/>
  <c r="H72" i="20"/>
  <c r="G72" i="20"/>
  <c r="F72" i="20"/>
  <c r="E72" i="20"/>
  <c r="D72" i="20"/>
  <c r="C72" i="20"/>
  <c r="B72" i="20"/>
  <c r="I71" i="20"/>
  <c r="I72" i="20" s="1"/>
  <c r="I70" i="20"/>
  <c r="J68" i="20"/>
  <c r="H68" i="20"/>
  <c r="G68" i="20"/>
  <c r="F68" i="20"/>
  <c r="E68" i="20"/>
  <c r="D68" i="20"/>
  <c r="C68" i="20"/>
  <c r="B68" i="20"/>
  <c r="I67" i="20"/>
  <c r="I68" i="20" s="1"/>
  <c r="J66" i="20"/>
  <c r="H66" i="20"/>
  <c r="G66" i="20"/>
  <c r="F66" i="20"/>
  <c r="E66" i="20"/>
  <c r="D66" i="20"/>
  <c r="C66" i="20"/>
  <c r="B66" i="20"/>
  <c r="I65" i="20"/>
  <c r="I66" i="20" s="1"/>
  <c r="I64" i="20"/>
  <c r="J62" i="20"/>
  <c r="H62" i="20"/>
  <c r="G62" i="20"/>
  <c r="F62" i="20"/>
  <c r="E62" i="20"/>
  <c r="D62" i="20"/>
  <c r="C62" i="20"/>
  <c r="B62" i="20"/>
  <c r="I61" i="20"/>
  <c r="I62" i="20" s="1"/>
  <c r="J60" i="20"/>
  <c r="H60" i="20"/>
  <c r="G60" i="20"/>
  <c r="F60" i="20"/>
  <c r="E60" i="20"/>
  <c r="D60" i="20"/>
  <c r="C60" i="20"/>
  <c r="B60" i="20"/>
  <c r="I59" i="20"/>
  <c r="I60" i="20" s="1"/>
  <c r="I58" i="20"/>
  <c r="J56" i="20"/>
  <c r="H56" i="20"/>
  <c r="G56" i="20"/>
  <c r="F56" i="20"/>
  <c r="E56" i="20"/>
  <c r="D56" i="20"/>
  <c r="C56" i="20"/>
  <c r="B56" i="20"/>
  <c r="I55" i="20"/>
  <c r="I56" i="20" s="1"/>
  <c r="J54" i="20"/>
  <c r="H54" i="20"/>
  <c r="G54" i="20"/>
  <c r="F54" i="20"/>
  <c r="E54" i="20"/>
  <c r="D54" i="20"/>
  <c r="C54" i="20"/>
  <c r="B54" i="20"/>
  <c r="I53" i="20"/>
  <c r="I54" i="20" s="1"/>
  <c r="I52" i="20"/>
  <c r="J50" i="20"/>
  <c r="H50" i="20"/>
  <c r="G50" i="20"/>
  <c r="F50" i="20"/>
  <c r="E50" i="20"/>
  <c r="D50" i="20"/>
  <c r="C50" i="20"/>
  <c r="B50" i="20"/>
  <c r="I49" i="20"/>
  <c r="I50" i="20" s="1"/>
  <c r="J48" i="20"/>
  <c r="H48" i="20"/>
  <c r="G48" i="20"/>
  <c r="F48" i="20"/>
  <c r="E48" i="20"/>
  <c r="D48" i="20"/>
  <c r="C48" i="20"/>
  <c r="B48" i="20"/>
  <c r="I47" i="20"/>
  <c r="I48" i="20" s="1"/>
  <c r="I46" i="20"/>
  <c r="J44" i="20"/>
  <c r="H44" i="20"/>
  <c r="G44" i="20"/>
  <c r="F44" i="20"/>
  <c r="E44" i="20"/>
  <c r="D44" i="20"/>
  <c r="C44" i="20"/>
  <c r="B44" i="20"/>
  <c r="I43" i="20"/>
  <c r="I44" i="20" s="1"/>
  <c r="J42" i="20"/>
  <c r="H42" i="20"/>
  <c r="G42" i="20"/>
  <c r="F42" i="20"/>
  <c r="E42" i="20"/>
  <c r="D42" i="20"/>
  <c r="C42" i="20"/>
  <c r="B42" i="20"/>
  <c r="I41" i="20"/>
  <c r="I42" i="20" s="1"/>
  <c r="I40" i="20"/>
  <c r="J38" i="20"/>
  <c r="H38" i="20"/>
  <c r="G38" i="20"/>
  <c r="F38" i="20"/>
  <c r="E38" i="20"/>
  <c r="D38" i="20"/>
  <c r="C38" i="20"/>
  <c r="B38" i="20"/>
  <c r="I37" i="20"/>
  <c r="I38" i="20" s="1"/>
  <c r="J36" i="20"/>
  <c r="H36" i="20"/>
  <c r="G36" i="20"/>
  <c r="F36" i="20"/>
  <c r="E36" i="20"/>
  <c r="D36" i="20"/>
  <c r="C36" i="20"/>
  <c r="B36" i="20"/>
  <c r="I35" i="20"/>
  <c r="I36" i="20" s="1"/>
  <c r="I34" i="20"/>
  <c r="J32" i="20"/>
  <c r="H32" i="20"/>
  <c r="G32" i="20"/>
  <c r="F32" i="20"/>
  <c r="E32" i="20"/>
  <c r="D32" i="20"/>
  <c r="C32" i="20"/>
  <c r="B32" i="20"/>
  <c r="I31" i="20"/>
  <c r="I32" i="20" s="1"/>
  <c r="J30" i="20"/>
  <c r="H30" i="20"/>
  <c r="G30" i="20"/>
  <c r="F30" i="20"/>
  <c r="E30" i="20"/>
  <c r="D30" i="20"/>
  <c r="C30" i="20"/>
  <c r="B30" i="20"/>
  <c r="I29" i="20"/>
  <c r="I30" i="20" s="1"/>
  <c r="I28" i="20"/>
  <c r="J26" i="20"/>
  <c r="H26" i="20"/>
  <c r="G26" i="20"/>
  <c r="F26" i="20"/>
  <c r="E26" i="20"/>
  <c r="D26" i="20"/>
  <c r="C26" i="20"/>
  <c r="B26" i="20"/>
  <c r="I25" i="20"/>
  <c r="I26" i="20" s="1"/>
  <c r="J24" i="20"/>
  <c r="H24" i="20"/>
  <c r="G24" i="20"/>
  <c r="F24" i="20"/>
  <c r="E24" i="20"/>
  <c r="D24" i="20"/>
  <c r="C24" i="20"/>
  <c r="B24" i="20"/>
  <c r="I23" i="20"/>
  <c r="I24" i="20" s="1"/>
  <c r="I22" i="20"/>
  <c r="J20" i="20"/>
  <c r="H20" i="20"/>
  <c r="G20" i="20"/>
  <c r="F20" i="20"/>
  <c r="E20" i="20"/>
  <c r="D20" i="20"/>
  <c r="C20" i="20"/>
  <c r="B20" i="20"/>
  <c r="I19" i="20"/>
  <c r="I20" i="20" s="1"/>
  <c r="J18" i="20"/>
  <c r="H18" i="20"/>
  <c r="G18" i="20"/>
  <c r="F18" i="20"/>
  <c r="E18" i="20"/>
  <c r="D18" i="20"/>
  <c r="C18" i="20"/>
  <c r="B18" i="20"/>
  <c r="I17" i="20"/>
  <c r="I18" i="20" s="1"/>
  <c r="I16" i="20"/>
  <c r="J14" i="20"/>
  <c r="H14" i="20"/>
  <c r="G14" i="20"/>
  <c r="F14" i="20"/>
  <c r="E14" i="20"/>
  <c r="D14" i="20"/>
  <c r="C14" i="20"/>
  <c r="B14" i="20"/>
  <c r="I13" i="20"/>
  <c r="I14" i="20" s="1"/>
  <c r="J12" i="20"/>
  <c r="H12" i="20"/>
  <c r="G12" i="20"/>
  <c r="F12" i="20"/>
  <c r="E12" i="20"/>
  <c r="D12" i="20"/>
  <c r="C12" i="20"/>
  <c r="B12" i="20"/>
  <c r="I11" i="20"/>
  <c r="I12" i="20" s="1"/>
  <c r="I10" i="20"/>
  <c r="J8" i="20"/>
  <c r="H8" i="20"/>
  <c r="G8" i="20"/>
  <c r="F8" i="20"/>
  <c r="E8" i="20"/>
  <c r="D8" i="20"/>
  <c r="C8" i="20"/>
  <c r="B8" i="20"/>
  <c r="I7" i="20"/>
  <c r="I8" i="20" s="1"/>
  <c r="J6" i="20"/>
  <c r="H6" i="20"/>
  <c r="G6" i="20"/>
  <c r="F6" i="20"/>
  <c r="E6" i="20"/>
  <c r="D6" i="20"/>
  <c r="C6" i="20"/>
  <c r="B6" i="20"/>
  <c r="I5" i="20"/>
  <c r="I6" i="20" s="1"/>
  <c r="I4" i="20"/>
  <c r="G91" i="21"/>
  <c r="E91" i="21"/>
  <c r="C91" i="21"/>
  <c r="J90" i="21"/>
  <c r="J91" i="21" s="1"/>
  <c r="H90" i="21"/>
  <c r="G90" i="21"/>
  <c r="F90" i="21"/>
  <c r="F91" i="21" s="1"/>
  <c r="E90" i="21"/>
  <c r="D90" i="21"/>
  <c r="D91" i="21" s="1"/>
  <c r="C90" i="21"/>
  <c r="B90" i="21"/>
  <c r="B91" i="21" s="1"/>
  <c r="G89" i="21"/>
  <c r="C89" i="21"/>
  <c r="J88" i="21"/>
  <c r="J89" i="21" s="1"/>
  <c r="H88" i="21"/>
  <c r="H89" i="21" s="1"/>
  <c r="G88" i="21"/>
  <c r="F88" i="21"/>
  <c r="F89" i="21" s="1"/>
  <c r="E88" i="21"/>
  <c r="D88" i="21"/>
  <c r="D89" i="21" s="1"/>
  <c r="C88" i="21"/>
  <c r="B88" i="21"/>
  <c r="B89" i="21" s="1"/>
  <c r="J87" i="21"/>
  <c r="H87" i="21"/>
  <c r="G87" i="21"/>
  <c r="F87" i="21"/>
  <c r="E87" i="21"/>
  <c r="E89" i="21" s="1"/>
  <c r="D87" i="21"/>
  <c r="C87" i="21"/>
  <c r="B87" i="21"/>
  <c r="J80" i="21"/>
  <c r="H80" i="21"/>
  <c r="G80" i="21"/>
  <c r="F80" i="21"/>
  <c r="E80" i="21"/>
  <c r="D80" i="21"/>
  <c r="C80" i="21"/>
  <c r="B80" i="21"/>
  <c r="I79" i="21"/>
  <c r="I90" i="21" s="1"/>
  <c r="J78" i="21"/>
  <c r="H78" i="21"/>
  <c r="G78" i="21"/>
  <c r="F78" i="21"/>
  <c r="E78" i="21"/>
  <c r="D78" i="21"/>
  <c r="C78" i="21"/>
  <c r="B78" i="21"/>
  <c r="I77" i="21"/>
  <c r="I76" i="21"/>
  <c r="I87" i="21" s="1"/>
  <c r="J74" i="21"/>
  <c r="H74" i="21"/>
  <c r="G74" i="21"/>
  <c r="F74" i="21"/>
  <c r="E74" i="21"/>
  <c r="D74" i="21"/>
  <c r="C74" i="21"/>
  <c r="B74" i="21"/>
  <c r="I73" i="21"/>
  <c r="I74" i="21" s="1"/>
  <c r="J72" i="21"/>
  <c r="H72" i="21"/>
  <c r="G72" i="21"/>
  <c r="F72" i="21"/>
  <c r="E72" i="21"/>
  <c r="D72" i="21"/>
  <c r="C72" i="21"/>
  <c r="B72" i="21"/>
  <c r="I71" i="21"/>
  <c r="I72" i="21" s="1"/>
  <c r="I70" i="21"/>
  <c r="J68" i="21"/>
  <c r="H68" i="21"/>
  <c r="G68" i="21"/>
  <c r="F68" i="21"/>
  <c r="E68" i="21"/>
  <c r="D68" i="21"/>
  <c r="C68" i="21"/>
  <c r="B68" i="21"/>
  <c r="I67" i="21"/>
  <c r="I68" i="21" s="1"/>
  <c r="J66" i="21"/>
  <c r="H66" i="21"/>
  <c r="G66" i="21"/>
  <c r="F66" i="21"/>
  <c r="E66" i="21"/>
  <c r="D66" i="21"/>
  <c r="C66" i="21"/>
  <c r="B66" i="21"/>
  <c r="I65" i="21"/>
  <c r="I66" i="21" s="1"/>
  <c r="I64" i="21"/>
  <c r="J62" i="21"/>
  <c r="H62" i="21"/>
  <c r="G62" i="21"/>
  <c r="F62" i="21"/>
  <c r="E62" i="21"/>
  <c r="D62" i="21"/>
  <c r="C62" i="21"/>
  <c r="B62" i="21"/>
  <c r="I61" i="21"/>
  <c r="I62" i="21" s="1"/>
  <c r="J60" i="21"/>
  <c r="H60" i="21"/>
  <c r="G60" i="21"/>
  <c r="F60" i="21"/>
  <c r="E60" i="21"/>
  <c r="D60" i="21"/>
  <c r="C60" i="21"/>
  <c r="B60" i="21"/>
  <c r="I59" i="21"/>
  <c r="I60" i="21" s="1"/>
  <c r="I58" i="21"/>
  <c r="J56" i="21"/>
  <c r="H56" i="21"/>
  <c r="G56" i="21"/>
  <c r="F56" i="21"/>
  <c r="E56" i="21"/>
  <c r="D56" i="21"/>
  <c r="C56" i="21"/>
  <c r="B56" i="21"/>
  <c r="I55" i="21"/>
  <c r="I56" i="21" s="1"/>
  <c r="J54" i="21"/>
  <c r="H54" i="21"/>
  <c r="G54" i="21"/>
  <c r="F54" i="21"/>
  <c r="E54" i="21"/>
  <c r="D54" i="21"/>
  <c r="C54" i="21"/>
  <c r="B54" i="21"/>
  <c r="I53" i="21"/>
  <c r="I54" i="21" s="1"/>
  <c r="I52" i="21"/>
  <c r="J50" i="21"/>
  <c r="H50" i="21"/>
  <c r="G50" i="21"/>
  <c r="F50" i="21"/>
  <c r="E50" i="21"/>
  <c r="D50" i="21"/>
  <c r="C50" i="21"/>
  <c r="B50" i="21"/>
  <c r="I49" i="21"/>
  <c r="I50" i="21" s="1"/>
  <c r="J48" i="21"/>
  <c r="H48" i="21"/>
  <c r="G48" i="21"/>
  <c r="F48" i="21"/>
  <c r="E48" i="21"/>
  <c r="D48" i="21"/>
  <c r="C48" i="21"/>
  <c r="B48" i="21"/>
  <c r="I47" i="21"/>
  <c r="I48" i="21" s="1"/>
  <c r="I46" i="21"/>
  <c r="J44" i="21"/>
  <c r="H44" i="21"/>
  <c r="G44" i="21"/>
  <c r="F44" i="21"/>
  <c r="E44" i="21"/>
  <c r="D44" i="21"/>
  <c r="C44" i="21"/>
  <c r="B44" i="21"/>
  <c r="I43" i="21"/>
  <c r="I44" i="21" s="1"/>
  <c r="J42" i="21"/>
  <c r="H42" i="21"/>
  <c r="G42" i="21"/>
  <c r="F42" i="21"/>
  <c r="E42" i="21"/>
  <c r="D42" i="21"/>
  <c r="C42" i="21"/>
  <c r="B42" i="21"/>
  <c r="I41" i="21"/>
  <c r="I42" i="21" s="1"/>
  <c r="I40" i="21"/>
  <c r="J38" i="21"/>
  <c r="H38" i="21"/>
  <c r="G38" i="21"/>
  <c r="F38" i="21"/>
  <c r="E38" i="21"/>
  <c r="D38" i="21"/>
  <c r="C38" i="21"/>
  <c r="B38" i="21"/>
  <c r="I37" i="21"/>
  <c r="I38" i="21" s="1"/>
  <c r="J36" i="21"/>
  <c r="H36" i="21"/>
  <c r="G36" i="21"/>
  <c r="F36" i="21"/>
  <c r="E36" i="21"/>
  <c r="D36" i="21"/>
  <c r="C36" i="21"/>
  <c r="B36" i="21"/>
  <c r="I35" i="21"/>
  <c r="I36" i="21" s="1"/>
  <c r="I34" i="21"/>
  <c r="J32" i="21"/>
  <c r="H32" i="21"/>
  <c r="G32" i="21"/>
  <c r="F32" i="21"/>
  <c r="E32" i="21"/>
  <c r="D32" i="21"/>
  <c r="C32" i="21"/>
  <c r="B32" i="21"/>
  <c r="I31" i="21"/>
  <c r="I32" i="21" s="1"/>
  <c r="J30" i="21"/>
  <c r="H30" i="21"/>
  <c r="G30" i="21"/>
  <c r="F30" i="21"/>
  <c r="E30" i="21"/>
  <c r="D30" i="21"/>
  <c r="C30" i="21"/>
  <c r="B30" i="21"/>
  <c r="I29" i="21"/>
  <c r="I30" i="21" s="1"/>
  <c r="I28" i="21"/>
  <c r="J26" i="21"/>
  <c r="H26" i="21"/>
  <c r="G26" i="21"/>
  <c r="F26" i="21"/>
  <c r="E26" i="21"/>
  <c r="D26" i="21"/>
  <c r="C26" i="21"/>
  <c r="B26" i="21"/>
  <c r="I25" i="21"/>
  <c r="I26" i="21" s="1"/>
  <c r="J24" i="21"/>
  <c r="H24" i="21"/>
  <c r="G24" i="21"/>
  <c r="F24" i="21"/>
  <c r="E24" i="21"/>
  <c r="D24" i="21"/>
  <c r="C24" i="21"/>
  <c r="B24" i="21"/>
  <c r="I23" i="21"/>
  <c r="I24" i="21" s="1"/>
  <c r="I22" i="21"/>
  <c r="J20" i="21"/>
  <c r="H20" i="21"/>
  <c r="G20" i="21"/>
  <c r="F20" i="21"/>
  <c r="E20" i="21"/>
  <c r="D20" i="21"/>
  <c r="C20" i="21"/>
  <c r="B20" i="21"/>
  <c r="I19" i="21"/>
  <c r="I20" i="21" s="1"/>
  <c r="J18" i="21"/>
  <c r="H18" i="21"/>
  <c r="G18" i="21"/>
  <c r="F18" i="21"/>
  <c r="E18" i="21"/>
  <c r="D18" i="21"/>
  <c r="C18" i="21"/>
  <c r="B18" i="21"/>
  <c r="I17" i="21"/>
  <c r="I18" i="21" s="1"/>
  <c r="I16" i="21"/>
  <c r="J14" i="21"/>
  <c r="H14" i="21"/>
  <c r="G14" i="21"/>
  <c r="F14" i="21"/>
  <c r="E14" i="21"/>
  <c r="D14" i="21"/>
  <c r="C14" i="21"/>
  <c r="B14" i="21"/>
  <c r="I13" i="21"/>
  <c r="J12" i="21"/>
  <c r="H12" i="21"/>
  <c r="G12" i="21"/>
  <c r="F12" i="21"/>
  <c r="E12" i="21"/>
  <c r="D12" i="21"/>
  <c r="C12" i="21"/>
  <c r="B12" i="21"/>
  <c r="I11" i="21"/>
  <c r="I12" i="21" s="1"/>
  <c r="I10" i="21"/>
  <c r="J8" i="21"/>
  <c r="H8" i="21"/>
  <c r="G8" i="21"/>
  <c r="F8" i="21"/>
  <c r="E8" i="21"/>
  <c r="D8" i="21"/>
  <c r="C8" i="21"/>
  <c r="B8" i="21"/>
  <c r="I7" i="21"/>
  <c r="I8" i="21" s="1"/>
  <c r="J6" i="21"/>
  <c r="H6" i="21"/>
  <c r="G6" i="21"/>
  <c r="F6" i="21"/>
  <c r="E6" i="21"/>
  <c r="D6" i="21"/>
  <c r="C6" i="21"/>
  <c r="B6" i="21"/>
  <c r="I5" i="21"/>
  <c r="I6" i="21" s="1"/>
  <c r="I4" i="21"/>
  <c r="G91" i="22"/>
  <c r="C91" i="22"/>
  <c r="J90" i="22"/>
  <c r="J91" i="22" s="1"/>
  <c r="H90" i="22"/>
  <c r="H91" i="22" s="1"/>
  <c r="G90" i="22"/>
  <c r="F90" i="22"/>
  <c r="F91" i="22" s="1"/>
  <c r="E90" i="22"/>
  <c r="E91" i="22" s="1"/>
  <c r="D90" i="22"/>
  <c r="D91" i="22" s="1"/>
  <c r="C90" i="22"/>
  <c r="B90" i="22"/>
  <c r="B91" i="22" s="1"/>
  <c r="E89" i="22"/>
  <c r="J88" i="22"/>
  <c r="J89" i="22" s="1"/>
  <c r="H88" i="22"/>
  <c r="H89" i="22" s="1"/>
  <c r="G88" i="22"/>
  <c r="G89" i="22" s="1"/>
  <c r="F88" i="22"/>
  <c r="F89" i="22" s="1"/>
  <c r="E88" i="22"/>
  <c r="D88" i="22"/>
  <c r="D89" i="22" s="1"/>
  <c r="C88" i="22"/>
  <c r="C89" i="22" s="1"/>
  <c r="B88" i="22"/>
  <c r="B89" i="22" s="1"/>
  <c r="J87" i="22"/>
  <c r="H87" i="22"/>
  <c r="G87" i="22"/>
  <c r="F87" i="22"/>
  <c r="E87" i="22"/>
  <c r="D87" i="22"/>
  <c r="C87" i="22"/>
  <c r="B87" i="22"/>
  <c r="J80" i="22"/>
  <c r="H80" i="22"/>
  <c r="G80" i="22"/>
  <c r="F80" i="22"/>
  <c r="E80" i="22"/>
  <c r="D80" i="22"/>
  <c r="C80" i="22"/>
  <c r="B80" i="22"/>
  <c r="I79" i="22"/>
  <c r="I90" i="22" s="1"/>
  <c r="I91" i="22" s="1"/>
  <c r="J78" i="22"/>
  <c r="H78" i="22"/>
  <c r="G78" i="22"/>
  <c r="F78" i="22"/>
  <c r="E78" i="22"/>
  <c r="D78" i="22"/>
  <c r="C78" i="22"/>
  <c r="B78" i="22"/>
  <c r="I77" i="22"/>
  <c r="I88" i="22" s="1"/>
  <c r="I76" i="22"/>
  <c r="I87" i="22" s="1"/>
  <c r="J74" i="22"/>
  <c r="H74" i="22"/>
  <c r="G74" i="22"/>
  <c r="F74" i="22"/>
  <c r="E74" i="22"/>
  <c r="D74" i="22"/>
  <c r="C74" i="22"/>
  <c r="B74" i="22"/>
  <c r="I73" i="22"/>
  <c r="I74" i="22" s="1"/>
  <c r="J72" i="22"/>
  <c r="H72" i="22"/>
  <c r="G72" i="22"/>
  <c r="F72" i="22"/>
  <c r="E72" i="22"/>
  <c r="D72" i="22"/>
  <c r="C72" i="22"/>
  <c r="B72" i="22"/>
  <c r="I71" i="22"/>
  <c r="I72" i="22" s="1"/>
  <c r="I70" i="22"/>
  <c r="J68" i="22"/>
  <c r="H68" i="22"/>
  <c r="G68" i="22"/>
  <c r="F68" i="22"/>
  <c r="E68" i="22"/>
  <c r="D68" i="22"/>
  <c r="C68" i="22"/>
  <c r="B68" i="22"/>
  <c r="I67" i="22"/>
  <c r="I68" i="22" s="1"/>
  <c r="J66" i="22"/>
  <c r="H66" i="22"/>
  <c r="G66" i="22"/>
  <c r="F66" i="22"/>
  <c r="E66" i="22"/>
  <c r="D66" i="22"/>
  <c r="C66" i="22"/>
  <c r="B66" i="22"/>
  <c r="I65" i="22"/>
  <c r="I66" i="22" s="1"/>
  <c r="I64" i="22"/>
  <c r="J62" i="22"/>
  <c r="H62" i="22"/>
  <c r="G62" i="22"/>
  <c r="F62" i="22"/>
  <c r="E62" i="22"/>
  <c r="D62" i="22"/>
  <c r="C62" i="22"/>
  <c r="B62" i="22"/>
  <c r="I61" i="22"/>
  <c r="I62" i="22" s="1"/>
  <c r="J60" i="22"/>
  <c r="H60" i="22"/>
  <c r="G60" i="22"/>
  <c r="F60" i="22"/>
  <c r="E60" i="22"/>
  <c r="D60" i="22"/>
  <c r="C60" i="22"/>
  <c r="B60" i="22"/>
  <c r="I59" i="22"/>
  <c r="I60" i="22" s="1"/>
  <c r="I58" i="22"/>
  <c r="J56" i="22"/>
  <c r="H56" i="22"/>
  <c r="G56" i="22"/>
  <c r="F56" i="22"/>
  <c r="E56" i="22"/>
  <c r="D56" i="22"/>
  <c r="C56" i="22"/>
  <c r="B56" i="22"/>
  <c r="I55" i="22"/>
  <c r="I56" i="22" s="1"/>
  <c r="J54" i="22"/>
  <c r="H54" i="22"/>
  <c r="G54" i="22"/>
  <c r="F54" i="22"/>
  <c r="E54" i="22"/>
  <c r="D54" i="22"/>
  <c r="C54" i="22"/>
  <c r="B54" i="22"/>
  <c r="I53" i="22"/>
  <c r="I54" i="22" s="1"/>
  <c r="I52" i="22"/>
  <c r="J50" i="22"/>
  <c r="H50" i="22"/>
  <c r="G50" i="22"/>
  <c r="F50" i="22"/>
  <c r="E50" i="22"/>
  <c r="D50" i="22"/>
  <c r="C50" i="22"/>
  <c r="B50" i="22"/>
  <c r="I49" i="22"/>
  <c r="I50" i="22" s="1"/>
  <c r="J48" i="22"/>
  <c r="H48" i="22"/>
  <c r="G48" i="22"/>
  <c r="F48" i="22"/>
  <c r="E48" i="22"/>
  <c r="D48" i="22"/>
  <c r="C48" i="22"/>
  <c r="B48" i="22"/>
  <c r="I47" i="22"/>
  <c r="I48" i="22" s="1"/>
  <c r="I46" i="22"/>
  <c r="J44" i="22"/>
  <c r="H44" i="22"/>
  <c r="G44" i="22"/>
  <c r="F44" i="22"/>
  <c r="E44" i="22"/>
  <c r="D44" i="22"/>
  <c r="C44" i="22"/>
  <c r="B44" i="22"/>
  <c r="I43" i="22"/>
  <c r="I44" i="22" s="1"/>
  <c r="J42" i="22"/>
  <c r="H42" i="22"/>
  <c r="G42" i="22"/>
  <c r="F42" i="22"/>
  <c r="E42" i="22"/>
  <c r="D42" i="22"/>
  <c r="C42" i="22"/>
  <c r="B42" i="22"/>
  <c r="I41" i="22"/>
  <c r="I42" i="22" s="1"/>
  <c r="I40" i="22"/>
  <c r="J38" i="22"/>
  <c r="H38" i="22"/>
  <c r="G38" i="22"/>
  <c r="F38" i="22"/>
  <c r="E38" i="22"/>
  <c r="D38" i="22"/>
  <c r="C38" i="22"/>
  <c r="B38" i="22"/>
  <c r="I37" i="22"/>
  <c r="I38" i="22" s="1"/>
  <c r="J36" i="22"/>
  <c r="H36" i="22"/>
  <c r="G36" i="22"/>
  <c r="F36" i="22"/>
  <c r="E36" i="22"/>
  <c r="D36" i="22"/>
  <c r="C36" i="22"/>
  <c r="B36" i="22"/>
  <c r="I35" i="22"/>
  <c r="I36" i="22" s="1"/>
  <c r="I34" i="22"/>
  <c r="J32" i="22"/>
  <c r="H32" i="22"/>
  <c r="G32" i="22"/>
  <c r="F32" i="22"/>
  <c r="E32" i="22"/>
  <c r="D32" i="22"/>
  <c r="C32" i="22"/>
  <c r="B32" i="22"/>
  <c r="I31" i="22"/>
  <c r="I32" i="22" s="1"/>
  <c r="J30" i="22"/>
  <c r="H30" i="22"/>
  <c r="G30" i="22"/>
  <c r="F30" i="22"/>
  <c r="E30" i="22"/>
  <c r="D30" i="22"/>
  <c r="C30" i="22"/>
  <c r="B30" i="22"/>
  <c r="I29" i="22"/>
  <c r="I30" i="22" s="1"/>
  <c r="I28" i="22"/>
  <c r="J26" i="22"/>
  <c r="H26" i="22"/>
  <c r="G26" i="22"/>
  <c r="F26" i="22"/>
  <c r="E26" i="22"/>
  <c r="D26" i="22"/>
  <c r="C26" i="22"/>
  <c r="B26" i="22"/>
  <c r="I25" i="22"/>
  <c r="I26" i="22" s="1"/>
  <c r="J24" i="22"/>
  <c r="H24" i="22"/>
  <c r="G24" i="22"/>
  <c r="F24" i="22"/>
  <c r="E24" i="22"/>
  <c r="D24" i="22"/>
  <c r="C24" i="22"/>
  <c r="B24" i="22"/>
  <c r="I23" i="22"/>
  <c r="I24" i="22" s="1"/>
  <c r="I22" i="22"/>
  <c r="J20" i="22"/>
  <c r="H20" i="22"/>
  <c r="G20" i="22"/>
  <c r="F20" i="22"/>
  <c r="E20" i="22"/>
  <c r="D20" i="22"/>
  <c r="C20" i="22"/>
  <c r="B20" i="22"/>
  <c r="I19" i="22"/>
  <c r="I20" i="22" s="1"/>
  <c r="J18" i="22"/>
  <c r="H18" i="22"/>
  <c r="G18" i="22"/>
  <c r="F18" i="22"/>
  <c r="E18" i="22"/>
  <c r="D18" i="22"/>
  <c r="C18" i="22"/>
  <c r="B18" i="22"/>
  <c r="I17" i="22"/>
  <c r="I18" i="22" s="1"/>
  <c r="I16" i="22"/>
  <c r="J14" i="22"/>
  <c r="H14" i="22"/>
  <c r="G14" i="22"/>
  <c r="F14" i="22"/>
  <c r="E14" i="22"/>
  <c r="D14" i="22"/>
  <c r="C14" i="22"/>
  <c r="B14" i="22"/>
  <c r="I13" i="22"/>
  <c r="I14" i="22" s="1"/>
  <c r="J12" i="22"/>
  <c r="H12" i="22"/>
  <c r="G12" i="22"/>
  <c r="F12" i="22"/>
  <c r="E12" i="22"/>
  <c r="D12" i="22"/>
  <c r="C12" i="22"/>
  <c r="B12" i="22"/>
  <c r="I11" i="22"/>
  <c r="I12" i="22" s="1"/>
  <c r="I10" i="22"/>
  <c r="J8" i="22"/>
  <c r="H8" i="22"/>
  <c r="G8" i="22"/>
  <c r="F8" i="22"/>
  <c r="E8" i="22"/>
  <c r="D8" i="22"/>
  <c r="C8" i="22"/>
  <c r="B8" i="22"/>
  <c r="I7" i="22"/>
  <c r="I8" i="22" s="1"/>
  <c r="J6" i="22"/>
  <c r="H6" i="22"/>
  <c r="G6" i="22"/>
  <c r="F6" i="22"/>
  <c r="E6" i="22"/>
  <c r="D6" i="22"/>
  <c r="C6" i="22"/>
  <c r="B6" i="22"/>
  <c r="I5" i="22"/>
  <c r="I6" i="22" s="1"/>
  <c r="I4" i="22"/>
  <c r="G91" i="23"/>
  <c r="E91" i="23"/>
  <c r="C91" i="23"/>
  <c r="J90" i="23"/>
  <c r="J91" i="23" s="1"/>
  <c r="H90" i="23"/>
  <c r="H91" i="23" s="1"/>
  <c r="G90" i="23"/>
  <c r="F90" i="23"/>
  <c r="F91" i="23" s="1"/>
  <c r="E90" i="23"/>
  <c r="D90" i="23"/>
  <c r="D91" i="23" s="1"/>
  <c r="C90" i="23"/>
  <c r="B90" i="23"/>
  <c r="B91" i="23" s="1"/>
  <c r="G89" i="23"/>
  <c r="C89" i="23"/>
  <c r="J88" i="23"/>
  <c r="J89" i="23" s="1"/>
  <c r="H88" i="23"/>
  <c r="H89" i="23" s="1"/>
  <c r="G88" i="23"/>
  <c r="F88" i="23"/>
  <c r="F89" i="23" s="1"/>
  <c r="E88" i="23"/>
  <c r="D88" i="23"/>
  <c r="D89" i="23" s="1"/>
  <c r="C88" i="23"/>
  <c r="B88" i="23"/>
  <c r="B89" i="23" s="1"/>
  <c r="J87" i="23"/>
  <c r="H87" i="23"/>
  <c r="G87" i="23"/>
  <c r="F87" i="23"/>
  <c r="E87" i="23"/>
  <c r="E89" i="23" s="1"/>
  <c r="D87" i="23"/>
  <c r="C87" i="23"/>
  <c r="B87" i="23"/>
  <c r="J80" i="23"/>
  <c r="H80" i="23"/>
  <c r="G80" i="23"/>
  <c r="F80" i="23"/>
  <c r="E80" i="23"/>
  <c r="D80" i="23"/>
  <c r="C80" i="23"/>
  <c r="B80" i="23"/>
  <c r="I79" i="23"/>
  <c r="I90" i="23" s="1"/>
  <c r="I91" i="23" s="1"/>
  <c r="J78" i="23"/>
  <c r="H78" i="23"/>
  <c r="G78" i="23"/>
  <c r="F78" i="23"/>
  <c r="E78" i="23"/>
  <c r="D78" i="23"/>
  <c r="C78" i="23"/>
  <c r="B78" i="23"/>
  <c r="I77" i="23"/>
  <c r="I88" i="23" s="1"/>
  <c r="I76" i="23"/>
  <c r="I87" i="23" s="1"/>
  <c r="J74" i="23"/>
  <c r="H74" i="23"/>
  <c r="G74" i="23"/>
  <c r="F74" i="23"/>
  <c r="E74" i="23"/>
  <c r="D74" i="23"/>
  <c r="C74" i="23"/>
  <c r="B74" i="23"/>
  <c r="I73" i="23"/>
  <c r="I74" i="23" s="1"/>
  <c r="J72" i="23"/>
  <c r="H72" i="23"/>
  <c r="G72" i="23"/>
  <c r="F72" i="23"/>
  <c r="E72" i="23"/>
  <c r="D72" i="23"/>
  <c r="C72" i="23"/>
  <c r="B72" i="23"/>
  <c r="I71" i="23"/>
  <c r="I72" i="23" s="1"/>
  <c r="I70" i="23"/>
  <c r="J68" i="23"/>
  <c r="H68" i="23"/>
  <c r="G68" i="23"/>
  <c r="F68" i="23"/>
  <c r="E68" i="23"/>
  <c r="D68" i="23"/>
  <c r="C68" i="23"/>
  <c r="B68" i="23"/>
  <c r="I67" i="23"/>
  <c r="I68" i="23" s="1"/>
  <c r="J66" i="23"/>
  <c r="H66" i="23"/>
  <c r="G66" i="23"/>
  <c r="F66" i="23"/>
  <c r="E66" i="23"/>
  <c r="D66" i="23"/>
  <c r="C66" i="23"/>
  <c r="B66" i="23"/>
  <c r="I65" i="23"/>
  <c r="I66" i="23" s="1"/>
  <c r="I64" i="23"/>
  <c r="J62" i="23"/>
  <c r="H62" i="23"/>
  <c r="G62" i="23"/>
  <c r="F62" i="23"/>
  <c r="E62" i="23"/>
  <c r="D62" i="23"/>
  <c r="C62" i="23"/>
  <c r="B62" i="23"/>
  <c r="I61" i="23"/>
  <c r="I62" i="23" s="1"/>
  <c r="J60" i="23"/>
  <c r="H60" i="23"/>
  <c r="G60" i="23"/>
  <c r="F60" i="23"/>
  <c r="E60" i="23"/>
  <c r="D60" i="23"/>
  <c r="C60" i="23"/>
  <c r="B60" i="23"/>
  <c r="I59" i="23"/>
  <c r="I60" i="23" s="1"/>
  <c r="I58" i="23"/>
  <c r="J56" i="23"/>
  <c r="H56" i="23"/>
  <c r="G56" i="23"/>
  <c r="F56" i="23"/>
  <c r="E56" i="23"/>
  <c r="D56" i="23"/>
  <c r="C56" i="23"/>
  <c r="B56" i="23"/>
  <c r="I55" i="23"/>
  <c r="I56" i="23" s="1"/>
  <c r="J54" i="23"/>
  <c r="H54" i="23"/>
  <c r="G54" i="23"/>
  <c r="F54" i="23"/>
  <c r="E54" i="23"/>
  <c r="D54" i="23"/>
  <c r="C54" i="23"/>
  <c r="B54" i="23"/>
  <c r="I53" i="23"/>
  <c r="I54" i="23" s="1"/>
  <c r="I52" i="23"/>
  <c r="J50" i="23"/>
  <c r="H50" i="23"/>
  <c r="G50" i="23"/>
  <c r="F50" i="23"/>
  <c r="E50" i="23"/>
  <c r="D50" i="23"/>
  <c r="C50" i="23"/>
  <c r="B50" i="23"/>
  <c r="I49" i="23"/>
  <c r="I50" i="23" s="1"/>
  <c r="J48" i="23"/>
  <c r="H48" i="23"/>
  <c r="G48" i="23"/>
  <c r="F48" i="23"/>
  <c r="E48" i="23"/>
  <c r="D48" i="23"/>
  <c r="C48" i="23"/>
  <c r="B48" i="23"/>
  <c r="I47" i="23"/>
  <c r="I48" i="23" s="1"/>
  <c r="I46" i="23"/>
  <c r="J44" i="23"/>
  <c r="H44" i="23"/>
  <c r="G44" i="23"/>
  <c r="F44" i="23"/>
  <c r="E44" i="23"/>
  <c r="D44" i="23"/>
  <c r="C44" i="23"/>
  <c r="B44" i="23"/>
  <c r="I43" i="23"/>
  <c r="I44" i="23" s="1"/>
  <c r="J42" i="23"/>
  <c r="H42" i="23"/>
  <c r="G42" i="23"/>
  <c r="F42" i="23"/>
  <c r="E42" i="23"/>
  <c r="D42" i="23"/>
  <c r="C42" i="23"/>
  <c r="B42" i="23"/>
  <c r="I41" i="23"/>
  <c r="I42" i="23" s="1"/>
  <c r="I40" i="23"/>
  <c r="J38" i="23"/>
  <c r="H38" i="23"/>
  <c r="G38" i="23"/>
  <c r="F38" i="23"/>
  <c r="E38" i="23"/>
  <c r="D38" i="23"/>
  <c r="C38" i="23"/>
  <c r="B38" i="23"/>
  <c r="I37" i="23"/>
  <c r="I38" i="23" s="1"/>
  <c r="J36" i="23"/>
  <c r="H36" i="23"/>
  <c r="G36" i="23"/>
  <c r="F36" i="23"/>
  <c r="E36" i="23"/>
  <c r="D36" i="23"/>
  <c r="C36" i="23"/>
  <c r="B36" i="23"/>
  <c r="I35" i="23"/>
  <c r="I36" i="23" s="1"/>
  <c r="I34" i="23"/>
  <c r="J32" i="23"/>
  <c r="H32" i="23"/>
  <c r="G32" i="23"/>
  <c r="F32" i="23"/>
  <c r="E32" i="23"/>
  <c r="D32" i="23"/>
  <c r="C32" i="23"/>
  <c r="B32" i="23"/>
  <c r="I31" i="23"/>
  <c r="I32" i="23" s="1"/>
  <c r="J30" i="23"/>
  <c r="H30" i="23"/>
  <c r="G30" i="23"/>
  <c r="F30" i="23"/>
  <c r="E30" i="23"/>
  <c r="D30" i="23"/>
  <c r="C30" i="23"/>
  <c r="B30" i="23"/>
  <c r="I29" i="23"/>
  <c r="I30" i="23" s="1"/>
  <c r="I28" i="23"/>
  <c r="J26" i="23"/>
  <c r="H26" i="23"/>
  <c r="G26" i="23"/>
  <c r="F26" i="23"/>
  <c r="E26" i="23"/>
  <c r="D26" i="23"/>
  <c r="C26" i="23"/>
  <c r="B26" i="23"/>
  <c r="I25" i="23"/>
  <c r="I26" i="23" s="1"/>
  <c r="J24" i="23"/>
  <c r="H24" i="23"/>
  <c r="G24" i="23"/>
  <c r="F24" i="23"/>
  <c r="E24" i="23"/>
  <c r="D24" i="23"/>
  <c r="C24" i="23"/>
  <c r="B24" i="23"/>
  <c r="I23" i="23"/>
  <c r="I24" i="23" s="1"/>
  <c r="I22" i="23"/>
  <c r="J20" i="23"/>
  <c r="H20" i="23"/>
  <c r="G20" i="23"/>
  <c r="F20" i="23"/>
  <c r="E20" i="23"/>
  <c r="D20" i="23"/>
  <c r="C20" i="23"/>
  <c r="B20" i="23"/>
  <c r="I19" i="23"/>
  <c r="I20" i="23" s="1"/>
  <c r="J18" i="23"/>
  <c r="H18" i="23"/>
  <c r="G18" i="23"/>
  <c r="F18" i="23"/>
  <c r="E18" i="23"/>
  <c r="D18" i="23"/>
  <c r="C18" i="23"/>
  <c r="B18" i="23"/>
  <c r="I17" i="23"/>
  <c r="I18" i="23" s="1"/>
  <c r="I16" i="23"/>
  <c r="J14" i="23"/>
  <c r="H14" i="23"/>
  <c r="G14" i="23"/>
  <c r="F14" i="23"/>
  <c r="E14" i="23"/>
  <c r="D14" i="23"/>
  <c r="C14" i="23"/>
  <c r="B14" i="23"/>
  <c r="I13" i="23"/>
  <c r="I14" i="23" s="1"/>
  <c r="J12" i="23"/>
  <c r="H12" i="23"/>
  <c r="G12" i="23"/>
  <c r="F12" i="23"/>
  <c r="E12" i="23"/>
  <c r="D12" i="23"/>
  <c r="C12" i="23"/>
  <c r="B12" i="23"/>
  <c r="I11" i="23"/>
  <c r="I12" i="23" s="1"/>
  <c r="I10" i="23"/>
  <c r="J8" i="23"/>
  <c r="H8" i="23"/>
  <c r="G8" i="23"/>
  <c r="F8" i="23"/>
  <c r="E8" i="23"/>
  <c r="D8" i="23"/>
  <c r="C8" i="23"/>
  <c r="B8" i="23"/>
  <c r="I7" i="23"/>
  <c r="I8" i="23" s="1"/>
  <c r="J6" i="23"/>
  <c r="H6" i="23"/>
  <c r="G6" i="23"/>
  <c r="F6" i="23"/>
  <c r="E6" i="23"/>
  <c r="D6" i="23"/>
  <c r="C6" i="23"/>
  <c r="B6" i="23"/>
  <c r="I5" i="23"/>
  <c r="I6" i="23" s="1"/>
  <c r="I4" i="23"/>
  <c r="J90" i="24"/>
  <c r="H90" i="24"/>
  <c r="G90" i="24"/>
  <c r="F90" i="24"/>
  <c r="E90" i="24"/>
  <c r="D90" i="24"/>
  <c r="C90" i="24"/>
  <c r="B90" i="24"/>
  <c r="J88" i="24"/>
  <c r="H88" i="24"/>
  <c r="G88" i="24"/>
  <c r="F88" i="24"/>
  <c r="E88" i="24"/>
  <c r="D88" i="24"/>
  <c r="C88" i="24"/>
  <c r="B88" i="24"/>
  <c r="J87" i="24"/>
  <c r="H87" i="24"/>
  <c r="G87" i="24"/>
  <c r="F87" i="24"/>
  <c r="E87" i="24"/>
  <c r="D87" i="24"/>
  <c r="C87" i="24"/>
  <c r="B87" i="24"/>
  <c r="I90" i="24"/>
  <c r="I88" i="24"/>
  <c r="I76" i="24"/>
  <c r="I87" i="24" s="1"/>
  <c r="I70" i="24"/>
  <c r="I64" i="24"/>
  <c r="I58" i="24"/>
  <c r="I52" i="24"/>
  <c r="I46" i="24"/>
  <c r="I40" i="24"/>
  <c r="I34" i="24"/>
  <c r="I28" i="24"/>
  <c r="I22" i="24"/>
  <c r="I16" i="24"/>
  <c r="I10" i="24"/>
  <c r="J90" i="25"/>
  <c r="H90" i="25"/>
  <c r="G90" i="25"/>
  <c r="F90" i="25"/>
  <c r="E90" i="25"/>
  <c r="D90" i="25"/>
  <c r="C90" i="25"/>
  <c r="B90" i="25"/>
  <c r="J88" i="25"/>
  <c r="J89" i="25" s="1"/>
  <c r="H88" i="25"/>
  <c r="H89" i="25" s="1"/>
  <c r="G88" i="25"/>
  <c r="G89" i="25" s="1"/>
  <c r="F88" i="25"/>
  <c r="F89" i="25" s="1"/>
  <c r="E88" i="25"/>
  <c r="E89" i="25" s="1"/>
  <c r="D88" i="25"/>
  <c r="D89" i="25" s="1"/>
  <c r="C88" i="25"/>
  <c r="C89" i="25" s="1"/>
  <c r="B88" i="25"/>
  <c r="B89" i="25" s="1"/>
  <c r="J87" i="25"/>
  <c r="H87" i="25"/>
  <c r="G87" i="25"/>
  <c r="F87" i="25"/>
  <c r="E87" i="25"/>
  <c r="D87" i="25"/>
  <c r="C87" i="25"/>
  <c r="B87" i="25"/>
  <c r="J80" i="25"/>
  <c r="F80" i="25"/>
  <c r="E80" i="25"/>
  <c r="D80" i="25"/>
  <c r="B80" i="25"/>
  <c r="J78" i="25"/>
  <c r="H78" i="25"/>
  <c r="G78" i="25"/>
  <c r="F78" i="25"/>
  <c r="E78" i="25"/>
  <c r="D78" i="25"/>
  <c r="C78" i="25"/>
  <c r="B78" i="25"/>
  <c r="I76" i="25"/>
  <c r="I87" i="25" s="1"/>
  <c r="J74" i="25"/>
  <c r="G74" i="25"/>
  <c r="E74" i="25"/>
  <c r="D74" i="25"/>
  <c r="C74" i="25"/>
  <c r="B74" i="25"/>
  <c r="I74" i="25"/>
  <c r="J72" i="25"/>
  <c r="H72" i="25"/>
  <c r="G72" i="25"/>
  <c r="F72" i="25"/>
  <c r="E72" i="25"/>
  <c r="D72" i="25"/>
  <c r="C72" i="25"/>
  <c r="B72" i="25"/>
  <c r="I72" i="25"/>
  <c r="I70" i="25"/>
  <c r="J68" i="25"/>
  <c r="E68" i="25"/>
  <c r="D68" i="25"/>
  <c r="B68" i="25"/>
  <c r="I68" i="25"/>
  <c r="J66" i="25"/>
  <c r="H66" i="25"/>
  <c r="G66" i="25"/>
  <c r="F66" i="25"/>
  <c r="E66" i="25"/>
  <c r="D66" i="25"/>
  <c r="C66" i="25"/>
  <c r="B66" i="25"/>
  <c r="I66" i="25"/>
  <c r="I64" i="25"/>
  <c r="J62" i="25"/>
  <c r="H62" i="25"/>
  <c r="G62" i="25"/>
  <c r="F62" i="25"/>
  <c r="E62" i="25"/>
  <c r="D62" i="25"/>
  <c r="C62" i="25"/>
  <c r="B62" i="25"/>
  <c r="I62" i="25"/>
  <c r="J60" i="25"/>
  <c r="H60" i="25"/>
  <c r="G60" i="25"/>
  <c r="F60" i="25"/>
  <c r="E60" i="25"/>
  <c r="D60" i="25"/>
  <c r="C60" i="25"/>
  <c r="B60" i="25"/>
  <c r="I60" i="25"/>
  <c r="I58" i="25"/>
  <c r="J56" i="25"/>
  <c r="E56" i="25"/>
  <c r="D56" i="25"/>
  <c r="B56" i="25"/>
  <c r="I55" i="25"/>
  <c r="J54" i="25"/>
  <c r="H54" i="25"/>
  <c r="G54" i="25"/>
  <c r="F54" i="25"/>
  <c r="E54" i="25"/>
  <c r="D54" i="25"/>
  <c r="C54" i="25"/>
  <c r="B54" i="25"/>
  <c r="I53" i="25"/>
  <c r="I54" i="25" s="1"/>
  <c r="I52" i="25"/>
  <c r="J50" i="25"/>
  <c r="F50" i="25"/>
  <c r="E50" i="25"/>
  <c r="D50" i="25"/>
  <c r="B50" i="25"/>
  <c r="I50" i="25"/>
  <c r="J48" i="25"/>
  <c r="H48" i="25"/>
  <c r="G48" i="25"/>
  <c r="F48" i="25"/>
  <c r="E48" i="25"/>
  <c r="D48" i="25"/>
  <c r="C48" i="25"/>
  <c r="B48" i="25"/>
  <c r="I48" i="25"/>
  <c r="I46" i="25"/>
  <c r="I40" i="25"/>
  <c r="J38" i="25"/>
  <c r="D38" i="25"/>
  <c r="B38" i="25"/>
  <c r="I38" i="25"/>
  <c r="J36" i="25"/>
  <c r="H36" i="25"/>
  <c r="G36" i="25"/>
  <c r="F36" i="25"/>
  <c r="E36" i="25"/>
  <c r="D36" i="25"/>
  <c r="C36" i="25"/>
  <c r="B36" i="25"/>
  <c r="I36" i="25"/>
  <c r="I34" i="25"/>
  <c r="J32" i="25"/>
  <c r="G32" i="25"/>
  <c r="F32" i="25"/>
  <c r="E32" i="25"/>
  <c r="D32" i="25"/>
  <c r="C32" i="25"/>
  <c r="B32" i="25"/>
  <c r="I32" i="25"/>
  <c r="J30" i="25"/>
  <c r="H30" i="25"/>
  <c r="G30" i="25"/>
  <c r="F30" i="25"/>
  <c r="E30" i="25"/>
  <c r="D30" i="25"/>
  <c r="C30" i="25"/>
  <c r="B30" i="25"/>
  <c r="I30" i="25"/>
  <c r="I28" i="25"/>
  <c r="D26" i="25"/>
  <c r="I25" i="25"/>
  <c r="I26" i="25" s="1"/>
  <c r="J24" i="25"/>
  <c r="H24" i="25"/>
  <c r="G24" i="25"/>
  <c r="F24" i="25"/>
  <c r="E24" i="25"/>
  <c r="D24" i="25"/>
  <c r="C24" i="25"/>
  <c r="B24" i="25"/>
  <c r="I24" i="25"/>
  <c r="I22" i="25"/>
  <c r="J20" i="25"/>
  <c r="E20" i="25"/>
  <c r="D20" i="25"/>
  <c r="B20" i="25"/>
  <c r="I20" i="25"/>
  <c r="J18" i="25"/>
  <c r="H18" i="25"/>
  <c r="G18" i="25"/>
  <c r="F18" i="25"/>
  <c r="E18" i="25"/>
  <c r="D18" i="25"/>
  <c r="C18" i="25"/>
  <c r="B18" i="25"/>
  <c r="I18" i="25"/>
  <c r="I16" i="25"/>
  <c r="J14" i="25"/>
  <c r="E14" i="25"/>
  <c r="D14" i="25"/>
  <c r="B14" i="25"/>
  <c r="I14" i="25"/>
  <c r="J12" i="25"/>
  <c r="H12" i="25"/>
  <c r="G12" i="25"/>
  <c r="F12" i="25"/>
  <c r="E12" i="25"/>
  <c r="D12" i="25"/>
  <c r="C12" i="25"/>
  <c r="B12" i="25"/>
  <c r="I12" i="25"/>
  <c r="I10" i="25"/>
  <c r="J8" i="25"/>
  <c r="H8" i="25"/>
  <c r="G8" i="25"/>
  <c r="F8" i="25"/>
  <c r="E8" i="25"/>
  <c r="D8" i="25"/>
  <c r="B8" i="25"/>
  <c r="I8" i="25"/>
  <c r="J6" i="25"/>
  <c r="H6" i="25"/>
  <c r="G6" i="25"/>
  <c r="F6" i="25"/>
  <c r="E6" i="25"/>
  <c r="D6" i="25"/>
  <c r="C6" i="25"/>
  <c r="B6" i="25"/>
  <c r="I6" i="25"/>
  <c r="I4" i="25"/>
  <c r="D89" i="24" l="1"/>
  <c r="H89" i="24"/>
  <c r="E89" i="24"/>
  <c r="J89" i="24"/>
  <c r="B89" i="24"/>
  <c r="F89" i="24"/>
  <c r="C89" i="24"/>
  <c r="G89" i="24"/>
  <c r="E91" i="24"/>
  <c r="B91" i="24"/>
  <c r="F91" i="24"/>
  <c r="J91" i="24"/>
  <c r="C91" i="24"/>
  <c r="G91" i="24"/>
  <c r="D91" i="24"/>
  <c r="H91" i="24"/>
  <c r="D91" i="25"/>
  <c r="B91" i="25"/>
  <c r="G91" i="25"/>
  <c r="H91" i="25"/>
  <c r="I56" i="25"/>
  <c r="F91" i="25"/>
  <c r="I90" i="25"/>
  <c r="J91" i="25"/>
  <c r="E91" i="25"/>
  <c r="C91" i="25"/>
  <c r="I88" i="25"/>
  <c r="I89" i="25" s="1"/>
  <c r="I90" i="17"/>
  <c r="J91" i="17"/>
  <c r="F91" i="17"/>
  <c r="D91" i="17"/>
  <c r="B91" i="17"/>
  <c r="I88" i="17"/>
  <c r="H91" i="17"/>
  <c r="I32" i="17"/>
  <c r="H91" i="21"/>
  <c r="I14" i="21"/>
  <c r="I88" i="21"/>
  <c r="I91" i="21" s="1"/>
  <c r="I80" i="17"/>
  <c r="I78" i="17"/>
  <c r="I89" i="18"/>
  <c r="I80" i="18"/>
  <c r="I78" i="18"/>
  <c r="I89" i="1"/>
  <c r="I80" i="1"/>
  <c r="I78" i="1"/>
  <c r="I89" i="19"/>
  <c r="I80" i="19"/>
  <c r="I78" i="19"/>
  <c r="I89" i="20"/>
  <c r="I80" i="20"/>
  <c r="I78" i="20"/>
  <c r="I89" i="21"/>
  <c r="I80" i="21"/>
  <c r="I78" i="21"/>
  <c r="I89" i="22"/>
  <c r="I80" i="22"/>
  <c r="I78" i="22"/>
  <c r="I89" i="23"/>
  <c r="I80" i="23"/>
  <c r="I78" i="23"/>
  <c r="I89" i="24"/>
  <c r="I91" i="24"/>
  <c r="I80" i="25"/>
  <c r="I78" i="25"/>
  <c r="I46" i="27"/>
  <c r="J90" i="26"/>
  <c r="H90" i="26"/>
  <c r="G90" i="26"/>
  <c r="F90" i="26"/>
  <c r="E90" i="26"/>
  <c r="D90" i="26"/>
  <c r="C90" i="26"/>
  <c r="B90" i="26"/>
  <c r="J88" i="26"/>
  <c r="H88" i="26"/>
  <c r="G88" i="26"/>
  <c r="F88" i="26"/>
  <c r="E88" i="26"/>
  <c r="D88" i="26"/>
  <c r="C88" i="26"/>
  <c r="B88" i="26"/>
  <c r="J87" i="26"/>
  <c r="H87" i="26"/>
  <c r="G87" i="26"/>
  <c r="F87" i="26"/>
  <c r="E87" i="26"/>
  <c r="D87" i="26"/>
  <c r="C87" i="26"/>
  <c r="B87" i="26"/>
  <c r="D80" i="26"/>
  <c r="I79" i="26"/>
  <c r="J78" i="26"/>
  <c r="H78" i="26"/>
  <c r="G78" i="26"/>
  <c r="F78" i="26"/>
  <c r="E78" i="26"/>
  <c r="D78" i="26"/>
  <c r="C78" i="26"/>
  <c r="B78" i="26"/>
  <c r="I77" i="26"/>
  <c r="I76" i="26"/>
  <c r="J74" i="26"/>
  <c r="E74" i="26"/>
  <c r="D74" i="26"/>
  <c r="B74" i="26"/>
  <c r="I74" i="26"/>
  <c r="J72" i="26"/>
  <c r="H72" i="26"/>
  <c r="G72" i="26"/>
  <c r="F72" i="26"/>
  <c r="E72" i="26"/>
  <c r="D72" i="26"/>
  <c r="C72" i="26"/>
  <c r="B72" i="26"/>
  <c r="I72" i="26"/>
  <c r="I70" i="26"/>
  <c r="J68" i="26"/>
  <c r="E68" i="26"/>
  <c r="D68" i="26"/>
  <c r="B68" i="26"/>
  <c r="I68" i="26"/>
  <c r="J66" i="26"/>
  <c r="H66" i="26"/>
  <c r="G66" i="26"/>
  <c r="F66" i="26"/>
  <c r="E66" i="26"/>
  <c r="D66" i="26"/>
  <c r="C66" i="26"/>
  <c r="B66" i="26"/>
  <c r="I66" i="26"/>
  <c r="I64" i="26"/>
  <c r="J62" i="26"/>
  <c r="E62" i="26"/>
  <c r="D62" i="26"/>
  <c r="B62" i="26"/>
  <c r="I62" i="26"/>
  <c r="J60" i="26"/>
  <c r="H60" i="26"/>
  <c r="G60" i="26"/>
  <c r="F60" i="26"/>
  <c r="E60" i="26"/>
  <c r="D60" i="26"/>
  <c r="C60" i="26"/>
  <c r="B60" i="26"/>
  <c r="I60" i="26"/>
  <c r="D56" i="26"/>
  <c r="I55" i="26"/>
  <c r="I56" i="26" s="1"/>
  <c r="J54" i="26"/>
  <c r="H54" i="26"/>
  <c r="G54" i="26"/>
  <c r="F54" i="26"/>
  <c r="E54" i="26"/>
  <c r="D54" i="26"/>
  <c r="C54" i="26"/>
  <c r="B54" i="26"/>
  <c r="I54" i="26"/>
  <c r="I52" i="26"/>
  <c r="D50" i="26"/>
  <c r="B50" i="26"/>
  <c r="I49" i="26"/>
  <c r="J48" i="26"/>
  <c r="H48" i="26"/>
  <c r="G48" i="26"/>
  <c r="F48" i="26"/>
  <c r="E48" i="26"/>
  <c r="D48" i="26"/>
  <c r="C48" i="26"/>
  <c r="B48" i="26"/>
  <c r="I47" i="26"/>
  <c r="I48" i="26" s="1"/>
  <c r="I46" i="26"/>
  <c r="D44" i="26"/>
  <c r="I43" i="26"/>
  <c r="J42" i="26"/>
  <c r="H42" i="26"/>
  <c r="G42" i="26"/>
  <c r="F42" i="26"/>
  <c r="E42" i="26"/>
  <c r="D42" i="26"/>
  <c r="C42" i="26"/>
  <c r="B42" i="26"/>
  <c r="I41" i="26"/>
  <c r="I42" i="26" s="1"/>
  <c r="I40" i="26"/>
  <c r="D38" i="26"/>
  <c r="I37" i="26"/>
  <c r="J36" i="26"/>
  <c r="H36" i="26"/>
  <c r="G36" i="26"/>
  <c r="F36" i="26"/>
  <c r="E36" i="26"/>
  <c r="D36" i="26"/>
  <c r="C36" i="26"/>
  <c r="B36" i="26"/>
  <c r="I35" i="26"/>
  <c r="I36" i="26" s="1"/>
  <c r="I34" i="26"/>
  <c r="D32" i="26"/>
  <c r="B32" i="26"/>
  <c r="I31" i="26"/>
  <c r="J30" i="26"/>
  <c r="H30" i="26"/>
  <c r="G30" i="26"/>
  <c r="F30" i="26"/>
  <c r="E30" i="26"/>
  <c r="D30" i="26"/>
  <c r="C30" i="26"/>
  <c r="B30" i="26"/>
  <c r="I29" i="26"/>
  <c r="I30" i="26" s="1"/>
  <c r="I28" i="26"/>
  <c r="D26" i="26"/>
  <c r="I25" i="26"/>
  <c r="J24" i="26"/>
  <c r="H24" i="26"/>
  <c r="G24" i="26"/>
  <c r="F24" i="26"/>
  <c r="E24" i="26"/>
  <c r="D24" i="26"/>
  <c r="C24" i="26"/>
  <c r="B24" i="26"/>
  <c r="I23" i="26"/>
  <c r="I24" i="26" s="1"/>
  <c r="I22" i="26"/>
  <c r="D20" i="26"/>
  <c r="B20" i="26"/>
  <c r="I19" i="26"/>
  <c r="J18" i="26"/>
  <c r="H18" i="26"/>
  <c r="G18" i="26"/>
  <c r="F18" i="26"/>
  <c r="E18" i="26"/>
  <c r="D18" i="26"/>
  <c r="C18" i="26"/>
  <c r="B18" i="26"/>
  <c r="I17" i="26"/>
  <c r="I18" i="26" s="1"/>
  <c r="I16" i="26"/>
  <c r="D14" i="26"/>
  <c r="B14" i="26"/>
  <c r="I13" i="26"/>
  <c r="J12" i="26"/>
  <c r="H12" i="26"/>
  <c r="G12" i="26"/>
  <c r="F12" i="26"/>
  <c r="E12" i="26"/>
  <c r="D12" i="26"/>
  <c r="C12" i="26"/>
  <c r="B12" i="26"/>
  <c r="I11" i="26"/>
  <c r="I12" i="26" s="1"/>
  <c r="I10" i="26"/>
  <c r="J8" i="26"/>
  <c r="H8" i="26"/>
  <c r="F8" i="26"/>
  <c r="E8" i="26"/>
  <c r="D8" i="26"/>
  <c r="B8" i="26"/>
  <c r="I8" i="26"/>
  <c r="J6" i="26"/>
  <c r="H6" i="26"/>
  <c r="G6" i="26"/>
  <c r="F6" i="26"/>
  <c r="E6" i="26"/>
  <c r="D6" i="26"/>
  <c r="C6" i="26"/>
  <c r="B6" i="26"/>
  <c r="I4" i="26"/>
  <c r="I91" i="25" l="1"/>
  <c r="I44" i="26"/>
  <c r="H89" i="26"/>
  <c r="J89" i="26"/>
  <c r="B89" i="26"/>
  <c r="D89" i="26"/>
  <c r="E89" i="26"/>
  <c r="C89" i="26"/>
  <c r="G89" i="26"/>
  <c r="I32" i="26"/>
  <c r="I26" i="26"/>
  <c r="I14" i="26"/>
  <c r="I50" i="26"/>
  <c r="I38" i="26"/>
  <c r="I88" i="26"/>
  <c r="I20" i="26"/>
  <c r="E91" i="26"/>
  <c r="B91" i="26"/>
  <c r="F91" i="26"/>
  <c r="I90" i="26"/>
  <c r="C91" i="26"/>
  <c r="D91" i="26"/>
  <c r="H91" i="26"/>
  <c r="J91" i="26"/>
  <c r="I91" i="17"/>
  <c r="I89" i="17"/>
  <c r="I87" i="26"/>
  <c r="I6" i="26"/>
  <c r="F89" i="26"/>
  <c r="I78" i="26"/>
  <c r="I80" i="26"/>
  <c r="I22" i="27"/>
  <c r="I89" i="26" l="1"/>
  <c r="I91" i="26"/>
  <c r="J90" i="27"/>
  <c r="H90" i="27"/>
  <c r="G90" i="27"/>
  <c r="F90" i="27"/>
  <c r="E90" i="27"/>
  <c r="D90" i="27"/>
  <c r="C90" i="27"/>
  <c r="B90" i="27"/>
  <c r="J88" i="27"/>
  <c r="H88" i="27"/>
  <c r="G88" i="27"/>
  <c r="F88" i="27"/>
  <c r="E88" i="27"/>
  <c r="D88" i="27"/>
  <c r="C88" i="27"/>
  <c r="C89" i="27" s="1"/>
  <c r="B88" i="27"/>
  <c r="J87" i="27"/>
  <c r="H87" i="27"/>
  <c r="G87" i="27"/>
  <c r="F87" i="27"/>
  <c r="E87" i="27"/>
  <c r="D87" i="27"/>
  <c r="C87" i="27"/>
  <c r="B87" i="27"/>
  <c r="I79" i="27"/>
  <c r="J78" i="27"/>
  <c r="H78" i="27"/>
  <c r="G78" i="27"/>
  <c r="F78" i="27"/>
  <c r="E78" i="27"/>
  <c r="D78" i="27"/>
  <c r="C78" i="27"/>
  <c r="B78" i="27"/>
  <c r="I77" i="27"/>
  <c r="I76" i="27"/>
  <c r="I70" i="27"/>
  <c r="I64" i="27"/>
  <c r="I58" i="27"/>
  <c r="I55" i="27"/>
  <c r="J54" i="27"/>
  <c r="H54" i="27"/>
  <c r="G54" i="27"/>
  <c r="F54" i="27"/>
  <c r="E54" i="27"/>
  <c r="D54" i="27"/>
  <c r="C54" i="27"/>
  <c r="B54" i="27"/>
  <c r="I53" i="27"/>
  <c r="I54" i="27" s="1"/>
  <c r="I52" i="27"/>
  <c r="I40" i="27"/>
  <c r="I34" i="27"/>
  <c r="I28" i="27"/>
  <c r="I16" i="27"/>
  <c r="I10" i="27"/>
  <c r="I4" i="27"/>
  <c r="B91" i="27" l="1"/>
  <c r="E91" i="27"/>
  <c r="I90" i="27"/>
  <c r="J91" i="27"/>
  <c r="G89" i="27"/>
  <c r="I88" i="27"/>
  <c r="D91" i="27"/>
  <c r="J89" i="27"/>
  <c r="E89" i="27"/>
  <c r="F89" i="27"/>
  <c r="D89" i="27"/>
  <c r="H89" i="27"/>
  <c r="B89" i="27"/>
  <c r="I87" i="27"/>
  <c r="I78" i="27"/>
  <c r="I91" i="27" l="1"/>
  <c r="I89" i="27"/>
</calcChain>
</file>

<file path=xl/sharedStrings.xml><?xml version="1.0" encoding="utf-8"?>
<sst xmlns="http://schemas.openxmlformats.org/spreadsheetml/2006/main" count="1296" uniqueCount="54">
  <si>
    <t>Pšenice ozimá</t>
  </si>
  <si>
    <t>Pšenice jarní</t>
  </si>
  <si>
    <t>Ječmen ozimý</t>
  </si>
  <si>
    <t>Ječmen jarní</t>
  </si>
  <si>
    <t>Žito</t>
  </si>
  <si>
    <t>Oves</t>
  </si>
  <si>
    <t>Tritikale</t>
  </si>
  <si>
    <t>Obiloviny celkem</t>
  </si>
  <si>
    <t>Řepka</t>
  </si>
  <si>
    <t>Jihočeský kraj</t>
  </si>
  <si>
    <t>Průměrný výnos (t/ha)</t>
  </si>
  <si>
    <t>Podíl sklizených ploch (%)</t>
  </si>
  <si>
    <t>Karlovarský kraj</t>
  </si>
  <si>
    <t xml:space="preserve"> Liberecký kraj</t>
  </si>
  <si>
    <t>Plzeňský kraj</t>
  </si>
  <si>
    <t>Kraj Vysočina</t>
  </si>
  <si>
    <t>Jihomoravský kraj</t>
  </si>
  <si>
    <t>Olomoucký kraj</t>
  </si>
  <si>
    <t xml:space="preserve">Poznámka: Obiloviny celkem nezahrnují kukuřici a ostatní obiloviny </t>
  </si>
  <si>
    <t>zdroj: SZIF</t>
  </si>
  <si>
    <t>Sklizeno ke dni aktualizace (ha)</t>
  </si>
  <si>
    <t>Celkově ke sklizni (ha)</t>
  </si>
  <si>
    <t>Celkově sklizeno (t)</t>
  </si>
  <si>
    <t xml:space="preserve">   celá ČR</t>
  </si>
  <si>
    <t>Praha a Středočeský kraj</t>
  </si>
  <si>
    <t>Královéhradecký kraj</t>
  </si>
  <si>
    <t>Ústecký kraj</t>
  </si>
  <si>
    <t>Moravskoslezský kraj</t>
  </si>
  <si>
    <t>Zlínský kraj</t>
  </si>
  <si>
    <t>Pardubický kraj</t>
  </si>
  <si>
    <t xml:space="preserve">Stav ke dni: 10. červenec 2017     </t>
  </si>
  <si>
    <t>Žně 2017 – postup sklizně dle krajů</t>
  </si>
  <si>
    <t xml:space="preserve">Stav ke dni: 10. červenec 2017        </t>
  </si>
  <si>
    <t xml:space="preserve">Stav ke dni: 17. červenec 2017     </t>
  </si>
  <si>
    <t xml:space="preserve">Stav ke dni: 17. červenec 2017        </t>
  </si>
  <si>
    <t xml:space="preserve">Stav ke dni: 24. červenec 2017     </t>
  </si>
  <si>
    <t xml:space="preserve">Stav ke dni: 24. červenec 2017      </t>
  </si>
  <si>
    <t xml:space="preserve">Stav ke dni: 31. červenec 2017     </t>
  </si>
  <si>
    <t xml:space="preserve">Stav ke dni: 31. červenec 2017        </t>
  </si>
  <si>
    <t xml:space="preserve">Stav ke dni: 7. srpen 2017     </t>
  </si>
  <si>
    <t xml:space="preserve">Stav ke dni: 7. srpen 2017        </t>
  </si>
  <si>
    <t xml:space="preserve">Stav ke dni: 14. srpen 2017     </t>
  </si>
  <si>
    <t xml:space="preserve">Stav ke dni: 14. srpen 2017        </t>
  </si>
  <si>
    <t xml:space="preserve">Stav ke dni: 21. srpen 2017     </t>
  </si>
  <si>
    <t xml:space="preserve">Stav ke dni: 28. srpen 2017     </t>
  </si>
  <si>
    <t xml:space="preserve">Stav ke dni: 28. srpen 2017       </t>
  </si>
  <si>
    <t xml:space="preserve">Stav ke dni: 4. září 2017     </t>
  </si>
  <si>
    <t xml:space="preserve">Stav ke dni: 11. září 2017     </t>
  </si>
  <si>
    <t xml:space="preserve">Stav ke dni: 11. září 2017      </t>
  </si>
  <si>
    <t xml:space="preserve">Stav ke dni: 18. září 2017     </t>
  </si>
  <si>
    <t xml:space="preserve">Stav ke dni: 18. září 2017       </t>
  </si>
  <si>
    <t xml:space="preserve">Stav ke dni: 25. září 2017     </t>
  </si>
  <si>
    <t xml:space="preserve">Stav ke dni: 25. září 2017      </t>
  </si>
  <si>
    <t>Žně 2017 – postup sklizně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</si>
</sst>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3" fillId="0" borderId="0" xfId="0" applyFont="1"/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2" fontId="11" fillId="0" borderId="6" xfId="0" applyNumberFormat="1" applyFont="1" applyBorder="1" applyAlignment="1">
      <alignment horizontal="right" vertical="center" wrapText="1"/>
    </xf>
    <xf numFmtId="2" fontId="0" fillId="3" borderId="6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0" fontId="10" fillId="0" borderId="0" xfId="0" applyFont="1" applyFill="1" applyBorder="1" applyAlignment="1">
      <alignment horizontal="right" vertical="center" wrapText="1"/>
    </xf>
    <xf numFmtId="2" fontId="10" fillId="0" borderId="6" xfId="0" applyNumberFormat="1" applyFont="1" applyBorder="1" applyAlignment="1">
      <alignment horizontal="right" vertical="center" wrapText="1"/>
    </xf>
    <xf numFmtId="0" fontId="7" fillId="3" borderId="7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0" fillId="0" borderId="0" xfId="0" applyFill="1"/>
    <xf numFmtId="0" fontId="5" fillId="0" borderId="2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2" fontId="0" fillId="0" borderId="6" xfId="0" applyNumberFormat="1" applyFont="1" applyBorder="1" applyAlignment="1" applyProtection="1">
      <alignment horizontal="right" vertical="center" wrapText="1"/>
      <protection locked="0"/>
    </xf>
    <xf numFmtId="2" fontId="0" fillId="0" borderId="6" xfId="0" applyNumberFormat="1" applyFont="1" applyBorder="1" applyAlignment="1" applyProtection="1">
      <alignment horizontal="right" vertical="center"/>
      <protection locked="0"/>
    </xf>
    <xf numFmtId="2" fontId="0" fillId="2" borderId="6" xfId="0" applyNumberFormat="1" applyFont="1" applyFill="1" applyBorder="1" applyAlignment="1" applyProtection="1">
      <alignment horizontal="right" vertical="center"/>
      <protection locked="0"/>
    </xf>
    <xf numFmtId="2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2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2" fontId="0" fillId="2" borderId="8" xfId="0" applyNumberFormat="1" applyFont="1" applyFill="1" applyBorder="1" applyAlignment="1" applyProtection="1">
      <alignment horizontal="right" vertical="center"/>
      <protection locked="0"/>
    </xf>
    <xf numFmtId="4" fontId="10" fillId="0" borderId="3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 applyProtection="1">
      <alignment horizontal="right" vertical="center" wrapText="1"/>
    </xf>
    <xf numFmtId="3" fontId="5" fillId="0" borderId="6" xfId="0" applyNumberFormat="1" applyFont="1" applyBorder="1" applyAlignment="1" applyProtection="1">
      <alignment horizontal="right" vertical="center" wrapText="1"/>
    </xf>
    <xf numFmtId="4" fontId="10" fillId="0" borderId="6" xfId="0" applyNumberFormat="1" applyFont="1" applyBorder="1" applyAlignment="1">
      <alignment horizontal="right" vertical="center" wrapText="1"/>
    </xf>
    <xf numFmtId="2" fontId="0" fillId="0" borderId="6" xfId="0" applyNumberFormat="1" applyFont="1" applyBorder="1" applyAlignment="1" applyProtection="1">
      <alignment horizontal="right" vertical="center" wrapText="1"/>
    </xf>
    <xf numFmtId="2" fontId="0" fillId="2" borderId="7" xfId="0" applyNumberFormat="1" applyFont="1" applyFill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  <protection locked="0"/>
    </xf>
    <xf numFmtId="4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/>
      <protection locked="0"/>
    </xf>
    <xf numFmtId="4" fontId="11" fillId="0" borderId="6" xfId="0" applyNumberFormat="1" applyFont="1" applyBorder="1" applyAlignment="1">
      <alignment horizontal="right" vertical="center" wrapText="1"/>
    </xf>
    <xf numFmtId="4" fontId="0" fillId="2" borderId="6" xfId="0" applyNumberFormat="1" applyFont="1" applyFill="1" applyBorder="1" applyAlignment="1" applyProtection="1">
      <alignment horizontal="right" vertical="center"/>
      <protection locked="0"/>
    </xf>
    <xf numFmtId="4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8" xfId="0" applyNumberFormat="1" applyFont="1" applyFill="1" applyBorder="1" applyAlignment="1" applyProtection="1">
      <alignment horizontal="right" vertical="center"/>
      <protection locked="0"/>
    </xf>
    <xf numFmtId="4" fontId="0" fillId="3" borderId="6" xfId="0" applyNumberFormat="1" applyFont="1" applyFill="1" applyBorder="1" applyAlignment="1">
      <alignment horizontal="right" vertical="center" wrapText="1"/>
    </xf>
    <xf numFmtId="4" fontId="0" fillId="0" borderId="12" xfId="0" applyNumberFormat="1" applyFill="1" applyBorder="1" applyAlignment="1" applyProtection="1">
      <alignment horizontal="right" vertical="center" wrapText="1"/>
      <protection locked="0"/>
    </xf>
    <xf numFmtId="4" fontId="0" fillId="0" borderId="7" xfId="0" applyNumberFormat="1" applyFont="1" applyBorder="1" applyAlignment="1" applyProtection="1">
      <alignment horizontal="right" vertical="center" wrapText="1"/>
      <protection locked="0"/>
    </xf>
    <xf numFmtId="3" fontId="0" fillId="0" borderId="0" xfId="0" applyNumberFormat="1"/>
    <xf numFmtId="4" fontId="0" fillId="3" borderId="7" xfId="0" applyNumberFormat="1" applyFont="1" applyFill="1" applyBorder="1" applyAlignment="1">
      <alignment horizontal="right" vertical="center" wrapText="1"/>
    </xf>
    <xf numFmtId="4" fontId="11" fillId="0" borderId="7" xfId="0" applyNumberFormat="1" applyFont="1" applyBorder="1" applyAlignment="1">
      <alignment horizontal="right" vertical="center" wrapText="1"/>
    </xf>
    <xf numFmtId="4" fontId="0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1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7" xfId="0" applyNumberFormat="1" applyFont="1" applyFill="1" applyBorder="1" applyAlignment="1" applyProtection="1">
      <alignment horizontal="right" vertical="center" wrapText="1"/>
    </xf>
    <xf numFmtId="4" fontId="0" fillId="0" borderId="7" xfId="0" applyNumberFormat="1" applyFont="1" applyFill="1" applyBorder="1" applyAlignment="1" applyProtection="1">
      <alignment horizontal="right" vertical="center"/>
      <protection locked="0"/>
    </xf>
    <xf numFmtId="4" fontId="0" fillId="2" borderId="19" xfId="0" applyNumberFormat="1" applyFont="1" applyFill="1" applyBorder="1" applyAlignment="1" applyProtection="1">
      <alignment horizontal="right" vertical="center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8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13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18" xfId="0" applyNumberFormat="1" applyFont="1" applyFill="1" applyBorder="1" applyAlignment="1" applyProtection="1">
      <alignment horizontal="right" vertical="center"/>
      <protection locked="0"/>
    </xf>
    <xf numFmtId="0" fontId="6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</cellXfs>
  <cellStyles count="1"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81" activePane="bottomRight" state="frozen"/>
      <selection pane="topRight" activeCell="K1" sqref="K1"/>
      <selection pane="bottomLeft" activeCell="A3" sqref="A3"/>
      <selection pane="bottomRight" activeCell="B58" sqref="B58:J58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5" t="s">
        <v>31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29.4" thickBot="1" x14ac:dyDescent="0.35">
      <c r="A2" s="1" t="s">
        <v>30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79" t="s">
        <v>24</v>
      </c>
      <c r="B3" s="80"/>
      <c r="C3" s="80"/>
      <c r="D3" s="80"/>
      <c r="E3" s="80"/>
      <c r="F3" s="80"/>
      <c r="G3" s="80"/>
      <c r="H3" s="80"/>
      <c r="I3" s="80"/>
      <c r="J3" s="81"/>
    </row>
    <row r="4" spans="1:10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</row>
    <row r="5" spans="1:10" ht="20.100000000000001" customHeight="1" thickBot="1" x14ac:dyDescent="0.3">
      <c r="A5" s="5" t="s">
        <v>20</v>
      </c>
      <c r="B5" s="46">
        <v>0</v>
      </c>
      <c r="C5" s="46">
        <v>0</v>
      </c>
      <c r="D5" s="46">
        <v>2449</v>
      </c>
      <c r="E5" s="46">
        <v>0</v>
      </c>
      <c r="F5" s="46">
        <v>0</v>
      </c>
      <c r="G5" s="46">
        <v>0</v>
      </c>
      <c r="H5" s="46">
        <v>0</v>
      </c>
      <c r="I5" s="45">
        <f>B5+C5+D5+E5+F5+G5+H5</f>
        <v>2449</v>
      </c>
      <c r="J5" s="49">
        <v>0</v>
      </c>
    </row>
    <row r="6" spans="1:10" ht="20.100000000000001" customHeight="1" thickBot="1" x14ac:dyDescent="0.35">
      <c r="A6" s="6" t="s">
        <v>11</v>
      </c>
      <c r="B6" s="50">
        <f>(B5/B4)*100</f>
        <v>0</v>
      </c>
      <c r="C6" s="50">
        <f t="shared" ref="C6:J6" si="0">(C5/C4)*100</f>
        <v>0</v>
      </c>
      <c r="D6" s="50">
        <f t="shared" si="0"/>
        <v>12.132170811453483</v>
      </c>
      <c r="E6" s="50">
        <f t="shared" si="0"/>
        <v>0</v>
      </c>
      <c r="F6" s="50">
        <f t="shared" si="0"/>
        <v>0</v>
      </c>
      <c r="G6" s="50">
        <f t="shared" si="0"/>
        <v>0</v>
      </c>
      <c r="H6" s="50">
        <f t="shared" si="0"/>
        <v>0</v>
      </c>
      <c r="I6" s="50">
        <f t="shared" si="0"/>
        <v>0.94545398391685864</v>
      </c>
      <c r="J6" s="50">
        <f t="shared" si="0"/>
        <v>0</v>
      </c>
    </row>
    <row r="7" spans="1:10" ht="20.100000000000001" customHeight="1" thickBot="1" x14ac:dyDescent="0.35">
      <c r="A7" s="7" t="s">
        <v>22</v>
      </c>
      <c r="B7" s="51">
        <v>0</v>
      </c>
      <c r="C7" s="47">
        <v>0</v>
      </c>
      <c r="D7" s="47">
        <v>13551.31</v>
      </c>
      <c r="E7" s="47">
        <v>0</v>
      </c>
      <c r="F7" s="47">
        <v>0</v>
      </c>
      <c r="G7" s="47">
        <v>0</v>
      </c>
      <c r="H7" s="52">
        <v>0</v>
      </c>
      <c r="I7" s="48">
        <f>B7+C7+D7+E7+F7+G7+H7</f>
        <v>13551.31</v>
      </c>
      <c r="J7" s="53">
        <v>0</v>
      </c>
    </row>
    <row r="8" spans="1:10" ht="20.100000000000001" customHeight="1" thickBot="1" x14ac:dyDescent="0.35">
      <c r="A8" s="8" t="s">
        <v>10</v>
      </c>
      <c r="B8" s="54">
        <v>0</v>
      </c>
      <c r="C8" s="54">
        <v>0</v>
      </c>
      <c r="D8" s="54">
        <f t="shared" ref="D8:I8" si="1">D7/D5</f>
        <v>5.5334054716210694</v>
      </c>
      <c r="E8" s="54">
        <v>0</v>
      </c>
      <c r="F8" s="54">
        <v>0</v>
      </c>
      <c r="G8" s="54">
        <v>0</v>
      </c>
      <c r="H8" s="54">
        <v>0</v>
      </c>
      <c r="I8" s="54">
        <f t="shared" si="1"/>
        <v>5.5334054716210694</v>
      </c>
      <c r="J8" s="54">
        <v>0</v>
      </c>
    </row>
    <row r="9" spans="1:10" ht="20.100000000000001" customHeight="1" thickBot="1" x14ac:dyDescent="0.35">
      <c r="A9" s="72" t="s">
        <v>9</v>
      </c>
      <c r="B9" s="73"/>
      <c r="C9" s="73"/>
      <c r="D9" s="73"/>
      <c r="E9" s="73"/>
      <c r="F9" s="73"/>
      <c r="G9" s="73"/>
      <c r="H9" s="73"/>
      <c r="I9" s="73"/>
      <c r="J9" s="74"/>
    </row>
    <row r="10" spans="1:10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0" ht="20.100000000000001" customHeight="1" thickBot="1" x14ac:dyDescent="0.3">
      <c r="A11" s="5" t="s">
        <v>20</v>
      </c>
      <c r="B11" s="46">
        <v>0</v>
      </c>
      <c r="C11" s="46">
        <v>0</v>
      </c>
      <c r="D11" s="46">
        <v>4604.1000000000004</v>
      </c>
      <c r="E11" s="46">
        <v>0</v>
      </c>
      <c r="F11" s="46">
        <v>0</v>
      </c>
      <c r="G11" s="46">
        <v>0</v>
      </c>
      <c r="H11" s="46">
        <v>0</v>
      </c>
      <c r="I11" s="45">
        <f>B11+C11+D11+E11+F11+G11+H11</f>
        <v>4604.1000000000004</v>
      </c>
      <c r="J11" s="49">
        <v>0</v>
      </c>
    </row>
    <row r="12" spans="1:10" ht="20.100000000000001" customHeight="1" thickBot="1" x14ac:dyDescent="0.35">
      <c r="A12" s="6" t="s">
        <v>11</v>
      </c>
      <c r="B12" s="50">
        <f>(B11/B10)*100</f>
        <v>0</v>
      </c>
      <c r="C12" s="50">
        <f t="shared" ref="C12:J12" si="2">(C11/C10)*100</f>
        <v>0</v>
      </c>
      <c r="D12" s="50">
        <f t="shared" si="2"/>
        <v>30.394111433852654</v>
      </c>
      <c r="E12" s="50">
        <f t="shared" si="2"/>
        <v>0</v>
      </c>
      <c r="F12" s="50">
        <f t="shared" si="2"/>
        <v>0</v>
      </c>
      <c r="G12" s="50">
        <f t="shared" si="2"/>
        <v>0</v>
      </c>
      <c r="H12" s="50">
        <f t="shared" si="2"/>
        <v>0</v>
      </c>
      <c r="I12" s="50">
        <f t="shared" si="2"/>
        <v>3.4664990174450563</v>
      </c>
      <c r="J12" s="50">
        <f t="shared" si="2"/>
        <v>0</v>
      </c>
    </row>
    <row r="13" spans="1:10" ht="20.100000000000001" customHeight="1" thickBot="1" x14ac:dyDescent="0.35">
      <c r="A13" s="7" t="s">
        <v>22</v>
      </c>
      <c r="B13" s="51">
        <v>0</v>
      </c>
      <c r="C13" s="47">
        <v>0</v>
      </c>
      <c r="D13" s="47">
        <v>24979.3</v>
      </c>
      <c r="E13" s="47">
        <v>0</v>
      </c>
      <c r="F13" s="47">
        <v>0</v>
      </c>
      <c r="G13" s="47">
        <v>0</v>
      </c>
      <c r="H13" s="52">
        <v>0</v>
      </c>
      <c r="I13" s="48">
        <f>B13+C13+D13+E13+F13+G13+H13</f>
        <v>24979.3</v>
      </c>
      <c r="J13" s="53">
        <v>0</v>
      </c>
    </row>
    <row r="14" spans="1:10" ht="20.100000000000001" customHeight="1" thickBot="1" x14ac:dyDescent="0.35">
      <c r="A14" s="8" t="s">
        <v>10</v>
      </c>
      <c r="B14" s="54">
        <v>0</v>
      </c>
      <c r="C14" s="54">
        <v>0</v>
      </c>
      <c r="D14" s="54">
        <f t="shared" ref="D14:I14" si="3">D13/D11</f>
        <v>5.4254468842987764</v>
      </c>
      <c r="E14" s="54">
        <v>0</v>
      </c>
      <c r="F14" s="54">
        <v>0</v>
      </c>
      <c r="G14" s="54">
        <v>0</v>
      </c>
      <c r="H14" s="54">
        <v>0</v>
      </c>
      <c r="I14" s="54">
        <f t="shared" si="3"/>
        <v>5.4254468842987764</v>
      </c>
      <c r="J14" s="54">
        <v>0</v>
      </c>
    </row>
    <row r="15" spans="1:10" ht="20.100000000000001" customHeight="1" thickBot="1" x14ac:dyDescent="0.35">
      <c r="A15" s="72" t="s">
        <v>25</v>
      </c>
      <c r="B15" s="73"/>
      <c r="C15" s="73"/>
      <c r="D15" s="73"/>
      <c r="E15" s="73"/>
      <c r="F15" s="73"/>
      <c r="G15" s="73"/>
      <c r="H15" s="73"/>
      <c r="I15" s="73"/>
      <c r="J15" s="74"/>
    </row>
    <row r="16" spans="1:10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46">
        <v>323</v>
      </c>
      <c r="C17" s="46">
        <v>0</v>
      </c>
      <c r="D17" s="46">
        <v>1236</v>
      </c>
      <c r="E17" s="46">
        <v>0</v>
      </c>
      <c r="F17" s="46">
        <v>0</v>
      </c>
      <c r="G17" s="46">
        <v>0</v>
      </c>
      <c r="H17" s="46">
        <v>0</v>
      </c>
      <c r="I17" s="45">
        <f>B17+C17+D17+E17+F17+G17+H17</f>
        <v>1559</v>
      </c>
      <c r="J17" s="49">
        <v>0</v>
      </c>
    </row>
    <row r="18" spans="1:12" ht="20.100000000000001" customHeight="1" thickBot="1" x14ac:dyDescent="0.35">
      <c r="A18" s="6" t="s">
        <v>11</v>
      </c>
      <c r="B18" s="50">
        <f>(B17/B16)*100</f>
        <v>0.60330979864768952</v>
      </c>
      <c r="C18" s="50">
        <f t="shared" ref="C18:J18" si="4">(C17/C16)*100</f>
        <v>0</v>
      </c>
      <c r="D18" s="50">
        <f t="shared" si="4"/>
        <v>18.718764198091776</v>
      </c>
      <c r="E18" s="50">
        <f t="shared" si="4"/>
        <v>0</v>
      </c>
      <c r="F18" s="50">
        <f t="shared" si="4"/>
        <v>0</v>
      </c>
      <c r="G18" s="50">
        <f t="shared" si="4"/>
        <v>0</v>
      </c>
      <c r="H18" s="50">
        <f t="shared" si="4"/>
        <v>0</v>
      </c>
      <c r="I18" s="50">
        <f t="shared" si="4"/>
        <v>2.0148366418527708</v>
      </c>
      <c r="J18" s="50">
        <f t="shared" si="4"/>
        <v>0</v>
      </c>
    </row>
    <row r="19" spans="1:12" ht="20.100000000000001" customHeight="1" thickBot="1" x14ac:dyDescent="0.35">
      <c r="A19" s="7" t="s">
        <v>22</v>
      </c>
      <c r="B19" s="51">
        <v>2104</v>
      </c>
      <c r="C19" s="47">
        <v>0</v>
      </c>
      <c r="D19" s="47">
        <v>8632</v>
      </c>
      <c r="E19" s="47">
        <v>0</v>
      </c>
      <c r="F19" s="47">
        <v>0</v>
      </c>
      <c r="G19" s="47">
        <v>0</v>
      </c>
      <c r="H19" s="52">
        <v>0</v>
      </c>
      <c r="I19" s="48">
        <f>B19+C19+D19+E19+F19+G19+H19</f>
        <v>10736</v>
      </c>
      <c r="J19" s="53">
        <v>0</v>
      </c>
    </row>
    <row r="20" spans="1:12" ht="20.100000000000001" customHeight="1" thickBot="1" x14ac:dyDescent="0.35">
      <c r="A20" s="28" t="s">
        <v>10</v>
      </c>
      <c r="B20" s="54">
        <f>B19/B17</f>
        <v>6.5139318885448914</v>
      </c>
      <c r="C20" s="54">
        <v>0</v>
      </c>
      <c r="D20" s="54">
        <f t="shared" ref="D20:I20" si="5">D19/D17</f>
        <v>6.9838187702265371</v>
      </c>
      <c r="E20" s="54">
        <v>0</v>
      </c>
      <c r="F20" s="54">
        <v>0</v>
      </c>
      <c r="G20" s="54">
        <v>0</v>
      </c>
      <c r="H20" s="54">
        <v>0</v>
      </c>
      <c r="I20" s="54">
        <f t="shared" si="5"/>
        <v>6.8864656831302113</v>
      </c>
      <c r="J20" s="54">
        <v>0</v>
      </c>
      <c r="L20" s="25"/>
    </row>
    <row r="21" spans="1:12" ht="20.100000000000001" customHeight="1" thickBot="1" x14ac:dyDescent="0.35">
      <c r="A21" s="69" t="s">
        <v>12</v>
      </c>
      <c r="B21" s="70"/>
      <c r="C21" s="70"/>
      <c r="D21" s="70"/>
      <c r="E21" s="70"/>
      <c r="F21" s="70"/>
      <c r="G21" s="70"/>
      <c r="H21" s="70"/>
      <c r="I21" s="70"/>
      <c r="J21" s="71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46">
        <v>0</v>
      </c>
      <c r="C23" s="46">
        <v>0</v>
      </c>
      <c r="D23" s="46">
        <v>210</v>
      </c>
      <c r="E23" s="46">
        <v>0</v>
      </c>
      <c r="F23" s="46">
        <v>0</v>
      </c>
      <c r="G23" s="46">
        <v>0</v>
      </c>
      <c r="H23" s="46">
        <v>0</v>
      </c>
      <c r="I23" s="45">
        <f>B23+C23+D23+E23+F23+G23+H23</f>
        <v>210</v>
      </c>
      <c r="J23" s="49">
        <v>0</v>
      </c>
    </row>
    <row r="24" spans="1:12" ht="20.100000000000001" customHeight="1" thickBot="1" x14ac:dyDescent="0.35">
      <c r="A24" s="6" t="s">
        <v>11</v>
      </c>
      <c r="B24" s="50">
        <f>(B23/B22)*100</f>
        <v>0</v>
      </c>
      <c r="C24" s="50">
        <f t="shared" ref="C24:J24" si="6">(C23/C22)*100</f>
        <v>0</v>
      </c>
      <c r="D24" s="50">
        <f t="shared" si="6"/>
        <v>17.298187808896213</v>
      </c>
      <c r="E24" s="50">
        <f t="shared" si="6"/>
        <v>0</v>
      </c>
      <c r="F24" s="50">
        <f t="shared" si="6"/>
        <v>0</v>
      </c>
      <c r="G24" s="50">
        <f t="shared" si="6"/>
        <v>0</v>
      </c>
      <c r="H24" s="50">
        <f t="shared" si="6"/>
        <v>0</v>
      </c>
      <c r="I24" s="50">
        <f t="shared" si="6"/>
        <v>1.0310796877301516</v>
      </c>
      <c r="J24" s="50">
        <f t="shared" si="6"/>
        <v>0</v>
      </c>
    </row>
    <row r="25" spans="1:12" ht="20.100000000000001" customHeight="1" thickBot="1" x14ac:dyDescent="0.35">
      <c r="A25" s="7" t="s">
        <v>22</v>
      </c>
      <c r="B25" s="51">
        <v>0</v>
      </c>
      <c r="C25" s="47">
        <v>0</v>
      </c>
      <c r="D25" s="47">
        <v>1260</v>
      </c>
      <c r="E25" s="47">
        <v>0</v>
      </c>
      <c r="F25" s="47">
        <v>0</v>
      </c>
      <c r="G25" s="47">
        <v>0</v>
      </c>
      <c r="H25" s="52">
        <v>0</v>
      </c>
      <c r="I25" s="48">
        <f>B25+C25+D25+E25+F25+G25+H25</f>
        <v>1260</v>
      </c>
      <c r="J25" s="53">
        <v>0</v>
      </c>
    </row>
    <row r="26" spans="1:12" ht="20.100000000000001" customHeight="1" thickBot="1" x14ac:dyDescent="0.35">
      <c r="A26" s="8" t="s">
        <v>10</v>
      </c>
      <c r="B26" s="54">
        <v>0</v>
      </c>
      <c r="C26" s="54">
        <v>0</v>
      </c>
      <c r="D26" s="54">
        <f t="shared" ref="D26:I26" si="7">D25/D23</f>
        <v>6</v>
      </c>
      <c r="E26" s="54">
        <v>0</v>
      </c>
      <c r="F26" s="54">
        <v>0</v>
      </c>
      <c r="G26" s="54">
        <v>0</v>
      </c>
      <c r="H26" s="54">
        <v>0</v>
      </c>
      <c r="I26" s="54">
        <f t="shared" si="7"/>
        <v>6</v>
      </c>
      <c r="J26" s="54">
        <v>0</v>
      </c>
    </row>
    <row r="27" spans="1:12" ht="20.100000000000001" customHeight="1" thickBot="1" x14ac:dyDescent="0.35">
      <c r="A27" s="72" t="s">
        <v>26</v>
      </c>
      <c r="B27" s="73"/>
      <c r="C27" s="73"/>
      <c r="D27" s="73"/>
      <c r="E27" s="73"/>
      <c r="F27" s="73"/>
      <c r="G27" s="73"/>
      <c r="H27" s="73"/>
      <c r="I27" s="73"/>
      <c r="J27" s="74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46">
        <v>24</v>
      </c>
      <c r="C29" s="46">
        <v>0</v>
      </c>
      <c r="D29" s="46">
        <v>1465</v>
      </c>
      <c r="E29" s="46">
        <v>0</v>
      </c>
      <c r="F29" s="46">
        <v>0</v>
      </c>
      <c r="G29" s="46">
        <v>0</v>
      </c>
      <c r="H29" s="46">
        <v>0</v>
      </c>
      <c r="I29" s="45">
        <f>B29+C29+D29+E29+F29+G29+H29</f>
        <v>1489</v>
      </c>
      <c r="J29" s="49">
        <v>0</v>
      </c>
    </row>
    <row r="30" spans="1:12" ht="20.100000000000001" customHeight="1" thickBot="1" x14ac:dyDescent="0.35">
      <c r="A30" s="6" t="s">
        <v>11</v>
      </c>
      <c r="B30" s="50">
        <f>(B29/B28)*100</f>
        <v>4.0014004901715597E-2</v>
      </c>
      <c r="C30" s="50">
        <f t="shared" ref="C30:J30" si="8">(C29/C28)*100</f>
        <v>0</v>
      </c>
      <c r="D30" s="50">
        <f t="shared" si="8"/>
        <v>34.212984586641753</v>
      </c>
      <c r="E30" s="50">
        <f t="shared" si="8"/>
        <v>0</v>
      </c>
      <c r="F30" s="50">
        <f t="shared" si="8"/>
        <v>0</v>
      </c>
      <c r="G30" s="50">
        <f t="shared" si="8"/>
        <v>0</v>
      </c>
      <c r="H30" s="50">
        <f t="shared" si="8"/>
        <v>0</v>
      </c>
      <c r="I30" s="50">
        <f t="shared" si="8"/>
        <v>1.7016559432248037</v>
      </c>
      <c r="J30" s="50">
        <f t="shared" si="8"/>
        <v>0</v>
      </c>
    </row>
    <row r="31" spans="1:12" ht="20.100000000000001" customHeight="1" thickBot="1" x14ac:dyDescent="0.35">
      <c r="A31" s="7" t="s">
        <v>22</v>
      </c>
      <c r="B31" s="51">
        <v>165</v>
      </c>
      <c r="C31" s="47">
        <v>0</v>
      </c>
      <c r="D31" s="47">
        <v>7776</v>
      </c>
      <c r="E31" s="47">
        <v>0</v>
      </c>
      <c r="F31" s="47">
        <v>0</v>
      </c>
      <c r="G31" s="47">
        <v>0</v>
      </c>
      <c r="H31" s="52">
        <v>0</v>
      </c>
      <c r="I31" s="48">
        <f>B31+C31+D31+E31+F31+G31+H31</f>
        <v>7941</v>
      </c>
      <c r="J31" s="53">
        <v>0</v>
      </c>
    </row>
    <row r="32" spans="1:12" ht="20.100000000000001" customHeight="1" thickBot="1" x14ac:dyDescent="0.35">
      <c r="A32" s="8" t="s">
        <v>10</v>
      </c>
      <c r="B32" s="54">
        <f>B31/B29</f>
        <v>6.875</v>
      </c>
      <c r="C32" s="54">
        <v>0</v>
      </c>
      <c r="D32" s="54">
        <f t="shared" ref="D32:I32" si="9">D31/D29</f>
        <v>5.3078498293515359</v>
      </c>
      <c r="E32" s="54">
        <v>0</v>
      </c>
      <c r="F32" s="54">
        <v>0</v>
      </c>
      <c r="G32" s="54">
        <v>0</v>
      </c>
      <c r="H32" s="54">
        <v>0</v>
      </c>
      <c r="I32" s="54">
        <f t="shared" si="9"/>
        <v>5.3331094694425794</v>
      </c>
      <c r="J32" s="54">
        <v>0</v>
      </c>
    </row>
    <row r="33" spans="1:10" ht="20.100000000000001" customHeight="1" thickBot="1" x14ac:dyDescent="0.35">
      <c r="A33" s="72" t="s">
        <v>13</v>
      </c>
      <c r="B33" s="73"/>
      <c r="C33" s="73"/>
      <c r="D33" s="73"/>
      <c r="E33" s="73"/>
      <c r="F33" s="73"/>
      <c r="G33" s="73"/>
      <c r="H33" s="73"/>
      <c r="I33" s="73"/>
      <c r="J33" s="74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>
        <v>0</v>
      </c>
      <c r="C35" s="33">
        <v>0</v>
      </c>
      <c r="D35" s="33">
        <v>120</v>
      </c>
      <c r="E35" s="33">
        <v>0</v>
      </c>
      <c r="F35" s="33">
        <v>0</v>
      </c>
      <c r="G35" s="33">
        <v>0</v>
      </c>
      <c r="H35" s="33">
        <v>0</v>
      </c>
      <c r="I35" s="43">
        <f>B35+C35+D35+E35+F35+G35+H35</f>
        <v>120</v>
      </c>
      <c r="J35" s="34">
        <v>0</v>
      </c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7.9312623925974881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0.57954216169226314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>
        <v>0</v>
      </c>
      <c r="C37" s="36">
        <v>0</v>
      </c>
      <c r="D37" s="36">
        <v>804</v>
      </c>
      <c r="E37" s="36">
        <v>0</v>
      </c>
      <c r="F37" s="36">
        <v>0</v>
      </c>
      <c r="G37" s="36">
        <v>0</v>
      </c>
      <c r="H37" s="37">
        <v>0</v>
      </c>
      <c r="I37" s="44">
        <f>B37+C37+D37+E37+F37+G37+H37</f>
        <v>804</v>
      </c>
      <c r="J37" s="38">
        <v>0</v>
      </c>
    </row>
    <row r="38" spans="1:10" ht="20.100000000000001" customHeight="1" thickBot="1" x14ac:dyDescent="0.35">
      <c r="A38" s="8" t="s">
        <v>10</v>
      </c>
      <c r="B38" s="24">
        <v>0</v>
      </c>
      <c r="C38" s="24">
        <v>0</v>
      </c>
      <c r="D38" s="24">
        <f t="shared" ref="D38:I38" si="11">D37/D35</f>
        <v>6.7</v>
      </c>
      <c r="E38" s="24">
        <v>0</v>
      </c>
      <c r="F38" s="24">
        <v>0</v>
      </c>
      <c r="G38" s="24">
        <v>0</v>
      </c>
      <c r="H38" s="24">
        <v>0</v>
      </c>
      <c r="I38" s="24">
        <f t="shared" si="11"/>
        <v>6.7</v>
      </c>
      <c r="J38" s="24">
        <v>0</v>
      </c>
    </row>
    <row r="39" spans="1:10" ht="20.100000000000001" customHeight="1" thickBot="1" x14ac:dyDescent="0.35">
      <c r="A39" s="72" t="s">
        <v>14</v>
      </c>
      <c r="B39" s="73"/>
      <c r="C39" s="73"/>
      <c r="D39" s="73"/>
      <c r="E39" s="73"/>
      <c r="F39" s="73"/>
      <c r="G39" s="73"/>
      <c r="H39" s="73"/>
      <c r="I39" s="73"/>
      <c r="J39" s="74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>
        <v>0</v>
      </c>
      <c r="C41" s="33">
        <v>0</v>
      </c>
      <c r="D41" s="46">
        <v>5708</v>
      </c>
      <c r="E41" s="33">
        <v>0</v>
      </c>
      <c r="F41" s="33">
        <v>0</v>
      </c>
      <c r="G41" s="33">
        <v>0</v>
      </c>
      <c r="H41" s="33">
        <v>0</v>
      </c>
      <c r="I41" s="45">
        <f>B41+C41+D41+E41+F41+G41+H41</f>
        <v>5708</v>
      </c>
      <c r="J41" s="34">
        <v>0</v>
      </c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35.280301625564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5.5908712473676481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>
        <v>0</v>
      </c>
      <c r="C43" s="36">
        <v>0</v>
      </c>
      <c r="D43" s="47">
        <v>28966</v>
      </c>
      <c r="E43" s="36">
        <v>0</v>
      </c>
      <c r="F43" s="36">
        <v>0</v>
      </c>
      <c r="G43" s="36">
        <v>0</v>
      </c>
      <c r="H43" s="37">
        <v>0</v>
      </c>
      <c r="I43" s="48">
        <f>B43+C43+D43+E43+F43+G43+H43</f>
        <v>28966</v>
      </c>
      <c r="J43" s="38">
        <v>0</v>
      </c>
    </row>
    <row r="44" spans="1:10" ht="20.100000000000001" customHeight="1" thickBot="1" x14ac:dyDescent="0.35">
      <c r="A44" s="28" t="s">
        <v>10</v>
      </c>
      <c r="B44" s="24">
        <v>0</v>
      </c>
      <c r="C44" s="24">
        <v>0</v>
      </c>
      <c r="D44" s="24">
        <f t="shared" ref="D44:I44" si="13">D43/D41</f>
        <v>5.0746320953048354</v>
      </c>
      <c r="E44" s="24">
        <v>0</v>
      </c>
      <c r="F44" s="24">
        <v>0</v>
      </c>
      <c r="G44" s="24">
        <v>0</v>
      </c>
      <c r="H44" s="24">
        <v>0</v>
      </c>
      <c r="I44" s="24">
        <f t="shared" si="13"/>
        <v>5.0746320953048354</v>
      </c>
      <c r="J44" s="24">
        <v>0</v>
      </c>
    </row>
    <row r="45" spans="1:10" ht="20.100000000000001" customHeight="1" thickBot="1" x14ac:dyDescent="0.35">
      <c r="A45" s="69" t="s">
        <v>29</v>
      </c>
      <c r="B45" s="70"/>
      <c r="C45" s="70"/>
      <c r="D45" s="70"/>
      <c r="E45" s="70"/>
      <c r="F45" s="70"/>
      <c r="G45" s="70"/>
      <c r="H45" s="70"/>
      <c r="I45" s="70"/>
      <c r="J45" s="71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46">
        <v>0</v>
      </c>
      <c r="C47" s="46">
        <v>0</v>
      </c>
      <c r="D47" s="46">
        <v>420</v>
      </c>
      <c r="E47" s="46">
        <v>0</v>
      </c>
      <c r="F47" s="46">
        <v>0</v>
      </c>
      <c r="G47" s="46">
        <v>0</v>
      </c>
      <c r="H47" s="46">
        <v>0</v>
      </c>
      <c r="I47" s="45">
        <f>B47+C47+D47+E47+F47+G47+H47</f>
        <v>420</v>
      </c>
      <c r="J47" s="49">
        <v>0</v>
      </c>
    </row>
    <row r="48" spans="1:10" ht="20.100000000000001" customHeight="1" thickBot="1" x14ac:dyDescent="0.35">
      <c r="A48" s="6" t="s">
        <v>11</v>
      </c>
      <c r="B48" s="50">
        <f>(B47/B46)*100</f>
        <v>0</v>
      </c>
      <c r="C48" s="50">
        <f t="shared" ref="C48:J48" si="14">(C47/C46)*100</f>
        <v>0</v>
      </c>
      <c r="D48" s="50">
        <f t="shared" si="14"/>
        <v>8.3201267828843104</v>
      </c>
      <c r="E48" s="50">
        <f t="shared" si="14"/>
        <v>0</v>
      </c>
      <c r="F48" s="50">
        <f t="shared" si="14"/>
        <v>0</v>
      </c>
      <c r="G48" s="50">
        <f t="shared" si="14"/>
        <v>0</v>
      </c>
      <c r="H48" s="50">
        <f t="shared" si="14"/>
        <v>0</v>
      </c>
      <c r="I48" s="50">
        <f t="shared" si="14"/>
        <v>0.5227977146271332</v>
      </c>
      <c r="J48" s="50">
        <f t="shared" si="14"/>
        <v>0</v>
      </c>
    </row>
    <row r="49" spans="1:10" ht="20.100000000000001" customHeight="1" thickBot="1" x14ac:dyDescent="0.35">
      <c r="A49" s="7" t="s">
        <v>22</v>
      </c>
      <c r="B49" s="51">
        <v>0</v>
      </c>
      <c r="C49" s="47">
        <v>0</v>
      </c>
      <c r="D49" s="47">
        <v>2668</v>
      </c>
      <c r="E49" s="47">
        <v>0</v>
      </c>
      <c r="F49" s="47">
        <v>0</v>
      </c>
      <c r="G49" s="47">
        <v>0</v>
      </c>
      <c r="H49" s="52">
        <v>0</v>
      </c>
      <c r="I49" s="48">
        <f>B49+C49+D49+E49+F49+G49+H49</f>
        <v>2668</v>
      </c>
      <c r="J49" s="53">
        <v>0</v>
      </c>
    </row>
    <row r="50" spans="1:10" ht="20.100000000000001" customHeight="1" thickBot="1" x14ac:dyDescent="0.35">
      <c r="A50" s="8" t="s">
        <v>10</v>
      </c>
      <c r="B50" s="54">
        <v>0</v>
      </c>
      <c r="C50" s="54">
        <v>0</v>
      </c>
      <c r="D50" s="54">
        <f t="shared" ref="D50:I50" si="15">D49/D47</f>
        <v>6.352380952380952</v>
      </c>
      <c r="E50" s="54">
        <v>0</v>
      </c>
      <c r="F50" s="54">
        <v>0</v>
      </c>
      <c r="G50" s="54">
        <v>0</v>
      </c>
      <c r="H50" s="54">
        <v>0</v>
      </c>
      <c r="I50" s="54">
        <f t="shared" si="15"/>
        <v>6.352380952380952</v>
      </c>
      <c r="J50" s="54">
        <v>0</v>
      </c>
    </row>
    <row r="51" spans="1:10" ht="20.100000000000001" customHeight="1" thickBot="1" x14ac:dyDescent="0.35">
      <c r="A51" s="72" t="s">
        <v>15</v>
      </c>
      <c r="B51" s="73"/>
      <c r="C51" s="73"/>
      <c r="D51" s="73"/>
      <c r="E51" s="73"/>
      <c r="F51" s="73"/>
      <c r="G51" s="73"/>
      <c r="H51" s="73"/>
      <c r="I51" s="73"/>
      <c r="J51" s="74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43">
        <f>B53+C53+D53+E53+F53+G53+H53</f>
        <v>0</v>
      </c>
      <c r="J53" s="34">
        <v>0</v>
      </c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>
        <v>0</v>
      </c>
      <c r="C55" s="36">
        <v>0</v>
      </c>
      <c r="D55" s="36">
        <v>0</v>
      </c>
      <c r="E55" s="36">
        <v>0</v>
      </c>
      <c r="F55" s="36">
        <v>0</v>
      </c>
      <c r="G55" s="36">
        <v>0</v>
      </c>
      <c r="H55" s="37">
        <v>0</v>
      </c>
      <c r="I55" s="44">
        <f>B55+C55+D55+E55+F55+G55+H55</f>
        <v>0</v>
      </c>
      <c r="J55" s="38">
        <v>0</v>
      </c>
    </row>
    <row r="56" spans="1:10" ht="20.100000000000001" customHeight="1" thickBot="1" x14ac:dyDescent="0.35">
      <c r="A56" s="8" t="s">
        <v>10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</row>
    <row r="57" spans="1:10" ht="20.100000000000001" customHeight="1" thickBot="1" x14ac:dyDescent="0.35">
      <c r="A57" s="72" t="s">
        <v>16</v>
      </c>
      <c r="B57" s="73"/>
      <c r="C57" s="73"/>
      <c r="D57" s="73"/>
      <c r="E57" s="73"/>
      <c r="F57" s="73"/>
      <c r="G57" s="73"/>
      <c r="H57" s="73"/>
      <c r="I57" s="73"/>
      <c r="J57" s="74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46">
        <v>9785</v>
      </c>
      <c r="C59" s="46">
        <v>0</v>
      </c>
      <c r="D59" s="46">
        <v>2742</v>
      </c>
      <c r="E59" s="46">
        <v>311</v>
      </c>
      <c r="F59" s="46">
        <v>0</v>
      </c>
      <c r="G59" s="46">
        <v>0</v>
      </c>
      <c r="H59" s="46">
        <v>0</v>
      </c>
      <c r="I59" s="45">
        <f>B59+C59+D59+E59+F59+G59+H59</f>
        <v>12838</v>
      </c>
      <c r="J59" s="49">
        <v>3918</v>
      </c>
    </row>
    <row r="60" spans="1:10" ht="20.100000000000001" customHeight="1" thickBot="1" x14ac:dyDescent="0.35">
      <c r="A60" s="20" t="s">
        <v>11</v>
      </c>
      <c r="B60" s="50">
        <f>(B59/B58)*100</f>
        <v>8.9766524471354519</v>
      </c>
      <c r="C60" s="50">
        <f t="shared" ref="C60:J60" si="17">(C59/C58)*100</f>
        <v>0</v>
      </c>
      <c r="D60" s="50">
        <f t="shared" si="17"/>
        <v>38.495016144882776</v>
      </c>
      <c r="E60" s="50">
        <f t="shared" si="17"/>
        <v>1.0249143158449776</v>
      </c>
      <c r="F60" s="50">
        <f t="shared" si="17"/>
        <v>0</v>
      </c>
      <c r="G60" s="50">
        <f t="shared" si="17"/>
        <v>0</v>
      </c>
      <c r="H60" s="50">
        <f t="shared" si="17"/>
        <v>0</v>
      </c>
      <c r="I60" s="50">
        <f t="shared" si="17"/>
        <v>8.2195289040841537</v>
      </c>
      <c r="J60" s="50">
        <f t="shared" si="17"/>
        <v>9.9684510482393645</v>
      </c>
    </row>
    <row r="61" spans="1:10" ht="20.100000000000001" customHeight="1" thickBot="1" x14ac:dyDescent="0.35">
      <c r="A61" s="21" t="s">
        <v>22</v>
      </c>
      <c r="B61" s="51">
        <v>30369</v>
      </c>
      <c r="C61" s="47">
        <v>0</v>
      </c>
      <c r="D61" s="47">
        <v>10054</v>
      </c>
      <c r="E61" s="47">
        <v>743</v>
      </c>
      <c r="F61" s="47">
        <v>0</v>
      </c>
      <c r="G61" s="47">
        <v>0</v>
      </c>
      <c r="H61" s="52">
        <v>0</v>
      </c>
      <c r="I61" s="48">
        <f>B61+C61+D61+E61+F61+G61+H61</f>
        <v>41166</v>
      </c>
      <c r="J61" s="53">
        <v>6836</v>
      </c>
    </row>
    <row r="62" spans="1:10" ht="20.100000000000001" customHeight="1" thickBot="1" x14ac:dyDescent="0.35">
      <c r="A62" s="22" t="s">
        <v>10</v>
      </c>
      <c r="B62" s="54">
        <f>B61/B59</f>
        <v>3.1036280020439446</v>
      </c>
      <c r="C62" s="54">
        <v>0</v>
      </c>
      <c r="D62" s="54">
        <f t="shared" ref="D62:J62" si="18">D61/D59</f>
        <v>3.6666666666666665</v>
      </c>
      <c r="E62" s="54">
        <f t="shared" si="18"/>
        <v>2.3890675241157555</v>
      </c>
      <c r="F62" s="54">
        <v>0</v>
      </c>
      <c r="G62" s="54">
        <v>0</v>
      </c>
      <c r="H62" s="54">
        <v>0</v>
      </c>
      <c r="I62" s="54">
        <f t="shared" si="18"/>
        <v>3.2065742327465339</v>
      </c>
      <c r="J62" s="54">
        <f t="shared" si="18"/>
        <v>1.7447677386421643</v>
      </c>
    </row>
    <row r="63" spans="1:10" ht="20.100000000000001" customHeight="1" thickBot="1" x14ac:dyDescent="0.35">
      <c r="A63" s="72" t="s">
        <v>17</v>
      </c>
      <c r="B63" s="73"/>
      <c r="C63" s="73"/>
      <c r="D63" s="73"/>
      <c r="E63" s="73"/>
      <c r="F63" s="73"/>
      <c r="G63" s="73"/>
      <c r="H63" s="73"/>
      <c r="I63" s="73"/>
      <c r="J63" s="74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46">
        <v>0</v>
      </c>
      <c r="C65" s="46">
        <v>0</v>
      </c>
      <c r="D65" s="55">
        <v>645</v>
      </c>
      <c r="E65" s="56">
        <v>0</v>
      </c>
      <c r="F65" s="46">
        <v>0</v>
      </c>
      <c r="G65" s="46">
        <v>0</v>
      </c>
      <c r="H65" s="46">
        <v>0</v>
      </c>
      <c r="I65" s="45">
        <f>B65+C65+D65+E65+F65+G65+H65</f>
        <v>645</v>
      </c>
      <c r="J65" s="49">
        <v>0</v>
      </c>
    </row>
    <row r="66" spans="1:10" ht="20.100000000000001" customHeight="1" thickBot="1" x14ac:dyDescent="0.35">
      <c r="A66" s="6" t="s">
        <v>11</v>
      </c>
      <c r="B66" s="50">
        <f>(B65/B64)*100</f>
        <v>0</v>
      </c>
      <c r="C66" s="50">
        <f t="shared" ref="C66:J66" si="19">(C65/C64)*100</f>
        <v>0</v>
      </c>
      <c r="D66" s="50">
        <f t="shared" si="19"/>
        <v>24.836349634193301</v>
      </c>
      <c r="E66" s="50">
        <f t="shared" si="19"/>
        <v>0</v>
      </c>
      <c r="F66" s="50">
        <f t="shared" si="19"/>
        <v>0</v>
      </c>
      <c r="G66" s="50">
        <f t="shared" si="19"/>
        <v>0</v>
      </c>
      <c r="H66" s="50">
        <f t="shared" si="19"/>
        <v>0</v>
      </c>
      <c r="I66" s="50">
        <f t="shared" si="19"/>
        <v>0.71835880073060987</v>
      </c>
      <c r="J66" s="50">
        <f t="shared" si="19"/>
        <v>0</v>
      </c>
    </row>
    <row r="67" spans="1:10" ht="20.100000000000001" customHeight="1" thickBot="1" x14ac:dyDescent="0.35">
      <c r="A67" s="7" t="s">
        <v>22</v>
      </c>
      <c r="B67" s="51">
        <v>0</v>
      </c>
      <c r="C67" s="47">
        <v>0</v>
      </c>
      <c r="D67" s="47">
        <v>4051</v>
      </c>
      <c r="E67" s="47">
        <v>0</v>
      </c>
      <c r="F67" s="47">
        <v>0</v>
      </c>
      <c r="G67" s="47">
        <v>0</v>
      </c>
      <c r="H67" s="52">
        <v>0</v>
      </c>
      <c r="I67" s="48">
        <f>B67+C67+D67+E67+F67+G67+H67</f>
        <v>4051</v>
      </c>
      <c r="J67" s="53">
        <v>0</v>
      </c>
    </row>
    <row r="68" spans="1:10" ht="20.100000000000001" customHeight="1" thickBot="1" x14ac:dyDescent="0.35">
      <c r="A68" s="28" t="s">
        <v>10</v>
      </c>
      <c r="B68" s="54">
        <v>0</v>
      </c>
      <c r="C68" s="54">
        <v>0</v>
      </c>
      <c r="D68" s="54">
        <f t="shared" ref="D68:I68" si="20">D67/D65</f>
        <v>6.2806201550387595</v>
      </c>
      <c r="E68" s="54">
        <v>0</v>
      </c>
      <c r="F68" s="54">
        <v>0</v>
      </c>
      <c r="G68" s="54">
        <v>0</v>
      </c>
      <c r="H68" s="54">
        <v>0</v>
      </c>
      <c r="I68" s="54">
        <f t="shared" si="20"/>
        <v>6.2806201550387595</v>
      </c>
      <c r="J68" s="54">
        <v>0</v>
      </c>
    </row>
    <row r="69" spans="1:10" ht="20.100000000000001" customHeight="1" thickBot="1" x14ac:dyDescent="0.35">
      <c r="A69" s="69" t="s">
        <v>28</v>
      </c>
      <c r="B69" s="70"/>
      <c r="C69" s="70"/>
      <c r="D69" s="70"/>
      <c r="E69" s="70"/>
      <c r="F69" s="70"/>
      <c r="G69" s="70"/>
      <c r="H69" s="70"/>
      <c r="I69" s="70"/>
      <c r="J69" s="71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33">
        <v>111.15</v>
      </c>
      <c r="C71" s="33">
        <v>0</v>
      </c>
      <c r="D71" s="46">
        <v>1097.96</v>
      </c>
      <c r="E71" s="33">
        <v>0</v>
      </c>
      <c r="F71" s="33">
        <v>0</v>
      </c>
      <c r="G71" s="33">
        <v>0</v>
      </c>
      <c r="H71" s="33">
        <v>0</v>
      </c>
      <c r="I71" s="45">
        <f>B71+C71+D71+E71+F71+G71+H71</f>
        <v>1209.1100000000001</v>
      </c>
      <c r="J71" s="34">
        <v>0</v>
      </c>
    </row>
    <row r="72" spans="1:10" ht="20.100000000000001" customHeight="1" thickBot="1" x14ac:dyDescent="0.35">
      <c r="A72" s="6" t="s">
        <v>11</v>
      </c>
      <c r="B72" s="23">
        <f>(B71/B70)*100</f>
        <v>0.34595991035856577</v>
      </c>
      <c r="C72" s="23">
        <f t="shared" ref="C72:J72" si="21">(C71/C70)*100</f>
        <v>0</v>
      </c>
      <c r="D72" s="23">
        <f t="shared" si="21"/>
        <v>50.737523105360452</v>
      </c>
      <c r="E72" s="23">
        <f t="shared" si="21"/>
        <v>0</v>
      </c>
      <c r="F72" s="23">
        <f t="shared" si="21"/>
        <v>0</v>
      </c>
      <c r="G72" s="23">
        <f t="shared" si="21"/>
        <v>0</v>
      </c>
      <c r="H72" s="23">
        <f t="shared" si="21"/>
        <v>0</v>
      </c>
      <c r="I72" s="23">
        <f t="shared" si="21"/>
        <v>2.6894212375995377</v>
      </c>
      <c r="J72" s="23">
        <f t="shared" si="21"/>
        <v>0</v>
      </c>
    </row>
    <row r="73" spans="1:10" ht="20.100000000000001" customHeight="1" thickBot="1" x14ac:dyDescent="0.35">
      <c r="A73" s="7" t="s">
        <v>22</v>
      </c>
      <c r="B73" s="35">
        <v>549.08000000000004</v>
      </c>
      <c r="C73" s="36">
        <v>0</v>
      </c>
      <c r="D73" s="47">
        <v>7742.72</v>
      </c>
      <c r="E73" s="36">
        <v>0</v>
      </c>
      <c r="F73" s="36">
        <v>0</v>
      </c>
      <c r="G73" s="36">
        <v>0</v>
      </c>
      <c r="H73" s="37">
        <v>0</v>
      </c>
      <c r="I73" s="48">
        <f>B73+C73+D73+E73+F73+G73+H73</f>
        <v>8291.8000000000011</v>
      </c>
      <c r="J73" s="38">
        <v>0</v>
      </c>
    </row>
    <row r="74" spans="1:10" ht="20.100000000000001" customHeight="1" thickBot="1" x14ac:dyDescent="0.35">
      <c r="A74" s="8" t="s">
        <v>10</v>
      </c>
      <c r="B74" s="24">
        <f>B73/B71</f>
        <v>4.9399910031488981</v>
      </c>
      <c r="C74" s="24">
        <v>0</v>
      </c>
      <c r="D74" s="24">
        <f t="shared" ref="D74:I74" si="22">D73/D71</f>
        <v>7.0519144595431529</v>
      </c>
      <c r="E74" s="24">
        <v>0</v>
      </c>
      <c r="F74" s="24">
        <v>0</v>
      </c>
      <c r="G74" s="24">
        <v>0</v>
      </c>
      <c r="H74" s="24">
        <v>0</v>
      </c>
      <c r="I74" s="24">
        <f t="shared" si="22"/>
        <v>6.8577714186467738</v>
      </c>
      <c r="J74" s="24">
        <v>0</v>
      </c>
    </row>
    <row r="75" spans="1:10" ht="20.100000000000001" customHeight="1" thickBot="1" x14ac:dyDescent="0.35">
      <c r="A75" s="72" t="s">
        <v>27</v>
      </c>
      <c r="B75" s="73"/>
      <c r="C75" s="73"/>
      <c r="D75" s="73"/>
      <c r="E75" s="73"/>
      <c r="F75" s="73"/>
      <c r="G75" s="73"/>
      <c r="H75" s="73"/>
      <c r="I75" s="73"/>
      <c r="J75" s="74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33">
        <v>0</v>
      </c>
      <c r="C77" s="33">
        <v>0</v>
      </c>
      <c r="D77" s="33">
        <v>0</v>
      </c>
      <c r="E77" s="33">
        <v>0</v>
      </c>
      <c r="F77" s="33">
        <v>0</v>
      </c>
      <c r="G77" s="33">
        <v>0</v>
      </c>
      <c r="H77" s="33">
        <v>0</v>
      </c>
      <c r="I77" s="43">
        <f>B77+C77+D77+E77+F77+G77+H77</f>
        <v>0</v>
      </c>
      <c r="J77" s="34">
        <v>0</v>
      </c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3">(C77/C76)*100</f>
        <v>0</v>
      </c>
      <c r="D78" s="23">
        <f t="shared" si="23"/>
        <v>0</v>
      </c>
      <c r="E78" s="23">
        <f t="shared" si="23"/>
        <v>0</v>
      </c>
      <c r="F78" s="23">
        <f t="shared" si="23"/>
        <v>0</v>
      </c>
      <c r="G78" s="23">
        <f t="shared" si="23"/>
        <v>0</v>
      </c>
      <c r="H78" s="23">
        <f t="shared" si="23"/>
        <v>0</v>
      </c>
      <c r="I78" s="23">
        <f t="shared" si="23"/>
        <v>0</v>
      </c>
      <c r="J78" s="23">
        <f t="shared" si="23"/>
        <v>0</v>
      </c>
    </row>
    <row r="79" spans="1:10" ht="20.100000000000001" customHeight="1" thickBot="1" x14ac:dyDescent="0.35">
      <c r="A79" s="7" t="s">
        <v>22</v>
      </c>
      <c r="B79" s="35">
        <v>0</v>
      </c>
      <c r="C79" s="36">
        <v>0</v>
      </c>
      <c r="D79" s="36">
        <v>0</v>
      </c>
      <c r="E79" s="36">
        <v>0</v>
      </c>
      <c r="F79" s="36">
        <v>0</v>
      </c>
      <c r="G79" s="36">
        <v>0</v>
      </c>
      <c r="H79" s="37">
        <v>0</v>
      </c>
      <c r="I79" s="44">
        <f>B79+C79+D79+E79+F79+G79+H79</f>
        <v>0</v>
      </c>
      <c r="J79" s="38">
        <v>0</v>
      </c>
    </row>
    <row r="80" spans="1:10" ht="20.100000000000001" customHeight="1" thickBot="1" x14ac:dyDescent="0.35">
      <c r="A80" s="8" t="s">
        <v>10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5" t="s">
        <v>53</v>
      </c>
      <c r="B84" s="75"/>
      <c r="C84" s="75"/>
      <c r="D84" s="75"/>
      <c r="E84" s="75"/>
      <c r="F84" s="75"/>
      <c r="G84" s="75"/>
      <c r="H84" s="75"/>
      <c r="I84" s="75"/>
      <c r="J84" s="75"/>
    </row>
    <row r="85" spans="1:12" ht="16.2" thickBot="1" x14ac:dyDescent="0.35">
      <c r="A85" s="76" t="s">
        <v>23</v>
      </c>
      <c r="B85" s="77"/>
      <c r="C85" s="77"/>
      <c r="D85" s="77"/>
      <c r="E85" s="77"/>
      <c r="F85" s="77"/>
      <c r="G85" s="77"/>
      <c r="H85" s="77"/>
      <c r="I85" s="77"/>
      <c r="J85" s="78"/>
    </row>
    <row r="86" spans="1:12" ht="28.8" thickTop="1" thickBot="1" x14ac:dyDescent="0.35">
      <c r="A86" s="12" t="s">
        <v>32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4">B76+B70+B64+B58+B52+B46+B40+B34+B28+B22+B16+B10+B4</f>
        <v>785500</v>
      </c>
      <c r="C87" s="39">
        <f t="shared" si="24"/>
        <v>46563</v>
      </c>
      <c r="D87" s="39">
        <f t="shared" si="24"/>
        <v>97176</v>
      </c>
      <c r="E87" s="39">
        <f t="shared" si="24"/>
        <v>230530</v>
      </c>
      <c r="F87" s="39">
        <f t="shared" si="24"/>
        <v>22219</v>
      </c>
      <c r="G87" s="39">
        <f t="shared" si="24"/>
        <v>44065</v>
      </c>
      <c r="H87" s="39">
        <f t="shared" si="24"/>
        <v>36262</v>
      </c>
      <c r="I87" s="39">
        <f t="shared" si="24"/>
        <v>1262315</v>
      </c>
      <c r="J87" s="39">
        <f t="shared" si="24"/>
        <v>394260</v>
      </c>
    </row>
    <row r="88" spans="1:12" ht="15.75" thickBot="1" x14ac:dyDescent="0.3">
      <c r="A88" s="16" t="s">
        <v>20</v>
      </c>
      <c r="B88" s="42">
        <f t="shared" si="24"/>
        <v>10243.15</v>
      </c>
      <c r="C88" s="42">
        <f t="shared" si="24"/>
        <v>0</v>
      </c>
      <c r="D88" s="42">
        <f t="shared" si="24"/>
        <v>20697.059999999998</v>
      </c>
      <c r="E88" s="42">
        <f t="shared" si="24"/>
        <v>311</v>
      </c>
      <c r="F88" s="42">
        <f t="shared" si="24"/>
        <v>0</v>
      </c>
      <c r="G88" s="42">
        <f t="shared" si="24"/>
        <v>0</v>
      </c>
      <c r="H88" s="42">
        <f t="shared" si="24"/>
        <v>0</v>
      </c>
      <c r="I88" s="42">
        <f t="shared" si="24"/>
        <v>31251.21</v>
      </c>
      <c r="J88" s="42">
        <f t="shared" si="24"/>
        <v>3918</v>
      </c>
      <c r="L88" s="26"/>
    </row>
    <row r="89" spans="1:12" ht="15" thickBot="1" x14ac:dyDescent="0.35">
      <c r="A89" s="17" t="s">
        <v>11</v>
      </c>
      <c r="B89" s="27">
        <f>(B88/B87)*100</f>
        <v>1.3040292807129217</v>
      </c>
      <c r="C89" s="27">
        <f t="shared" ref="C89:J89" si="25">(C88/C87)*100</f>
        <v>0</v>
      </c>
      <c r="D89" s="27">
        <f t="shared" si="25"/>
        <v>21.298530501358357</v>
      </c>
      <c r="E89" s="27">
        <f t="shared" si="25"/>
        <v>0.13490651975881662</v>
      </c>
      <c r="F89" s="27">
        <f t="shared" si="25"/>
        <v>0</v>
      </c>
      <c r="G89" s="27">
        <f t="shared" si="25"/>
        <v>0</v>
      </c>
      <c r="H89" s="27">
        <f t="shared" si="25"/>
        <v>0</v>
      </c>
      <c r="I89" s="27">
        <f t="shared" si="25"/>
        <v>2.4757061430783915</v>
      </c>
      <c r="J89" s="27">
        <f t="shared" si="25"/>
        <v>0.99376046263886775</v>
      </c>
    </row>
    <row r="90" spans="1:12" ht="15" thickBot="1" x14ac:dyDescent="0.35">
      <c r="A90" s="29" t="s">
        <v>22</v>
      </c>
      <c r="B90" s="42">
        <f>B79+B73+B67+B61+B55+B49+B43+B37+B31+B25+B19+B13+B7</f>
        <v>33187.08</v>
      </c>
      <c r="C90" s="42">
        <f t="shared" ref="C90:J90" si="26">C79+C73+C67+C61+C55+C49+C43+C37+C31+C25+C19+C13+C7</f>
        <v>0</v>
      </c>
      <c r="D90" s="42">
        <f t="shared" si="26"/>
        <v>110484.33</v>
      </c>
      <c r="E90" s="42">
        <f t="shared" si="26"/>
        <v>743</v>
      </c>
      <c r="F90" s="42">
        <f t="shared" si="26"/>
        <v>0</v>
      </c>
      <c r="G90" s="42">
        <f t="shared" si="26"/>
        <v>0</v>
      </c>
      <c r="H90" s="42">
        <f t="shared" si="26"/>
        <v>0</v>
      </c>
      <c r="I90" s="42">
        <f t="shared" si="26"/>
        <v>144414.41</v>
      </c>
      <c r="J90" s="42">
        <f t="shared" si="26"/>
        <v>6836</v>
      </c>
    </row>
    <row r="91" spans="1:12" ht="15" thickBot="1" x14ac:dyDescent="0.35">
      <c r="A91" s="17" t="s">
        <v>10</v>
      </c>
      <c r="B91" s="27">
        <f>B90/B88</f>
        <v>3.2399291233653713</v>
      </c>
      <c r="C91" s="27">
        <v>0</v>
      </c>
      <c r="D91" s="27">
        <f t="shared" ref="D91:J91" si="27">D90/D88</f>
        <v>5.3381654205959697</v>
      </c>
      <c r="E91" s="27">
        <f t="shared" si="27"/>
        <v>2.3890675241157555</v>
      </c>
      <c r="F91" s="27">
        <v>0</v>
      </c>
      <c r="G91" s="27">
        <v>0</v>
      </c>
      <c r="H91" s="27">
        <v>0</v>
      </c>
      <c r="I91" s="27">
        <f t="shared" si="27"/>
        <v>4.6210821916975373</v>
      </c>
      <c r="J91" s="27">
        <f t="shared" si="27"/>
        <v>1.7447677386421643</v>
      </c>
    </row>
    <row r="93" spans="1:12" ht="15" x14ac:dyDescent="0.25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1" priority="2">
      <formula>D$39=100</formula>
    </cfRule>
  </conditionalFormatting>
  <conditionalFormatting sqref="D65">
    <cfRule type="cellIs" dxfId="0" priority="1" operator="greaterThan">
      <formula>D64</formula>
    </cfRule>
  </conditionalFormatting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66" activePane="bottomRight" state="frozen"/>
      <selection pane="topRight" activeCell="K1" sqref="K1"/>
      <selection pane="bottomLeft" activeCell="A3" sqref="A3"/>
      <selection pane="bottomRight" activeCell="N86" sqref="N86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75" t="s">
        <v>31</v>
      </c>
      <c r="B1" s="75"/>
      <c r="C1" s="75"/>
      <c r="D1" s="75"/>
      <c r="E1" s="75"/>
      <c r="F1" s="75"/>
      <c r="G1" s="75"/>
      <c r="H1" s="75"/>
      <c r="I1" s="75"/>
      <c r="J1" s="75"/>
    </row>
    <row r="2" spans="1:11" ht="29.4" thickBot="1" x14ac:dyDescent="0.35">
      <c r="A2" s="1" t="s">
        <v>47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79" t="s">
        <v>24</v>
      </c>
      <c r="B3" s="80"/>
      <c r="C3" s="80"/>
      <c r="D3" s="80"/>
      <c r="E3" s="80"/>
      <c r="F3" s="80"/>
      <c r="G3" s="80"/>
      <c r="H3" s="80"/>
      <c r="I3" s="80"/>
      <c r="J3" s="81"/>
      <c r="K3" s="30"/>
    </row>
    <row r="4" spans="1:11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4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44">
        <f>B7+C7+D7+E7+F7+G7+H7</f>
        <v>0</v>
      </c>
      <c r="J7" s="38"/>
      <c r="K7" s="30"/>
    </row>
    <row r="8" spans="1:11" ht="20.100000000000001" customHeight="1" thickBot="1" x14ac:dyDescent="0.35">
      <c r="A8" s="8" t="s">
        <v>10</v>
      </c>
      <c r="B8" s="24" t="e">
        <f>B7/B5</f>
        <v>#DIV/0!</v>
      </c>
      <c r="C8" s="24" t="e">
        <f t="shared" ref="C8:J8" si="1">C7/C5</f>
        <v>#DIV/0!</v>
      </c>
      <c r="D8" s="24" t="e">
        <f t="shared" si="1"/>
        <v>#DIV/0!</v>
      </c>
      <c r="E8" s="24" t="e">
        <f t="shared" si="1"/>
        <v>#DIV/0!</v>
      </c>
      <c r="F8" s="24" t="e">
        <f t="shared" si="1"/>
        <v>#DIV/0!</v>
      </c>
      <c r="G8" s="24" t="e">
        <f t="shared" si="1"/>
        <v>#DIV/0!</v>
      </c>
      <c r="H8" s="24" t="e">
        <f t="shared" si="1"/>
        <v>#DIV/0!</v>
      </c>
      <c r="I8" s="24" t="e">
        <f t="shared" si="1"/>
        <v>#DIV/0!</v>
      </c>
      <c r="J8" s="24" t="e">
        <f t="shared" si="1"/>
        <v>#DIV/0!</v>
      </c>
      <c r="K8" s="30"/>
    </row>
    <row r="9" spans="1:11" ht="20.100000000000001" customHeight="1" thickBot="1" x14ac:dyDescent="0.35">
      <c r="A9" s="72" t="s">
        <v>9</v>
      </c>
      <c r="B9" s="73"/>
      <c r="C9" s="73"/>
      <c r="D9" s="73"/>
      <c r="E9" s="73"/>
      <c r="F9" s="73"/>
      <c r="G9" s="73"/>
      <c r="H9" s="73"/>
      <c r="I9" s="73"/>
      <c r="J9" s="74"/>
    </row>
    <row r="10" spans="1:11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4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44">
        <f>B13+C13+D13+E13+F13+G13+H13</f>
        <v>0</v>
      </c>
      <c r="J13" s="38"/>
    </row>
    <row r="14" spans="1:11" ht="20.100000000000001" customHeight="1" thickBot="1" x14ac:dyDescent="0.35">
      <c r="A14" s="8" t="s">
        <v>10</v>
      </c>
      <c r="B14" s="24" t="e">
        <f>B13/B11</f>
        <v>#DIV/0!</v>
      </c>
      <c r="C14" s="24" t="e">
        <f t="shared" ref="C14:J14" si="3">C13/C11</f>
        <v>#DIV/0!</v>
      </c>
      <c r="D14" s="24" t="e">
        <f t="shared" si="3"/>
        <v>#DIV/0!</v>
      </c>
      <c r="E14" s="24" t="e">
        <f t="shared" si="3"/>
        <v>#DIV/0!</v>
      </c>
      <c r="F14" s="24" t="e">
        <f t="shared" si="3"/>
        <v>#DIV/0!</v>
      </c>
      <c r="G14" s="24" t="e">
        <f t="shared" si="3"/>
        <v>#DIV/0!</v>
      </c>
      <c r="H14" s="24" t="e">
        <f t="shared" si="3"/>
        <v>#DIV/0!</v>
      </c>
      <c r="I14" s="24" t="e">
        <f t="shared" si="3"/>
        <v>#DIV/0!</v>
      </c>
      <c r="J14" s="24" t="e">
        <f t="shared" si="3"/>
        <v>#DIV/0!</v>
      </c>
    </row>
    <row r="15" spans="1:11" ht="20.100000000000001" customHeight="1" thickBot="1" x14ac:dyDescent="0.35">
      <c r="A15" s="72" t="s">
        <v>25</v>
      </c>
      <c r="B15" s="73"/>
      <c r="C15" s="73"/>
      <c r="D15" s="73"/>
      <c r="E15" s="73"/>
      <c r="F15" s="73"/>
      <c r="G15" s="73"/>
      <c r="H15" s="73"/>
      <c r="I15" s="73"/>
      <c r="J15" s="74"/>
    </row>
    <row r="16" spans="1:11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4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44">
        <f>B19+C19+D19+E19+F19+G19+H19</f>
        <v>0</v>
      </c>
      <c r="J19" s="38"/>
    </row>
    <row r="20" spans="1:12" ht="20.100000000000001" customHeight="1" thickBot="1" x14ac:dyDescent="0.35">
      <c r="A20" s="28" t="s">
        <v>10</v>
      </c>
      <c r="B20" s="24" t="e">
        <f>B19/B17</f>
        <v>#DIV/0!</v>
      </c>
      <c r="C20" s="24" t="e">
        <f t="shared" ref="C20:J20" si="5">C19/C17</f>
        <v>#DIV/0!</v>
      </c>
      <c r="D20" s="24" t="e">
        <f t="shared" si="5"/>
        <v>#DIV/0!</v>
      </c>
      <c r="E20" s="24" t="e">
        <f t="shared" si="5"/>
        <v>#DIV/0!</v>
      </c>
      <c r="F20" s="24" t="e">
        <f t="shared" si="5"/>
        <v>#DIV/0!</v>
      </c>
      <c r="G20" s="24" t="e">
        <f t="shared" si="5"/>
        <v>#DIV/0!</v>
      </c>
      <c r="H20" s="24" t="e">
        <f t="shared" si="5"/>
        <v>#DIV/0!</v>
      </c>
      <c r="I20" s="24" t="e">
        <f t="shared" si="5"/>
        <v>#DIV/0!</v>
      </c>
      <c r="J20" s="24" t="e">
        <f t="shared" si="5"/>
        <v>#DIV/0!</v>
      </c>
      <c r="L20" s="25"/>
    </row>
    <row r="21" spans="1:12" ht="20.100000000000001" customHeight="1" thickBot="1" x14ac:dyDescent="0.35">
      <c r="A21" s="69" t="s">
        <v>12</v>
      </c>
      <c r="B21" s="70"/>
      <c r="C21" s="70"/>
      <c r="D21" s="70"/>
      <c r="E21" s="70"/>
      <c r="F21" s="70"/>
      <c r="G21" s="70"/>
      <c r="H21" s="70"/>
      <c r="I21" s="70"/>
      <c r="J21" s="71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4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44">
        <f>B25+C25+D25+E25+F25+G25+H25</f>
        <v>0</v>
      </c>
      <c r="J25" s="38"/>
    </row>
    <row r="26" spans="1:12" ht="20.100000000000001" customHeight="1" thickBot="1" x14ac:dyDescent="0.35">
      <c r="A26" s="8" t="s">
        <v>10</v>
      </c>
      <c r="B26" s="24" t="e">
        <f>B25/B23</f>
        <v>#DIV/0!</v>
      </c>
      <c r="C26" s="24" t="e">
        <f t="shared" ref="C26:J26" si="7">C25/C23</f>
        <v>#DIV/0!</v>
      </c>
      <c r="D26" s="24" t="e">
        <f t="shared" si="7"/>
        <v>#DIV/0!</v>
      </c>
      <c r="E26" s="24" t="e">
        <f t="shared" si="7"/>
        <v>#DIV/0!</v>
      </c>
      <c r="F26" s="24" t="e">
        <f t="shared" si="7"/>
        <v>#DIV/0!</v>
      </c>
      <c r="G26" s="24" t="e">
        <f t="shared" si="7"/>
        <v>#DIV/0!</v>
      </c>
      <c r="H26" s="24" t="e">
        <f t="shared" si="7"/>
        <v>#DIV/0!</v>
      </c>
      <c r="I26" s="24" t="e">
        <f t="shared" si="7"/>
        <v>#DIV/0!</v>
      </c>
      <c r="J26" s="24" t="e">
        <f t="shared" si="7"/>
        <v>#DIV/0!</v>
      </c>
    </row>
    <row r="27" spans="1:12" ht="20.100000000000001" customHeight="1" thickBot="1" x14ac:dyDescent="0.35">
      <c r="A27" s="72" t="s">
        <v>26</v>
      </c>
      <c r="B27" s="73"/>
      <c r="C27" s="73"/>
      <c r="D27" s="73"/>
      <c r="E27" s="73"/>
      <c r="F27" s="73"/>
      <c r="G27" s="73"/>
      <c r="H27" s="73"/>
      <c r="I27" s="73"/>
      <c r="J27" s="74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4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44">
        <f>B31+C31+D31+E31+F31+G31+H31</f>
        <v>0</v>
      </c>
      <c r="J31" s="38"/>
    </row>
    <row r="32" spans="1:12" ht="20.100000000000001" customHeight="1" thickBot="1" x14ac:dyDescent="0.35">
      <c r="A32" s="8" t="s">
        <v>10</v>
      </c>
      <c r="B32" s="24" t="e">
        <f>B31/B29</f>
        <v>#DIV/0!</v>
      </c>
      <c r="C32" s="24" t="e">
        <f t="shared" ref="C32:J32" si="9">C31/C29</f>
        <v>#DIV/0!</v>
      </c>
      <c r="D32" s="24" t="e">
        <f t="shared" si="9"/>
        <v>#DIV/0!</v>
      </c>
      <c r="E32" s="24" t="e">
        <f t="shared" si="9"/>
        <v>#DIV/0!</v>
      </c>
      <c r="F32" s="24" t="e">
        <f t="shared" si="9"/>
        <v>#DIV/0!</v>
      </c>
      <c r="G32" s="24" t="e">
        <f t="shared" si="9"/>
        <v>#DIV/0!</v>
      </c>
      <c r="H32" s="24" t="e">
        <f t="shared" si="9"/>
        <v>#DIV/0!</v>
      </c>
      <c r="I32" s="24" t="e">
        <f t="shared" si="9"/>
        <v>#DIV/0!</v>
      </c>
      <c r="J32" s="24" t="e">
        <f t="shared" si="9"/>
        <v>#DIV/0!</v>
      </c>
    </row>
    <row r="33" spans="1:10" ht="20.100000000000001" customHeight="1" thickBot="1" x14ac:dyDescent="0.35">
      <c r="A33" s="72" t="s">
        <v>13</v>
      </c>
      <c r="B33" s="73"/>
      <c r="C33" s="73"/>
      <c r="D33" s="73"/>
      <c r="E33" s="73"/>
      <c r="F33" s="73"/>
      <c r="G33" s="73"/>
      <c r="H33" s="73"/>
      <c r="I33" s="73"/>
      <c r="J33" s="74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4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>B37/B35</f>
        <v>#DIV/0!</v>
      </c>
      <c r="C38" s="24" t="e">
        <f t="shared" ref="C38:J38" si="11">C37/C35</f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72" t="s">
        <v>14</v>
      </c>
      <c r="B39" s="73"/>
      <c r="C39" s="73"/>
      <c r="D39" s="73"/>
      <c r="E39" s="73"/>
      <c r="F39" s="73"/>
      <c r="G39" s="73"/>
      <c r="H39" s="73"/>
      <c r="I39" s="73"/>
      <c r="J39" s="74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44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>B43/B41</f>
        <v>#DIV/0!</v>
      </c>
      <c r="C44" s="24" t="e">
        <f t="shared" ref="C44:J44" si="13">C43/C41</f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69" t="s">
        <v>29</v>
      </c>
      <c r="B45" s="70"/>
      <c r="C45" s="70"/>
      <c r="D45" s="70"/>
      <c r="E45" s="70"/>
      <c r="F45" s="70"/>
      <c r="G45" s="70"/>
      <c r="H45" s="70"/>
      <c r="I45" s="70"/>
      <c r="J45" s="71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4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44">
        <f>B49+C49+D49+E49+F49+G49+H49</f>
        <v>0</v>
      </c>
      <c r="J49" s="38"/>
    </row>
    <row r="50" spans="1:10" ht="20.100000000000001" customHeight="1" thickBot="1" x14ac:dyDescent="0.35">
      <c r="A50" s="8" t="s">
        <v>10</v>
      </c>
      <c r="B50" s="24" t="e">
        <f>B49/B47</f>
        <v>#DIV/0!</v>
      </c>
      <c r="C50" s="24" t="e">
        <f t="shared" ref="C50:J50" si="15">C49/C47</f>
        <v>#DIV/0!</v>
      </c>
      <c r="D50" s="24" t="e">
        <f t="shared" si="15"/>
        <v>#DIV/0!</v>
      </c>
      <c r="E50" s="24" t="e">
        <f t="shared" si="15"/>
        <v>#DIV/0!</v>
      </c>
      <c r="F50" s="24" t="e">
        <f t="shared" si="15"/>
        <v>#DIV/0!</v>
      </c>
      <c r="G50" s="24" t="e">
        <f t="shared" si="15"/>
        <v>#DIV/0!</v>
      </c>
      <c r="H50" s="24" t="e">
        <f t="shared" si="15"/>
        <v>#DIV/0!</v>
      </c>
      <c r="I50" s="24" t="e">
        <f t="shared" si="15"/>
        <v>#DIV/0!</v>
      </c>
      <c r="J50" s="24" t="e">
        <f t="shared" si="15"/>
        <v>#DIV/0!</v>
      </c>
    </row>
    <row r="51" spans="1:10" ht="20.100000000000001" customHeight="1" thickBot="1" x14ac:dyDescent="0.35">
      <c r="A51" s="72" t="s">
        <v>15</v>
      </c>
      <c r="B51" s="73"/>
      <c r="C51" s="73"/>
      <c r="D51" s="73"/>
      <c r="E51" s="73"/>
      <c r="F51" s="73"/>
      <c r="G51" s="73"/>
      <c r="H51" s="73"/>
      <c r="I51" s="73"/>
      <c r="J51" s="74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4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4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24" t="e">
        <f>B55/B53</f>
        <v>#DIV/0!</v>
      </c>
      <c r="C56" s="24" t="e">
        <f t="shared" ref="C56:J56" si="17">C55/C53</f>
        <v>#DIV/0!</v>
      </c>
      <c r="D56" s="24" t="e">
        <f t="shared" si="17"/>
        <v>#DIV/0!</v>
      </c>
      <c r="E56" s="24" t="e">
        <f t="shared" si="17"/>
        <v>#DIV/0!</v>
      </c>
      <c r="F56" s="24" t="e">
        <f t="shared" si="17"/>
        <v>#DIV/0!</v>
      </c>
      <c r="G56" s="24" t="e">
        <f t="shared" si="17"/>
        <v>#DIV/0!</v>
      </c>
      <c r="H56" s="24" t="e">
        <f t="shared" si="17"/>
        <v>#DIV/0!</v>
      </c>
      <c r="I56" s="24" t="e">
        <f t="shared" si="17"/>
        <v>#DIV/0!</v>
      </c>
      <c r="J56" s="24" t="e">
        <f t="shared" si="17"/>
        <v>#DIV/0!</v>
      </c>
    </row>
    <row r="57" spans="1:10" ht="20.100000000000001" customHeight="1" thickBot="1" x14ac:dyDescent="0.35">
      <c r="A57" s="72" t="s">
        <v>16</v>
      </c>
      <c r="B57" s="73"/>
      <c r="C57" s="73"/>
      <c r="D57" s="73"/>
      <c r="E57" s="73"/>
      <c r="F57" s="73"/>
      <c r="G57" s="73"/>
      <c r="H57" s="73"/>
      <c r="I57" s="73"/>
      <c r="J57" s="74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4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44">
        <f>B61+C61+D61+E61+F61+G61+H61</f>
        <v>0</v>
      </c>
      <c r="J61" s="38"/>
    </row>
    <row r="62" spans="1:10" ht="20.100000000000001" customHeight="1" thickBot="1" x14ac:dyDescent="0.35">
      <c r="A62" s="22" t="s">
        <v>10</v>
      </c>
      <c r="B62" s="24" t="e">
        <f>B61/B59</f>
        <v>#DIV/0!</v>
      </c>
      <c r="C62" s="24" t="e">
        <f t="shared" ref="C62:J62" si="19">C61/C59</f>
        <v>#DIV/0!</v>
      </c>
      <c r="D62" s="24" t="e">
        <f t="shared" si="19"/>
        <v>#DIV/0!</v>
      </c>
      <c r="E62" s="24" t="e">
        <f t="shared" si="19"/>
        <v>#DIV/0!</v>
      </c>
      <c r="F62" s="24" t="e">
        <f t="shared" si="19"/>
        <v>#DIV/0!</v>
      </c>
      <c r="G62" s="24" t="e">
        <f t="shared" si="19"/>
        <v>#DIV/0!</v>
      </c>
      <c r="H62" s="24" t="e">
        <f t="shared" si="19"/>
        <v>#DIV/0!</v>
      </c>
      <c r="I62" s="24" t="e">
        <f t="shared" si="19"/>
        <v>#DIV/0!</v>
      </c>
      <c r="J62" s="24" t="e">
        <f t="shared" si="19"/>
        <v>#DIV/0!</v>
      </c>
    </row>
    <row r="63" spans="1:10" ht="20.100000000000001" customHeight="1" thickBot="1" x14ac:dyDescent="0.35">
      <c r="A63" s="72" t="s">
        <v>17</v>
      </c>
      <c r="B63" s="73"/>
      <c r="C63" s="73"/>
      <c r="D63" s="73"/>
      <c r="E63" s="73"/>
      <c r="F63" s="73"/>
      <c r="G63" s="73"/>
      <c r="H63" s="73"/>
      <c r="I63" s="73"/>
      <c r="J63" s="74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4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44">
        <f>B67+C67+D67+E67+F67+G67+H67</f>
        <v>0</v>
      </c>
      <c r="J67" s="38"/>
    </row>
    <row r="68" spans="1:10" ht="20.100000000000001" customHeight="1" thickBot="1" x14ac:dyDescent="0.35">
      <c r="A68" s="28" t="s">
        <v>10</v>
      </c>
      <c r="B68" s="24" t="e">
        <f>B67/B65</f>
        <v>#DIV/0!</v>
      </c>
      <c r="C68" s="24" t="e">
        <f t="shared" ref="C68:J68" si="21">C67/C65</f>
        <v>#DIV/0!</v>
      </c>
      <c r="D68" s="24" t="e">
        <f t="shared" si="21"/>
        <v>#DIV/0!</v>
      </c>
      <c r="E68" s="24" t="e">
        <f t="shared" si="21"/>
        <v>#DIV/0!</v>
      </c>
      <c r="F68" s="24" t="e">
        <f t="shared" si="21"/>
        <v>#DIV/0!</v>
      </c>
      <c r="G68" s="24" t="e">
        <f t="shared" si="21"/>
        <v>#DIV/0!</v>
      </c>
      <c r="H68" s="24" t="e">
        <f t="shared" si="21"/>
        <v>#DIV/0!</v>
      </c>
      <c r="I68" s="24" t="e">
        <f t="shared" si="21"/>
        <v>#DIV/0!</v>
      </c>
      <c r="J68" s="24" t="e">
        <f t="shared" si="21"/>
        <v>#DIV/0!</v>
      </c>
    </row>
    <row r="69" spans="1:10" ht="20.100000000000001" customHeight="1" thickBot="1" x14ac:dyDescent="0.35">
      <c r="A69" s="69" t="s">
        <v>28</v>
      </c>
      <c r="B69" s="70"/>
      <c r="C69" s="70"/>
      <c r="D69" s="70"/>
      <c r="E69" s="70"/>
      <c r="F69" s="70"/>
      <c r="G69" s="70"/>
      <c r="H69" s="70"/>
      <c r="I69" s="70"/>
      <c r="J69" s="71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44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 t="shared" ref="C74:J74" si="23">C73/C71</f>
        <v>#DIV/0!</v>
      </c>
      <c r="D74" s="24" t="e">
        <f t="shared" si="23"/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72" t="s">
        <v>27</v>
      </c>
      <c r="B75" s="73"/>
      <c r="C75" s="73"/>
      <c r="D75" s="73"/>
      <c r="E75" s="73"/>
      <c r="F75" s="73"/>
      <c r="G75" s="73"/>
      <c r="H75" s="73"/>
      <c r="I75" s="73"/>
      <c r="J75" s="74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4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5" t="s">
        <v>53</v>
      </c>
      <c r="B84" s="75"/>
      <c r="C84" s="75"/>
      <c r="D84" s="75"/>
      <c r="E84" s="75"/>
      <c r="F84" s="75"/>
      <c r="G84" s="75"/>
      <c r="H84" s="75"/>
      <c r="I84" s="75"/>
      <c r="J84" s="75"/>
    </row>
    <row r="85" spans="1:12" ht="16.2" thickBot="1" x14ac:dyDescent="0.35">
      <c r="A85" s="76" t="s">
        <v>23</v>
      </c>
      <c r="B85" s="77"/>
      <c r="C85" s="77"/>
      <c r="D85" s="77"/>
      <c r="E85" s="77"/>
      <c r="F85" s="77"/>
      <c r="G85" s="77"/>
      <c r="H85" s="77"/>
      <c r="I85" s="77"/>
      <c r="J85" s="78"/>
      <c r="K85" s="30"/>
    </row>
    <row r="86" spans="1:12" ht="28.8" thickTop="1" thickBot="1" x14ac:dyDescent="0.35">
      <c r="A86" s="12" t="s">
        <v>48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  <c r="K87" s="30"/>
    </row>
    <row r="88" spans="1:12" ht="15" thickBot="1" x14ac:dyDescent="0.35">
      <c r="A88" s="16" t="s">
        <v>20</v>
      </c>
      <c r="B88" s="42">
        <f t="shared" si="26"/>
        <v>0</v>
      </c>
      <c r="C88" s="42">
        <f t="shared" si="26"/>
        <v>0</v>
      </c>
      <c r="D88" s="42">
        <f t="shared" si="26"/>
        <v>0</v>
      </c>
      <c r="E88" s="42">
        <f t="shared" si="26"/>
        <v>0</v>
      </c>
      <c r="F88" s="42">
        <f t="shared" si="26"/>
        <v>0</v>
      </c>
      <c r="G88" s="42">
        <f t="shared" si="26"/>
        <v>0</v>
      </c>
      <c r="H88" s="42">
        <f t="shared" si="26"/>
        <v>0</v>
      </c>
      <c r="I88" s="42">
        <f t="shared" si="26"/>
        <v>0</v>
      </c>
      <c r="J88" s="42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2">
        <f>B79+B73+B67+B61+B55+B49+B43+B37+B31+B25+B19+B13+B7</f>
        <v>0</v>
      </c>
      <c r="C90" s="42">
        <f t="shared" ref="C90:J90" si="28">C79+C73+C67+C61+C55+C49+C43+C37+C31+C25+C19+C13+C7</f>
        <v>0</v>
      </c>
      <c r="D90" s="42">
        <f t="shared" si="28"/>
        <v>0</v>
      </c>
      <c r="E90" s="42">
        <f t="shared" si="28"/>
        <v>0</v>
      </c>
      <c r="F90" s="42">
        <f t="shared" si="28"/>
        <v>0</v>
      </c>
      <c r="G90" s="42">
        <f t="shared" si="28"/>
        <v>0</v>
      </c>
      <c r="H90" s="42">
        <f t="shared" si="28"/>
        <v>0</v>
      </c>
      <c r="I90" s="42">
        <f t="shared" si="28"/>
        <v>0</v>
      </c>
      <c r="J90" s="42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3">
      <c r="B93" s="25"/>
      <c r="C93" s="26"/>
      <c r="D93" s="25"/>
      <c r="I93" s="25"/>
    </row>
  </sheetData>
  <sheetProtection algorithmName="SHA-512" hashValue="IxKqBk6uPGSn1mOJVzCoPDvPx1Xy7v00ZMPbdRL6IFokdaggzjofl1nLHaI4GbgwAMUgK0vZA5y5Nqg+CrsItQ==" saltValue="3RIHa0RCdvxy3eDC0oE6Ww==" spinCount="100000" sheet="1" objects="1" scenarios="1"/>
  <mergeCells count="16">
    <mergeCell ref="A45:J45"/>
    <mergeCell ref="A51:J51"/>
    <mergeCell ref="A3:J3"/>
    <mergeCell ref="A9:J9"/>
    <mergeCell ref="A15:J15"/>
    <mergeCell ref="A1:J1"/>
    <mergeCell ref="A21:J21"/>
    <mergeCell ref="A27:J27"/>
    <mergeCell ref="A33:J33"/>
    <mergeCell ref="A39:J39"/>
    <mergeCell ref="A84:J84"/>
    <mergeCell ref="A85:J85"/>
    <mergeCell ref="A57:J57"/>
    <mergeCell ref="A63:J63"/>
    <mergeCell ref="A69:J69"/>
    <mergeCell ref="A75:J75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75" activePane="bottomRight" state="frozen"/>
      <selection pane="topRight" activeCell="K1" sqref="K1"/>
      <selection pane="bottomLeft" activeCell="A3" sqref="A3"/>
      <selection pane="bottomRight" activeCell="A84" sqref="A84:J84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75" t="s">
        <v>31</v>
      </c>
      <c r="B1" s="75"/>
      <c r="C1" s="75"/>
      <c r="D1" s="75"/>
      <c r="E1" s="75"/>
      <c r="F1" s="75"/>
      <c r="G1" s="75"/>
      <c r="H1" s="75"/>
      <c r="I1" s="75"/>
      <c r="J1" s="75"/>
    </row>
    <row r="2" spans="1:11" ht="29.4" thickBot="1" x14ac:dyDescent="0.35">
      <c r="A2" s="1" t="s">
        <v>49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79" t="s">
        <v>24</v>
      </c>
      <c r="B3" s="80"/>
      <c r="C3" s="80"/>
      <c r="D3" s="80"/>
      <c r="E3" s="80"/>
      <c r="F3" s="80"/>
      <c r="G3" s="80"/>
      <c r="H3" s="80"/>
      <c r="I3" s="80"/>
      <c r="J3" s="81"/>
      <c r="K3" s="30"/>
    </row>
    <row r="4" spans="1:11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4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44">
        <f>B7+C7+D7+E7+F7+G7+H7</f>
        <v>0</v>
      </c>
      <c r="J7" s="38"/>
      <c r="K7" s="30"/>
    </row>
    <row r="8" spans="1:11" ht="20.100000000000001" customHeight="1" thickBot="1" x14ac:dyDescent="0.35">
      <c r="A8" s="8" t="s">
        <v>10</v>
      </c>
      <c r="B8" s="24" t="e">
        <f>B7/B5</f>
        <v>#DIV/0!</v>
      </c>
      <c r="C8" s="24" t="e">
        <f t="shared" ref="C8:J8" si="1">C7/C5</f>
        <v>#DIV/0!</v>
      </c>
      <c r="D8" s="24" t="e">
        <f t="shared" si="1"/>
        <v>#DIV/0!</v>
      </c>
      <c r="E8" s="24" t="e">
        <f t="shared" si="1"/>
        <v>#DIV/0!</v>
      </c>
      <c r="F8" s="24" t="e">
        <f t="shared" si="1"/>
        <v>#DIV/0!</v>
      </c>
      <c r="G8" s="24" t="e">
        <f t="shared" si="1"/>
        <v>#DIV/0!</v>
      </c>
      <c r="H8" s="24" t="e">
        <f t="shared" si="1"/>
        <v>#DIV/0!</v>
      </c>
      <c r="I8" s="24" t="e">
        <f t="shared" si="1"/>
        <v>#DIV/0!</v>
      </c>
      <c r="J8" s="24" t="e">
        <f t="shared" si="1"/>
        <v>#DIV/0!</v>
      </c>
      <c r="K8" s="30"/>
    </row>
    <row r="9" spans="1:11" ht="20.100000000000001" customHeight="1" thickBot="1" x14ac:dyDescent="0.35">
      <c r="A9" s="72" t="s">
        <v>9</v>
      </c>
      <c r="B9" s="73"/>
      <c r="C9" s="73"/>
      <c r="D9" s="73"/>
      <c r="E9" s="73"/>
      <c r="F9" s="73"/>
      <c r="G9" s="73"/>
      <c r="H9" s="73"/>
      <c r="I9" s="73"/>
      <c r="J9" s="74"/>
    </row>
    <row r="10" spans="1:11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4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44">
        <f>B13+C13+D13+E13+F13+G13+H13</f>
        <v>0</v>
      </c>
      <c r="J13" s="38"/>
    </row>
    <row r="14" spans="1:11" ht="20.100000000000001" customHeight="1" thickBot="1" x14ac:dyDescent="0.35">
      <c r="A14" s="8" t="s">
        <v>10</v>
      </c>
      <c r="B14" s="24" t="e">
        <f>B13/B11</f>
        <v>#DIV/0!</v>
      </c>
      <c r="C14" s="24" t="e">
        <f t="shared" ref="C14:J14" si="3">C13/C11</f>
        <v>#DIV/0!</v>
      </c>
      <c r="D14" s="24" t="e">
        <f t="shared" si="3"/>
        <v>#DIV/0!</v>
      </c>
      <c r="E14" s="24" t="e">
        <f t="shared" si="3"/>
        <v>#DIV/0!</v>
      </c>
      <c r="F14" s="24" t="e">
        <f t="shared" si="3"/>
        <v>#DIV/0!</v>
      </c>
      <c r="G14" s="24" t="e">
        <f t="shared" si="3"/>
        <v>#DIV/0!</v>
      </c>
      <c r="H14" s="24" t="e">
        <f t="shared" si="3"/>
        <v>#DIV/0!</v>
      </c>
      <c r="I14" s="24" t="e">
        <f t="shared" si="3"/>
        <v>#DIV/0!</v>
      </c>
      <c r="J14" s="24" t="e">
        <f t="shared" si="3"/>
        <v>#DIV/0!</v>
      </c>
    </row>
    <row r="15" spans="1:11" ht="20.100000000000001" customHeight="1" thickBot="1" x14ac:dyDescent="0.35">
      <c r="A15" s="72" t="s">
        <v>25</v>
      </c>
      <c r="B15" s="73"/>
      <c r="C15" s="73"/>
      <c r="D15" s="73"/>
      <c r="E15" s="73"/>
      <c r="F15" s="73"/>
      <c r="G15" s="73"/>
      <c r="H15" s="73"/>
      <c r="I15" s="73"/>
      <c r="J15" s="74"/>
    </row>
    <row r="16" spans="1:11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4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44">
        <f>B19+C19+D19+E19+F19+G19+H19</f>
        <v>0</v>
      </c>
      <c r="J19" s="38"/>
    </row>
    <row r="20" spans="1:12" ht="20.100000000000001" customHeight="1" thickBot="1" x14ac:dyDescent="0.35">
      <c r="A20" s="28" t="s">
        <v>10</v>
      </c>
      <c r="B20" s="24" t="e">
        <f>B19/B17</f>
        <v>#DIV/0!</v>
      </c>
      <c r="C20" s="24" t="e">
        <f t="shared" ref="C20:J20" si="5">C19/C17</f>
        <v>#DIV/0!</v>
      </c>
      <c r="D20" s="24" t="e">
        <f t="shared" si="5"/>
        <v>#DIV/0!</v>
      </c>
      <c r="E20" s="24" t="e">
        <f t="shared" si="5"/>
        <v>#DIV/0!</v>
      </c>
      <c r="F20" s="24" t="e">
        <f t="shared" si="5"/>
        <v>#DIV/0!</v>
      </c>
      <c r="G20" s="24" t="e">
        <f t="shared" si="5"/>
        <v>#DIV/0!</v>
      </c>
      <c r="H20" s="24" t="e">
        <f t="shared" si="5"/>
        <v>#DIV/0!</v>
      </c>
      <c r="I20" s="24" t="e">
        <f t="shared" si="5"/>
        <v>#DIV/0!</v>
      </c>
      <c r="J20" s="24" t="e">
        <f t="shared" si="5"/>
        <v>#DIV/0!</v>
      </c>
      <c r="L20" s="25"/>
    </row>
    <row r="21" spans="1:12" ht="20.100000000000001" customHeight="1" thickBot="1" x14ac:dyDescent="0.35">
      <c r="A21" s="69" t="s">
        <v>12</v>
      </c>
      <c r="B21" s="70"/>
      <c r="C21" s="70"/>
      <c r="D21" s="70"/>
      <c r="E21" s="70"/>
      <c r="F21" s="70"/>
      <c r="G21" s="70"/>
      <c r="H21" s="70"/>
      <c r="I21" s="70"/>
      <c r="J21" s="71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4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44">
        <f>B25+C25+D25+E25+F25+G25+H25</f>
        <v>0</v>
      </c>
      <c r="J25" s="38"/>
    </row>
    <row r="26" spans="1:12" ht="20.100000000000001" customHeight="1" thickBot="1" x14ac:dyDescent="0.35">
      <c r="A26" s="8" t="s">
        <v>10</v>
      </c>
      <c r="B26" s="24" t="e">
        <f>B25/B23</f>
        <v>#DIV/0!</v>
      </c>
      <c r="C26" s="24" t="e">
        <f t="shared" ref="C26:J26" si="7">C25/C23</f>
        <v>#DIV/0!</v>
      </c>
      <c r="D26" s="24" t="e">
        <f t="shared" si="7"/>
        <v>#DIV/0!</v>
      </c>
      <c r="E26" s="24" t="e">
        <f t="shared" si="7"/>
        <v>#DIV/0!</v>
      </c>
      <c r="F26" s="24" t="e">
        <f t="shared" si="7"/>
        <v>#DIV/0!</v>
      </c>
      <c r="G26" s="24" t="e">
        <f t="shared" si="7"/>
        <v>#DIV/0!</v>
      </c>
      <c r="H26" s="24" t="e">
        <f t="shared" si="7"/>
        <v>#DIV/0!</v>
      </c>
      <c r="I26" s="24" t="e">
        <f t="shared" si="7"/>
        <v>#DIV/0!</v>
      </c>
      <c r="J26" s="24" t="e">
        <f t="shared" si="7"/>
        <v>#DIV/0!</v>
      </c>
    </row>
    <row r="27" spans="1:12" ht="20.100000000000001" customHeight="1" thickBot="1" x14ac:dyDescent="0.35">
      <c r="A27" s="72" t="s">
        <v>26</v>
      </c>
      <c r="B27" s="73"/>
      <c r="C27" s="73"/>
      <c r="D27" s="73"/>
      <c r="E27" s="73"/>
      <c r="F27" s="73"/>
      <c r="G27" s="73"/>
      <c r="H27" s="73"/>
      <c r="I27" s="73"/>
      <c r="J27" s="74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4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44">
        <f>B31+C31+D31+E31+F31+G31+H31</f>
        <v>0</v>
      </c>
      <c r="J31" s="38"/>
    </row>
    <row r="32" spans="1:12" ht="20.100000000000001" customHeight="1" thickBot="1" x14ac:dyDescent="0.35">
      <c r="A32" s="8" t="s">
        <v>10</v>
      </c>
      <c r="B32" s="24" t="e">
        <f>B31/B29</f>
        <v>#DIV/0!</v>
      </c>
      <c r="C32" s="24" t="e">
        <f t="shared" ref="C32:J32" si="9">C31/C29</f>
        <v>#DIV/0!</v>
      </c>
      <c r="D32" s="24" t="e">
        <f t="shared" si="9"/>
        <v>#DIV/0!</v>
      </c>
      <c r="E32" s="24" t="e">
        <f t="shared" si="9"/>
        <v>#DIV/0!</v>
      </c>
      <c r="F32" s="24" t="e">
        <f t="shared" si="9"/>
        <v>#DIV/0!</v>
      </c>
      <c r="G32" s="24" t="e">
        <f t="shared" si="9"/>
        <v>#DIV/0!</v>
      </c>
      <c r="H32" s="24" t="e">
        <f t="shared" si="9"/>
        <v>#DIV/0!</v>
      </c>
      <c r="I32" s="24" t="e">
        <f t="shared" si="9"/>
        <v>#DIV/0!</v>
      </c>
      <c r="J32" s="24" t="e">
        <f t="shared" si="9"/>
        <v>#DIV/0!</v>
      </c>
    </row>
    <row r="33" spans="1:10" ht="20.100000000000001" customHeight="1" thickBot="1" x14ac:dyDescent="0.35">
      <c r="A33" s="72" t="s">
        <v>13</v>
      </c>
      <c r="B33" s="73"/>
      <c r="C33" s="73"/>
      <c r="D33" s="73"/>
      <c r="E33" s="73"/>
      <c r="F33" s="73"/>
      <c r="G33" s="73"/>
      <c r="H33" s="73"/>
      <c r="I33" s="73"/>
      <c r="J33" s="74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4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>B37/B35</f>
        <v>#DIV/0!</v>
      </c>
      <c r="C38" s="24" t="e">
        <f t="shared" ref="C38:J38" si="11">C37/C35</f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72" t="s">
        <v>14</v>
      </c>
      <c r="B39" s="73"/>
      <c r="C39" s="73"/>
      <c r="D39" s="73"/>
      <c r="E39" s="73"/>
      <c r="F39" s="73"/>
      <c r="G39" s="73"/>
      <c r="H39" s="73"/>
      <c r="I39" s="73"/>
      <c r="J39" s="74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44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>B43/B41</f>
        <v>#DIV/0!</v>
      </c>
      <c r="C44" s="24" t="e">
        <f t="shared" ref="C44:J44" si="13">C43/C41</f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69" t="s">
        <v>29</v>
      </c>
      <c r="B45" s="70"/>
      <c r="C45" s="70"/>
      <c r="D45" s="70"/>
      <c r="E45" s="70"/>
      <c r="F45" s="70"/>
      <c r="G45" s="70"/>
      <c r="H45" s="70"/>
      <c r="I45" s="70"/>
      <c r="J45" s="71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4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44">
        <f>B49+C49+D49+E49+F49+G49+H49</f>
        <v>0</v>
      </c>
      <c r="J49" s="38"/>
    </row>
    <row r="50" spans="1:10" ht="20.100000000000001" customHeight="1" thickBot="1" x14ac:dyDescent="0.35">
      <c r="A50" s="8" t="s">
        <v>10</v>
      </c>
      <c r="B50" s="24" t="e">
        <f>B49/B47</f>
        <v>#DIV/0!</v>
      </c>
      <c r="C50" s="24" t="e">
        <f t="shared" ref="C50:J50" si="15">C49/C47</f>
        <v>#DIV/0!</v>
      </c>
      <c r="D50" s="24" t="e">
        <f t="shared" si="15"/>
        <v>#DIV/0!</v>
      </c>
      <c r="E50" s="24" t="e">
        <f t="shared" si="15"/>
        <v>#DIV/0!</v>
      </c>
      <c r="F50" s="24" t="e">
        <f t="shared" si="15"/>
        <v>#DIV/0!</v>
      </c>
      <c r="G50" s="24" t="e">
        <f t="shared" si="15"/>
        <v>#DIV/0!</v>
      </c>
      <c r="H50" s="24" t="e">
        <f t="shared" si="15"/>
        <v>#DIV/0!</v>
      </c>
      <c r="I50" s="24" t="e">
        <f t="shared" si="15"/>
        <v>#DIV/0!</v>
      </c>
      <c r="J50" s="24" t="e">
        <f t="shared" si="15"/>
        <v>#DIV/0!</v>
      </c>
    </row>
    <row r="51" spans="1:10" ht="20.100000000000001" customHeight="1" thickBot="1" x14ac:dyDescent="0.35">
      <c r="A51" s="72" t="s">
        <v>15</v>
      </c>
      <c r="B51" s="73"/>
      <c r="C51" s="73"/>
      <c r="D51" s="73"/>
      <c r="E51" s="73"/>
      <c r="F51" s="73"/>
      <c r="G51" s="73"/>
      <c r="H51" s="73"/>
      <c r="I51" s="73"/>
      <c r="J51" s="74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4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4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24" t="e">
        <f>B55/B53</f>
        <v>#DIV/0!</v>
      </c>
      <c r="C56" s="24" t="e">
        <f t="shared" ref="C56:J56" si="17">C55/C53</f>
        <v>#DIV/0!</v>
      </c>
      <c r="D56" s="24" t="e">
        <f t="shared" si="17"/>
        <v>#DIV/0!</v>
      </c>
      <c r="E56" s="24" t="e">
        <f t="shared" si="17"/>
        <v>#DIV/0!</v>
      </c>
      <c r="F56" s="24" t="e">
        <f t="shared" si="17"/>
        <v>#DIV/0!</v>
      </c>
      <c r="G56" s="24" t="e">
        <f t="shared" si="17"/>
        <v>#DIV/0!</v>
      </c>
      <c r="H56" s="24" t="e">
        <f t="shared" si="17"/>
        <v>#DIV/0!</v>
      </c>
      <c r="I56" s="24" t="e">
        <f t="shared" si="17"/>
        <v>#DIV/0!</v>
      </c>
      <c r="J56" s="24" t="e">
        <f t="shared" si="17"/>
        <v>#DIV/0!</v>
      </c>
    </row>
    <row r="57" spans="1:10" ht="20.100000000000001" customHeight="1" thickBot="1" x14ac:dyDescent="0.35">
      <c r="A57" s="72" t="s">
        <v>16</v>
      </c>
      <c r="B57" s="73"/>
      <c r="C57" s="73"/>
      <c r="D57" s="73"/>
      <c r="E57" s="73"/>
      <c r="F57" s="73"/>
      <c r="G57" s="73"/>
      <c r="H57" s="73"/>
      <c r="I57" s="73"/>
      <c r="J57" s="74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4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44">
        <f>B61+C61+D61+E61+F61+G61+H61</f>
        <v>0</v>
      </c>
      <c r="J61" s="38"/>
    </row>
    <row r="62" spans="1:10" ht="20.100000000000001" customHeight="1" thickBot="1" x14ac:dyDescent="0.35">
      <c r="A62" s="22" t="s">
        <v>10</v>
      </c>
      <c r="B62" s="24" t="e">
        <f>B61/B59</f>
        <v>#DIV/0!</v>
      </c>
      <c r="C62" s="24" t="e">
        <f t="shared" ref="C62:J62" si="19">C61/C59</f>
        <v>#DIV/0!</v>
      </c>
      <c r="D62" s="24" t="e">
        <f t="shared" si="19"/>
        <v>#DIV/0!</v>
      </c>
      <c r="E62" s="24" t="e">
        <f t="shared" si="19"/>
        <v>#DIV/0!</v>
      </c>
      <c r="F62" s="24" t="e">
        <f t="shared" si="19"/>
        <v>#DIV/0!</v>
      </c>
      <c r="G62" s="24" t="e">
        <f t="shared" si="19"/>
        <v>#DIV/0!</v>
      </c>
      <c r="H62" s="24" t="e">
        <f t="shared" si="19"/>
        <v>#DIV/0!</v>
      </c>
      <c r="I62" s="24" t="e">
        <f t="shared" si="19"/>
        <v>#DIV/0!</v>
      </c>
      <c r="J62" s="24" t="e">
        <f t="shared" si="19"/>
        <v>#DIV/0!</v>
      </c>
    </row>
    <row r="63" spans="1:10" ht="20.100000000000001" customHeight="1" thickBot="1" x14ac:dyDescent="0.35">
      <c r="A63" s="72" t="s">
        <v>17</v>
      </c>
      <c r="B63" s="73"/>
      <c r="C63" s="73"/>
      <c r="D63" s="73"/>
      <c r="E63" s="73"/>
      <c r="F63" s="73"/>
      <c r="G63" s="73"/>
      <c r="H63" s="73"/>
      <c r="I63" s="73"/>
      <c r="J63" s="74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4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44">
        <f>B67+C67+D67+E67+F67+G67+H67</f>
        <v>0</v>
      </c>
      <c r="J67" s="38"/>
    </row>
    <row r="68" spans="1:10" ht="20.100000000000001" customHeight="1" thickBot="1" x14ac:dyDescent="0.35">
      <c r="A68" s="28" t="s">
        <v>10</v>
      </c>
      <c r="B68" s="24" t="e">
        <f>B67/B65</f>
        <v>#DIV/0!</v>
      </c>
      <c r="C68" s="24" t="e">
        <f t="shared" ref="C68:J68" si="21">C67/C65</f>
        <v>#DIV/0!</v>
      </c>
      <c r="D68" s="24" t="e">
        <f t="shared" si="21"/>
        <v>#DIV/0!</v>
      </c>
      <c r="E68" s="24" t="e">
        <f t="shared" si="21"/>
        <v>#DIV/0!</v>
      </c>
      <c r="F68" s="24" t="e">
        <f t="shared" si="21"/>
        <v>#DIV/0!</v>
      </c>
      <c r="G68" s="24" t="e">
        <f t="shared" si="21"/>
        <v>#DIV/0!</v>
      </c>
      <c r="H68" s="24" t="e">
        <f t="shared" si="21"/>
        <v>#DIV/0!</v>
      </c>
      <c r="I68" s="24" t="e">
        <f t="shared" si="21"/>
        <v>#DIV/0!</v>
      </c>
      <c r="J68" s="24" t="e">
        <f t="shared" si="21"/>
        <v>#DIV/0!</v>
      </c>
    </row>
    <row r="69" spans="1:10" ht="20.100000000000001" customHeight="1" thickBot="1" x14ac:dyDescent="0.35">
      <c r="A69" s="69" t="s">
        <v>28</v>
      </c>
      <c r="B69" s="70"/>
      <c r="C69" s="70"/>
      <c r="D69" s="70"/>
      <c r="E69" s="70"/>
      <c r="F69" s="70"/>
      <c r="G69" s="70"/>
      <c r="H69" s="70"/>
      <c r="I69" s="70"/>
      <c r="J69" s="71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44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 t="shared" ref="C74:J74" si="23">C73/C71</f>
        <v>#DIV/0!</v>
      </c>
      <c r="D74" s="24" t="e">
        <f t="shared" si="23"/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72" t="s">
        <v>27</v>
      </c>
      <c r="B75" s="73"/>
      <c r="C75" s="73"/>
      <c r="D75" s="73"/>
      <c r="E75" s="73"/>
      <c r="F75" s="73"/>
      <c r="G75" s="73"/>
      <c r="H75" s="73"/>
      <c r="I75" s="73"/>
      <c r="J75" s="74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4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5" t="s">
        <v>53</v>
      </c>
      <c r="B84" s="75"/>
      <c r="C84" s="75"/>
      <c r="D84" s="75"/>
      <c r="E84" s="75"/>
      <c r="F84" s="75"/>
      <c r="G84" s="75"/>
      <c r="H84" s="75"/>
      <c r="I84" s="75"/>
      <c r="J84" s="75"/>
    </row>
    <row r="85" spans="1:12" ht="16.2" thickBot="1" x14ac:dyDescent="0.35">
      <c r="A85" s="76" t="s">
        <v>23</v>
      </c>
      <c r="B85" s="77"/>
      <c r="C85" s="77"/>
      <c r="D85" s="77"/>
      <c r="E85" s="77"/>
      <c r="F85" s="77"/>
      <c r="G85" s="77"/>
      <c r="H85" s="77"/>
      <c r="I85" s="77"/>
      <c r="J85" s="78"/>
      <c r="K85" s="30"/>
    </row>
    <row r="86" spans="1:12" ht="28.8" thickTop="1" thickBot="1" x14ac:dyDescent="0.35">
      <c r="A86" s="12" t="s">
        <v>50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  <c r="K87" s="30"/>
    </row>
    <row r="88" spans="1:12" ht="15.75" thickBot="1" x14ac:dyDescent="0.3">
      <c r="A88" s="16" t="s">
        <v>20</v>
      </c>
      <c r="B88" s="42">
        <f t="shared" si="26"/>
        <v>0</v>
      </c>
      <c r="C88" s="42">
        <f t="shared" si="26"/>
        <v>0</v>
      </c>
      <c r="D88" s="42">
        <f t="shared" si="26"/>
        <v>0</v>
      </c>
      <c r="E88" s="42">
        <f t="shared" si="26"/>
        <v>0</v>
      </c>
      <c r="F88" s="42">
        <f t="shared" si="26"/>
        <v>0</v>
      </c>
      <c r="G88" s="42">
        <f t="shared" si="26"/>
        <v>0</v>
      </c>
      <c r="H88" s="42">
        <f t="shared" si="26"/>
        <v>0</v>
      </c>
      <c r="I88" s="42">
        <f t="shared" si="26"/>
        <v>0</v>
      </c>
      <c r="J88" s="42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2">
        <f>B79+B73+B67+B61+B55+B49+B43+B37+B31+B25+B19+B13+B7</f>
        <v>0</v>
      </c>
      <c r="C90" s="42">
        <f t="shared" ref="C90:J90" si="28">C79+C73+C67+C61+C55+C49+C43+C37+C31+C25+C19+C13+C7</f>
        <v>0</v>
      </c>
      <c r="D90" s="42">
        <f t="shared" si="28"/>
        <v>0</v>
      </c>
      <c r="E90" s="42">
        <f t="shared" si="28"/>
        <v>0</v>
      </c>
      <c r="F90" s="42">
        <f t="shared" si="28"/>
        <v>0</v>
      </c>
      <c r="G90" s="42">
        <f t="shared" si="28"/>
        <v>0</v>
      </c>
      <c r="H90" s="42">
        <f t="shared" si="28"/>
        <v>0</v>
      </c>
      <c r="I90" s="42">
        <f t="shared" si="28"/>
        <v>0</v>
      </c>
      <c r="J90" s="42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ht="15" x14ac:dyDescent="0.25">
      <c r="B93" s="25"/>
      <c r="C93" s="26"/>
      <c r="D93" s="25"/>
      <c r="I93" s="25"/>
    </row>
  </sheetData>
  <sheetProtection algorithmName="SHA-512" hashValue="6uJ0E4egNnNQKYTrvn82NqCgleQkjTOk1ZyIzvvZa1URK8+Jga7aHdF1+P7ge8n7ntDyR9GRrbLN+kuiNHYxlA==" saltValue="LHibMUCYTgWqFtH1fgRL1A==" spinCount="100000" sheet="1" objects="1" scenario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L93"/>
  <sheetViews>
    <sheetView zoomScaleNormal="100" workbookViewId="0">
      <pane xSplit="10" ySplit="2" topLeftCell="APL48" activePane="bottomRight" state="frozen"/>
      <selection pane="topRight" activeCell="K1" sqref="K1"/>
      <selection pane="bottomLeft" activeCell="A3" sqref="A3"/>
      <selection pane="bottomRight" activeCell="D54" sqref="D54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75" t="s">
        <v>31</v>
      </c>
      <c r="B1" s="75"/>
      <c r="C1" s="75"/>
      <c r="D1" s="75"/>
      <c r="E1" s="75"/>
      <c r="F1" s="75"/>
      <c r="G1" s="75"/>
      <c r="H1" s="75"/>
      <c r="I1" s="75"/>
      <c r="J1" s="75"/>
    </row>
    <row r="2" spans="1:11" ht="29.4" thickBot="1" x14ac:dyDescent="0.35">
      <c r="A2" s="1" t="s">
        <v>51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79" t="s">
        <v>24</v>
      </c>
      <c r="B3" s="80"/>
      <c r="C3" s="80"/>
      <c r="D3" s="80"/>
      <c r="E3" s="80"/>
      <c r="F3" s="80"/>
      <c r="G3" s="80"/>
      <c r="H3" s="80"/>
      <c r="I3" s="80"/>
      <c r="J3" s="81"/>
      <c r="K3" s="30"/>
    </row>
    <row r="4" spans="1:11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4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44">
        <f>B7+C7+D7+E7+F7+G7+H7</f>
        <v>0</v>
      </c>
      <c r="J7" s="38"/>
      <c r="K7" s="30"/>
    </row>
    <row r="8" spans="1:11" ht="20.100000000000001" customHeight="1" thickBot="1" x14ac:dyDescent="0.35">
      <c r="A8" s="8" t="s">
        <v>10</v>
      </c>
      <c r="B8" s="24" t="e">
        <f>B7/B5</f>
        <v>#DIV/0!</v>
      </c>
      <c r="C8" s="24" t="e">
        <f t="shared" ref="C8:J8" si="1">C7/C5</f>
        <v>#DIV/0!</v>
      </c>
      <c r="D8" s="24" t="e">
        <f t="shared" si="1"/>
        <v>#DIV/0!</v>
      </c>
      <c r="E8" s="24" t="e">
        <f t="shared" si="1"/>
        <v>#DIV/0!</v>
      </c>
      <c r="F8" s="24" t="e">
        <f t="shared" si="1"/>
        <v>#DIV/0!</v>
      </c>
      <c r="G8" s="24" t="e">
        <f t="shared" si="1"/>
        <v>#DIV/0!</v>
      </c>
      <c r="H8" s="24" t="e">
        <f t="shared" si="1"/>
        <v>#DIV/0!</v>
      </c>
      <c r="I8" s="24" t="e">
        <f t="shared" si="1"/>
        <v>#DIV/0!</v>
      </c>
      <c r="J8" s="24" t="e">
        <f t="shared" si="1"/>
        <v>#DIV/0!</v>
      </c>
      <c r="K8" s="30"/>
    </row>
    <row r="9" spans="1:11" ht="20.100000000000001" customHeight="1" thickBot="1" x14ac:dyDescent="0.35">
      <c r="A9" s="72" t="s">
        <v>9</v>
      </c>
      <c r="B9" s="73"/>
      <c r="C9" s="73"/>
      <c r="D9" s="73"/>
      <c r="E9" s="73"/>
      <c r="F9" s="73"/>
      <c r="G9" s="73"/>
      <c r="H9" s="73"/>
      <c r="I9" s="73"/>
      <c r="J9" s="74"/>
    </row>
    <row r="10" spans="1:11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4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44">
        <f>B13+C13+D13+E13+F13+G13+H13</f>
        <v>0</v>
      </c>
      <c r="J13" s="38"/>
    </row>
    <row r="14" spans="1:11" ht="20.100000000000001" customHeight="1" thickBot="1" x14ac:dyDescent="0.35">
      <c r="A14" s="8" t="s">
        <v>10</v>
      </c>
      <c r="B14" s="24" t="e">
        <f>B13/B11</f>
        <v>#DIV/0!</v>
      </c>
      <c r="C14" s="24" t="e">
        <f t="shared" ref="C14:J14" si="3">C13/C11</f>
        <v>#DIV/0!</v>
      </c>
      <c r="D14" s="24" t="e">
        <f t="shared" si="3"/>
        <v>#DIV/0!</v>
      </c>
      <c r="E14" s="24" t="e">
        <f t="shared" si="3"/>
        <v>#DIV/0!</v>
      </c>
      <c r="F14" s="24" t="e">
        <f t="shared" si="3"/>
        <v>#DIV/0!</v>
      </c>
      <c r="G14" s="24" t="e">
        <f t="shared" si="3"/>
        <v>#DIV/0!</v>
      </c>
      <c r="H14" s="24" t="e">
        <f t="shared" si="3"/>
        <v>#DIV/0!</v>
      </c>
      <c r="I14" s="24" t="e">
        <f t="shared" si="3"/>
        <v>#DIV/0!</v>
      </c>
      <c r="J14" s="24" t="e">
        <f t="shared" si="3"/>
        <v>#DIV/0!</v>
      </c>
    </row>
    <row r="15" spans="1:11" ht="20.100000000000001" customHeight="1" thickBot="1" x14ac:dyDescent="0.35">
      <c r="A15" s="72" t="s">
        <v>25</v>
      </c>
      <c r="B15" s="73"/>
      <c r="C15" s="73"/>
      <c r="D15" s="73"/>
      <c r="E15" s="73"/>
      <c r="F15" s="73"/>
      <c r="G15" s="73"/>
      <c r="H15" s="73"/>
      <c r="I15" s="73"/>
      <c r="J15" s="74"/>
    </row>
    <row r="16" spans="1:11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4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44">
        <f>B19+C19+D19+E19+F19+G19+H19</f>
        <v>0</v>
      </c>
      <c r="J19" s="38"/>
    </row>
    <row r="20" spans="1:12" ht="20.100000000000001" customHeight="1" thickBot="1" x14ac:dyDescent="0.35">
      <c r="A20" s="28" t="s">
        <v>10</v>
      </c>
      <c r="B20" s="24" t="e">
        <f>B19/B17</f>
        <v>#DIV/0!</v>
      </c>
      <c r="C20" s="24" t="e">
        <f t="shared" ref="C20:J20" si="5">C19/C17</f>
        <v>#DIV/0!</v>
      </c>
      <c r="D20" s="24" t="e">
        <f t="shared" si="5"/>
        <v>#DIV/0!</v>
      </c>
      <c r="E20" s="24" t="e">
        <f t="shared" si="5"/>
        <v>#DIV/0!</v>
      </c>
      <c r="F20" s="24" t="e">
        <f t="shared" si="5"/>
        <v>#DIV/0!</v>
      </c>
      <c r="G20" s="24" t="e">
        <f t="shared" si="5"/>
        <v>#DIV/0!</v>
      </c>
      <c r="H20" s="24" t="e">
        <f t="shared" si="5"/>
        <v>#DIV/0!</v>
      </c>
      <c r="I20" s="24" t="e">
        <f t="shared" si="5"/>
        <v>#DIV/0!</v>
      </c>
      <c r="J20" s="24" t="e">
        <f t="shared" si="5"/>
        <v>#DIV/0!</v>
      </c>
      <c r="L20" s="25"/>
    </row>
    <row r="21" spans="1:12" ht="20.100000000000001" customHeight="1" thickBot="1" x14ac:dyDescent="0.35">
      <c r="A21" s="69" t="s">
        <v>12</v>
      </c>
      <c r="B21" s="70"/>
      <c r="C21" s="70"/>
      <c r="D21" s="70"/>
      <c r="E21" s="70"/>
      <c r="F21" s="70"/>
      <c r="G21" s="70"/>
      <c r="H21" s="70"/>
      <c r="I21" s="70"/>
      <c r="J21" s="71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4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44">
        <f>B25+C25+D25+E25+F25+G25+H25</f>
        <v>0</v>
      </c>
      <c r="J25" s="38"/>
    </row>
    <row r="26" spans="1:12" ht="20.100000000000001" customHeight="1" thickBot="1" x14ac:dyDescent="0.35">
      <c r="A26" s="8" t="s">
        <v>10</v>
      </c>
      <c r="B26" s="24" t="e">
        <f>B25/B23</f>
        <v>#DIV/0!</v>
      </c>
      <c r="C26" s="24" t="e">
        <f t="shared" ref="C26:J26" si="7">C25/C23</f>
        <v>#DIV/0!</v>
      </c>
      <c r="D26" s="24" t="e">
        <f t="shared" si="7"/>
        <v>#DIV/0!</v>
      </c>
      <c r="E26" s="24" t="e">
        <f t="shared" si="7"/>
        <v>#DIV/0!</v>
      </c>
      <c r="F26" s="24" t="e">
        <f t="shared" si="7"/>
        <v>#DIV/0!</v>
      </c>
      <c r="G26" s="24" t="e">
        <f t="shared" si="7"/>
        <v>#DIV/0!</v>
      </c>
      <c r="H26" s="24" t="e">
        <f t="shared" si="7"/>
        <v>#DIV/0!</v>
      </c>
      <c r="I26" s="24" t="e">
        <f t="shared" si="7"/>
        <v>#DIV/0!</v>
      </c>
      <c r="J26" s="24" t="e">
        <f t="shared" si="7"/>
        <v>#DIV/0!</v>
      </c>
    </row>
    <row r="27" spans="1:12" ht="20.100000000000001" customHeight="1" thickBot="1" x14ac:dyDescent="0.35">
      <c r="A27" s="72" t="s">
        <v>26</v>
      </c>
      <c r="B27" s="73"/>
      <c r="C27" s="73"/>
      <c r="D27" s="73"/>
      <c r="E27" s="73"/>
      <c r="F27" s="73"/>
      <c r="G27" s="73"/>
      <c r="H27" s="73"/>
      <c r="I27" s="73"/>
      <c r="J27" s="74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4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44">
        <f>B31+C31+D31+E31+F31+G31+H31</f>
        <v>0</v>
      </c>
      <c r="J31" s="38"/>
    </row>
    <row r="32" spans="1:12" ht="20.100000000000001" customHeight="1" thickBot="1" x14ac:dyDescent="0.35">
      <c r="A32" s="8" t="s">
        <v>10</v>
      </c>
      <c r="B32" s="24" t="e">
        <f>B31/B29</f>
        <v>#DIV/0!</v>
      </c>
      <c r="C32" s="24" t="e">
        <f t="shared" ref="C32:J32" si="9">C31/C29</f>
        <v>#DIV/0!</v>
      </c>
      <c r="D32" s="24" t="e">
        <f t="shared" si="9"/>
        <v>#DIV/0!</v>
      </c>
      <c r="E32" s="24" t="e">
        <f t="shared" si="9"/>
        <v>#DIV/0!</v>
      </c>
      <c r="F32" s="24" t="e">
        <f t="shared" si="9"/>
        <v>#DIV/0!</v>
      </c>
      <c r="G32" s="24" t="e">
        <f t="shared" si="9"/>
        <v>#DIV/0!</v>
      </c>
      <c r="H32" s="24" t="e">
        <f t="shared" si="9"/>
        <v>#DIV/0!</v>
      </c>
      <c r="I32" s="24" t="e">
        <f t="shared" si="9"/>
        <v>#DIV/0!</v>
      </c>
      <c r="J32" s="24" t="e">
        <f t="shared" si="9"/>
        <v>#DIV/0!</v>
      </c>
    </row>
    <row r="33" spans="1:10" ht="20.100000000000001" customHeight="1" thickBot="1" x14ac:dyDescent="0.35">
      <c r="A33" s="72" t="s">
        <v>13</v>
      </c>
      <c r="B33" s="73"/>
      <c r="C33" s="73"/>
      <c r="D33" s="73"/>
      <c r="E33" s="73"/>
      <c r="F33" s="73"/>
      <c r="G33" s="73"/>
      <c r="H33" s="73"/>
      <c r="I33" s="73"/>
      <c r="J33" s="74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4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>B37/B35</f>
        <v>#DIV/0!</v>
      </c>
      <c r="C38" s="24" t="e">
        <f t="shared" ref="C38:J38" si="11">C37/C35</f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72" t="s">
        <v>14</v>
      </c>
      <c r="B39" s="73"/>
      <c r="C39" s="73"/>
      <c r="D39" s="73"/>
      <c r="E39" s="73"/>
      <c r="F39" s="73"/>
      <c r="G39" s="73"/>
      <c r="H39" s="73"/>
      <c r="I39" s="73"/>
      <c r="J39" s="74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44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>B43/B41</f>
        <v>#DIV/0!</v>
      </c>
      <c r="C44" s="24" t="e">
        <f t="shared" ref="C44:J44" si="13">C43/C41</f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69" t="s">
        <v>29</v>
      </c>
      <c r="B45" s="70"/>
      <c r="C45" s="70"/>
      <c r="D45" s="70"/>
      <c r="E45" s="70"/>
      <c r="F45" s="70"/>
      <c r="G45" s="70"/>
      <c r="H45" s="70"/>
      <c r="I45" s="70"/>
      <c r="J45" s="71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4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 1104:1104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44">
        <f>B49+C49+D49+E49+F49+G49+H49</f>
        <v>0</v>
      </c>
      <c r="J49" s="38"/>
    </row>
    <row r="50" spans="1:10 1104:1104" ht="20.100000000000001" customHeight="1" thickBot="1" x14ac:dyDescent="0.35">
      <c r="A50" s="8" t="s">
        <v>10</v>
      </c>
      <c r="B50" s="24" t="e">
        <f>B49/B47</f>
        <v>#DIV/0!</v>
      </c>
      <c r="C50" s="24" t="e">
        <f t="shared" ref="C50:J50" si="15">C49/C47</f>
        <v>#DIV/0!</v>
      </c>
      <c r="D50" s="24" t="e">
        <f t="shared" si="15"/>
        <v>#DIV/0!</v>
      </c>
      <c r="E50" s="24" t="e">
        <f t="shared" si="15"/>
        <v>#DIV/0!</v>
      </c>
      <c r="F50" s="24" t="e">
        <f t="shared" si="15"/>
        <v>#DIV/0!</v>
      </c>
      <c r="G50" s="24" t="e">
        <f t="shared" si="15"/>
        <v>#DIV/0!</v>
      </c>
      <c r="H50" s="24" t="e">
        <f t="shared" si="15"/>
        <v>#DIV/0!</v>
      </c>
      <c r="I50" s="24" t="e">
        <f t="shared" si="15"/>
        <v>#DIV/0!</v>
      </c>
      <c r="J50" s="24" t="e">
        <f t="shared" si="15"/>
        <v>#DIV/0!</v>
      </c>
    </row>
    <row r="51" spans="1:10 1104:1104" ht="20.100000000000001" customHeight="1" thickBot="1" x14ac:dyDescent="0.35">
      <c r="A51" s="72" t="s">
        <v>15</v>
      </c>
      <c r="B51" s="73"/>
      <c r="C51" s="73"/>
      <c r="D51" s="73"/>
      <c r="E51" s="73"/>
      <c r="F51" s="73"/>
      <c r="G51" s="73"/>
      <c r="H51" s="73"/>
      <c r="I51" s="73"/>
      <c r="J51" s="74"/>
      <c r="APL51" s="30"/>
    </row>
    <row r="52" spans="1:10 1104:1104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  <c r="APL52" s="30"/>
    </row>
    <row r="53" spans="1:10 1104:1104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43"/>
      <c r="J53" s="34"/>
      <c r="APL53" s="30"/>
    </row>
    <row r="54" spans="1:10 1104:1104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  <c r="APL54" s="30"/>
    </row>
    <row r="55" spans="1:10 1104:1104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4"/>
      <c r="J55" s="38"/>
      <c r="APL55" s="30"/>
    </row>
    <row r="56" spans="1:10 1104:1104" ht="20.100000000000001" customHeight="1" thickBot="1" x14ac:dyDescent="0.35">
      <c r="A56" s="8" t="s">
        <v>10</v>
      </c>
      <c r="B56" s="24" t="e">
        <f>B55/B53</f>
        <v>#DIV/0!</v>
      </c>
      <c r="C56" s="24" t="e">
        <f t="shared" ref="C56:J56" si="17">C55/C53</f>
        <v>#DIV/0!</v>
      </c>
      <c r="D56" s="24" t="e">
        <f t="shared" si="17"/>
        <v>#DIV/0!</v>
      </c>
      <c r="E56" s="24" t="e">
        <f t="shared" si="17"/>
        <v>#DIV/0!</v>
      </c>
      <c r="F56" s="24" t="e">
        <f t="shared" si="17"/>
        <v>#DIV/0!</v>
      </c>
      <c r="G56" s="24" t="e">
        <f t="shared" si="17"/>
        <v>#DIV/0!</v>
      </c>
      <c r="H56" s="24" t="e">
        <f t="shared" si="17"/>
        <v>#DIV/0!</v>
      </c>
      <c r="I56" s="24" t="e">
        <f t="shared" si="17"/>
        <v>#DIV/0!</v>
      </c>
      <c r="J56" s="24" t="e">
        <f t="shared" si="17"/>
        <v>#DIV/0!</v>
      </c>
      <c r="APL56" s="30"/>
    </row>
    <row r="57" spans="1:10 1104:1104" ht="20.100000000000001" customHeight="1" thickBot="1" x14ac:dyDescent="0.35">
      <c r="A57" s="72" t="s">
        <v>16</v>
      </c>
      <c r="B57" s="73"/>
      <c r="C57" s="73"/>
      <c r="D57" s="73"/>
      <c r="E57" s="73"/>
      <c r="F57" s="73"/>
      <c r="G57" s="73"/>
      <c r="H57" s="73"/>
      <c r="I57" s="73"/>
      <c r="J57" s="74"/>
    </row>
    <row r="58" spans="1:10 1104:1104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 1104:1104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43">
        <f>B59+C59+D59+E59+F59+G59+H59</f>
        <v>0</v>
      </c>
      <c r="J59" s="34"/>
    </row>
    <row r="60" spans="1:10 1104:1104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 1104:1104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44">
        <f>B61+C61+D61+E61+F61+G61+H61</f>
        <v>0</v>
      </c>
      <c r="J61" s="38"/>
    </row>
    <row r="62" spans="1:10 1104:1104" ht="20.100000000000001" customHeight="1" thickBot="1" x14ac:dyDescent="0.35">
      <c r="A62" s="22" t="s">
        <v>10</v>
      </c>
      <c r="B62" s="24" t="e">
        <f>B61/B59</f>
        <v>#DIV/0!</v>
      </c>
      <c r="C62" s="24" t="e">
        <f t="shared" ref="C62:J62" si="19">C61/C59</f>
        <v>#DIV/0!</v>
      </c>
      <c r="D62" s="24" t="e">
        <f t="shared" si="19"/>
        <v>#DIV/0!</v>
      </c>
      <c r="E62" s="24" t="e">
        <f t="shared" si="19"/>
        <v>#DIV/0!</v>
      </c>
      <c r="F62" s="24" t="e">
        <f t="shared" si="19"/>
        <v>#DIV/0!</v>
      </c>
      <c r="G62" s="24" t="e">
        <f t="shared" si="19"/>
        <v>#DIV/0!</v>
      </c>
      <c r="H62" s="24" t="e">
        <f t="shared" si="19"/>
        <v>#DIV/0!</v>
      </c>
      <c r="I62" s="24" t="e">
        <f t="shared" si="19"/>
        <v>#DIV/0!</v>
      </c>
      <c r="J62" s="24" t="e">
        <f t="shared" si="19"/>
        <v>#DIV/0!</v>
      </c>
    </row>
    <row r="63" spans="1:10 1104:1104" ht="20.100000000000001" customHeight="1" thickBot="1" x14ac:dyDescent="0.35">
      <c r="A63" s="72" t="s">
        <v>17</v>
      </c>
      <c r="B63" s="73"/>
      <c r="C63" s="73"/>
      <c r="D63" s="73"/>
      <c r="E63" s="73"/>
      <c r="F63" s="73"/>
      <c r="G63" s="73"/>
      <c r="H63" s="73"/>
      <c r="I63" s="73"/>
      <c r="J63" s="74"/>
    </row>
    <row r="64" spans="1:10 1104:1104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4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44">
        <f>B67+C67+D67+E67+F67+G67+H67</f>
        <v>0</v>
      </c>
      <c r="J67" s="38"/>
    </row>
    <row r="68" spans="1:10" ht="20.100000000000001" customHeight="1" thickBot="1" x14ac:dyDescent="0.35">
      <c r="A68" s="28" t="s">
        <v>10</v>
      </c>
      <c r="B68" s="24" t="e">
        <f>B67/B65</f>
        <v>#DIV/0!</v>
      </c>
      <c r="C68" s="24" t="e">
        <f t="shared" ref="C68:J68" si="21">C67/C65</f>
        <v>#DIV/0!</v>
      </c>
      <c r="D68" s="24" t="e">
        <f t="shared" si="21"/>
        <v>#DIV/0!</v>
      </c>
      <c r="E68" s="24" t="e">
        <f t="shared" si="21"/>
        <v>#DIV/0!</v>
      </c>
      <c r="F68" s="24" t="e">
        <f t="shared" si="21"/>
        <v>#DIV/0!</v>
      </c>
      <c r="G68" s="24" t="e">
        <f t="shared" si="21"/>
        <v>#DIV/0!</v>
      </c>
      <c r="H68" s="24" t="e">
        <f t="shared" si="21"/>
        <v>#DIV/0!</v>
      </c>
      <c r="I68" s="24" t="e">
        <f t="shared" si="21"/>
        <v>#DIV/0!</v>
      </c>
      <c r="J68" s="24" t="e">
        <f t="shared" si="21"/>
        <v>#DIV/0!</v>
      </c>
    </row>
    <row r="69" spans="1:10" ht="20.100000000000001" customHeight="1" thickBot="1" x14ac:dyDescent="0.35">
      <c r="A69" s="69" t="s">
        <v>28</v>
      </c>
      <c r="B69" s="70"/>
      <c r="C69" s="70"/>
      <c r="D69" s="70"/>
      <c r="E69" s="70"/>
      <c r="F69" s="70"/>
      <c r="G69" s="70"/>
      <c r="H69" s="70"/>
      <c r="I69" s="70"/>
      <c r="J69" s="71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5">
      <c r="A71" s="5" t="s">
        <v>20</v>
      </c>
      <c r="B71" s="33"/>
      <c r="C71" s="33"/>
      <c r="D71" s="33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44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 t="shared" ref="C74:J74" si="23">C73/C71</f>
        <v>#DIV/0!</v>
      </c>
      <c r="D74" s="24" t="e">
        <f t="shared" si="23"/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72" t="s">
        <v>27</v>
      </c>
      <c r="B75" s="73"/>
      <c r="C75" s="73"/>
      <c r="D75" s="73"/>
      <c r="E75" s="73"/>
      <c r="F75" s="73"/>
      <c r="G75" s="73"/>
      <c r="H75" s="73"/>
      <c r="I75" s="73"/>
      <c r="J75" s="74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5">
      <c r="A77" s="5" t="s">
        <v>20</v>
      </c>
      <c r="B77" s="33"/>
      <c r="C77" s="33"/>
      <c r="D77" s="33"/>
      <c r="E77" s="33"/>
      <c r="F77" s="33"/>
      <c r="G77" s="33"/>
      <c r="H77" s="33"/>
      <c r="I77" s="4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4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5" t="s">
        <v>53</v>
      </c>
      <c r="B84" s="75"/>
      <c r="C84" s="75"/>
      <c r="D84" s="75"/>
      <c r="E84" s="75"/>
      <c r="F84" s="75"/>
      <c r="G84" s="75"/>
      <c r="H84" s="75"/>
      <c r="I84" s="75"/>
      <c r="J84" s="75"/>
    </row>
    <row r="85" spans="1:12" ht="16.2" thickBot="1" x14ac:dyDescent="0.35">
      <c r="A85" s="76" t="s">
        <v>23</v>
      </c>
      <c r="B85" s="77"/>
      <c r="C85" s="77"/>
      <c r="D85" s="77"/>
      <c r="E85" s="77"/>
      <c r="F85" s="77"/>
      <c r="G85" s="77"/>
      <c r="H85" s="77"/>
      <c r="I85" s="77"/>
      <c r="J85" s="78"/>
      <c r="K85" s="30"/>
    </row>
    <row r="86" spans="1:12" ht="28.8" thickTop="1" thickBot="1" x14ac:dyDescent="0.35">
      <c r="A86" s="12" t="s">
        <v>52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  <c r="K87" s="30"/>
    </row>
    <row r="88" spans="1:12" ht="15" thickBot="1" x14ac:dyDescent="0.35">
      <c r="A88" s="16" t="s">
        <v>20</v>
      </c>
      <c r="B88" s="42">
        <f t="shared" si="26"/>
        <v>0</v>
      </c>
      <c r="C88" s="42">
        <f t="shared" si="26"/>
        <v>0</v>
      </c>
      <c r="D88" s="42">
        <f t="shared" si="26"/>
        <v>0</v>
      </c>
      <c r="E88" s="42">
        <f t="shared" si="26"/>
        <v>0</v>
      </c>
      <c r="F88" s="42">
        <f t="shared" si="26"/>
        <v>0</v>
      </c>
      <c r="G88" s="42">
        <f t="shared" si="26"/>
        <v>0</v>
      </c>
      <c r="H88" s="42">
        <f t="shared" si="26"/>
        <v>0</v>
      </c>
      <c r="I88" s="42">
        <f t="shared" si="26"/>
        <v>0</v>
      </c>
      <c r="J88" s="42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2">
        <f>B79+B73+B67+B61+B55+B49+B43+B37+B31+B25+B19+B13+B7</f>
        <v>0</v>
      </c>
      <c r="C90" s="42">
        <f t="shared" ref="C90:J90" si="28">C79+C73+C67+C61+C55+C49+C43+C37+C31+C25+C19+C13+C7</f>
        <v>0</v>
      </c>
      <c r="D90" s="42">
        <f t="shared" si="28"/>
        <v>0</v>
      </c>
      <c r="E90" s="42">
        <f t="shared" si="28"/>
        <v>0</v>
      </c>
      <c r="F90" s="42">
        <f t="shared" si="28"/>
        <v>0</v>
      </c>
      <c r="G90" s="42">
        <f t="shared" si="28"/>
        <v>0</v>
      </c>
      <c r="H90" s="42">
        <f t="shared" si="28"/>
        <v>0</v>
      </c>
      <c r="I90" s="42">
        <f t="shared" si="28"/>
        <v>0</v>
      </c>
      <c r="J90" s="42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3">
      <c r="B93" s="25"/>
      <c r="C93" s="26"/>
      <c r="D93" s="25"/>
      <c r="I93" s="25"/>
    </row>
  </sheetData>
  <sheetProtection algorithmName="SHA-512" hashValue="KwAdYCUxebrFR2Sg88m5bXQm/WhqC++e6mvGu+o9zQEEUXAGCKfOoZBo59GsTc79rr8ZUFZFwuhQeUOTVU3mhw==" saltValue="8RvYoCa36dLhJGaA/hHQ8Q==" spinCount="100000" sheet="1" objects="1" scenario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3" topLeftCell="MM82" activePane="bottomRight" state="frozen"/>
      <selection pane="topRight" activeCell="K1" sqref="K1"/>
      <selection pane="bottomLeft" activeCell="A4" sqref="A4"/>
      <selection pane="bottomRight" activeCell="D38" sqref="D38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5" t="s">
        <v>31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29.4" thickBot="1" x14ac:dyDescent="0.35">
      <c r="A2" s="1" t="s">
        <v>33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79" t="s">
        <v>24</v>
      </c>
      <c r="B3" s="80"/>
      <c r="C3" s="80"/>
      <c r="D3" s="80"/>
      <c r="E3" s="80"/>
      <c r="F3" s="80"/>
      <c r="G3" s="80"/>
      <c r="H3" s="80"/>
      <c r="I3" s="80"/>
      <c r="J3" s="81"/>
    </row>
    <row r="4" spans="1:10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</row>
    <row r="5" spans="1:10" ht="20.100000000000001" customHeight="1" thickBot="1" x14ac:dyDescent="0.3">
      <c r="A5" s="5" t="s">
        <v>20</v>
      </c>
      <c r="B5" s="46">
        <v>1760.7722627737228</v>
      </c>
      <c r="C5" s="46">
        <v>0</v>
      </c>
      <c r="D5" s="46">
        <v>12431.436231884058</v>
      </c>
      <c r="E5" s="46">
        <v>344.9755678114816</v>
      </c>
      <c r="F5" s="46">
        <v>77.58</v>
      </c>
      <c r="G5" s="46">
        <v>0</v>
      </c>
      <c r="H5" s="46">
        <v>373.01369863013701</v>
      </c>
      <c r="I5" s="45">
        <f>B5+C5+D5+E5+F5+G5+H5</f>
        <v>14987.777761099398</v>
      </c>
      <c r="J5" s="49">
        <v>1008.1676504297994</v>
      </c>
    </row>
    <row r="6" spans="1:10" ht="20.100000000000001" customHeight="1" thickBot="1" x14ac:dyDescent="0.35">
      <c r="A6" s="6" t="s">
        <v>11</v>
      </c>
      <c r="B6" s="50">
        <f>(B5/B4)*100</f>
        <v>1.0450059128359008</v>
      </c>
      <c r="C6" s="50">
        <f t="shared" ref="C6:J6" si="0">(C5/C4)*100</f>
        <v>0</v>
      </c>
      <c r="D6" s="50">
        <f t="shared" si="0"/>
        <v>61.584445813356083</v>
      </c>
      <c r="E6" s="50">
        <f t="shared" si="0"/>
        <v>0.78986964581907637</v>
      </c>
      <c r="F6" s="50">
        <f t="shared" si="0"/>
        <v>2.0394321766561512</v>
      </c>
      <c r="G6" s="50">
        <f t="shared" si="0"/>
        <v>0</v>
      </c>
      <c r="H6" s="50">
        <f t="shared" si="0"/>
        <v>8.0581918044963707</v>
      </c>
      <c r="I6" s="50">
        <f t="shared" si="0"/>
        <v>5.786138911511606</v>
      </c>
      <c r="J6" s="50">
        <f t="shared" si="0"/>
        <v>1.1618448715957721</v>
      </c>
    </row>
    <row r="7" spans="1:10" ht="20.100000000000001" customHeight="1" thickBot="1" x14ac:dyDescent="0.35">
      <c r="A7" s="7" t="s">
        <v>22</v>
      </c>
      <c r="B7" s="51">
        <v>8480.188372796867</v>
      </c>
      <c r="C7" s="47">
        <v>0</v>
      </c>
      <c r="D7" s="47">
        <v>70192.924532279299</v>
      </c>
      <c r="E7" s="47">
        <v>1986.273800451241</v>
      </c>
      <c r="F7" s="47">
        <v>246.7</v>
      </c>
      <c r="G7" s="47">
        <v>0</v>
      </c>
      <c r="H7" s="52">
        <v>1492.0547945205481</v>
      </c>
      <c r="I7" s="48">
        <f>B7+C7+D7+E7+F7+G7+H7</f>
        <v>82398.141500047946</v>
      </c>
      <c r="J7" s="53">
        <v>3268.5250716332375</v>
      </c>
    </row>
    <row r="8" spans="1:10" ht="20.100000000000001" customHeight="1" thickBot="1" x14ac:dyDescent="0.35">
      <c r="A8" s="8" t="s">
        <v>10</v>
      </c>
      <c r="B8" s="54">
        <f>B7/B5</f>
        <v>4.8161755793665959</v>
      </c>
      <c r="C8" s="54">
        <v>0</v>
      </c>
      <c r="D8" s="54">
        <f t="shared" ref="D8:J8" si="1">D7/D5</f>
        <v>5.6464050671996366</v>
      </c>
      <c r="E8" s="54">
        <f t="shared" si="1"/>
        <v>5.7577231137037446</v>
      </c>
      <c r="F8" s="54">
        <f t="shared" si="1"/>
        <v>3.1799432843516371</v>
      </c>
      <c r="G8" s="54">
        <v>0</v>
      </c>
      <c r="H8" s="54">
        <f t="shared" si="1"/>
        <v>4</v>
      </c>
      <c r="I8" s="54">
        <f t="shared" si="1"/>
        <v>5.4976890379247125</v>
      </c>
      <c r="J8" s="54">
        <f t="shared" si="1"/>
        <v>3.2420451799259857</v>
      </c>
    </row>
    <row r="9" spans="1:10" ht="20.100000000000001" customHeight="1" thickBot="1" x14ac:dyDescent="0.35">
      <c r="A9" s="72" t="s">
        <v>9</v>
      </c>
      <c r="B9" s="73"/>
      <c r="C9" s="73"/>
      <c r="D9" s="73"/>
      <c r="E9" s="73"/>
      <c r="F9" s="73"/>
      <c r="G9" s="73"/>
      <c r="H9" s="73"/>
      <c r="I9" s="73"/>
      <c r="J9" s="74"/>
    </row>
    <row r="10" spans="1:10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0" ht="20.100000000000001" customHeight="1" thickBot="1" x14ac:dyDescent="0.3">
      <c r="A11" s="5" t="s">
        <v>20</v>
      </c>
      <c r="B11" s="46">
        <v>150</v>
      </c>
      <c r="C11" s="46">
        <v>0</v>
      </c>
      <c r="D11" s="46">
        <v>10647</v>
      </c>
      <c r="E11" s="46">
        <v>0</v>
      </c>
      <c r="F11" s="46">
        <v>0</v>
      </c>
      <c r="G11" s="46">
        <v>0</v>
      </c>
      <c r="H11" s="46">
        <v>0</v>
      </c>
      <c r="I11" s="45">
        <f>B11+C11+D11+E11+F11+G11+H11</f>
        <v>10797</v>
      </c>
      <c r="J11" s="49">
        <v>0</v>
      </c>
    </row>
    <row r="12" spans="1:10" ht="20.100000000000001" customHeight="1" thickBot="1" x14ac:dyDescent="0.35">
      <c r="A12" s="6" t="s">
        <v>11</v>
      </c>
      <c r="B12" s="50">
        <f>(B11/B10)*100</f>
        <v>0.19939649328033818</v>
      </c>
      <c r="C12" s="50">
        <f t="shared" ref="C12:J12" si="2">(C11/C10)*100</f>
        <v>0</v>
      </c>
      <c r="D12" s="50">
        <f t="shared" si="2"/>
        <v>70.286506469500921</v>
      </c>
      <c r="E12" s="50">
        <f t="shared" si="2"/>
        <v>0</v>
      </c>
      <c r="F12" s="50">
        <f t="shared" si="2"/>
        <v>0</v>
      </c>
      <c r="G12" s="50">
        <f t="shared" si="2"/>
        <v>0</v>
      </c>
      <c r="H12" s="50">
        <f t="shared" si="2"/>
        <v>0</v>
      </c>
      <c r="I12" s="50">
        <f t="shared" si="2"/>
        <v>8.1292304448978676</v>
      </c>
      <c r="J12" s="50">
        <f t="shared" si="2"/>
        <v>0</v>
      </c>
    </row>
    <row r="13" spans="1:10" ht="20.100000000000001" customHeight="1" thickBot="1" x14ac:dyDescent="0.35">
      <c r="A13" s="7" t="s">
        <v>22</v>
      </c>
      <c r="B13" s="51">
        <v>950</v>
      </c>
      <c r="C13" s="47">
        <v>0</v>
      </c>
      <c r="D13" s="47">
        <v>60200.5</v>
      </c>
      <c r="E13" s="47">
        <v>0</v>
      </c>
      <c r="F13" s="47">
        <v>0</v>
      </c>
      <c r="G13" s="47">
        <v>0</v>
      </c>
      <c r="H13" s="52">
        <v>0</v>
      </c>
      <c r="I13" s="48">
        <f>B13+C13+D13+E13+F13+G13+H13</f>
        <v>61150.5</v>
      </c>
      <c r="J13" s="53">
        <v>0</v>
      </c>
    </row>
    <row r="14" spans="1:10" ht="20.100000000000001" customHeight="1" thickBot="1" x14ac:dyDescent="0.35">
      <c r="A14" s="8" t="s">
        <v>10</v>
      </c>
      <c r="B14" s="54">
        <f>B13/B11</f>
        <v>6.333333333333333</v>
      </c>
      <c r="C14" s="54">
        <v>0</v>
      </c>
      <c r="D14" s="54">
        <f t="shared" ref="D14:I14" si="3">D13/D11</f>
        <v>5.6542218465295386</v>
      </c>
      <c r="E14" s="54">
        <v>0</v>
      </c>
      <c r="F14" s="54">
        <v>0</v>
      </c>
      <c r="G14" s="54">
        <v>0</v>
      </c>
      <c r="H14" s="54">
        <v>0</v>
      </c>
      <c r="I14" s="54">
        <f t="shared" si="3"/>
        <v>5.6636565712697973</v>
      </c>
      <c r="J14" s="54">
        <v>0</v>
      </c>
    </row>
    <row r="15" spans="1:10" ht="20.100000000000001" customHeight="1" thickBot="1" x14ac:dyDescent="0.35">
      <c r="A15" s="72" t="s">
        <v>25</v>
      </c>
      <c r="B15" s="73"/>
      <c r="C15" s="73"/>
      <c r="D15" s="73"/>
      <c r="E15" s="73"/>
      <c r="F15" s="73"/>
      <c r="G15" s="73"/>
      <c r="H15" s="73"/>
      <c r="I15" s="73"/>
      <c r="J15" s="74"/>
    </row>
    <row r="16" spans="1:10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46">
        <v>630</v>
      </c>
      <c r="C17" s="46">
        <v>0</v>
      </c>
      <c r="D17" s="46">
        <v>2568</v>
      </c>
      <c r="E17" s="46">
        <v>0</v>
      </c>
      <c r="F17" s="46">
        <v>0</v>
      </c>
      <c r="G17" s="46">
        <v>0</v>
      </c>
      <c r="H17" s="46">
        <v>0</v>
      </c>
      <c r="I17" s="45">
        <f>B17+C17+D17+E17+F17+G17+H17</f>
        <v>3198</v>
      </c>
      <c r="J17" s="49">
        <v>0</v>
      </c>
    </row>
    <row r="18" spans="1:12" ht="20.100000000000001" customHeight="1" thickBot="1" x14ac:dyDescent="0.35">
      <c r="A18" s="6" t="s">
        <v>11</v>
      </c>
      <c r="B18" s="50">
        <f>(B17/B16)*100</f>
        <v>1.1767342821920879</v>
      </c>
      <c r="C18" s="50">
        <f t="shared" ref="C18:J18" si="4">(C17/C16)*100</f>
        <v>0</v>
      </c>
      <c r="D18" s="50">
        <f t="shared" si="4"/>
        <v>38.891412994093592</v>
      </c>
      <c r="E18" s="50">
        <f t="shared" si="4"/>
        <v>0</v>
      </c>
      <c r="F18" s="50">
        <f t="shared" si="4"/>
        <v>0</v>
      </c>
      <c r="G18" s="50">
        <f t="shared" si="4"/>
        <v>0</v>
      </c>
      <c r="H18" s="50">
        <f t="shared" si="4"/>
        <v>0</v>
      </c>
      <c r="I18" s="50">
        <f t="shared" si="4"/>
        <v>4.133064516129032</v>
      </c>
      <c r="J18" s="50">
        <f t="shared" si="4"/>
        <v>0</v>
      </c>
    </row>
    <row r="19" spans="1:12" ht="20.100000000000001" customHeight="1" thickBot="1" x14ac:dyDescent="0.35">
      <c r="A19" s="7" t="s">
        <v>22</v>
      </c>
      <c r="B19" s="51">
        <v>4137</v>
      </c>
      <c r="C19" s="47">
        <v>0</v>
      </c>
      <c r="D19" s="47">
        <v>17072</v>
      </c>
      <c r="E19" s="47">
        <v>0</v>
      </c>
      <c r="F19" s="47">
        <v>0</v>
      </c>
      <c r="G19" s="47">
        <v>0</v>
      </c>
      <c r="H19" s="52">
        <v>0</v>
      </c>
      <c r="I19" s="48">
        <f>B19+C19+D19+E19+F19+G19+H19</f>
        <v>21209</v>
      </c>
      <c r="J19" s="53">
        <v>0</v>
      </c>
    </row>
    <row r="20" spans="1:12" ht="20.100000000000001" customHeight="1" thickBot="1" x14ac:dyDescent="0.35">
      <c r="A20" s="28" t="s">
        <v>10</v>
      </c>
      <c r="B20" s="54">
        <f>B19/B17</f>
        <v>6.5666666666666664</v>
      </c>
      <c r="C20" s="54">
        <v>0</v>
      </c>
      <c r="D20" s="54">
        <f t="shared" ref="D20:I20" si="5">D19/D17</f>
        <v>6.64797507788162</v>
      </c>
      <c r="E20" s="54">
        <v>0</v>
      </c>
      <c r="F20" s="54">
        <v>0</v>
      </c>
      <c r="G20" s="54">
        <v>0</v>
      </c>
      <c r="H20" s="54">
        <v>0</v>
      </c>
      <c r="I20" s="54">
        <f t="shared" si="5"/>
        <v>6.6319574734208881</v>
      </c>
      <c r="J20" s="54">
        <v>0</v>
      </c>
      <c r="L20" s="25"/>
    </row>
    <row r="21" spans="1:12" ht="20.100000000000001" customHeight="1" thickBot="1" x14ac:dyDescent="0.35">
      <c r="A21" s="69" t="s">
        <v>12</v>
      </c>
      <c r="B21" s="70"/>
      <c r="C21" s="70"/>
      <c r="D21" s="70"/>
      <c r="E21" s="70"/>
      <c r="F21" s="70"/>
      <c r="G21" s="70"/>
      <c r="H21" s="70"/>
      <c r="I21" s="70"/>
      <c r="J21" s="71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46">
        <v>0</v>
      </c>
      <c r="C23" s="46">
        <v>0</v>
      </c>
      <c r="D23" s="46">
        <v>406</v>
      </c>
      <c r="E23" s="46">
        <v>0</v>
      </c>
      <c r="F23" s="46">
        <v>0</v>
      </c>
      <c r="G23" s="46">
        <v>0</v>
      </c>
      <c r="H23" s="46">
        <v>0</v>
      </c>
      <c r="I23" s="45">
        <f>B23+C23+D23+E23+F23+G23+H23</f>
        <v>406</v>
      </c>
      <c r="J23" s="49">
        <v>0</v>
      </c>
    </row>
    <row r="24" spans="1:12" ht="20.100000000000001" customHeight="1" thickBot="1" x14ac:dyDescent="0.35">
      <c r="A24" s="6" t="s">
        <v>11</v>
      </c>
      <c r="B24" s="50">
        <f>(B23/B22)*100</f>
        <v>0</v>
      </c>
      <c r="C24" s="50">
        <f t="shared" ref="C24:J24" si="6">(C23/C22)*100</f>
        <v>0</v>
      </c>
      <c r="D24" s="50">
        <f t="shared" si="6"/>
        <v>33.443163097199339</v>
      </c>
      <c r="E24" s="50">
        <f t="shared" si="6"/>
        <v>0</v>
      </c>
      <c r="F24" s="50">
        <f t="shared" si="6"/>
        <v>0</v>
      </c>
      <c r="G24" s="50">
        <f t="shared" si="6"/>
        <v>0</v>
      </c>
      <c r="H24" s="50">
        <f t="shared" si="6"/>
        <v>0</v>
      </c>
      <c r="I24" s="50">
        <f t="shared" si="6"/>
        <v>1.9934207296116266</v>
      </c>
      <c r="J24" s="50">
        <f t="shared" si="6"/>
        <v>0</v>
      </c>
    </row>
    <row r="25" spans="1:12" ht="20.100000000000001" customHeight="1" thickBot="1" x14ac:dyDescent="0.35">
      <c r="A25" s="7" t="s">
        <v>22</v>
      </c>
      <c r="B25" s="51">
        <v>0</v>
      </c>
      <c r="C25" s="47">
        <v>0</v>
      </c>
      <c r="D25" s="47">
        <v>2296.8000000000002</v>
      </c>
      <c r="E25" s="47">
        <v>0</v>
      </c>
      <c r="F25" s="47">
        <v>0</v>
      </c>
      <c r="G25" s="47">
        <v>0</v>
      </c>
      <c r="H25" s="52">
        <v>0</v>
      </c>
      <c r="I25" s="48">
        <f>B25+C25+D25+E25+F25+G25+H25</f>
        <v>2296.8000000000002</v>
      </c>
      <c r="J25" s="53">
        <v>0</v>
      </c>
    </row>
    <row r="26" spans="1:12" ht="20.100000000000001" customHeight="1" thickBot="1" x14ac:dyDescent="0.35">
      <c r="A26" s="8" t="s">
        <v>10</v>
      </c>
      <c r="B26" s="54">
        <v>0</v>
      </c>
      <c r="C26" s="54">
        <v>0</v>
      </c>
      <c r="D26" s="54">
        <f t="shared" ref="D26:I26" si="7">D25/D23</f>
        <v>5.6571428571428575</v>
      </c>
      <c r="E26" s="54">
        <v>0</v>
      </c>
      <c r="F26" s="54">
        <v>0</v>
      </c>
      <c r="G26" s="54">
        <v>0</v>
      </c>
      <c r="H26" s="54">
        <v>0</v>
      </c>
      <c r="I26" s="54">
        <f t="shared" si="7"/>
        <v>5.6571428571428575</v>
      </c>
      <c r="J26" s="54">
        <v>0</v>
      </c>
    </row>
    <row r="27" spans="1:12" ht="20.100000000000001" customHeight="1" thickBot="1" x14ac:dyDescent="0.35">
      <c r="A27" s="72" t="s">
        <v>26</v>
      </c>
      <c r="B27" s="73"/>
      <c r="C27" s="73"/>
      <c r="D27" s="73"/>
      <c r="E27" s="73"/>
      <c r="F27" s="73"/>
      <c r="G27" s="73"/>
      <c r="H27" s="73"/>
      <c r="I27" s="73"/>
      <c r="J27" s="74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46">
        <v>268</v>
      </c>
      <c r="C29" s="46">
        <v>0</v>
      </c>
      <c r="D29" s="46">
        <v>3528</v>
      </c>
      <c r="E29" s="46">
        <v>0</v>
      </c>
      <c r="F29" s="46">
        <v>0</v>
      </c>
      <c r="G29" s="46">
        <v>0</v>
      </c>
      <c r="H29" s="46">
        <v>0</v>
      </c>
      <c r="I29" s="45">
        <f>B29+C29+D29+E29+F29+G29+H29</f>
        <v>3796</v>
      </c>
      <c r="J29" s="49">
        <v>0</v>
      </c>
    </row>
    <row r="30" spans="1:12" ht="20.100000000000001" customHeight="1" thickBot="1" x14ac:dyDescent="0.35">
      <c r="A30" s="6" t="s">
        <v>11</v>
      </c>
      <c r="B30" s="50">
        <f>(B29/B28)*100</f>
        <v>0.44682305473582423</v>
      </c>
      <c r="C30" s="50">
        <f t="shared" ref="C30:J30" si="8">(C29/C28)*100</f>
        <v>0</v>
      </c>
      <c r="D30" s="50">
        <f t="shared" si="8"/>
        <v>82.391405885100426</v>
      </c>
      <c r="E30" s="50">
        <f t="shared" si="8"/>
        <v>0</v>
      </c>
      <c r="F30" s="50">
        <f t="shared" si="8"/>
        <v>0</v>
      </c>
      <c r="G30" s="50">
        <f t="shared" si="8"/>
        <v>0</v>
      </c>
      <c r="H30" s="50">
        <f t="shared" si="8"/>
        <v>0</v>
      </c>
      <c r="I30" s="50">
        <f t="shared" si="8"/>
        <v>4.3381369781607493</v>
      </c>
      <c r="J30" s="50">
        <f t="shared" si="8"/>
        <v>0</v>
      </c>
    </row>
    <row r="31" spans="1:12" ht="20.100000000000001" customHeight="1" thickBot="1" x14ac:dyDescent="0.35">
      <c r="A31" s="7" t="s">
        <v>22</v>
      </c>
      <c r="B31" s="51">
        <v>1278.5999999999999</v>
      </c>
      <c r="C31" s="47">
        <v>0</v>
      </c>
      <c r="D31" s="47">
        <v>19407.8</v>
      </c>
      <c r="E31" s="47">
        <v>0</v>
      </c>
      <c r="F31" s="47">
        <v>0</v>
      </c>
      <c r="G31" s="47">
        <v>0</v>
      </c>
      <c r="H31" s="52">
        <v>0</v>
      </c>
      <c r="I31" s="48">
        <f>B31+C31+D31+E31+F31+G31+H31</f>
        <v>20686.399999999998</v>
      </c>
      <c r="J31" s="53">
        <v>0</v>
      </c>
    </row>
    <row r="32" spans="1:12" ht="20.100000000000001" customHeight="1" thickBot="1" x14ac:dyDescent="0.35">
      <c r="A32" s="8" t="s">
        <v>10</v>
      </c>
      <c r="B32" s="54">
        <f>B31/B29</f>
        <v>4.7708955223880594</v>
      </c>
      <c r="C32" s="54">
        <v>0</v>
      </c>
      <c r="D32" s="54">
        <f t="shared" ref="D32:I32" si="9">D31/D29</f>
        <v>5.5010770975056689</v>
      </c>
      <c r="E32" s="54">
        <v>0</v>
      </c>
      <c r="F32" s="54">
        <v>0</v>
      </c>
      <c r="G32" s="54">
        <v>0</v>
      </c>
      <c r="H32" s="54">
        <v>0</v>
      </c>
      <c r="I32" s="54">
        <f t="shared" si="9"/>
        <v>5.4495258166491034</v>
      </c>
      <c r="J32" s="54">
        <v>0</v>
      </c>
    </row>
    <row r="33" spans="1:10" ht="20.100000000000001" customHeight="1" thickBot="1" x14ac:dyDescent="0.35">
      <c r="A33" s="72" t="s">
        <v>13</v>
      </c>
      <c r="B33" s="73"/>
      <c r="C33" s="73"/>
      <c r="D33" s="73"/>
      <c r="E33" s="73"/>
      <c r="F33" s="73"/>
      <c r="G33" s="73"/>
      <c r="H33" s="73"/>
      <c r="I33" s="73"/>
      <c r="J33" s="74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46">
        <v>0</v>
      </c>
      <c r="C35" s="46">
        <v>0</v>
      </c>
      <c r="D35" s="46">
        <v>296</v>
      </c>
      <c r="E35" s="46">
        <v>0</v>
      </c>
      <c r="F35" s="46">
        <v>0</v>
      </c>
      <c r="G35" s="46">
        <v>0</v>
      </c>
      <c r="H35" s="46">
        <v>0</v>
      </c>
      <c r="I35" s="45">
        <f>B35+C35+D35+E35+F35+G35+H35</f>
        <v>296</v>
      </c>
      <c r="J35" s="49">
        <v>0</v>
      </c>
    </row>
    <row r="36" spans="1:10" ht="20.100000000000001" customHeight="1" thickBot="1" x14ac:dyDescent="0.35">
      <c r="A36" s="6" t="s">
        <v>11</v>
      </c>
      <c r="B36" s="50">
        <f>(B35/B34)*100</f>
        <v>0</v>
      </c>
      <c r="C36" s="50">
        <f t="shared" ref="C36:J36" si="10">(C35/C34)*100</f>
        <v>0</v>
      </c>
      <c r="D36" s="50">
        <f t="shared" si="10"/>
        <v>19.56378056840714</v>
      </c>
      <c r="E36" s="50">
        <f t="shared" si="10"/>
        <v>0</v>
      </c>
      <c r="F36" s="50">
        <f t="shared" si="10"/>
        <v>0</v>
      </c>
      <c r="G36" s="50">
        <f t="shared" si="10"/>
        <v>0</v>
      </c>
      <c r="H36" s="50">
        <f t="shared" si="10"/>
        <v>0</v>
      </c>
      <c r="I36" s="50">
        <f t="shared" si="10"/>
        <v>1.4295373321742491</v>
      </c>
      <c r="J36" s="50">
        <f t="shared" si="10"/>
        <v>0</v>
      </c>
    </row>
    <row r="37" spans="1:10" ht="20.100000000000001" customHeight="1" thickBot="1" x14ac:dyDescent="0.35">
      <c r="A37" s="7" t="s">
        <v>22</v>
      </c>
      <c r="B37" s="51">
        <v>0</v>
      </c>
      <c r="C37" s="47">
        <v>0</v>
      </c>
      <c r="D37" s="47">
        <v>2237.1999999999998</v>
      </c>
      <c r="E37" s="47">
        <v>0</v>
      </c>
      <c r="F37" s="47">
        <v>0</v>
      </c>
      <c r="G37" s="47">
        <v>0</v>
      </c>
      <c r="H37" s="52">
        <v>0</v>
      </c>
      <c r="I37" s="48">
        <f>B37+C37+D37+E37+F37+G37+H37</f>
        <v>2237.1999999999998</v>
      </c>
      <c r="J37" s="53">
        <v>0</v>
      </c>
    </row>
    <row r="38" spans="1:10" ht="20.100000000000001" customHeight="1" thickBot="1" x14ac:dyDescent="0.35">
      <c r="A38" s="8" t="s">
        <v>10</v>
      </c>
      <c r="B38" s="54">
        <v>0</v>
      </c>
      <c r="C38" s="54">
        <v>0</v>
      </c>
      <c r="D38" s="54">
        <f t="shared" ref="D38:I38" si="11">D37/D35</f>
        <v>7.5581081081081072</v>
      </c>
      <c r="E38" s="54">
        <v>0</v>
      </c>
      <c r="F38" s="54">
        <v>0</v>
      </c>
      <c r="G38" s="54">
        <v>0</v>
      </c>
      <c r="H38" s="54">
        <v>0</v>
      </c>
      <c r="I38" s="54">
        <f t="shared" si="11"/>
        <v>7.5581081081081072</v>
      </c>
      <c r="J38" s="54">
        <v>0</v>
      </c>
    </row>
    <row r="39" spans="1:10" ht="20.100000000000001" customHeight="1" thickBot="1" x14ac:dyDescent="0.35">
      <c r="A39" s="72" t="s">
        <v>14</v>
      </c>
      <c r="B39" s="73"/>
      <c r="C39" s="73"/>
      <c r="D39" s="73"/>
      <c r="E39" s="73"/>
      <c r="F39" s="73"/>
      <c r="G39" s="73"/>
      <c r="H39" s="73"/>
      <c r="I39" s="73"/>
      <c r="J39" s="74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46">
        <v>0</v>
      </c>
      <c r="C41" s="46">
        <v>0</v>
      </c>
      <c r="D41" s="46">
        <v>10751.26</v>
      </c>
      <c r="E41" s="46">
        <v>0</v>
      </c>
      <c r="F41" s="46">
        <v>0</v>
      </c>
      <c r="G41" s="46">
        <v>0</v>
      </c>
      <c r="H41" s="46">
        <v>0</v>
      </c>
      <c r="I41" s="45">
        <f>B41+C41+D41+E41+F41+G41+H41</f>
        <v>10751.26</v>
      </c>
      <c r="J41" s="49">
        <v>0</v>
      </c>
    </row>
    <row r="42" spans="1:10" ht="20.100000000000001" customHeight="1" thickBot="1" x14ac:dyDescent="0.35">
      <c r="A42" s="6" t="s">
        <v>11</v>
      </c>
      <c r="B42" s="50">
        <f>(B41/B40)*100</f>
        <v>0</v>
      </c>
      <c r="C42" s="50">
        <f t="shared" ref="C42:J42" si="12">(C41/C40)*100</f>
        <v>0</v>
      </c>
      <c r="D42" s="50">
        <f t="shared" si="12"/>
        <v>66.45194387786637</v>
      </c>
      <c r="E42" s="50">
        <f t="shared" si="12"/>
        <v>0</v>
      </c>
      <c r="F42" s="50">
        <f t="shared" si="12"/>
        <v>0</v>
      </c>
      <c r="G42" s="50">
        <f t="shared" si="12"/>
        <v>0</v>
      </c>
      <c r="H42" s="50">
        <f t="shared" si="12"/>
        <v>0</v>
      </c>
      <c r="I42" s="50">
        <f t="shared" si="12"/>
        <v>10.53064302855184</v>
      </c>
      <c r="J42" s="50">
        <f t="shared" si="12"/>
        <v>0</v>
      </c>
    </row>
    <row r="43" spans="1:10" ht="20.100000000000001" customHeight="1" thickBot="1" x14ac:dyDescent="0.35">
      <c r="A43" s="7" t="s">
        <v>22</v>
      </c>
      <c r="B43" s="51">
        <v>0</v>
      </c>
      <c r="C43" s="47">
        <v>0</v>
      </c>
      <c r="D43" s="47">
        <v>54647.56</v>
      </c>
      <c r="E43" s="47">
        <v>0</v>
      </c>
      <c r="F43" s="47">
        <v>0</v>
      </c>
      <c r="G43" s="47">
        <v>0</v>
      </c>
      <c r="H43" s="52">
        <v>0</v>
      </c>
      <c r="I43" s="48">
        <f>B43+C43+D43+E43+F43+G43+H43</f>
        <v>54647.56</v>
      </c>
      <c r="J43" s="53">
        <v>0</v>
      </c>
    </row>
    <row r="44" spans="1:10" ht="20.100000000000001" customHeight="1" thickBot="1" x14ac:dyDescent="0.35">
      <c r="A44" s="28" t="s">
        <v>10</v>
      </c>
      <c r="B44" s="54">
        <v>0</v>
      </c>
      <c r="C44" s="54">
        <v>0</v>
      </c>
      <c r="D44" s="54">
        <f t="shared" ref="D44:I44" si="13">D43/D41</f>
        <v>5.0828981905376667</v>
      </c>
      <c r="E44" s="54">
        <v>0</v>
      </c>
      <c r="F44" s="54">
        <v>0</v>
      </c>
      <c r="G44" s="54">
        <v>0</v>
      </c>
      <c r="H44" s="54">
        <v>0</v>
      </c>
      <c r="I44" s="54">
        <f t="shared" si="13"/>
        <v>5.0828981905376667</v>
      </c>
      <c r="J44" s="54">
        <v>0</v>
      </c>
    </row>
    <row r="45" spans="1:10" ht="20.100000000000001" customHeight="1" thickBot="1" x14ac:dyDescent="0.35">
      <c r="A45" s="69" t="s">
        <v>29</v>
      </c>
      <c r="B45" s="70"/>
      <c r="C45" s="70"/>
      <c r="D45" s="70"/>
      <c r="E45" s="70"/>
      <c r="F45" s="70"/>
      <c r="G45" s="70"/>
      <c r="H45" s="70"/>
      <c r="I45" s="70"/>
      <c r="J45" s="71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46">
        <v>71.77</v>
      </c>
      <c r="C47" s="46">
        <v>0</v>
      </c>
      <c r="D47" s="46">
        <v>1311.17</v>
      </c>
      <c r="E47" s="46">
        <v>0</v>
      </c>
      <c r="F47" s="46">
        <v>0</v>
      </c>
      <c r="G47" s="46">
        <v>0</v>
      </c>
      <c r="H47" s="46">
        <v>0</v>
      </c>
      <c r="I47" s="45">
        <f>B47+C47+D47+E47+F47+G47+H47</f>
        <v>1382.94</v>
      </c>
      <c r="J47" s="49">
        <v>0</v>
      </c>
    </row>
    <row r="48" spans="1:10" ht="20.100000000000001" customHeight="1" thickBot="1" x14ac:dyDescent="0.35">
      <c r="A48" s="6" t="s">
        <v>11</v>
      </c>
      <c r="B48" s="50">
        <f>(B47/B46)*100</f>
        <v>0.14173430495487491</v>
      </c>
      <c r="C48" s="50">
        <f t="shared" ref="C48:J48" si="14">(C47/C46)*100</f>
        <v>0</v>
      </c>
      <c r="D48" s="50">
        <f t="shared" si="14"/>
        <v>25.974049128367671</v>
      </c>
      <c r="E48" s="50">
        <f t="shared" si="14"/>
        <v>0</v>
      </c>
      <c r="F48" s="50">
        <f t="shared" si="14"/>
        <v>0</v>
      </c>
      <c r="G48" s="50">
        <f t="shared" si="14"/>
        <v>0</v>
      </c>
      <c r="H48" s="50">
        <f t="shared" si="14"/>
        <v>0</v>
      </c>
      <c r="I48" s="50">
        <f t="shared" si="14"/>
        <v>1.7214235034915419</v>
      </c>
      <c r="J48" s="50">
        <f t="shared" si="14"/>
        <v>0</v>
      </c>
    </row>
    <row r="49" spans="1:10" ht="20.100000000000001" customHeight="1" thickBot="1" x14ac:dyDescent="0.35">
      <c r="A49" s="7" t="s">
        <v>22</v>
      </c>
      <c r="B49" s="51">
        <v>322.95</v>
      </c>
      <c r="C49" s="47">
        <v>0</v>
      </c>
      <c r="D49" s="47">
        <v>8735.52</v>
      </c>
      <c r="E49" s="47">
        <v>0</v>
      </c>
      <c r="F49" s="47">
        <v>0</v>
      </c>
      <c r="G49" s="47">
        <v>0</v>
      </c>
      <c r="H49" s="52">
        <v>0</v>
      </c>
      <c r="I49" s="48">
        <f>B49+C49+D49+E49+F49+G49+H49</f>
        <v>9058.4700000000012</v>
      </c>
      <c r="J49" s="53">
        <v>0</v>
      </c>
    </row>
    <row r="50" spans="1:10" ht="20.100000000000001" customHeight="1" thickBot="1" x14ac:dyDescent="0.35">
      <c r="A50" s="8" t="s">
        <v>10</v>
      </c>
      <c r="B50" s="54">
        <f>B49/B47</f>
        <v>4.4997909990246621</v>
      </c>
      <c r="C50" s="54">
        <v>0</v>
      </c>
      <c r="D50" s="54">
        <f t="shared" ref="D50:I50" si="15">D49/D47</f>
        <v>6.6623855030240167</v>
      </c>
      <c r="E50" s="54">
        <v>0</v>
      </c>
      <c r="F50" s="54">
        <v>0</v>
      </c>
      <c r="G50" s="54">
        <v>0</v>
      </c>
      <c r="H50" s="54">
        <v>0</v>
      </c>
      <c r="I50" s="54">
        <f t="shared" si="15"/>
        <v>6.5501540196971675</v>
      </c>
      <c r="J50" s="54">
        <v>0</v>
      </c>
    </row>
    <row r="51" spans="1:10" ht="20.100000000000001" customHeight="1" thickBot="1" x14ac:dyDescent="0.35">
      <c r="A51" s="72" t="s">
        <v>15</v>
      </c>
      <c r="B51" s="73"/>
      <c r="C51" s="73"/>
      <c r="D51" s="73"/>
      <c r="E51" s="73"/>
      <c r="F51" s="73"/>
      <c r="G51" s="73"/>
      <c r="H51" s="73"/>
      <c r="I51" s="73"/>
      <c r="J51" s="74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46">
        <v>0</v>
      </c>
      <c r="C53" s="46">
        <v>0</v>
      </c>
      <c r="D53" s="46">
        <v>6705</v>
      </c>
      <c r="E53" s="46">
        <v>0</v>
      </c>
      <c r="F53" s="46">
        <v>0</v>
      </c>
      <c r="G53" s="46">
        <v>0</v>
      </c>
      <c r="H53" s="46">
        <v>0</v>
      </c>
      <c r="I53" s="45">
        <f>B53+C53+D53+E53+F53+G53+H53</f>
        <v>6705</v>
      </c>
      <c r="J53" s="49">
        <v>0</v>
      </c>
    </row>
    <row r="54" spans="1:10" ht="20.100000000000001" customHeight="1" thickBot="1" x14ac:dyDescent="0.35">
      <c r="A54" s="6" t="s">
        <v>11</v>
      </c>
      <c r="B54" s="50">
        <f>(B53/B52)*100</f>
        <v>0</v>
      </c>
      <c r="C54" s="50">
        <f t="shared" ref="C54:J54" si="16">(C53/C52)*100</f>
        <v>0</v>
      </c>
      <c r="D54" s="50">
        <f t="shared" si="16"/>
        <v>58.339859044635865</v>
      </c>
      <c r="E54" s="50">
        <f t="shared" si="16"/>
        <v>0</v>
      </c>
      <c r="F54" s="50">
        <f t="shared" si="16"/>
        <v>0</v>
      </c>
      <c r="G54" s="50">
        <f t="shared" si="16"/>
        <v>0</v>
      </c>
      <c r="H54" s="50">
        <f t="shared" si="16"/>
        <v>0</v>
      </c>
      <c r="I54" s="50">
        <f t="shared" si="16"/>
        <v>5.0926629196415014</v>
      </c>
      <c r="J54" s="50">
        <f t="shared" si="16"/>
        <v>0</v>
      </c>
    </row>
    <row r="55" spans="1:10" ht="20.100000000000001" customHeight="1" thickBot="1" x14ac:dyDescent="0.35">
      <c r="A55" s="7" t="s">
        <v>22</v>
      </c>
      <c r="B55" s="51">
        <v>0</v>
      </c>
      <c r="C55" s="47">
        <v>0</v>
      </c>
      <c r="D55" s="47">
        <v>37061</v>
      </c>
      <c r="E55" s="47">
        <v>0</v>
      </c>
      <c r="F55" s="47">
        <v>0</v>
      </c>
      <c r="G55" s="47">
        <v>0</v>
      </c>
      <c r="H55" s="52">
        <v>0</v>
      </c>
      <c r="I55" s="48">
        <f>B55+C55+D55+E55+F55+G55+H55</f>
        <v>37061</v>
      </c>
      <c r="J55" s="53">
        <v>0</v>
      </c>
    </row>
    <row r="56" spans="1:10" ht="20.100000000000001" customHeight="1" thickBot="1" x14ac:dyDescent="0.35">
      <c r="A56" s="8" t="s">
        <v>10</v>
      </c>
      <c r="B56" s="54">
        <v>0</v>
      </c>
      <c r="C56" s="54">
        <v>0</v>
      </c>
      <c r="D56" s="54">
        <f t="shared" ref="D56:I56" si="17">D55/D53</f>
        <v>5.5273676360924684</v>
      </c>
      <c r="E56" s="54">
        <v>0</v>
      </c>
      <c r="F56" s="54">
        <v>0</v>
      </c>
      <c r="G56" s="54">
        <v>0</v>
      </c>
      <c r="H56" s="54">
        <v>0</v>
      </c>
      <c r="I56" s="54">
        <f t="shared" si="17"/>
        <v>5.5273676360924684</v>
      </c>
      <c r="J56" s="54">
        <v>0</v>
      </c>
    </row>
    <row r="57" spans="1:10" ht="20.100000000000001" customHeight="1" thickBot="1" x14ac:dyDescent="0.35">
      <c r="A57" s="72" t="s">
        <v>16</v>
      </c>
      <c r="B57" s="73"/>
      <c r="C57" s="73"/>
      <c r="D57" s="73"/>
      <c r="E57" s="73"/>
      <c r="F57" s="73"/>
      <c r="G57" s="73"/>
      <c r="H57" s="73"/>
      <c r="I57" s="73"/>
      <c r="J57" s="74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33">
        <v>36058</v>
      </c>
      <c r="C59" s="33">
        <v>346.2</v>
      </c>
      <c r="D59" s="33">
        <v>5033</v>
      </c>
      <c r="E59" s="33">
        <v>8117</v>
      </c>
      <c r="F59" s="33">
        <v>0</v>
      </c>
      <c r="G59" s="33">
        <v>0</v>
      </c>
      <c r="H59" s="33">
        <v>0</v>
      </c>
      <c r="I59" s="43">
        <f>B59+C59+D59+E59+F59+G59+H59</f>
        <v>49554.2</v>
      </c>
      <c r="J59" s="34">
        <v>16139</v>
      </c>
    </row>
    <row r="60" spans="1:10" ht="20.100000000000001" customHeight="1" thickBot="1" x14ac:dyDescent="0.35">
      <c r="A60" s="20" t="s">
        <v>11</v>
      </c>
      <c r="B60" s="23">
        <f>(B59/B58)*100</f>
        <v>33.079216549699552</v>
      </c>
      <c r="C60" s="23">
        <f t="shared" ref="C60:J60" si="18">(C59/C58)*100</f>
        <v>8.2369735902926475</v>
      </c>
      <c r="D60" s="23">
        <f t="shared" si="18"/>
        <v>70.658430436613784</v>
      </c>
      <c r="E60" s="23">
        <f t="shared" si="18"/>
        <v>26.74993408911152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31.727074249787112</v>
      </c>
      <c r="J60" s="23">
        <f t="shared" si="18"/>
        <v>41.061978424587828</v>
      </c>
    </row>
    <row r="61" spans="1:10" ht="20.100000000000001" customHeight="1" thickBot="1" x14ac:dyDescent="0.35">
      <c r="A61" s="21" t="s">
        <v>22</v>
      </c>
      <c r="B61" s="35">
        <v>131218.20000000001</v>
      </c>
      <c r="C61" s="36">
        <v>1108.8</v>
      </c>
      <c r="D61" s="36">
        <v>19789</v>
      </c>
      <c r="E61" s="36">
        <v>32527.1</v>
      </c>
      <c r="F61" s="36">
        <v>0</v>
      </c>
      <c r="G61" s="36">
        <v>0</v>
      </c>
      <c r="H61" s="37">
        <v>0</v>
      </c>
      <c r="I61" s="44">
        <f>B61+C61+D61+E61+F61+G61+H61</f>
        <v>184643.1</v>
      </c>
      <c r="J61" s="38">
        <v>32806.17</v>
      </c>
    </row>
    <row r="62" spans="1:10" ht="20.100000000000001" customHeight="1" thickBot="1" x14ac:dyDescent="0.35">
      <c r="A62" s="22" t="s">
        <v>10</v>
      </c>
      <c r="B62" s="24">
        <f>B61/B59</f>
        <v>3.6390870264573745</v>
      </c>
      <c r="C62" s="24">
        <v>0</v>
      </c>
      <c r="D62" s="24">
        <f t="shared" ref="D62:J62" si="19">D61/D59</f>
        <v>3.9318497913769126</v>
      </c>
      <c r="E62" s="24">
        <f t="shared" si="19"/>
        <v>4.0072810151533815</v>
      </c>
      <c r="F62" s="24">
        <v>0</v>
      </c>
      <c r="G62" s="24">
        <v>0</v>
      </c>
      <c r="H62" s="24">
        <v>0</v>
      </c>
      <c r="I62" s="24">
        <f t="shared" si="19"/>
        <v>3.7260837628293872</v>
      </c>
      <c r="J62" s="24">
        <f t="shared" si="19"/>
        <v>2.032726315137245</v>
      </c>
    </row>
    <row r="63" spans="1:10" ht="20.100000000000001" customHeight="1" thickBot="1" x14ac:dyDescent="0.35">
      <c r="A63" s="72" t="s">
        <v>17</v>
      </c>
      <c r="B63" s="73"/>
      <c r="C63" s="73"/>
      <c r="D63" s="73"/>
      <c r="E63" s="73"/>
      <c r="F63" s="73"/>
      <c r="G63" s="73"/>
      <c r="H63" s="73"/>
      <c r="I63" s="73"/>
      <c r="J63" s="74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2" ht="20.100000000000001" customHeight="1" thickBot="1" x14ac:dyDescent="0.3">
      <c r="A65" s="5" t="s">
        <v>20</v>
      </c>
      <c r="B65" s="46">
        <v>1119</v>
      </c>
      <c r="C65" s="46">
        <v>0</v>
      </c>
      <c r="D65" s="46">
        <v>1557</v>
      </c>
      <c r="E65" s="46">
        <v>4219</v>
      </c>
      <c r="F65" s="46">
        <v>0</v>
      </c>
      <c r="G65" s="46">
        <v>0</v>
      </c>
      <c r="H65" s="46">
        <v>0</v>
      </c>
      <c r="I65" s="45">
        <f>B65+C65+D65+E65+F65+G65+H65</f>
        <v>6895</v>
      </c>
      <c r="J65" s="49">
        <v>876</v>
      </c>
    </row>
    <row r="66" spans="1:12" ht="20.100000000000001" customHeight="1" thickBot="1" x14ac:dyDescent="0.35">
      <c r="A66" s="6" t="s">
        <v>11</v>
      </c>
      <c r="B66" s="50">
        <f>(B65/B64)*100</f>
        <v>2.2915301441677589</v>
      </c>
      <c r="C66" s="50">
        <f t="shared" ref="C66:J66" si="20">(C65/C64)*100</f>
        <v>0</v>
      </c>
      <c r="D66" s="50">
        <f t="shared" si="20"/>
        <v>59.953792837889871</v>
      </c>
      <c r="E66" s="50">
        <f t="shared" si="20"/>
        <v>13.242310106716888</v>
      </c>
      <c r="F66" s="50">
        <f t="shared" si="20"/>
        <v>0</v>
      </c>
      <c r="G66" s="50">
        <f t="shared" si="20"/>
        <v>0</v>
      </c>
      <c r="H66" s="50">
        <f t="shared" si="20"/>
        <v>0</v>
      </c>
      <c r="I66" s="50">
        <f t="shared" si="20"/>
        <v>7.6791998930814813</v>
      </c>
      <c r="J66" s="50">
        <f t="shared" si="20"/>
        <v>3.0966099897486656</v>
      </c>
    </row>
    <row r="67" spans="1:12" ht="20.100000000000001" customHeight="1" thickBot="1" x14ac:dyDescent="0.35">
      <c r="A67" s="7" t="s">
        <v>22</v>
      </c>
      <c r="B67" s="51">
        <v>6831</v>
      </c>
      <c r="C67" s="47">
        <v>0</v>
      </c>
      <c r="D67" s="47">
        <v>10603</v>
      </c>
      <c r="E67" s="47">
        <v>22550</v>
      </c>
      <c r="F67" s="47">
        <v>0</v>
      </c>
      <c r="G67" s="47">
        <v>0</v>
      </c>
      <c r="H67" s="52">
        <v>0</v>
      </c>
      <c r="I67" s="48">
        <f>B67+C67+D67+E67+F67+G67+H67</f>
        <v>39984</v>
      </c>
      <c r="J67" s="53">
        <v>2910</v>
      </c>
    </row>
    <row r="68" spans="1:12" ht="20.100000000000001" customHeight="1" thickBot="1" x14ac:dyDescent="0.35">
      <c r="A68" s="28" t="s">
        <v>10</v>
      </c>
      <c r="B68" s="54">
        <f>B67/B65</f>
        <v>6.1045576407506701</v>
      </c>
      <c r="C68" s="54">
        <v>0</v>
      </c>
      <c r="D68" s="54">
        <f t="shared" ref="D68:J68" si="21">D67/D65</f>
        <v>6.8098908156711628</v>
      </c>
      <c r="E68" s="54">
        <f t="shared" si="21"/>
        <v>5.3448684522398668</v>
      </c>
      <c r="F68" s="54">
        <v>0</v>
      </c>
      <c r="G68" s="54">
        <v>0</v>
      </c>
      <c r="H68" s="54">
        <v>0</v>
      </c>
      <c r="I68" s="54">
        <f t="shared" si="21"/>
        <v>5.798984771573604</v>
      </c>
      <c r="J68" s="54">
        <f t="shared" si="21"/>
        <v>3.3219178082191783</v>
      </c>
    </row>
    <row r="69" spans="1:12" ht="20.100000000000001" customHeight="1" thickBot="1" x14ac:dyDescent="0.35">
      <c r="A69" s="69" t="s">
        <v>28</v>
      </c>
      <c r="B69" s="70"/>
      <c r="C69" s="70"/>
      <c r="D69" s="70"/>
      <c r="E69" s="70"/>
      <c r="F69" s="70"/>
      <c r="G69" s="70"/>
      <c r="H69" s="70"/>
      <c r="I69" s="70"/>
      <c r="J69" s="71"/>
    </row>
    <row r="70" spans="1:12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2" ht="20.100000000000001" customHeight="1" thickBot="1" x14ac:dyDescent="0.3">
      <c r="A71" s="5" t="s">
        <v>20</v>
      </c>
      <c r="B71" s="46">
        <v>2037.05</v>
      </c>
      <c r="C71" s="46">
        <v>0</v>
      </c>
      <c r="D71" s="46">
        <v>1527.95</v>
      </c>
      <c r="E71" s="46">
        <v>1164.92</v>
      </c>
      <c r="F71" s="46">
        <v>0</v>
      </c>
      <c r="G71" s="46">
        <v>0</v>
      </c>
      <c r="H71" s="46">
        <v>0</v>
      </c>
      <c r="I71" s="45">
        <f>B71+C71+D71+E71+F71+G71+H71</f>
        <v>4729.92</v>
      </c>
      <c r="J71" s="49">
        <v>1783.53</v>
      </c>
    </row>
    <row r="72" spans="1:12" ht="20.100000000000001" customHeight="1" thickBot="1" x14ac:dyDescent="0.35">
      <c r="A72" s="6" t="s">
        <v>11</v>
      </c>
      <c r="B72" s="50">
        <f>(B71/B70)*100</f>
        <v>6.3404195717131477</v>
      </c>
      <c r="C72" s="50">
        <f t="shared" ref="C72:J72" si="22">(C71/C70)*100</f>
        <v>0</v>
      </c>
      <c r="D72" s="50">
        <f t="shared" si="22"/>
        <v>70.607670979667276</v>
      </c>
      <c r="E72" s="50">
        <f t="shared" si="22"/>
        <v>16.168216516308121</v>
      </c>
      <c r="F72" s="50">
        <f t="shared" si="22"/>
        <v>0</v>
      </c>
      <c r="G72" s="50">
        <f t="shared" si="22"/>
        <v>0</v>
      </c>
      <c r="H72" s="50">
        <f t="shared" si="22"/>
        <v>0</v>
      </c>
      <c r="I72" s="50">
        <f t="shared" si="22"/>
        <v>10.520752702522355</v>
      </c>
      <c r="J72" s="50">
        <f t="shared" si="22"/>
        <v>11.270331753554503</v>
      </c>
    </row>
    <row r="73" spans="1:12" ht="20.100000000000001" customHeight="1" thickBot="1" x14ac:dyDescent="0.35">
      <c r="A73" s="7" t="s">
        <v>22</v>
      </c>
      <c r="B73" s="51">
        <v>13407.41</v>
      </c>
      <c r="C73" s="47">
        <v>0</v>
      </c>
      <c r="D73" s="47">
        <v>10353.68</v>
      </c>
      <c r="E73" s="47">
        <v>6616.51</v>
      </c>
      <c r="F73" s="47">
        <v>0</v>
      </c>
      <c r="G73" s="47">
        <v>0</v>
      </c>
      <c r="H73" s="52">
        <v>0</v>
      </c>
      <c r="I73" s="48">
        <f>B73+C73+D73+E73+F73+G73+H73</f>
        <v>30377.599999999999</v>
      </c>
      <c r="J73" s="53">
        <v>5468.08</v>
      </c>
    </row>
    <row r="74" spans="1:12" ht="20.100000000000001" customHeight="1" thickBot="1" x14ac:dyDescent="0.35">
      <c r="A74" s="8" t="s">
        <v>10</v>
      </c>
      <c r="B74" s="54">
        <f>B73/B71</f>
        <v>6.5817775705063699</v>
      </c>
      <c r="C74" s="54">
        <v>0</v>
      </c>
      <c r="D74" s="54">
        <f t="shared" ref="D74:J74" si="23">D73/D71</f>
        <v>6.7761903203638862</v>
      </c>
      <c r="E74" s="54">
        <f t="shared" si="23"/>
        <v>5.6797977543522302</v>
      </c>
      <c r="F74" s="54">
        <v>0</v>
      </c>
      <c r="G74" s="54">
        <v>0</v>
      </c>
      <c r="H74" s="54">
        <v>0</v>
      </c>
      <c r="I74" s="54">
        <f t="shared" si="23"/>
        <v>6.4224342060753665</v>
      </c>
      <c r="J74" s="54">
        <f t="shared" si="23"/>
        <v>3.065874978273424</v>
      </c>
    </row>
    <row r="75" spans="1:12" ht="20.100000000000001" customHeight="1" thickBot="1" x14ac:dyDescent="0.35">
      <c r="A75" s="72" t="s">
        <v>27</v>
      </c>
      <c r="B75" s="73"/>
      <c r="C75" s="73"/>
      <c r="D75" s="73"/>
      <c r="E75" s="73"/>
      <c r="F75" s="73"/>
      <c r="G75" s="73"/>
      <c r="H75" s="73"/>
      <c r="I75" s="73"/>
      <c r="J75" s="74"/>
    </row>
    <row r="76" spans="1:12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2" ht="20.100000000000001" customHeight="1" thickBot="1" x14ac:dyDescent="0.3">
      <c r="A77" s="5" t="s">
        <v>20</v>
      </c>
      <c r="B77" s="46">
        <v>0</v>
      </c>
      <c r="C77" s="46">
        <v>0</v>
      </c>
      <c r="D77" s="46">
        <v>606.95000000000005</v>
      </c>
      <c r="E77" s="46">
        <v>0</v>
      </c>
      <c r="F77" s="46">
        <v>0</v>
      </c>
      <c r="G77" s="46">
        <v>0</v>
      </c>
      <c r="H77" s="46">
        <v>0</v>
      </c>
      <c r="I77" s="45">
        <f>B77+C77+D77+E77+F77+G77+H77</f>
        <v>606.95000000000005</v>
      </c>
      <c r="J77" s="49">
        <v>0</v>
      </c>
      <c r="L77" s="57"/>
    </row>
    <row r="78" spans="1:12" ht="20.100000000000001" customHeight="1" thickBot="1" x14ac:dyDescent="0.35">
      <c r="A78" s="6" t="s">
        <v>11</v>
      </c>
      <c r="B78" s="50">
        <f>(B77/B76)*100</f>
        <v>0</v>
      </c>
      <c r="C78" s="50">
        <f t="shared" ref="C78:J78" si="24">(C77/C76)*100</f>
        <v>0</v>
      </c>
      <c r="D78" s="50">
        <f t="shared" si="24"/>
        <v>16.738830667402098</v>
      </c>
      <c r="E78" s="50">
        <f t="shared" si="24"/>
        <v>0</v>
      </c>
      <c r="F78" s="50">
        <f t="shared" si="24"/>
        <v>0</v>
      </c>
      <c r="G78" s="50">
        <f t="shared" si="24"/>
        <v>0</v>
      </c>
      <c r="H78" s="50">
        <f t="shared" si="24"/>
        <v>0</v>
      </c>
      <c r="I78" s="50">
        <f t="shared" si="24"/>
        <v>1.0202555051269122</v>
      </c>
      <c r="J78" s="50">
        <f t="shared" si="24"/>
        <v>0</v>
      </c>
    </row>
    <row r="79" spans="1:12" ht="20.100000000000001" customHeight="1" thickBot="1" x14ac:dyDescent="0.35">
      <c r="A79" s="7" t="s">
        <v>22</v>
      </c>
      <c r="B79" s="51">
        <v>0</v>
      </c>
      <c r="C79" s="47">
        <v>0</v>
      </c>
      <c r="D79" s="47">
        <v>3780</v>
      </c>
      <c r="E79" s="47">
        <v>0</v>
      </c>
      <c r="F79" s="47">
        <v>0</v>
      </c>
      <c r="G79" s="47">
        <v>0</v>
      </c>
      <c r="H79" s="52">
        <v>0</v>
      </c>
      <c r="I79" s="48">
        <f>B79+C79+D79+E79+F79+G79+H79</f>
        <v>3780</v>
      </c>
      <c r="J79" s="53">
        <v>0</v>
      </c>
    </row>
    <row r="80" spans="1:12" ht="20.100000000000001" customHeight="1" thickBot="1" x14ac:dyDescent="0.35">
      <c r="A80" s="8" t="s">
        <v>10</v>
      </c>
      <c r="B80" s="54">
        <v>0</v>
      </c>
      <c r="C80" s="54">
        <v>0</v>
      </c>
      <c r="D80" s="54">
        <f t="shared" ref="D80:I80" si="25">D79/D77</f>
        <v>6.2278606145481499</v>
      </c>
      <c r="E80" s="54">
        <v>0</v>
      </c>
      <c r="F80" s="54">
        <v>0</v>
      </c>
      <c r="G80" s="54">
        <v>0</v>
      </c>
      <c r="H80" s="54">
        <v>0</v>
      </c>
      <c r="I80" s="54">
        <f t="shared" si="25"/>
        <v>6.2278606145481499</v>
      </c>
      <c r="J80" s="54">
        <v>0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5" t="s">
        <v>53</v>
      </c>
      <c r="B84" s="75"/>
      <c r="C84" s="75"/>
      <c r="D84" s="75"/>
      <c r="E84" s="75"/>
      <c r="F84" s="75"/>
      <c r="G84" s="75"/>
      <c r="H84" s="75"/>
      <c r="I84" s="75"/>
      <c r="J84" s="75"/>
    </row>
    <row r="85" spans="1:12" ht="16.2" thickBot="1" x14ac:dyDescent="0.35">
      <c r="A85" s="76" t="s">
        <v>23</v>
      </c>
      <c r="B85" s="77"/>
      <c r="C85" s="77"/>
      <c r="D85" s="77"/>
      <c r="E85" s="77"/>
      <c r="F85" s="77"/>
      <c r="G85" s="77"/>
      <c r="H85" s="77"/>
      <c r="I85" s="77"/>
      <c r="J85" s="78"/>
    </row>
    <row r="86" spans="1:12" ht="28.8" thickTop="1" thickBot="1" x14ac:dyDescent="0.35">
      <c r="A86" s="12" t="s">
        <v>34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</row>
    <row r="88" spans="1:12" ht="15.75" thickBot="1" x14ac:dyDescent="0.3">
      <c r="A88" s="16" t="s">
        <v>20</v>
      </c>
      <c r="B88" s="42">
        <f t="shared" si="26"/>
        <v>42094.592262773724</v>
      </c>
      <c r="C88" s="42">
        <f t="shared" si="26"/>
        <v>346.2</v>
      </c>
      <c r="D88" s="42">
        <f t="shared" si="26"/>
        <v>57368.766231884059</v>
      </c>
      <c r="E88" s="42">
        <f t="shared" si="26"/>
        <v>13845.895567811482</v>
      </c>
      <c r="F88" s="42">
        <f t="shared" si="26"/>
        <v>77.58</v>
      </c>
      <c r="G88" s="42">
        <f t="shared" si="26"/>
        <v>0</v>
      </c>
      <c r="H88" s="42">
        <f t="shared" si="26"/>
        <v>373.01369863013701</v>
      </c>
      <c r="I88" s="42">
        <f t="shared" si="26"/>
        <v>114106.04776109938</v>
      </c>
      <c r="J88" s="42">
        <f t="shared" si="26"/>
        <v>19806.6976504298</v>
      </c>
      <c r="L88" s="26"/>
    </row>
    <row r="89" spans="1:12" ht="15" thickBot="1" x14ac:dyDescent="0.35">
      <c r="A89" s="17" t="s">
        <v>11</v>
      </c>
      <c r="B89" s="27">
        <f>(B88/B87)*100</f>
        <v>5.3589550939240898</v>
      </c>
      <c r="C89" s="27">
        <f t="shared" ref="C89:J89" si="27">(C88/C87)*100</f>
        <v>0.74350879453643448</v>
      </c>
      <c r="D89" s="27">
        <f t="shared" si="27"/>
        <v>59.035941211702536</v>
      </c>
      <c r="E89" s="27">
        <f t="shared" si="27"/>
        <v>6.0061144179983001</v>
      </c>
      <c r="F89" s="27">
        <f t="shared" si="27"/>
        <v>0.34916062829110217</v>
      </c>
      <c r="G89" s="27">
        <f t="shared" si="27"/>
        <v>0</v>
      </c>
      <c r="H89" s="27">
        <f t="shared" si="27"/>
        <v>1.0286627837133557</v>
      </c>
      <c r="I89" s="27">
        <f t="shared" si="27"/>
        <v>9.0394273823173599</v>
      </c>
      <c r="J89" s="27">
        <f t="shared" si="27"/>
        <v>5.0237654467685795</v>
      </c>
    </row>
    <row r="90" spans="1:12" ht="15" thickBot="1" x14ac:dyDescent="0.35">
      <c r="A90" s="29" t="s">
        <v>22</v>
      </c>
      <c r="B90" s="42">
        <f>B79+B73+B67+B61+B55+B49+B43+B37+B31+B25+B19+B13+B7</f>
        <v>166625.3483727969</v>
      </c>
      <c r="C90" s="42">
        <f t="shared" ref="C90:J90" si="28">C79+C73+C67+C61+C55+C49+C43+C37+C31+C25+C19+C13+C7</f>
        <v>1108.8</v>
      </c>
      <c r="D90" s="42">
        <f t="shared" si="28"/>
        <v>316376.98453227931</v>
      </c>
      <c r="E90" s="42">
        <f t="shared" si="28"/>
        <v>63679.883800451244</v>
      </c>
      <c r="F90" s="42">
        <f t="shared" si="28"/>
        <v>246.7</v>
      </c>
      <c r="G90" s="42">
        <f t="shared" si="28"/>
        <v>0</v>
      </c>
      <c r="H90" s="42">
        <f t="shared" si="28"/>
        <v>1492.0547945205481</v>
      </c>
      <c r="I90" s="42">
        <f t="shared" si="28"/>
        <v>549529.77150004799</v>
      </c>
      <c r="J90" s="42">
        <f t="shared" si="28"/>
        <v>44452.775071633238</v>
      </c>
    </row>
    <row r="91" spans="1:12" ht="15" thickBot="1" x14ac:dyDescent="0.35">
      <c r="A91" s="17" t="s">
        <v>10</v>
      </c>
      <c r="B91" s="27">
        <f>B90/B88</f>
        <v>3.9583552046934001</v>
      </c>
      <c r="C91" s="27">
        <f t="shared" ref="C91:J91" si="29">C90/C88</f>
        <v>3.2027729636048528</v>
      </c>
      <c r="D91" s="27">
        <f t="shared" si="29"/>
        <v>5.5147949888531027</v>
      </c>
      <c r="E91" s="27">
        <f t="shared" si="29"/>
        <v>4.5991885095892462</v>
      </c>
      <c r="F91" s="27">
        <f t="shared" si="29"/>
        <v>3.1799432843516371</v>
      </c>
      <c r="G91" s="27">
        <v>0</v>
      </c>
      <c r="H91" s="27">
        <f t="shared" si="29"/>
        <v>4</v>
      </c>
      <c r="I91" s="27">
        <f t="shared" si="29"/>
        <v>4.8159565797124353</v>
      </c>
      <c r="J91" s="27">
        <f t="shared" si="29"/>
        <v>2.2443304712468626</v>
      </c>
    </row>
    <row r="93" spans="1:12" ht="15" x14ac:dyDescent="0.25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12" activePane="bottomRight" state="frozen"/>
      <selection pane="topRight" activeCell="K1" sqref="K1"/>
      <selection pane="bottomLeft" activeCell="A3" sqref="A3"/>
      <selection pane="bottomRight" activeCell="D41" sqref="D41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5" t="s">
        <v>31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29.4" thickBot="1" x14ac:dyDescent="0.35">
      <c r="A2" s="1" t="s">
        <v>35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79" t="s">
        <v>24</v>
      </c>
      <c r="B3" s="80"/>
      <c r="C3" s="80"/>
      <c r="D3" s="80"/>
      <c r="E3" s="80"/>
      <c r="F3" s="80"/>
      <c r="G3" s="80"/>
      <c r="H3" s="80"/>
      <c r="I3" s="80"/>
      <c r="J3" s="81"/>
    </row>
    <row r="4" spans="1:10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</row>
    <row r="5" spans="1:10" ht="20.100000000000001" customHeight="1" thickBot="1" x14ac:dyDescent="0.3">
      <c r="A5" s="5" t="s">
        <v>20</v>
      </c>
      <c r="B5" s="46">
        <v>13861.164289515698</v>
      </c>
      <c r="C5" s="46">
        <v>0</v>
      </c>
      <c r="D5" s="46">
        <v>18994.055065435354</v>
      </c>
      <c r="E5" s="46">
        <v>4548.1906568062204</v>
      </c>
      <c r="F5" s="46">
        <v>117.57889999999999</v>
      </c>
      <c r="G5" s="46">
        <v>224.59459459459461</v>
      </c>
      <c r="H5" s="46">
        <v>128.72727272727275</v>
      </c>
      <c r="I5" s="45">
        <v>37874.31077907914</v>
      </c>
      <c r="J5" s="49">
        <v>15279.615557732679</v>
      </c>
    </row>
    <row r="6" spans="1:10" ht="20.100000000000001" customHeight="1" thickBot="1" x14ac:dyDescent="0.35">
      <c r="A6" s="6" t="s">
        <v>11</v>
      </c>
      <c r="B6" s="50">
        <f>(B5/B4)*100</f>
        <v>8.2265031927046053</v>
      </c>
      <c r="C6" s="50">
        <f t="shared" ref="C6:J6" si="0">(C5/C4)*100</f>
        <v>0</v>
      </c>
      <c r="D6" s="50">
        <f t="shared" si="0"/>
        <v>94.095190059622283</v>
      </c>
      <c r="E6" s="50">
        <f t="shared" si="0"/>
        <v>10.413716443746354</v>
      </c>
      <c r="F6" s="50">
        <f t="shared" si="0"/>
        <v>3.0909279705573076</v>
      </c>
      <c r="G6" s="50">
        <f t="shared" si="0"/>
        <v>3.9681023779963716</v>
      </c>
      <c r="H6" s="50">
        <f t="shared" si="0"/>
        <v>2.7808872915807461</v>
      </c>
      <c r="I6" s="50">
        <f t="shared" si="0"/>
        <v>14.621648842052101</v>
      </c>
      <c r="J6" s="50">
        <f t="shared" si="0"/>
        <v>17.608721097268365</v>
      </c>
    </row>
    <row r="7" spans="1:10" ht="20.100000000000001" customHeight="1" thickBot="1" x14ac:dyDescent="0.35">
      <c r="A7" s="7" t="s">
        <v>22</v>
      </c>
      <c r="B7" s="51">
        <v>77783.053988646454</v>
      </c>
      <c r="C7" s="47">
        <v>0</v>
      </c>
      <c r="D7" s="47">
        <v>111251.79538972558</v>
      </c>
      <c r="E7" s="47">
        <v>26592.561934595138</v>
      </c>
      <c r="F7" s="47">
        <v>406.70090199999999</v>
      </c>
      <c r="G7" s="47">
        <v>449.18918918918922</v>
      </c>
      <c r="H7" s="52">
        <v>546.83636363636367</v>
      </c>
      <c r="I7" s="48">
        <v>217030.13776779274</v>
      </c>
      <c r="J7" s="53">
        <v>46283.946302085373</v>
      </c>
    </row>
    <row r="8" spans="1:10" ht="20.100000000000001" customHeight="1" thickBot="1" x14ac:dyDescent="0.35">
      <c r="A8" s="8" t="s">
        <v>10</v>
      </c>
      <c r="B8" s="54">
        <f>B7/B5</f>
        <v>5.611581564434668</v>
      </c>
      <c r="C8" s="54">
        <v>0</v>
      </c>
      <c r="D8" s="54">
        <f t="shared" ref="D8:J8" si="1">D7/D5</f>
        <v>5.8571903159413967</v>
      </c>
      <c r="E8" s="54">
        <f t="shared" si="1"/>
        <v>5.8468441499478985</v>
      </c>
      <c r="F8" s="54">
        <f t="shared" si="1"/>
        <v>3.4589616164124686</v>
      </c>
      <c r="G8" s="54">
        <f t="shared" si="1"/>
        <v>2</v>
      </c>
      <c r="H8" s="54">
        <f t="shared" si="1"/>
        <v>4.2480225988700564</v>
      </c>
      <c r="I8" s="54">
        <f t="shared" si="1"/>
        <v>5.7302729291558485</v>
      </c>
      <c r="J8" s="54">
        <f t="shared" si="1"/>
        <v>3.0291302897776169</v>
      </c>
    </row>
    <row r="9" spans="1:10" ht="20.100000000000001" customHeight="1" thickBot="1" x14ac:dyDescent="0.35">
      <c r="A9" s="72" t="s">
        <v>9</v>
      </c>
      <c r="B9" s="73"/>
      <c r="C9" s="73"/>
      <c r="D9" s="73"/>
      <c r="E9" s="73"/>
      <c r="F9" s="73"/>
      <c r="G9" s="73"/>
      <c r="H9" s="73"/>
      <c r="I9" s="73"/>
      <c r="J9" s="74"/>
    </row>
    <row r="10" spans="1:10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0" ht="20.100000000000001" customHeight="1" thickBot="1" x14ac:dyDescent="0.3">
      <c r="A11" s="5" t="s">
        <v>20</v>
      </c>
      <c r="B11" s="46">
        <v>8326</v>
      </c>
      <c r="C11" s="46">
        <v>0</v>
      </c>
      <c r="D11" s="46">
        <v>14705</v>
      </c>
      <c r="E11" s="46">
        <v>90</v>
      </c>
      <c r="F11" s="46">
        <v>0</v>
      </c>
      <c r="G11" s="46">
        <v>45</v>
      </c>
      <c r="H11" s="46">
        <v>0</v>
      </c>
      <c r="I11" s="45">
        <f>B11+C11+D11+E11+F11+G11+H11</f>
        <v>23166</v>
      </c>
      <c r="J11" s="49">
        <v>14116</v>
      </c>
    </row>
    <row r="12" spans="1:10" ht="20.100000000000001" customHeight="1" thickBot="1" x14ac:dyDescent="0.35">
      <c r="A12" s="6" t="s">
        <v>11</v>
      </c>
      <c r="B12" s="50">
        <f>(B11/B10)*100</f>
        <v>11.067834687013971</v>
      </c>
      <c r="C12" s="50">
        <f t="shared" ref="C12:J12" si="2">(C11/C10)*100</f>
        <v>0</v>
      </c>
      <c r="D12" s="50">
        <f t="shared" si="2"/>
        <v>97.075521520992865</v>
      </c>
      <c r="E12" s="50">
        <f t="shared" si="2"/>
        <v>0.52708638360175697</v>
      </c>
      <c r="F12" s="50">
        <f t="shared" si="2"/>
        <v>0</v>
      </c>
      <c r="G12" s="50">
        <f t="shared" si="2"/>
        <v>0.41817674937273486</v>
      </c>
      <c r="H12" s="50">
        <f t="shared" si="2"/>
        <v>0</v>
      </c>
      <c r="I12" s="50">
        <f t="shared" si="2"/>
        <v>17.442044316616094</v>
      </c>
      <c r="J12" s="50">
        <f t="shared" si="2"/>
        <v>32.116124041589877</v>
      </c>
    </row>
    <row r="13" spans="1:10" ht="20.100000000000001" customHeight="1" thickBot="1" x14ac:dyDescent="0.35">
      <c r="A13" s="7" t="s">
        <v>22</v>
      </c>
      <c r="B13" s="51">
        <v>49389.599999999999</v>
      </c>
      <c r="C13" s="47">
        <v>0</v>
      </c>
      <c r="D13" s="47">
        <v>82084.5</v>
      </c>
      <c r="E13" s="47">
        <v>430</v>
      </c>
      <c r="F13" s="47">
        <v>0</v>
      </c>
      <c r="G13" s="47">
        <v>153</v>
      </c>
      <c r="H13" s="52">
        <v>0</v>
      </c>
      <c r="I13" s="48">
        <f>B13+C13+D13+E13+F13+G13+H13</f>
        <v>132057.1</v>
      </c>
      <c r="J13" s="53">
        <v>39718</v>
      </c>
    </row>
    <row r="14" spans="1:10" ht="20.100000000000001" customHeight="1" thickBot="1" x14ac:dyDescent="0.35">
      <c r="A14" s="8" t="s">
        <v>10</v>
      </c>
      <c r="B14" s="54">
        <f>B13/B11</f>
        <v>5.9319721354792216</v>
      </c>
      <c r="C14" s="54">
        <v>0</v>
      </c>
      <c r="D14" s="54">
        <f t="shared" ref="D14:J14" si="3">D13/D11</f>
        <v>5.5820809248554912</v>
      </c>
      <c r="E14" s="54">
        <f t="shared" si="3"/>
        <v>4.7777777777777777</v>
      </c>
      <c r="F14" s="54">
        <v>0</v>
      </c>
      <c r="G14" s="54">
        <f>G13/G11</f>
        <v>3.4</v>
      </c>
      <c r="H14" s="54">
        <v>0</v>
      </c>
      <c r="I14" s="54">
        <f t="shared" si="3"/>
        <v>5.7004705171371839</v>
      </c>
      <c r="J14" s="54">
        <f t="shared" si="3"/>
        <v>2.8136865967696232</v>
      </c>
    </row>
    <row r="15" spans="1:10" ht="20.100000000000001" customHeight="1" thickBot="1" x14ac:dyDescent="0.35">
      <c r="A15" s="72" t="s">
        <v>25</v>
      </c>
      <c r="B15" s="73"/>
      <c r="C15" s="73"/>
      <c r="D15" s="73"/>
      <c r="E15" s="73"/>
      <c r="F15" s="73"/>
      <c r="G15" s="73"/>
      <c r="H15" s="73"/>
      <c r="I15" s="73"/>
      <c r="J15" s="74"/>
    </row>
    <row r="16" spans="1:10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46">
        <v>5108</v>
      </c>
      <c r="C17" s="46">
        <v>0</v>
      </c>
      <c r="D17" s="46">
        <v>5697</v>
      </c>
      <c r="E17" s="46">
        <v>278</v>
      </c>
      <c r="F17" s="46">
        <v>0</v>
      </c>
      <c r="G17" s="46">
        <v>0</v>
      </c>
      <c r="H17" s="46">
        <v>0</v>
      </c>
      <c r="I17" s="45">
        <f>B17+C17+D17+E17+F17+G17+H17</f>
        <v>11083</v>
      </c>
      <c r="J17" s="49">
        <v>2374</v>
      </c>
    </row>
    <row r="18" spans="1:12" ht="20.100000000000001" customHeight="1" thickBot="1" x14ac:dyDescent="0.35">
      <c r="A18" s="6" t="s">
        <v>11</v>
      </c>
      <c r="B18" s="50">
        <f>(B17/B16)*100</f>
        <v>9.5408868467256909</v>
      </c>
      <c r="C18" s="50">
        <f t="shared" ref="C18:J18" si="4">(C17/C16)*100</f>
        <v>0</v>
      </c>
      <c r="D18" s="50">
        <f t="shared" si="4"/>
        <v>86.278964107223985</v>
      </c>
      <c r="E18" s="50">
        <f t="shared" si="4"/>
        <v>3.6245110821382007</v>
      </c>
      <c r="F18" s="50">
        <f t="shared" si="4"/>
        <v>0</v>
      </c>
      <c r="G18" s="50">
        <f t="shared" si="4"/>
        <v>0</v>
      </c>
      <c r="H18" s="50">
        <f t="shared" si="4"/>
        <v>0</v>
      </c>
      <c r="I18" s="50">
        <f t="shared" si="4"/>
        <v>14.323562861869313</v>
      </c>
      <c r="J18" s="50">
        <f t="shared" si="4"/>
        <v>10.107719163792735</v>
      </c>
    </row>
    <row r="19" spans="1:12" ht="20.100000000000001" customHeight="1" thickBot="1" x14ac:dyDescent="0.35">
      <c r="A19" s="7" t="s">
        <v>22</v>
      </c>
      <c r="B19" s="51">
        <v>38320</v>
      </c>
      <c r="C19" s="47">
        <v>0</v>
      </c>
      <c r="D19" s="47">
        <v>38889</v>
      </c>
      <c r="E19" s="47">
        <v>1775</v>
      </c>
      <c r="F19" s="47">
        <v>0</v>
      </c>
      <c r="G19" s="47">
        <v>0</v>
      </c>
      <c r="H19" s="52">
        <v>0</v>
      </c>
      <c r="I19" s="48">
        <f>B19+C19+D19+E19+F19+G19+H19</f>
        <v>78984</v>
      </c>
      <c r="J19" s="53">
        <v>7321.5</v>
      </c>
    </row>
    <row r="20" spans="1:12" ht="20.100000000000001" customHeight="1" thickBot="1" x14ac:dyDescent="0.35">
      <c r="A20" s="28" t="s">
        <v>10</v>
      </c>
      <c r="B20" s="54">
        <f>B19/B17</f>
        <v>7.5019577133907598</v>
      </c>
      <c r="C20" s="54">
        <v>0</v>
      </c>
      <c r="D20" s="54">
        <f t="shared" ref="D20:J20" si="5">D19/D17</f>
        <v>6.8262243285939972</v>
      </c>
      <c r="E20" s="54">
        <f t="shared" si="5"/>
        <v>6.3848920863309351</v>
      </c>
      <c r="F20" s="54">
        <v>0</v>
      </c>
      <c r="G20" s="54">
        <v>0</v>
      </c>
      <c r="H20" s="54">
        <v>0</v>
      </c>
      <c r="I20" s="54">
        <f t="shared" si="5"/>
        <v>7.1265902733916811</v>
      </c>
      <c r="J20" s="54">
        <f t="shared" si="5"/>
        <v>3.0840353833192924</v>
      </c>
      <c r="L20" s="25"/>
    </row>
    <row r="21" spans="1:12" ht="20.100000000000001" customHeight="1" thickBot="1" x14ac:dyDescent="0.35">
      <c r="A21" s="69" t="s">
        <v>12</v>
      </c>
      <c r="B21" s="70"/>
      <c r="C21" s="70"/>
      <c r="D21" s="70"/>
      <c r="E21" s="70"/>
      <c r="F21" s="70"/>
      <c r="G21" s="70"/>
      <c r="H21" s="70"/>
      <c r="I21" s="70"/>
      <c r="J21" s="71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46">
        <v>0</v>
      </c>
      <c r="C23" s="46">
        <v>0</v>
      </c>
      <c r="D23" s="46">
        <v>694</v>
      </c>
      <c r="E23" s="46">
        <v>0</v>
      </c>
      <c r="F23" s="46">
        <v>0</v>
      </c>
      <c r="G23" s="46">
        <v>0</v>
      </c>
      <c r="H23" s="46">
        <v>0</v>
      </c>
      <c r="I23" s="45">
        <f>B23+C23+D23+E23+F23+G23+H23</f>
        <v>694</v>
      </c>
      <c r="J23" s="49">
        <v>0</v>
      </c>
    </row>
    <row r="24" spans="1:12" ht="20.100000000000001" customHeight="1" thickBot="1" x14ac:dyDescent="0.35">
      <c r="A24" s="6" t="s">
        <v>11</v>
      </c>
      <c r="B24" s="50">
        <f>(B23/B22)*100</f>
        <v>0</v>
      </c>
      <c r="C24" s="50">
        <f t="shared" ref="C24:J24" si="6">(C23/C22)*100</f>
        <v>0</v>
      </c>
      <c r="D24" s="50">
        <f t="shared" si="6"/>
        <v>57.166392092256999</v>
      </c>
      <c r="E24" s="50">
        <f t="shared" si="6"/>
        <v>0</v>
      </c>
      <c r="F24" s="50">
        <f t="shared" si="6"/>
        <v>0</v>
      </c>
      <c r="G24" s="50">
        <f t="shared" si="6"/>
        <v>0</v>
      </c>
      <c r="H24" s="50">
        <f t="shared" si="6"/>
        <v>0</v>
      </c>
      <c r="I24" s="50">
        <f t="shared" si="6"/>
        <v>3.4074728727844059</v>
      </c>
      <c r="J24" s="50">
        <f t="shared" si="6"/>
        <v>0</v>
      </c>
    </row>
    <row r="25" spans="1:12" ht="20.100000000000001" customHeight="1" thickBot="1" x14ac:dyDescent="0.35">
      <c r="A25" s="7" t="s">
        <v>22</v>
      </c>
      <c r="B25" s="51">
        <v>0</v>
      </c>
      <c r="C25" s="47">
        <v>0</v>
      </c>
      <c r="D25" s="47">
        <v>3781</v>
      </c>
      <c r="E25" s="47">
        <v>0</v>
      </c>
      <c r="F25" s="47">
        <v>0</v>
      </c>
      <c r="G25" s="47">
        <v>0</v>
      </c>
      <c r="H25" s="52">
        <v>0</v>
      </c>
      <c r="I25" s="48">
        <f>B25+C25+D25+E25+F25+G25+H25</f>
        <v>3781</v>
      </c>
      <c r="J25" s="53">
        <v>0</v>
      </c>
    </row>
    <row r="26" spans="1:12" ht="20.100000000000001" customHeight="1" thickBot="1" x14ac:dyDescent="0.35">
      <c r="A26" s="8" t="s">
        <v>10</v>
      </c>
      <c r="B26" s="54">
        <v>0</v>
      </c>
      <c r="C26" s="54">
        <v>0</v>
      </c>
      <c r="D26" s="54">
        <f t="shared" ref="D26:I26" si="7">D25/D23</f>
        <v>5.4481268011527382</v>
      </c>
      <c r="E26" s="54">
        <v>0</v>
      </c>
      <c r="F26" s="54">
        <v>0</v>
      </c>
      <c r="G26" s="54">
        <v>0</v>
      </c>
      <c r="H26" s="54">
        <v>0</v>
      </c>
      <c r="I26" s="54">
        <f t="shared" si="7"/>
        <v>5.4481268011527382</v>
      </c>
      <c r="J26" s="54">
        <v>0</v>
      </c>
    </row>
    <row r="27" spans="1:12" ht="20.100000000000001" customHeight="1" thickBot="1" x14ac:dyDescent="0.35">
      <c r="A27" s="72" t="s">
        <v>26</v>
      </c>
      <c r="B27" s="73"/>
      <c r="C27" s="73"/>
      <c r="D27" s="73"/>
      <c r="E27" s="73"/>
      <c r="F27" s="73"/>
      <c r="G27" s="73"/>
      <c r="H27" s="73"/>
      <c r="I27" s="73"/>
      <c r="J27" s="74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46">
        <v>15201</v>
      </c>
      <c r="C29" s="46">
        <v>377</v>
      </c>
      <c r="D29" s="46">
        <v>4023.41</v>
      </c>
      <c r="E29" s="46">
        <v>2562</v>
      </c>
      <c r="F29" s="46">
        <v>20</v>
      </c>
      <c r="G29" s="46">
        <v>342</v>
      </c>
      <c r="H29" s="46">
        <v>0</v>
      </c>
      <c r="I29" s="45">
        <f>B29+C29+D29+E29+F29+G29+H29</f>
        <v>22525.41</v>
      </c>
      <c r="J29" s="49">
        <v>7142</v>
      </c>
    </row>
    <row r="30" spans="1:12" ht="20.100000000000001" customHeight="1" thickBot="1" x14ac:dyDescent="0.35">
      <c r="A30" s="6" t="s">
        <v>11</v>
      </c>
      <c r="B30" s="50">
        <f>(B29/B28)*100</f>
        <v>25.343870354624119</v>
      </c>
      <c r="C30" s="50">
        <f t="shared" ref="C30:J30" si="8">(C29/C28)*100</f>
        <v>7.6563769293257522</v>
      </c>
      <c r="D30" s="50">
        <f t="shared" si="8"/>
        <v>93.96099953292854</v>
      </c>
      <c r="E30" s="50">
        <f t="shared" si="8"/>
        <v>16.519440324972596</v>
      </c>
      <c r="F30" s="50">
        <f t="shared" si="8"/>
        <v>1.9860973187686197</v>
      </c>
      <c r="G30" s="50">
        <f t="shared" si="8"/>
        <v>34.826883910386961</v>
      </c>
      <c r="H30" s="50">
        <f t="shared" si="8"/>
        <v>0</v>
      </c>
      <c r="I30" s="50">
        <f t="shared" si="8"/>
        <v>25.742443116236014</v>
      </c>
      <c r="J30" s="50">
        <f t="shared" si="8"/>
        <v>29.353499650651433</v>
      </c>
    </row>
    <row r="31" spans="1:12" ht="20.100000000000001" customHeight="1" thickBot="1" x14ac:dyDescent="0.35">
      <c r="A31" s="7" t="s">
        <v>22</v>
      </c>
      <c r="B31" s="51">
        <v>78663</v>
      </c>
      <c r="C31" s="47">
        <v>1603</v>
      </c>
      <c r="D31" s="47">
        <v>23074.93</v>
      </c>
      <c r="E31" s="47">
        <v>11066</v>
      </c>
      <c r="F31" s="47">
        <v>60</v>
      </c>
      <c r="G31" s="47">
        <v>1678</v>
      </c>
      <c r="H31" s="52">
        <v>0</v>
      </c>
      <c r="I31" s="48">
        <f>B31+C31+D31+E31+F31+G31+H31</f>
        <v>116144.93</v>
      </c>
      <c r="J31" s="53">
        <v>19804</v>
      </c>
    </row>
    <row r="32" spans="1:12" ht="20.100000000000001" customHeight="1" thickBot="1" x14ac:dyDescent="0.35">
      <c r="A32" s="8" t="s">
        <v>10</v>
      </c>
      <c r="B32" s="54">
        <f>B31/B29</f>
        <v>5.1748569173080714</v>
      </c>
      <c r="C32" s="54">
        <f t="shared" ref="C32:J32" si="9">C31/C29</f>
        <v>4.251989389920424</v>
      </c>
      <c r="D32" s="54">
        <f t="shared" si="9"/>
        <v>5.7351674326007043</v>
      </c>
      <c r="E32" s="54">
        <f t="shared" si="9"/>
        <v>4.3192818110850899</v>
      </c>
      <c r="F32" s="54">
        <f t="shared" si="9"/>
        <v>3</v>
      </c>
      <c r="G32" s="54">
        <f t="shared" si="9"/>
        <v>4.9064327485380117</v>
      </c>
      <c r="H32" s="54">
        <v>0</v>
      </c>
      <c r="I32" s="54">
        <f t="shared" si="9"/>
        <v>5.1561738498877485</v>
      </c>
      <c r="J32" s="54">
        <f t="shared" si="9"/>
        <v>2.7728927471296556</v>
      </c>
    </row>
    <row r="33" spans="1:10" ht="20.100000000000001" customHeight="1" thickBot="1" x14ac:dyDescent="0.35">
      <c r="A33" s="72" t="s">
        <v>13</v>
      </c>
      <c r="B33" s="73"/>
      <c r="C33" s="73"/>
      <c r="D33" s="73"/>
      <c r="E33" s="73"/>
      <c r="F33" s="73"/>
      <c r="G33" s="73"/>
      <c r="H33" s="73"/>
      <c r="I33" s="73"/>
      <c r="J33" s="74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5">
      <c r="A35" s="5" t="s">
        <v>20</v>
      </c>
      <c r="B35" s="46">
        <v>305</v>
      </c>
      <c r="C35" s="46">
        <v>0</v>
      </c>
      <c r="D35" s="46">
        <v>1226</v>
      </c>
      <c r="E35" s="46">
        <v>0</v>
      </c>
      <c r="F35" s="46">
        <v>0</v>
      </c>
      <c r="G35" s="46">
        <v>0</v>
      </c>
      <c r="H35" s="46">
        <v>0</v>
      </c>
      <c r="I35" s="45">
        <f>B35+C35+D35+E35+F35+G35+H35</f>
        <v>1531</v>
      </c>
      <c r="J35" s="49">
        <v>285</v>
      </c>
    </row>
    <row r="36" spans="1:10" ht="20.100000000000001" customHeight="1" thickBot="1" x14ac:dyDescent="0.35">
      <c r="A36" s="6" t="s">
        <v>11</v>
      </c>
      <c r="B36" s="50">
        <f>(B35/B34)*100</f>
        <v>2.7067802626908057</v>
      </c>
      <c r="C36" s="50">
        <f t="shared" ref="C36:J36" si="10">(C35/C34)*100</f>
        <v>0</v>
      </c>
      <c r="D36" s="50">
        <f t="shared" si="10"/>
        <v>81.031064111037679</v>
      </c>
      <c r="E36" s="50">
        <f t="shared" si="10"/>
        <v>0</v>
      </c>
      <c r="F36" s="50">
        <f t="shared" si="10"/>
        <v>0</v>
      </c>
      <c r="G36" s="50">
        <f t="shared" si="10"/>
        <v>0</v>
      </c>
      <c r="H36" s="50">
        <f t="shared" si="10"/>
        <v>0</v>
      </c>
      <c r="I36" s="50">
        <f t="shared" si="10"/>
        <v>7.3939920795904568</v>
      </c>
      <c r="J36" s="50">
        <f t="shared" si="10"/>
        <v>4.6744300475643756</v>
      </c>
    </row>
    <row r="37" spans="1:10" ht="20.100000000000001" customHeight="1" thickBot="1" x14ac:dyDescent="0.35">
      <c r="A37" s="7" t="s">
        <v>22</v>
      </c>
      <c r="B37" s="51">
        <v>1945</v>
      </c>
      <c r="C37" s="47">
        <v>0</v>
      </c>
      <c r="D37" s="47">
        <v>7817.4</v>
      </c>
      <c r="E37" s="47">
        <v>0</v>
      </c>
      <c r="F37" s="47">
        <v>0</v>
      </c>
      <c r="G37" s="47">
        <v>0</v>
      </c>
      <c r="H37" s="52">
        <v>0</v>
      </c>
      <c r="I37" s="48">
        <f>B37+C37+D37+E37+F37+G37+H37</f>
        <v>9762.4</v>
      </c>
      <c r="J37" s="53">
        <v>888</v>
      </c>
    </row>
    <row r="38" spans="1:10" ht="20.100000000000001" customHeight="1" thickBot="1" x14ac:dyDescent="0.35">
      <c r="A38" s="8" t="s">
        <v>10</v>
      </c>
      <c r="B38" s="54">
        <f>B37/B35</f>
        <v>6.3770491803278686</v>
      </c>
      <c r="C38" s="54">
        <v>0</v>
      </c>
      <c r="D38" s="54">
        <f t="shared" ref="D38:J38" si="11">D37/D35</f>
        <v>6.3763458401305053</v>
      </c>
      <c r="E38" s="54">
        <v>0</v>
      </c>
      <c r="F38" s="54">
        <v>0</v>
      </c>
      <c r="G38" s="54">
        <v>0</v>
      </c>
      <c r="H38" s="54">
        <v>0</v>
      </c>
      <c r="I38" s="54">
        <f t="shared" si="11"/>
        <v>6.3764859568909209</v>
      </c>
      <c r="J38" s="54">
        <f t="shared" si="11"/>
        <v>3.1157894736842104</v>
      </c>
    </row>
    <row r="39" spans="1:10" ht="20.100000000000001" customHeight="1" thickBot="1" x14ac:dyDescent="0.35">
      <c r="A39" s="72" t="s">
        <v>14</v>
      </c>
      <c r="B39" s="73"/>
      <c r="C39" s="73"/>
      <c r="D39" s="73"/>
      <c r="E39" s="73"/>
      <c r="F39" s="73"/>
      <c r="G39" s="73"/>
      <c r="H39" s="73"/>
      <c r="I39" s="73"/>
      <c r="J39" s="74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5">
      <c r="A41" s="5" t="s">
        <v>20</v>
      </c>
      <c r="B41" s="60">
        <v>743.74</v>
      </c>
      <c r="C41" s="61">
        <v>0</v>
      </c>
      <c r="D41" s="60">
        <v>16179</v>
      </c>
      <c r="E41" s="61">
        <v>0</v>
      </c>
      <c r="F41" s="60">
        <v>0</v>
      </c>
      <c r="G41" s="60">
        <v>0</v>
      </c>
      <c r="H41" s="60">
        <v>0</v>
      </c>
      <c r="I41" s="62">
        <v>16922.7</v>
      </c>
      <c r="J41" s="63">
        <v>5881.7</v>
      </c>
    </row>
    <row r="42" spans="1:10" ht="20.100000000000001" customHeight="1" thickBot="1" x14ac:dyDescent="0.35">
      <c r="A42" s="6" t="s">
        <v>11</v>
      </c>
      <c r="B42" s="50">
        <v>1.2990637881646057</v>
      </c>
      <c r="C42" s="50">
        <v>0</v>
      </c>
      <c r="D42" s="50">
        <v>100</v>
      </c>
      <c r="E42" s="50">
        <v>0</v>
      </c>
      <c r="F42" s="50">
        <v>0</v>
      </c>
      <c r="G42" s="50">
        <v>0</v>
      </c>
      <c r="H42" s="50">
        <v>0</v>
      </c>
      <c r="I42" s="59">
        <v>16.599970615603116</v>
      </c>
      <c r="J42" s="59">
        <v>18.51512575943589</v>
      </c>
    </row>
    <row r="43" spans="1:10" ht="20.100000000000001" customHeight="1" thickBot="1" x14ac:dyDescent="0.35">
      <c r="A43" s="7" t="s">
        <v>22</v>
      </c>
      <c r="B43" s="64">
        <v>3603.5</v>
      </c>
      <c r="C43" s="65">
        <v>0</v>
      </c>
      <c r="D43" s="66">
        <v>83641.5</v>
      </c>
      <c r="E43" s="67">
        <v>0</v>
      </c>
      <c r="F43" s="65">
        <v>0</v>
      </c>
      <c r="G43" s="65">
        <v>0</v>
      </c>
      <c r="H43" s="65">
        <v>0</v>
      </c>
      <c r="I43" s="48">
        <v>87245</v>
      </c>
      <c r="J43" s="68">
        <v>16631.5</v>
      </c>
    </row>
    <row r="44" spans="1:10" ht="20.100000000000001" customHeight="1" thickBot="1" x14ac:dyDescent="0.35">
      <c r="A44" s="28" t="s">
        <v>10</v>
      </c>
      <c r="B44" s="58">
        <v>4.8451071611046874</v>
      </c>
      <c r="C44" s="54">
        <v>0</v>
      </c>
      <c r="D44" s="58">
        <v>5.1697570925273499</v>
      </c>
      <c r="E44" s="54">
        <v>0</v>
      </c>
      <c r="F44" s="54">
        <v>0</v>
      </c>
      <c r="G44" s="54">
        <v>0</v>
      </c>
      <c r="H44" s="54">
        <v>0</v>
      </c>
      <c r="I44" s="54">
        <f>I43/I41</f>
        <v>5.1555011907083381</v>
      </c>
      <c r="J44" s="58">
        <v>2.8276688712447084</v>
      </c>
    </row>
    <row r="45" spans="1:10" ht="20.100000000000001" customHeight="1" thickBot="1" x14ac:dyDescent="0.35">
      <c r="A45" s="69" t="s">
        <v>29</v>
      </c>
      <c r="B45" s="70"/>
      <c r="C45" s="70"/>
      <c r="D45" s="70"/>
      <c r="E45" s="70"/>
      <c r="F45" s="70"/>
      <c r="G45" s="70"/>
      <c r="H45" s="70"/>
      <c r="I45" s="70"/>
      <c r="J45" s="71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5">
      <c r="A47" s="5" t="s">
        <v>20</v>
      </c>
      <c r="B47" s="46">
        <v>4461</v>
      </c>
      <c r="C47" s="46">
        <v>0</v>
      </c>
      <c r="D47" s="46">
        <v>4129</v>
      </c>
      <c r="E47" s="46">
        <v>904</v>
      </c>
      <c r="F47" s="46">
        <v>42</v>
      </c>
      <c r="G47" s="46">
        <v>0</v>
      </c>
      <c r="H47" s="46">
        <v>0</v>
      </c>
      <c r="I47" s="45">
        <f>B47+C47+D47+E47+F47+G47+H47</f>
        <v>9536</v>
      </c>
      <c r="J47" s="49">
        <v>2448</v>
      </c>
    </row>
    <row r="48" spans="1:10" ht="20.100000000000001" customHeight="1" thickBot="1" x14ac:dyDescent="0.35">
      <c r="A48" s="6" t="s">
        <v>11</v>
      </c>
      <c r="B48" s="50">
        <f>(B47/B46)*100</f>
        <v>8.8097636115883642</v>
      </c>
      <c r="C48" s="50">
        <f t="shared" ref="C48:J48" si="12">(C47/C46)*100</f>
        <v>0</v>
      </c>
      <c r="D48" s="50">
        <f t="shared" si="12"/>
        <v>81.794770206022179</v>
      </c>
      <c r="E48" s="50">
        <f t="shared" si="12"/>
        <v>5.6987959402382904</v>
      </c>
      <c r="F48" s="50">
        <f t="shared" si="12"/>
        <v>9.6330275229357802</v>
      </c>
      <c r="G48" s="50">
        <f t="shared" si="12"/>
        <v>0</v>
      </c>
      <c r="H48" s="50">
        <f t="shared" si="12"/>
        <v>0</v>
      </c>
      <c r="I48" s="50">
        <f t="shared" si="12"/>
        <v>11.86999763496272</v>
      </c>
      <c r="J48" s="50">
        <f t="shared" si="12"/>
        <v>9.3577981651376145</v>
      </c>
    </row>
    <row r="49" spans="1:10" ht="20.100000000000001" customHeight="1" thickBot="1" x14ac:dyDescent="0.35">
      <c r="A49" s="7" t="s">
        <v>22</v>
      </c>
      <c r="B49" s="51">
        <v>27572</v>
      </c>
      <c r="C49" s="47">
        <v>0</v>
      </c>
      <c r="D49" s="47">
        <v>28484</v>
      </c>
      <c r="E49" s="47">
        <v>5290</v>
      </c>
      <c r="F49" s="47">
        <v>105</v>
      </c>
      <c r="G49" s="47">
        <v>0</v>
      </c>
      <c r="H49" s="52">
        <v>0</v>
      </c>
      <c r="I49" s="48">
        <f>B49+C49+D49+E49+F49+G49+H49</f>
        <v>61451</v>
      </c>
      <c r="J49" s="53">
        <v>7782</v>
      </c>
    </row>
    <row r="50" spans="1:10" ht="20.100000000000001" customHeight="1" thickBot="1" x14ac:dyDescent="0.35">
      <c r="A50" s="8" t="s">
        <v>10</v>
      </c>
      <c r="B50" s="54">
        <f>B49/B47</f>
        <v>6.1806769782559963</v>
      </c>
      <c r="C50" s="54">
        <v>0</v>
      </c>
      <c r="D50" s="54">
        <f t="shared" ref="D50:J50" si="13">D49/D47</f>
        <v>6.8985226447081613</v>
      </c>
      <c r="E50" s="54">
        <f t="shared" si="13"/>
        <v>5.8517699115044248</v>
      </c>
      <c r="F50" s="54">
        <f t="shared" si="13"/>
        <v>2.5</v>
      </c>
      <c r="G50" s="54">
        <v>0</v>
      </c>
      <c r="H50" s="54">
        <v>0</v>
      </c>
      <c r="I50" s="54">
        <f t="shared" si="13"/>
        <v>6.4441065436241614</v>
      </c>
      <c r="J50" s="54">
        <f t="shared" si="13"/>
        <v>3.1789215686274508</v>
      </c>
    </row>
    <row r="51" spans="1:10" ht="20.100000000000001" customHeight="1" thickBot="1" x14ac:dyDescent="0.35">
      <c r="A51" s="72" t="s">
        <v>15</v>
      </c>
      <c r="B51" s="73"/>
      <c r="C51" s="73"/>
      <c r="D51" s="73"/>
      <c r="E51" s="73"/>
      <c r="F51" s="73"/>
      <c r="G51" s="73"/>
      <c r="H51" s="73"/>
      <c r="I51" s="73"/>
      <c r="J51" s="74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5">
      <c r="A53" s="5" t="s">
        <v>20</v>
      </c>
      <c r="B53" s="46">
        <v>6179</v>
      </c>
      <c r="C53" s="46">
        <v>0</v>
      </c>
      <c r="D53" s="46">
        <v>10073</v>
      </c>
      <c r="E53" s="46">
        <v>350</v>
      </c>
      <c r="F53" s="46">
        <v>0</v>
      </c>
      <c r="G53" s="46">
        <v>0</v>
      </c>
      <c r="H53" s="46">
        <v>0</v>
      </c>
      <c r="I53" s="45">
        <f>B53+C53+D53+E53+F53+G53+H53</f>
        <v>16602</v>
      </c>
      <c r="J53" s="49">
        <v>1200</v>
      </c>
    </row>
    <row r="54" spans="1:10" ht="20.100000000000001" customHeight="1" thickBot="1" x14ac:dyDescent="0.35">
      <c r="A54" s="6" t="s">
        <v>11</v>
      </c>
      <c r="B54" s="50">
        <f>(B53/B52)*100</f>
        <v>8.6543040421300308</v>
      </c>
      <c r="C54" s="50">
        <f t="shared" ref="C54:J54" si="14">(C53/C52)*100</f>
        <v>0</v>
      </c>
      <c r="D54" s="50">
        <f t="shared" si="14"/>
        <v>87.644653267206124</v>
      </c>
      <c r="E54" s="50">
        <f t="shared" si="14"/>
        <v>1.1002483417685707</v>
      </c>
      <c r="F54" s="50">
        <f t="shared" si="14"/>
        <v>0</v>
      </c>
      <c r="G54" s="50">
        <f t="shared" si="14"/>
        <v>0</v>
      </c>
      <c r="H54" s="50">
        <f t="shared" si="14"/>
        <v>0</v>
      </c>
      <c r="I54" s="50">
        <f t="shared" si="14"/>
        <v>12.609752392526206</v>
      </c>
      <c r="J54" s="50">
        <f t="shared" si="14"/>
        <v>2.9155935662568635</v>
      </c>
    </row>
    <row r="55" spans="1:10" ht="20.100000000000001" customHeight="1" thickBot="1" x14ac:dyDescent="0.35">
      <c r="A55" s="7" t="s">
        <v>22</v>
      </c>
      <c r="B55" s="51">
        <v>23356</v>
      </c>
      <c r="C55" s="47">
        <v>0</v>
      </c>
      <c r="D55" s="47">
        <v>58423</v>
      </c>
      <c r="E55" s="47">
        <v>1070</v>
      </c>
      <c r="F55" s="47">
        <v>0</v>
      </c>
      <c r="G55" s="47">
        <v>0</v>
      </c>
      <c r="H55" s="52">
        <v>0</v>
      </c>
      <c r="I55" s="48">
        <f>B55+C55+D55+E55+F55+G55+H55</f>
        <v>82849</v>
      </c>
      <c r="J55" s="53">
        <v>2628</v>
      </c>
    </row>
    <row r="56" spans="1:10" ht="20.100000000000001" customHeight="1" thickBot="1" x14ac:dyDescent="0.35">
      <c r="A56" s="8" t="s">
        <v>10</v>
      </c>
      <c r="B56" s="54">
        <f>B55/B53</f>
        <v>3.779899660139181</v>
      </c>
      <c r="C56" s="54">
        <v>0</v>
      </c>
      <c r="D56" s="54">
        <f t="shared" ref="D56:J56" si="15">D55/D53</f>
        <v>5.799960289883848</v>
      </c>
      <c r="E56" s="54">
        <f t="shared" si="15"/>
        <v>3.0571428571428569</v>
      </c>
      <c r="F56" s="54">
        <v>0</v>
      </c>
      <c r="G56" s="54">
        <v>0</v>
      </c>
      <c r="H56" s="54">
        <v>0</v>
      </c>
      <c r="I56" s="54">
        <f t="shared" si="15"/>
        <v>4.9903023732080474</v>
      </c>
      <c r="J56" s="54">
        <f t="shared" si="15"/>
        <v>2.19</v>
      </c>
    </row>
    <row r="57" spans="1:10" ht="20.100000000000001" customHeight="1" thickBot="1" x14ac:dyDescent="0.35">
      <c r="A57" s="72" t="s">
        <v>16</v>
      </c>
      <c r="B57" s="73"/>
      <c r="C57" s="73"/>
      <c r="D57" s="73"/>
      <c r="E57" s="73"/>
      <c r="F57" s="73"/>
      <c r="G57" s="73"/>
      <c r="H57" s="73"/>
      <c r="I57" s="73"/>
      <c r="J57" s="74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5">
      <c r="A59" s="19" t="s">
        <v>20</v>
      </c>
      <c r="B59" s="46">
        <v>63912.3</v>
      </c>
      <c r="C59" s="46">
        <v>1202.5</v>
      </c>
      <c r="D59" s="46">
        <v>6069.8</v>
      </c>
      <c r="E59" s="46">
        <v>16806.7</v>
      </c>
      <c r="F59" s="46">
        <v>439</v>
      </c>
      <c r="G59" s="46">
        <v>270.60000000000002</v>
      </c>
      <c r="H59" s="46">
        <v>583</v>
      </c>
      <c r="I59" s="45">
        <f>B59+C59+D59+E59+F59+G59+H59</f>
        <v>89283.900000000009</v>
      </c>
      <c r="J59" s="49">
        <v>26466.400000000001</v>
      </c>
    </row>
    <row r="60" spans="1:10" ht="20.100000000000001" customHeight="1" thickBot="1" x14ac:dyDescent="0.35">
      <c r="A60" s="20" t="s">
        <v>11</v>
      </c>
      <c r="B60" s="50">
        <f>(B59/B58)*100</f>
        <v>58.63244805284161</v>
      </c>
      <c r="C60" s="50">
        <f t="shared" ref="C60:J60" si="16">(C59/C58)*100</f>
        <v>28.610516297882466</v>
      </c>
      <c r="D60" s="50">
        <f t="shared" si="16"/>
        <v>85.214095184613228</v>
      </c>
      <c r="E60" s="50">
        <f t="shared" si="16"/>
        <v>55.387226469812809</v>
      </c>
      <c r="F60" s="50">
        <f t="shared" si="16"/>
        <v>20.239741816505301</v>
      </c>
      <c r="G60" s="50">
        <f t="shared" si="16"/>
        <v>18.791666666666668</v>
      </c>
      <c r="H60" s="50">
        <f t="shared" si="16"/>
        <v>30.603674540682412</v>
      </c>
      <c r="I60" s="50">
        <f t="shared" si="16"/>
        <v>57.164012830609082</v>
      </c>
      <c r="J60" s="50">
        <f t="shared" si="16"/>
        <v>67.337675554650929</v>
      </c>
    </row>
    <row r="61" spans="1:10" ht="20.100000000000001" customHeight="1" thickBot="1" x14ac:dyDescent="0.35">
      <c r="A61" s="21" t="s">
        <v>22</v>
      </c>
      <c r="B61" s="51">
        <v>258373</v>
      </c>
      <c r="C61" s="47">
        <v>4488.7</v>
      </c>
      <c r="D61" s="47">
        <v>24005.4</v>
      </c>
      <c r="E61" s="47">
        <v>73372.5</v>
      </c>
      <c r="F61" s="47">
        <v>1858</v>
      </c>
      <c r="G61" s="47">
        <v>383.5</v>
      </c>
      <c r="H61" s="52">
        <v>1438</v>
      </c>
      <c r="I61" s="48">
        <f>B61+C61+D61+E61+F61+G61+H61</f>
        <v>363919.10000000003</v>
      </c>
      <c r="J61" s="53">
        <v>63416.5</v>
      </c>
    </row>
    <row r="62" spans="1:10" ht="20.100000000000001" customHeight="1" thickBot="1" x14ac:dyDescent="0.35">
      <c r="A62" s="22" t="s">
        <v>10</v>
      </c>
      <c r="B62" s="54">
        <f>B61/B59</f>
        <v>4.0426177746693517</v>
      </c>
      <c r="C62" s="54">
        <f t="shared" ref="C62:J62" si="17">C61/C59</f>
        <v>3.7328066528066528</v>
      </c>
      <c r="D62" s="54">
        <f t="shared" si="17"/>
        <v>3.9548914297011435</v>
      </c>
      <c r="E62" s="54">
        <f t="shared" si="17"/>
        <v>4.3656696436540186</v>
      </c>
      <c r="F62" s="54">
        <f t="shared" si="17"/>
        <v>4.2323462414578588</v>
      </c>
      <c r="G62" s="54">
        <f t="shared" si="17"/>
        <v>1.4172209903917219</v>
      </c>
      <c r="H62" s="54">
        <f t="shared" si="17"/>
        <v>2.4665523156089195</v>
      </c>
      <c r="I62" s="54">
        <f t="shared" si="17"/>
        <v>4.075976743847435</v>
      </c>
      <c r="J62" s="54">
        <f t="shared" si="17"/>
        <v>2.3961135628570562</v>
      </c>
    </row>
    <row r="63" spans="1:10" ht="20.100000000000001" customHeight="1" thickBot="1" x14ac:dyDescent="0.35">
      <c r="A63" s="72" t="s">
        <v>17</v>
      </c>
      <c r="B63" s="73"/>
      <c r="C63" s="73"/>
      <c r="D63" s="73"/>
      <c r="E63" s="73"/>
      <c r="F63" s="73"/>
      <c r="G63" s="73"/>
      <c r="H63" s="73"/>
      <c r="I63" s="73"/>
      <c r="J63" s="74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5">
      <c r="A65" s="5" t="s">
        <v>20</v>
      </c>
      <c r="B65" s="46">
        <v>10402</v>
      </c>
      <c r="C65" s="46">
        <v>0</v>
      </c>
      <c r="D65" s="46">
        <v>2146</v>
      </c>
      <c r="E65" s="46">
        <v>13746</v>
      </c>
      <c r="F65" s="46">
        <v>0</v>
      </c>
      <c r="G65" s="46">
        <v>0</v>
      </c>
      <c r="H65" s="46">
        <v>0</v>
      </c>
      <c r="I65" s="45">
        <f>B65+C65+D65+E65+F65+G65+H65</f>
        <v>26294</v>
      </c>
      <c r="J65" s="49">
        <v>8730</v>
      </c>
    </row>
    <row r="66" spans="1:10" ht="20.100000000000001" customHeight="1" thickBot="1" x14ac:dyDescent="0.35">
      <c r="A66" s="6" t="s">
        <v>11</v>
      </c>
      <c r="B66" s="50">
        <f>(B65/B64)*100</f>
        <v>21.301605504587158</v>
      </c>
      <c r="C66" s="50">
        <f t="shared" ref="C66:J66" si="18">(C65/C64)*100</f>
        <v>0</v>
      </c>
      <c r="D66" s="50">
        <f t="shared" si="18"/>
        <v>82.633808240277233</v>
      </c>
      <c r="E66" s="50">
        <f t="shared" si="18"/>
        <v>43.145009416195855</v>
      </c>
      <c r="F66" s="50">
        <f t="shared" si="18"/>
        <v>0</v>
      </c>
      <c r="G66" s="50">
        <f t="shared" si="18"/>
        <v>0</v>
      </c>
      <c r="H66" s="50">
        <f t="shared" si="18"/>
        <v>0</v>
      </c>
      <c r="I66" s="50">
        <f t="shared" si="18"/>
        <v>29.284536909163812</v>
      </c>
      <c r="J66" s="50">
        <f t="shared" si="18"/>
        <v>30.860051610166494</v>
      </c>
    </row>
    <row r="67" spans="1:10" ht="20.100000000000001" customHeight="1" thickBot="1" x14ac:dyDescent="0.35">
      <c r="A67" s="7" t="s">
        <v>22</v>
      </c>
      <c r="B67" s="51">
        <v>65912</v>
      </c>
      <c r="C67" s="47">
        <v>0</v>
      </c>
      <c r="D67" s="47">
        <v>14104</v>
      </c>
      <c r="E67" s="47">
        <v>77433</v>
      </c>
      <c r="F67" s="47">
        <v>0</v>
      </c>
      <c r="G67" s="47">
        <v>0</v>
      </c>
      <c r="H67" s="52">
        <v>0</v>
      </c>
      <c r="I67" s="48">
        <f>B67+C67+D67+E67+F67+G67+H67</f>
        <v>157449</v>
      </c>
      <c r="J67" s="53">
        <v>27550</v>
      </c>
    </row>
    <row r="68" spans="1:10" ht="20.100000000000001" customHeight="1" thickBot="1" x14ac:dyDescent="0.35">
      <c r="A68" s="28" t="s">
        <v>10</v>
      </c>
      <c r="B68" s="54">
        <f>B67/B65</f>
        <v>6.3364737550471064</v>
      </c>
      <c r="C68" s="54">
        <v>0</v>
      </c>
      <c r="D68" s="54">
        <f t="shared" ref="D68:J68" si="19">D67/D65</f>
        <v>6.5722273998136069</v>
      </c>
      <c r="E68" s="54">
        <f t="shared" si="19"/>
        <v>5.6331296377127895</v>
      </c>
      <c r="F68" s="54">
        <v>0</v>
      </c>
      <c r="G68" s="54">
        <v>0</v>
      </c>
      <c r="H68" s="54">
        <v>0</v>
      </c>
      <c r="I68" s="54">
        <f t="shared" si="19"/>
        <v>5.9880200806267592</v>
      </c>
      <c r="J68" s="54">
        <f t="shared" si="19"/>
        <v>3.1557846506300113</v>
      </c>
    </row>
    <row r="69" spans="1:10" ht="20.100000000000001" customHeight="1" thickBot="1" x14ac:dyDescent="0.35">
      <c r="A69" s="69" t="s">
        <v>28</v>
      </c>
      <c r="B69" s="70"/>
      <c r="C69" s="70"/>
      <c r="D69" s="70"/>
      <c r="E69" s="70"/>
      <c r="F69" s="70"/>
      <c r="G69" s="70"/>
      <c r="H69" s="70"/>
      <c r="I69" s="70"/>
      <c r="J69" s="71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5">
      <c r="A71" s="5" t="s">
        <v>20</v>
      </c>
      <c r="B71" s="46">
        <v>10676.52</v>
      </c>
      <c r="C71" s="46">
        <v>39.479999999999997</v>
      </c>
      <c r="D71" s="46">
        <v>1773.66</v>
      </c>
      <c r="E71" s="46">
        <v>4601</v>
      </c>
      <c r="F71" s="46">
        <v>0</v>
      </c>
      <c r="G71" s="46">
        <v>61.48</v>
      </c>
      <c r="H71" s="46">
        <v>0</v>
      </c>
      <c r="I71" s="45">
        <f>B71+C71+D71+E71+F71+G71+H71</f>
        <v>17152.14</v>
      </c>
      <c r="J71" s="49">
        <v>7065.21</v>
      </c>
    </row>
    <row r="72" spans="1:10" ht="20.100000000000001" customHeight="1" thickBot="1" x14ac:dyDescent="0.35">
      <c r="A72" s="6" t="s">
        <v>11</v>
      </c>
      <c r="B72" s="50">
        <f>(B71/B70)*100</f>
        <v>33.231200199203187</v>
      </c>
      <c r="C72" s="50">
        <f t="shared" ref="C72:J72" si="20">(C71/C70)*100</f>
        <v>2.5019011406844105</v>
      </c>
      <c r="D72" s="50">
        <f t="shared" si="20"/>
        <v>81.962107208872453</v>
      </c>
      <c r="E72" s="50">
        <f t="shared" si="20"/>
        <v>63.85843164469118</v>
      </c>
      <c r="F72" s="50">
        <f t="shared" si="20"/>
        <v>0</v>
      </c>
      <c r="G72" s="50">
        <f t="shared" si="20"/>
        <v>6.1174129353233822</v>
      </c>
      <c r="H72" s="50">
        <f t="shared" si="20"/>
        <v>0</v>
      </c>
      <c r="I72" s="50">
        <f t="shared" si="20"/>
        <v>38.151474709729079</v>
      </c>
      <c r="J72" s="50">
        <f t="shared" si="20"/>
        <v>44.645876777251189</v>
      </c>
    </row>
    <row r="73" spans="1:10" ht="20.100000000000001" customHeight="1" thickBot="1" x14ac:dyDescent="0.35">
      <c r="A73" s="7" t="s">
        <v>22</v>
      </c>
      <c r="B73" s="51">
        <v>68873.460000000006</v>
      </c>
      <c r="C73" s="47">
        <v>261</v>
      </c>
      <c r="D73" s="47">
        <v>12011.54</v>
      </c>
      <c r="E73" s="47">
        <v>29677.86</v>
      </c>
      <c r="F73" s="47">
        <v>0</v>
      </c>
      <c r="G73" s="47">
        <v>246.53</v>
      </c>
      <c r="H73" s="52">
        <v>0</v>
      </c>
      <c r="I73" s="48">
        <f>B73+C73+D73+E73+F73+G73+H73</f>
        <v>111070.39</v>
      </c>
      <c r="J73" s="53">
        <v>20195.87</v>
      </c>
    </row>
    <row r="74" spans="1:10" ht="20.100000000000001" customHeight="1" thickBot="1" x14ac:dyDescent="0.35">
      <c r="A74" s="8" t="s">
        <v>10</v>
      </c>
      <c r="B74" s="54">
        <f>B73/B71</f>
        <v>6.4509278304166529</v>
      </c>
      <c r="C74" s="54">
        <f t="shared" ref="C74:J74" si="21">C73/C71</f>
        <v>6.6109422492401224</v>
      </c>
      <c r="D74" s="54">
        <f t="shared" si="21"/>
        <v>6.7721773056842913</v>
      </c>
      <c r="E74" s="54">
        <f t="shared" si="21"/>
        <v>6.4503064551184526</v>
      </c>
      <c r="F74" s="54">
        <v>0</v>
      </c>
      <c r="G74" s="54">
        <f t="shared" si="21"/>
        <v>4.0099219258295387</v>
      </c>
      <c r="H74" s="54">
        <v>0</v>
      </c>
      <c r="I74" s="54">
        <f t="shared" si="21"/>
        <v>6.4755995461790778</v>
      </c>
      <c r="J74" s="54">
        <f t="shared" si="21"/>
        <v>2.858495359656684</v>
      </c>
    </row>
    <row r="75" spans="1:10" ht="20.100000000000001" customHeight="1" thickBot="1" x14ac:dyDescent="0.35">
      <c r="A75" s="72" t="s">
        <v>27</v>
      </c>
      <c r="B75" s="73"/>
      <c r="C75" s="73"/>
      <c r="D75" s="73"/>
      <c r="E75" s="73"/>
      <c r="F75" s="73"/>
      <c r="G75" s="73"/>
      <c r="H75" s="73"/>
      <c r="I75" s="73"/>
      <c r="J75" s="74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5">
      <c r="A77" s="5" t="s">
        <v>20</v>
      </c>
      <c r="B77" s="46">
        <v>223.5</v>
      </c>
      <c r="C77" s="46">
        <v>0</v>
      </c>
      <c r="D77" s="46">
        <v>1634.26</v>
      </c>
      <c r="E77" s="46">
        <v>103.38</v>
      </c>
      <c r="F77" s="46">
        <v>210.12</v>
      </c>
      <c r="G77" s="46">
        <v>0</v>
      </c>
      <c r="H77" s="46">
        <v>0</v>
      </c>
      <c r="I77" s="45">
        <f>B77+C77+D77+E77+F77+G77+H77</f>
        <v>2171.2599999999998</v>
      </c>
      <c r="J77" s="49">
        <v>371.35</v>
      </c>
    </row>
    <row r="78" spans="1:10" ht="20.100000000000001" customHeight="1" thickBot="1" x14ac:dyDescent="0.35">
      <c r="A78" s="6" t="s">
        <v>11</v>
      </c>
      <c r="B78" s="50">
        <f>(B77/B76)*100</f>
        <v>0.61578729852596781</v>
      </c>
      <c r="C78" s="50">
        <f t="shared" ref="C78:J78" si="22">(C77/C76)*100</f>
        <v>0</v>
      </c>
      <c r="D78" s="50">
        <f t="shared" si="22"/>
        <v>45.070601213458353</v>
      </c>
      <c r="E78" s="50">
        <f t="shared" si="22"/>
        <v>0.84862912493843379</v>
      </c>
      <c r="F78" s="50">
        <f t="shared" si="22"/>
        <v>26.835249042145591</v>
      </c>
      <c r="G78" s="50">
        <f t="shared" si="22"/>
        <v>0</v>
      </c>
      <c r="H78" s="50">
        <f t="shared" si="22"/>
        <v>0</v>
      </c>
      <c r="I78" s="50">
        <f t="shared" si="22"/>
        <v>3.64978988065221</v>
      </c>
      <c r="J78" s="50">
        <f t="shared" si="22"/>
        <v>1.7722153288155007</v>
      </c>
    </row>
    <row r="79" spans="1:10" ht="20.100000000000001" customHeight="1" thickBot="1" x14ac:dyDescent="0.35">
      <c r="A79" s="7" t="s">
        <v>22</v>
      </c>
      <c r="B79" s="51">
        <v>1518</v>
      </c>
      <c r="C79" s="47">
        <v>0</v>
      </c>
      <c r="D79" s="47">
        <v>10920.13</v>
      </c>
      <c r="E79" s="47">
        <v>731.8</v>
      </c>
      <c r="F79" s="47">
        <v>638.36</v>
      </c>
      <c r="G79" s="47">
        <v>0</v>
      </c>
      <c r="H79" s="52">
        <v>0</v>
      </c>
      <c r="I79" s="48">
        <f>B79+C79+D79+E79+F79+G79+H79</f>
        <v>13808.289999999999</v>
      </c>
      <c r="J79" s="53">
        <v>1050.0999999999999</v>
      </c>
    </row>
    <row r="80" spans="1:10" ht="20.100000000000001" customHeight="1" thickBot="1" x14ac:dyDescent="0.35">
      <c r="A80" s="8" t="s">
        <v>10</v>
      </c>
      <c r="B80" s="54">
        <f>B79/B77</f>
        <v>6.7919463087248326</v>
      </c>
      <c r="C80" s="54">
        <v>0</v>
      </c>
      <c r="D80" s="54">
        <f t="shared" ref="D80:J80" si="23">D79/D77</f>
        <v>6.6820028636814213</v>
      </c>
      <c r="E80" s="54">
        <f t="shared" si="23"/>
        <v>7.0787386341652159</v>
      </c>
      <c r="F80" s="54">
        <f t="shared" si="23"/>
        <v>3.0380734818199122</v>
      </c>
      <c r="G80" s="54">
        <v>0</v>
      </c>
      <c r="H80" s="54">
        <v>0</v>
      </c>
      <c r="I80" s="54">
        <f t="shared" si="23"/>
        <v>6.3595746248721943</v>
      </c>
      <c r="J80" s="54">
        <f t="shared" si="23"/>
        <v>2.8277904941429912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5" t="s">
        <v>53</v>
      </c>
      <c r="B84" s="75"/>
      <c r="C84" s="75"/>
      <c r="D84" s="75"/>
      <c r="E84" s="75"/>
      <c r="F84" s="75"/>
      <c r="G84" s="75"/>
      <c r="H84" s="75"/>
      <c r="I84" s="75"/>
      <c r="J84" s="75"/>
    </row>
    <row r="85" spans="1:12" ht="16.2" thickBot="1" x14ac:dyDescent="0.35">
      <c r="A85" s="76" t="s">
        <v>23</v>
      </c>
      <c r="B85" s="77"/>
      <c r="C85" s="77"/>
      <c r="D85" s="77"/>
      <c r="E85" s="77"/>
      <c r="F85" s="77"/>
      <c r="G85" s="77"/>
      <c r="H85" s="77"/>
      <c r="I85" s="77"/>
      <c r="J85" s="78"/>
    </row>
    <row r="86" spans="1:12" ht="28.8" thickTop="1" thickBot="1" x14ac:dyDescent="0.35">
      <c r="A86" s="12" t="s">
        <v>36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4">B76+B70+B64+B58+B52+B46+B40+B34+B28+B22+B16+B10+B4</f>
        <v>785500</v>
      </c>
      <c r="C87" s="39">
        <f t="shared" si="24"/>
        <v>46563</v>
      </c>
      <c r="D87" s="39">
        <f t="shared" si="24"/>
        <v>97176</v>
      </c>
      <c r="E87" s="39">
        <f t="shared" si="24"/>
        <v>230530</v>
      </c>
      <c r="F87" s="39">
        <f t="shared" si="24"/>
        <v>22219</v>
      </c>
      <c r="G87" s="39">
        <f t="shared" si="24"/>
        <v>44065</v>
      </c>
      <c r="H87" s="39">
        <f t="shared" si="24"/>
        <v>36262</v>
      </c>
      <c r="I87" s="39">
        <f t="shared" si="24"/>
        <v>1262315</v>
      </c>
      <c r="J87" s="39">
        <f t="shared" si="24"/>
        <v>394260</v>
      </c>
    </row>
    <row r="88" spans="1:12" ht="15" thickBot="1" x14ac:dyDescent="0.35">
      <c r="A88" s="16" t="s">
        <v>20</v>
      </c>
      <c r="B88" s="42">
        <f t="shared" si="24"/>
        <v>139399.2242895157</v>
      </c>
      <c r="C88" s="42">
        <f t="shared" si="24"/>
        <v>1618.98</v>
      </c>
      <c r="D88" s="42">
        <f t="shared" si="24"/>
        <v>87344.185065435362</v>
      </c>
      <c r="E88" s="42">
        <f t="shared" si="24"/>
        <v>43989.27065680622</v>
      </c>
      <c r="F88" s="42">
        <f t="shared" si="24"/>
        <v>828.69889999999998</v>
      </c>
      <c r="G88" s="42">
        <f t="shared" si="24"/>
        <v>943.67459459459462</v>
      </c>
      <c r="H88" s="42">
        <f t="shared" si="24"/>
        <v>711.72727272727275</v>
      </c>
      <c r="I88" s="42">
        <f t="shared" si="24"/>
        <v>274835.72077907913</v>
      </c>
      <c r="J88" s="42">
        <f t="shared" si="24"/>
        <v>91359.275557732675</v>
      </c>
      <c r="L88" s="26"/>
    </row>
    <row r="89" spans="1:12" ht="15" thickBot="1" x14ac:dyDescent="0.35">
      <c r="A89" s="17" t="s">
        <v>11</v>
      </c>
      <c r="B89" s="27">
        <f>(B88/B87)*100</f>
        <v>17.746559425781758</v>
      </c>
      <c r="C89" s="27">
        <f t="shared" ref="C89:J89" si="25">(C88/C87)*100</f>
        <v>3.476966690290574</v>
      </c>
      <c r="D89" s="27">
        <f t="shared" si="25"/>
        <v>89.882465902522597</v>
      </c>
      <c r="E89" s="27">
        <f t="shared" si="25"/>
        <v>19.081798749319489</v>
      </c>
      <c r="F89" s="27">
        <f t="shared" si="25"/>
        <v>3.7296858544488951</v>
      </c>
      <c r="G89" s="27">
        <f t="shared" si="25"/>
        <v>2.1415513323376709</v>
      </c>
      <c r="H89" s="27">
        <f t="shared" si="25"/>
        <v>1.9627358466915028</v>
      </c>
      <c r="I89" s="27">
        <f t="shared" si="25"/>
        <v>21.772356407004523</v>
      </c>
      <c r="J89" s="27">
        <f t="shared" si="25"/>
        <v>23.172341997091429</v>
      </c>
    </row>
    <row r="90" spans="1:12" ht="15" thickBot="1" x14ac:dyDescent="0.35">
      <c r="A90" s="29" t="s">
        <v>22</v>
      </c>
      <c r="B90" s="42">
        <f>B79+B73+B67+B61+B55+B49+B43+B37+B31+B25+B19+B13+B7</f>
        <v>695308.61398864642</v>
      </c>
      <c r="C90" s="42">
        <f t="shared" ref="C90:J90" si="26">C79+C73+C67+C61+C55+C49+C43+C37+C31+C25+C19+C13+C7</f>
        <v>6352.7</v>
      </c>
      <c r="D90" s="42">
        <f t="shared" si="26"/>
        <v>498488.19538972562</v>
      </c>
      <c r="E90" s="42">
        <f t="shared" si="26"/>
        <v>227438.72193459515</v>
      </c>
      <c r="F90" s="42">
        <f t="shared" si="26"/>
        <v>3068.0609020000002</v>
      </c>
      <c r="G90" s="42">
        <f t="shared" si="26"/>
        <v>2910.2191891891889</v>
      </c>
      <c r="H90" s="42">
        <f t="shared" si="26"/>
        <v>1984.8363636363638</v>
      </c>
      <c r="I90" s="42">
        <f t="shared" si="26"/>
        <v>1435551.3477677929</v>
      </c>
      <c r="J90" s="42">
        <f t="shared" si="26"/>
        <v>253269.41630208539</v>
      </c>
    </row>
    <row r="91" spans="1:12" ht="15" thickBot="1" x14ac:dyDescent="0.35">
      <c r="A91" s="17" t="s">
        <v>10</v>
      </c>
      <c r="B91" s="27">
        <f>B90/B88</f>
        <v>4.9878944271925985</v>
      </c>
      <c r="C91" s="27">
        <f t="shared" ref="C91:J91" si="27">C90/C88</f>
        <v>3.9238903507146472</v>
      </c>
      <c r="D91" s="27">
        <f t="shared" si="27"/>
        <v>5.7071709469413996</v>
      </c>
      <c r="E91" s="27">
        <f t="shared" si="27"/>
        <v>5.1703226386501768</v>
      </c>
      <c r="F91" s="27">
        <f t="shared" si="27"/>
        <v>3.7022625491598942</v>
      </c>
      <c r="G91" s="27">
        <f t="shared" si="27"/>
        <v>3.0839223667342952</v>
      </c>
      <c r="H91" s="27">
        <f t="shared" si="27"/>
        <v>2.7887597394303234</v>
      </c>
      <c r="I91" s="27">
        <f t="shared" si="27"/>
        <v>5.2233070129982497</v>
      </c>
      <c r="J91" s="27">
        <f t="shared" si="27"/>
        <v>2.7722353833906754</v>
      </c>
    </row>
    <row r="93" spans="1:12" x14ac:dyDescent="0.3">
      <c r="B93" s="25"/>
      <c r="C93" s="26"/>
      <c r="D93" s="25"/>
      <c r="I93" s="25"/>
    </row>
  </sheetData>
  <protectedRanges>
    <protectedRange sqref="B41:H41 J41" name="Oblast1_6_1_2_1_1"/>
  </protectedRanges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abSelected="1" zoomScaleNormal="10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K68" sqref="K68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5" t="s">
        <v>31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29.4" thickBot="1" x14ac:dyDescent="0.35">
      <c r="A2" s="1" t="s">
        <v>37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79" t="s">
        <v>24</v>
      </c>
      <c r="B3" s="80"/>
      <c r="C3" s="80"/>
      <c r="D3" s="80"/>
      <c r="E3" s="80"/>
      <c r="F3" s="80"/>
      <c r="G3" s="80"/>
      <c r="H3" s="80"/>
      <c r="I3" s="80"/>
      <c r="J3" s="81"/>
    </row>
    <row r="4" spans="1:10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</row>
    <row r="5" spans="1:10" ht="20.100000000000001" customHeight="1" thickBot="1" x14ac:dyDescent="0.3">
      <c r="A5" s="5" t="s">
        <v>20</v>
      </c>
      <c r="B5" s="46">
        <v>13861.1642895157</v>
      </c>
      <c r="C5" s="46">
        <v>0</v>
      </c>
      <c r="D5" s="46">
        <v>18994.055065435357</v>
      </c>
      <c r="E5" s="46">
        <v>4641.1906568062168</v>
      </c>
      <c r="F5" s="46">
        <v>167.57889999999998</v>
      </c>
      <c r="G5" s="46">
        <v>224.59459459459461</v>
      </c>
      <c r="H5" s="46">
        <v>128.72727272727275</v>
      </c>
      <c r="I5" s="45">
        <v>38017.31077907914</v>
      </c>
      <c r="J5" s="49">
        <v>15279.615557732679</v>
      </c>
    </row>
    <row r="6" spans="1:10" ht="20.100000000000001" customHeight="1" thickBot="1" x14ac:dyDescent="0.35">
      <c r="A6" s="6" t="s">
        <v>11</v>
      </c>
      <c r="B6" s="50">
        <v>8.2265031927046053</v>
      </c>
      <c r="C6" s="50">
        <v>0</v>
      </c>
      <c r="D6" s="50">
        <v>94.095190059622297</v>
      </c>
      <c r="E6" s="50">
        <v>10.626652906253502</v>
      </c>
      <c r="F6" s="50">
        <v>4.4053338590956876</v>
      </c>
      <c r="G6" s="50">
        <v>3.9681023779963716</v>
      </c>
      <c r="H6" s="50">
        <v>2.7808872915807461</v>
      </c>
      <c r="I6" s="50">
        <v>14.676855015878198</v>
      </c>
      <c r="J6" s="50">
        <v>17.608721097268361</v>
      </c>
    </row>
    <row r="7" spans="1:10" ht="20.100000000000001" customHeight="1" thickBot="1" x14ac:dyDescent="0.35">
      <c r="A7" s="7" t="s">
        <v>22</v>
      </c>
      <c r="B7" s="51">
        <v>77783.053988646439</v>
      </c>
      <c r="C7" s="47">
        <v>0</v>
      </c>
      <c r="D7" s="47">
        <v>111251.79538972558</v>
      </c>
      <c r="E7" s="47">
        <v>26592.561934595135</v>
      </c>
      <c r="F7" s="47">
        <v>406.70090199999999</v>
      </c>
      <c r="G7" s="47">
        <v>449.18918918918922</v>
      </c>
      <c r="H7" s="52">
        <v>546.83636363636367</v>
      </c>
      <c r="I7" s="48">
        <v>217030.13776779274</v>
      </c>
      <c r="J7" s="53">
        <v>46283.946302085373</v>
      </c>
    </row>
    <row r="8" spans="1:10" ht="20.100000000000001" customHeight="1" thickBot="1" x14ac:dyDescent="0.35">
      <c r="A8" s="8" t="s">
        <v>10</v>
      </c>
      <c r="B8" s="54">
        <v>5.6115815644346663</v>
      </c>
      <c r="C8" s="54">
        <v>0</v>
      </c>
      <c r="D8" s="54">
        <v>5.8571903159413949</v>
      </c>
      <c r="E8" s="54">
        <v>5.7296853115908206</v>
      </c>
      <c r="F8" s="54">
        <v>2.4269218976852098</v>
      </c>
      <c r="G8" s="54">
        <v>2</v>
      </c>
      <c r="H8" s="54">
        <v>4.2480225988700564</v>
      </c>
      <c r="I8" s="54">
        <v>5.708718826246491</v>
      </c>
      <c r="J8" s="54">
        <v>3.0291302897776169</v>
      </c>
    </row>
    <row r="9" spans="1:10" ht="20.100000000000001" customHeight="1" thickBot="1" x14ac:dyDescent="0.35">
      <c r="A9" s="72" t="s">
        <v>9</v>
      </c>
      <c r="B9" s="73"/>
      <c r="C9" s="73"/>
      <c r="D9" s="73"/>
      <c r="E9" s="73"/>
      <c r="F9" s="73"/>
      <c r="G9" s="73"/>
      <c r="H9" s="73"/>
      <c r="I9" s="73"/>
      <c r="J9" s="74"/>
    </row>
    <row r="10" spans="1:10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0" ht="20.100000000000001" customHeight="1" thickBot="1" x14ac:dyDescent="0.3">
      <c r="A11" s="5" t="s">
        <v>20</v>
      </c>
      <c r="B11" s="46">
        <v>11972</v>
      </c>
      <c r="C11" s="46">
        <v>0</v>
      </c>
      <c r="D11" s="46">
        <v>15148</v>
      </c>
      <c r="E11" s="46">
        <v>2082</v>
      </c>
      <c r="F11" s="46">
        <v>0</v>
      </c>
      <c r="G11" s="46">
        <v>119</v>
      </c>
      <c r="H11" s="46">
        <v>441</v>
      </c>
      <c r="I11" s="45">
        <v>29762</v>
      </c>
      <c r="J11" s="49">
        <v>23062</v>
      </c>
    </row>
    <row r="12" spans="1:10" ht="20.100000000000001" customHeight="1" thickBot="1" x14ac:dyDescent="0.35">
      <c r="A12" s="6" t="s">
        <v>11</v>
      </c>
      <c r="B12" s="50">
        <v>15.914498783681392</v>
      </c>
      <c r="C12" s="50">
        <v>0</v>
      </c>
      <c r="D12" s="50">
        <v>100</v>
      </c>
      <c r="E12" s="50">
        <v>12.193265007320644</v>
      </c>
      <c r="F12" s="50">
        <v>0</v>
      </c>
      <c r="G12" s="50">
        <v>1.1058451816745656</v>
      </c>
      <c r="H12" s="50">
        <v>6.2402716852978637</v>
      </c>
      <c r="I12" s="50">
        <v>22.408276048999749</v>
      </c>
      <c r="J12" s="50">
        <v>52.469683525584145</v>
      </c>
    </row>
    <row r="13" spans="1:10" ht="20.100000000000001" customHeight="1" thickBot="1" x14ac:dyDescent="0.35">
      <c r="A13" s="7" t="s">
        <v>22</v>
      </c>
      <c r="B13" s="51">
        <v>71543.7</v>
      </c>
      <c r="C13" s="47">
        <v>0</v>
      </c>
      <c r="D13" s="47">
        <v>85916.5</v>
      </c>
      <c r="E13" s="47">
        <v>8416</v>
      </c>
      <c r="F13" s="47">
        <v>0</v>
      </c>
      <c r="G13" s="47">
        <v>477</v>
      </c>
      <c r="H13" s="52">
        <v>2554</v>
      </c>
      <c r="I13" s="48">
        <v>168907.2</v>
      </c>
      <c r="J13" s="53">
        <v>67128</v>
      </c>
    </row>
    <row r="14" spans="1:10" ht="20.100000000000001" customHeight="1" thickBot="1" x14ac:dyDescent="0.35">
      <c r="A14" s="8" t="s">
        <v>10</v>
      </c>
      <c r="B14" s="54">
        <v>5.9759188105579684</v>
      </c>
      <c r="C14" s="54">
        <v>0</v>
      </c>
      <c r="D14" s="54">
        <v>5.6718048587272243</v>
      </c>
      <c r="E14" s="54">
        <v>4.0422670509125842</v>
      </c>
      <c r="F14" s="54">
        <v>0</v>
      </c>
      <c r="G14" s="54">
        <v>4.0084033613445378</v>
      </c>
      <c r="H14" s="54">
        <v>5.7913832199546489</v>
      </c>
      <c r="I14" s="54">
        <v>5.6752637591559711</v>
      </c>
      <c r="J14" s="54">
        <v>2.9107622929494408</v>
      </c>
    </row>
    <row r="15" spans="1:10" ht="20.100000000000001" customHeight="1" thickBot="1" x14ac:dyDescent="0.35">
      <c r="A15" s="72" t="s">
        <v>25</v>
      </c>
      <c r="B15" s="73"/>
      <c r="C15" s="73"/>
      <c r="D15" s="73"/>
      <c r="E15" s="73"/>
      <c r="F15" s="73"/>
      <c r="G15" s="73"/>
      <c r="H15" s="73"/>
      <c r="I15" s="73"/>
      <c r="J15" s="74"/>
    </row>
    <row r="16" spans="1:10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46">
        <v>6629</v>
      </c>
      <c r="C17" s="46">
        <v>0</v>
      </c>
      <c r="D17" s="46">
        <v>6306</v>
      </c>
      <c r="E17" s="46">
        <v>454</v>
      </c>
      <c r="F17" s="46">
        <v>0</v>
      </c>
      <c r="G17" s="46">
        <v>0</v>
      </c>
      <c r="H17" s="46">
        <v>0</v>
      </c>
      <c r="I17" s="45">
        <v>13389</v>
      </c>
      <c r="J17" s="49">
        <v>6571</v>
      </c>
    </row>
    <row r="18" spans="1:12" ht="20.100000000000001" customHeight="1" thickBot="1" x14ac:dyDescent="0.35">
      <c r="A18" s="6" t="s">
        <v>11</v>
      </c>
      <c r="B18" s="50">
        <v>12.381859613732301</v>
      </c>
      <c r="C18" s="50">
        <v>0</v>
      </c>
      <c r="D18" s="50">
        <v>95.502044525215808</v>
      </c>
      <c r="E18" s="50">
        <v>5.91916558018253</v>
      </c>
      <c r="F18" s="50">
        <v>0</v>
      </c>
      <c r="G18" s="50">
        <v>0</v>
      </c>
      <c r="H18" s="50">
        <v>0</v>
      </c>
      <c r="I18" s="50">
        <v>17.303815136476427</v>
      </c>
      <c r="J18" s="50">
        <v>27.977178864903991</v>
      </c>
    </row>
    <row r="19" spans="1:12" ht="20.100000000000001" customHeight="1" thickBot="1" x14ac:dyDescent="0.35">
      <c r="A19" s="7" t="s">
        <v>22</v>
      </c>
      <c r="B19" s="51">
        <v>48854</v>
      </c>
      <c r="C19" s="47">
        <v>0</v>
      </c>
      <c r="D19" s="47">
        <v>43495</v>
      </c>
      <c r="E19" s="47">
        <v>2783</v>
      </c>
      <c r="F19" s="47">
        <v>0</v>
      </c>
      <c r="G19" s="47">
        <v>0</v>
      </c>
      <c r="H19" s="52">
        <v>0</v>
      </c>
      <c r="I19" s="48">
        <v>95132</v>
      </c>
      <c r="J19" s="53">
        <v>22408</v>
      </c>
    </row>
    <row r="20" spans="1:12" ht="20.100000000000001" customHeight="1" thickBot="1" x14ac:dyDescent="0.35">
      <c r="A20" s="28" t="s">
        <v>10</v>
      </c>
      <c r="B20" s="54">
        <v>7.3697390254940416</v>
      </c>
      <c r="C20" s="54">
        <v>0</v>
      </c>
      <c r="D20" s="54">
        <v>6.8973993022518236</v>
      </c>
      <c r="E20" s="54">
        <v>6.1299559471365637</v>
      </c>
      <c r="F20" s="54">
        <v>0</v>
      </c>
      <c r="G20" s="54">
        <v>0</v>
      </c>
      <c r="H20" s="54">
        <v>0</v>
      </c>
      <c r="I20" s="54">
        <v>7.1052356411979982</v>
      </c>
      <c r="J20" s="54">
        <v>3.4101354436158879</v>
      </c>
      <c r="L20" s="25"/>
    </row>
    <row r="21" spans="1:12" ht="20.100000000000001" customHeight="1" thickBot="1" x14ac:dyDescent="0.35">
      <c r="A21" s="69" t="s">
        <v>12</v>
      </c>
      <c r="B21" s="70"/>
      <c r="C21" s="70"/>
      <c r="D21" s="70"/>
      <c r="E21" s="70"/>
      <c r="F21" s="70"/>
      <c r="G21" s="70"/>
      <c r="H21" s="70"/>
      <c r="I21" s="70"/>
      <c r="J21" s="71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46">
        <v>0</v>
      </c>
      <c r="C23" s="46">
        <v>0</v>
      </c>
      <c r="D23" s="46">
        <v>773</v>
      </c>
      <c r="E23" s="46">
        <v>0</v>
      </c>
      <c r="F23" s="46">
        <v>0</v>
      </c>
      <c r="G23" s="46">
        <v>0</v>
      </c>
      <c r="H23" s="46">
        <v>0</v>
      </c>
      <c r="I23" s="45">
        <v>773</v>
      </c>
      <c r="J23" s="49">
        <v>81</v>
      </c>
    </row>
    <row r="24" spans="1:12" ht="20.100000000000001" customHeight="1" thickBot="1" x14ac:dyDescent="0.35">
      <c r="A24" s="6" t="s">
        <v>11</v>
      </c>
      <c r="B24" s="50">
        <v>0</v>
      </c>
      <c r="C24" s="50">
        <v>0</v>
      </c>
      <c r="D24" s="50">
        <v>63.673805601317959</v>
      </c>
      <c r="E24" s="50">
        <v>0</v>
      </c>
      <c r="F24" s="50">
        <v>0</v>
      </c>
      <c r="G24" s="50">
        <v>0</v>
      </c>
      <c r="H24" s="50">
        <v>0</v>
      </c>
      <c r="I24" s="50">
        <v>3.7953552315019392</v>
      </c>
      <c r="J24" s="50">
        <v>1.3145082765335931</v>
      </c>
    </row>
    <row r="25" spans="1:12" ht="20.100000000000001" customHeight="1" thickBot="1" x14ac:dyDescent="0.35">
      <c r="A25" s="7" t="s">
        <v>22</v>
      </c>
      <c r="B25" s="51">
        <v>0</v>
      </c>
      <c r="C25" s="47">
        <v>0</v>
      </c>
      <c r="D25" s="47">
        <v>4235</v>
      </c>
      <c r="E25" s="47">
        <v>0</v>
      </c>
      <c r="F25" s="47">
        <v>0</v>
      </c>
      <c r="G25" s="47">
        <v>0</v>
      </c>
      <c r="H25" s="52">
        <v>0</v>
      </c>
      <c r="I25" s="48">
        <v>4235</v>
      </c>
      <c r="J25" s="53">
        <v>267</v>
      </c>
    </row>
    <row r="26" spans="1:12" ht="20.100000000000001" customHeight="1" thickBot="1" x14ac:dyDescent="0.35">
      <c r="A26" s="8" t="s">
        <v>10</v>
      </c>
      <c r="B26" s="54">
        <v>0</v>
      </c>
      <c r="C26" s="54">
        <v>0</v>
      </c>
      <c r="D26" s="54">
        <v>5.478654592496766</v>
      </c>
      <c r="E26" s="54">
        <v>0</v>
      </c>
      <c r="F26" s="54">
        <v>0</v>
      </c>
      <c r="G26" s="54">
        <v>0</v>
      </c>
      <c r="H26" s="54">
        <v>0</v>
      </c>
      <c r="I26" s="54">
        <v>5.478654592496766</v>
      </c>
      <c r="J26" s="54">
        <v>3.2962962962962963</v>
      </c>
    </row>
    <row r="27" spans="1:12" ht="20.100000000000001" customHeight="1" thickBot="1" x14ac:dyDescent="0.35">
      <c r="A27" s="72" t="s">
        <v>26</v>
      </c>
      <c r="B27" s="73"/>
      <c r="C27" s="73"/>
      <c r="D27" s="73"/>
      <c r="E27" s="73"/>
      <c r="F27" s="73"/>
      <c r="G27" s="73"/>
      <c r="H27" s="73"/>
      <c r="I27" s="73"/>
      <c r="J27" s="74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46">
        <v>22043.260000000002</v>
      </c>
      <c r="C29" s="46">
        <v>635.36</v>
      </c>
      <c r="D29" s="46">
        <v>4282</v>
      </c>
      <c r="E29" s="46">
        <v>6418.25</v>
      </c>
      <c r="F29" s="46">
        <v>22</v>
      </c>
      <c r="G29" s="46">
        <v>342</v>
      </c>
      <c r="H29" s="46">
        <v>0</v>
      </c>
      <c r="I29" s="45">
        <v>33742.869999999995</v>
      </c>
      <c r="J29" s="49">
        <v>16051.39</v>
      </c>
    </row>
    <row r="30" spans="1:12" ht="20.100000000000001" customHeight="1" thickBot="1" x14ac:dyDescent="0.35">
      <c r="A30" s="6" t="s">
        <v>11</v>
      </c>
      <c r="B30" s="50">
        <v>36.751629737074651</v>
      </c>
      <c r="C30" s="50">
        <v>12.903330625507717</v>
      </c>
      <c r="D30" s="50">
        <v>100</v>
      </c>
      <c r="E30" s="50">
        <v>41.384035076407251</v>
      </c>
      <c r="F30" s="50">
        <v>2.1847070506454815</v>
      </c>
      <c r="G30" s="50">
        <v>34.826883910386961</v>
      </c>
      <c r="H30" s="50">
        <v>0</v>
      </c>
      <c r="I30" s="50">
        <v>38.561957875729966</v>
      </c>
      <c r="J30" s="50">
        <v>65.97094241913608</v>
      </c>
    </row>
    <row r="31" spans="1:12" ht="20.100000000000001" customHeight="1" thickBot="1" x14ac:dyDescent="0.35">
      <c r="A31" s="7" t="s">
        <v>22</v>
      </c>
      <c r="B31" s="51">
        <v>114815.16</v>
      </c>
      <c r="C31" s="47">
        <v>2837.79</v>
      </c>
      <c r="D31" s="47">
        <v>22853.5</v>
      </c>
      <c r="E31" s="47">
        <v>31944.129999999997</v>
      </c>
      <c r="F31" s="47">
        <v>67</v>
      </c>
      <c r="G31" s="47">
        <v>1678</v>
      </c>
      <c r="H31" s="52">
        <v>0</v>
      </c>
      <c r="I31" s="48">
        <v>174195.58</v>
      </c>
      <c r="J31" s="53">
        <v>40934.839999999997</v>
      </c>
    </row>
    <row r="32" spans="1:12" ht="20.100000000000001" customHeight="1" thickBot="1" x14ac:dyDescent="0.35">
      <c r="A32" s="8" t="s">
        <v>10</v>
      </c>
      <c r="B32" s="54">
        <v>5.2086288507235317</v>
      </c>
      <c r="C32" s="54">
        <v>4.4664284814908086</v>
      </c>
      <c r="D32" s="54">
        <v>5.3371088276506304</v>
      </c>
      <c r="E32" s="54">
        <v>4.9770778639037117</v>
      </c>
      <c r="F32" s="54">
        <v>3.0454545454545454</v>
      </c>
      <c r="G32" s="54">
        <v>4.9064327485380117</v>
      </c>
      <c r="H32" s="54">
        <v>0</v>
      </c>
      <c r="I32" s="54">
        <v>5.1624411320080368</v>
      </c>
      <c r="J32" s="54">
        <v>2.5502364592723743</v>
      </c>
    </row>
    <row r="33" spans="1:10" ht="20.100000000000001" customHeight="1" thickBot="1" x14ac:dyDescent="0.35">
      <c r="A33" s="72" t="s">
        <v>13</v>
      </c>
      <c r="B33" s="73"/>
      <c r="C33" s="73"/>
      <c r="D33" s="73"/>
      <c r="E33" s="73"/>
      <c r="F33" s="73"/>
      <c r="G33" s="73"/>
      <c r="H33" s="73"/>
      <c r="I33" s="73"/>
      <c r="J33" s="74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46">
        <v>477</v>
      </c>
      <c r="C35" s="46">
        <v>0</v>
      </c>
      <c r="D35" s="46">
        <v>1302</v>
      </c>
      <c r="E35" s="46">
        <v>0</v>
      </c>
      <c r="F35" s="46">
        <v>0</v>
      </c>
      <c r="G35" s="46">
        <v>0</v>
      </c>
      <c r="H35" s="46">
        <v>0</v>
      </c>
      <c r="I35" s="45">
        <v>1779</v>
      </c>
      <c r="J35" s="49">
        <v>767</v>
      </c>
    </row>
    <row r="36" spans="1:10" ht="20.100000000000001" customHeight="1" thickBot="1" x14ac:dyDescent="0.35">
      <c r="A36" s="6" t="s">
        <v>11</v>
      </c>
      <c r="B36" s="50">
        <v>4.2332268370607027</v>
      </c>
      <c r="C36" s="50">
        <v>0</v>
      </c>
      <c r="D36" s="50">
        <v>86.054196959682756</v>
      </c>
      <c r="E36" s="50">
        <v>0</v>
      </c>
      <c r="F36" s="50">
        <v>0</v>
      </c>
      <c r="G36" s="50">
        <v>0</v>
      </c>
      <c r="H36" s="50">
        <v>0</v>
      </c>
      <c r="I36" s="50">
        <v>8.5917125470878002</v>
      </c>
      <c r="J36" s="50">
        <v>12.579957356076759</v>
      </c>
    </row>
    <row r="37" spans="1:10" ht="20.100000000000001" customHeight="1" thickBot="1" x14ac:dyDescent="0.35">
      <c r="A37" s="7" t="s">
        <v>22</v>
      </c>
      <c r="B37" s="51">
        <v>3023</v>
      </c>
      <c r="C37" s="47">
        <v>0</v>
      </c>
      <c r="D37" s="47">
        <v>7961.4</v>
      </c>
      <c r="E37" s="47">
        <v>0</v>
      </c>
      <c r="F37" s="47">
        <v>0</v>
      </c>
      <c r="G37" s="47">
        <v>0</v>
      </c>
      <c r="H37" s="52">
        <v>0</v>
      </c>
      <c r="I37" s="48">
        <v>10984.4</v>
      </c>
      <c r="J37" s="53">
        <v>2395.5</v>
      </c>
    </row>
    <row r="38" spans="1:10" ht="20.100000000000001" customHeight="1" thickBot="1" x14ac:dyDescent="0.35">
      <c r="A38" s="8" t="s">
        <v>10</v>
      </c>
      <c r="B38" s="54">
        <v>6.3375262054507342</v>
      </c>
      <c r="C38" s="54">
        <v>0</v>
      </c>
      <c r="D38" s="54">
        <v>6.1147465437788018</v>
      </c>
      <c r="E38" s="54">
        <v>0</v>
      </c>
      <c r="F38" s="54">
        <v>0</v>
      </c>
      <c r="G38" s="54">
        <v>0</v>
      </c>
      <c r="H38" s="54">
        <v>0</v>
      </c>
      <c r="I38" s="54">
        <v>6.1744800449690835</v>
      </c>
      <c r="J38" s="54">
        <v>3.1232073011734029</v>
      </c>
    </row>
    <row r="39" spans="1:10" ht="20.100000000000001" customHeight="1" thickBot="1" x14ac:dyDescent="0.35">
      <c r="A39" s="72" t="s">
        <v>14</v>
      </c>
      <c r="B39" s="73"/>
      <c r="C39" s="73"/>
      <c r="D39" s="73"/>
      <c r="E39" s="73"/>
      <c r="F39" s="73"/>
      <c r="G39" s="73"/>
      <c r="H39" s="73"/>
      <c r="I39" s="73"/>
      <c r="J39" s="74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46">
        <v>2845.07</v>
      </c>
      <c r="C41" s="46">
        <v>13.63</v>
      </c>
      <c r="D41" s="46">
        <v>16179</v>
      </c>
      <c r="E41" s="46">
        <v>0</v>
      </c>
      <c r="F41" s="46">
        <v>0</v>
      </c>
      <c r="G41" s="46">
        <v>0</v>
      </c>
      <c r="H41" s="46">
        <v>2.1150000000000002</v>
      </c>
      <c r="I41" s="45">
        <v>19039.814999999999</v>
      </c>
      <c r="J41" s="49">
        <v>15938.150000000001</v>
      </c>
    </row>
    <row r="42" spans="1:10" ht="20.100000000000001" customHeight="1" thickBot="1" x14ac:dyDescent="0.35">
      <c r="A42" s="6" t="s">
        <v>11</v>
      </c>
      <c r="B42" s="50">
        <v>4.969380982323762</v>
      </c>
      <c r="C42" s="50">
        <v>0.41315550166717191</v>
      </c>
      <c r="D42" s="50">
        <v>100</v>
      </c>
      <c r="E42" s="50">
        <v>0</v>
      </c>
      <c r="F42" s="50">
        <v>0</v>
      </c>
      <c r="G42" s="50">
        <v>0</v>
      </c>
      <c r="H42" s="50">
        <v>4.6432491767288697E-2</v>
      </c>
      <c r="I42" s="50">
        <v>18.649116019393698</v>
      </c>
      <c r="J42" s="50">
        <v>50.172033871627796</v>
      </c>
    </row>
    <row r="43" spans="1:10" ht="20.100000000000001" customHeight="1" thickBot="1" x14ac:dyDescent="0.35">
      <c r="A43" s="7" t="s">
        <v>22</v>
      </c>
      <c r="B43" s="51">
        <v>15231.310000000001</v>
      </c>
      <c r="C43" s="47">
        <v>55.88</v>
      </c>
      <c r="D43" s="47">
        <v>82951.5</v>
      </c>
      <c r="E43" s="47">
        <v>0</v>
      </c>
      <c r="F43" s="47">
        <v>0</v>
      </c>
      <c r="G43" s="47">
        <v>0</v>
      </c>
      <c r="H43" s="52">
        <v>10.79</v>
      </c>
      <c r="I43" s="48">
        <v>98249.48000000001</v>
      </c>
      <c r="J43" s="53">
        <v>42127.72</v>
      </c>
    </row>
    <row r="44" spans="1:10" ht="20.100000000000001" customHeight="1" thickBot="1" x14ac:dyDescent="0.35">
      <c r="A44" s="28" t="s">
        <v>10</v>
      </c>
      <c r="B44" s="54">
        <v>5.3535800525118891</v>
      </c>
      <c r="C44" s="54">
        <v>4.0997798972853996</v>
      </c>
      <c r="D44" s="54">
        <v>5.1271092156499165</v>
      </c>
      <c r="E44" s="54">
        <v>0</v>
      </c>
      <c r="F44" s="54">
        <v>0</v>
      </c>
      <c r="G44" s="54">
        <v>0</v>
      </c>
      <c r="H44" s="54">
        <v>5.1016548463356965</v>
      </c>
      <c r="I44" s="54">
        <v>5.16021190331944</v>
      </c>
      <c r="J44" s="54">
        <v>2.643200120465675</v>
      </c>
    </row>
    <row r="45" spans="1:10" ht="20.100000000000001" customHeight="1" thickBot="1" x14ac:dyDescent="0.35">
      <c r="A45" s="69" t="s">
        <v>29</v>
      </c>
      <c r="B45" s="70"/>
      <c r="C45" s="70"/>
      <c r="D45" s="70"/>
      <c r="E45" s="70"/>
      <c r="F45" s="70"/>
      <c r="G45" s="70"/>
      <c r="H45" s="70"/>
      <c r="I45" s="70"/>
      <c r="J45" s="71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46">
        <v>5175</v>
      </c>
      <c r="C47" s="46">
        <v>0</v>
      </c>
      <c r="D47" s="46">
        <v>4359</v>
      </c>
      <c r="E47" s="46">
        <v>1625</v>
      </c>
      <c r="F47" s="46">
        <v>42</v>
      </c>
      <c r="G47" s="46">
        <v>0</v>
      </c>
      <c r="H47" s="46">
        <v>0</v>
      </c>
      <c r="I47" s="45">
        <v>11201</v>
      </c>
      <c r="J47" s="49">
        <v>6345</v>
      </c>
    </row>
    <row r="48" spans="1:10" ht="20.100000000000001" customHeight="1" thickBot="1" x14ac:dyDescent="0.35">
      <c r="A48" s="6" t="s">
        <v>11</v>
      </c>
      <c r="B48" s="50">
        <v>10.219799751170093</v>
      </c>
      <c r="C48" s="50">
        <v>0</v>
      </c>
      <c r="D48" s="50">
        <v>86.351030110935028</v>
      </c>
      <c r="E48" s="50">
        <v>10.243963941246927</v>
      </c>
      <c r="F48" s="50">
        <v>9.6330275229357802</v>
      </c>
      <c r="G48" s="50">
        <v>0</v>
      </c>
      <c r="H48" s="50">
        <v>0</v>
      </c>
      <c r="I48" s="50">
        <v>13.942517146520284</v>
      </c>
      <c r="J48" s="50">
        <v>24.254587155963304</v>
      </c>
    </row>
    <row r="49" spans="1:10" ht="20.100000000000001" customHeight="1" thickBot="1" x14ac:dyDescent="0.35">
      <c r="A49" s="7" t="s">
        <v>22</v>
      </c>
      <c r="B49" s="51">
        <v>32535</v>
      </c>
      <c r="C49" s="47">
        <v>0</v>
      </c>
      <c r="D49" s="47">
        <v>29616</v>
      </c>
      <c r="E49" s="47">
        <v>9114</v>
      </c>
      <c r="F49" s="47">
        <v>105</v>
      </c>
      <c r="G49" s="47">
        <v>0</v>
      </c>
      <c r="H49" s="52">
        <v>0</v>
      </c>
      <c r="I49" s="48">
        <v>71370</v>
      </c>
      <c r="J49" s="53">
        <v>19137</v>
      </c>
    </row>
    <row r="50" spans="1:10" ht="20.100000000000001" customHeight="1" thickBot="1" x14ac:dyDescent="0.35">
      <c r="A50" s="8" t="s">
        <v>10</v>
      </c>
      <c r="B50" s="54">
        <v>6.2869565217391301</v>
      </c>
      <c r="C50" s="54">
        <v>0</v>
      </c>
      <c r="D50" s="54">
        <v>6.7942188575361318</v>
      </c>
      <c r="E50" s="54">
        <v>5.6086153846153843</v>
      </c>
      <c r="F50" s="54">
        <v>2.5</v>
      </c>
      <c r="G50" s="54">
        <v>0</v>
      </c>
      <c r="H50" s="54">
        <v>0</v>
      </c>
      <c r="I50" s="54">
        <v>6.3717525220962417</v>
      </c>
      <c r="J50" s="54">
        <v>3.0160756501182031</v>
      </c>
    </row>
    <row r="51" spans="1:10" ht="20.100000000000001" customHeight="1" thickBot="1" x14ac:dyDescent="0.35">
      <c r="A51" s="72" t="s">
        <v>15</v>
      </c>
      <c r="B51" s="73"/>
      <c r="C51" s="73"/>
      <c r="D51" s="73"/>
      <c r="E51" s="73"/>
      <c r="F51" s="73"/>
      <c r="G51" s="73"/>
      <c r="H51" s="73"/>
      <c r="I51" s="73"/>
      <c r="J51" s="74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46">
        <v>8446.9</v>
      </c>
      <c r="C53" s="46">
        <v>0</v>
      </c>
      <c r="D53" s="46">
        <v>10416</v>
      </c>
      <c r="E53" s="46">
        <v>543</v>
      </c>
      <c r="F53" s="46">
        <v>0</v>
      </c>
      <c r="G53" s="46">
        <v>50</v>
      </c>
      <c r="H53" s="46">
        <v>18</v>
      </c>
      <c r="I53" s="45">
        <v>19473.900000000001</v>
      </c>
      <c r="J53" s="49">
        <v>9717</v>
      </c>
    </row>
    <row r="54" spans="1:10" ht="20.100000000000001" customHeight="1" thickBot="1" x14ac:dyDescent="0.35">
      <c r="A54" s="6" t="s">
        <v>11</v>
      </c>
      <c r="B54" s="50">
        <v>11.830723549679261</v>
      </c>
      <c r="C54" s="50">
        <v>0</v>
      </c>
      <c r="D54" s="50">
        <v>90.629078569564086</v>
      </c>
      <c r="E54" s="50">
        <v>1.7069567130866683</v>
      </c>
      <c r="F54" s="50">
        <v>0</v>
      </c>
      <c r="G54" s="50">
        <v>0.86073334480977792</v>
      </c>
      <c r="H54" s="50">
        <v>0.38809831824062097</v>
      </c>
      <c r="I54" s="50">
        <v>14.791052711529698</v>
      </c>
      <c r="J54" s="50">
        <v>23.609018902764955</v>
      </c>
    </row>
    <row r="55" spans="1:10" ht="20.100000000000001" customHeight="1" thickBot="1" x14ac:dyDescent="0.35">
      <c r="A55" s="7" t="s">
        <v>22</v>
      </c>
      <c r="B55" s="51">
        <v>37065</v>
      </c>
      <c r="C55" s="47">
        <v>0</v>
      </c>
      <c r="D55" s="47">
        <v>59973</v>
      </c>
      <c r="E55" s="47">
        <v>1979</v>
      </c>
      <c r="F55" s="47">
        <v>0</v>
      </c>
      <c r="G55" s="47">
        <v>200</v>
      </c>
      <c r="H55" s="52">
        <v>67</v>
      </c>
      <c r="I55" s="48">
        <v>99284</v>
      </c>
      <c r="J55" s="53">
        <v>30594</v>
      </c>
    </row>
    <row r="56" spans="1:10" ht="20.100000000000001" customHeight="1" thickBot="1" x14ac:dyDescent="0.35">
      <c r="A56" s="8" t="s">
        <v>10</v>
      </c>
      <c r="B56" s="54">
        <v>4.388000331482556</v>
      </c>
      <c r="C56" s="54">
        <v>0</v>
      </c>
      <c r="D56" s="54">
        <v>5.7577764976958523</v>
      </c>
      <c r="E56" s="54">
        <v>3.6445672191528544</v>
      </c>
      <c r="F56" s="54">
        <v>0</v>
      </c>
      <c r="G56" s="54">
        <v>4</v>
      </c>
      <c r="H56" s="54">
        <v>3.7222222222222223</v>
      </c>
      <c r="I56" s="54">
        <v>5.0983110727691932</v>
      </c>
      <c r="J56" s="54">
        <v>3.1485026242667491</v>
      </c>
    </row>
    <row r="57" spans="1:10" ht="20.100000000000001" customHeight="1" thickBot="1" x14ac:dyDescent="0.35">
      <c r="A57" s="72" t="s">
        <v>16</v>
      </c>
      <c r="B57" s="73"/>
      <c r="C57" s="73"/>
      <c r="D57" s="73"/>
      <c r="E57" s="73"/>
      <c r="F57" s="73"/>
      <c r="G57" s="73"/>
      <c r="H57" s="73"/>
      <c r="I57" s="73"/>
      <c r="J57" s="74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46">
        <v>83798.899999999994</v>
      </c>
      <c r="C59" s="46">
        <v>2202</v>
      </c>
      <c r="D59" s="46">
        <v>6987</v>
      </c>
      <c r="E59" s="46">
        <v>22936.799999999999</v>
      </c>
      <c r="F59" s="46">
        <v>988</v>
      </c>
      <c r="G59" s="46">
        <v>783</v>
      </c>
      <c r="H59" s="46">
        <v>1391</v>
      </c>
      <c r="I59" s="45">
        <v>119086.7</v>
      </c>
      <c r="J59" s="49">
        <v>34259</v>
      </c>
    </row>
    <row r="60" spans="1:10" ht="20.100000000000001" customHeight="1" thickBot="1" x14ac:dyDescent="0.35">
      <c r="A60" s="20" t="s">
        <v>11</v>
      </c>
      <c r="B60" s="50">
        <v>76.8761983395257</v>
      </c>
      <c r="C60" s="50">
        <v>52.39114917915775</v>
      </c>
      <c r="D60" s="50">
        <v>98.090692124105018</v>
      </c>
      <c r="E60" s="50">
        <v>75.589243343000263</v>
      </c>
      <c r="F60" s="50">
        <v>45.550945136007378</v>
      </c>
      <c r="G60" s="50">
        <v>54.374999999999993</v>
      </c>
      <c r="H60" s="50">
        <v>73.018372703412069</v>
      </c>
      <c r="I60" s="50">
        <v>76.245254147219072</v>
      </c>
      <c r="J60" s="50">
        <v>87.164156319967432</v>
      </c>
    </row>
    <row r="61" spans="1:10" ht="20.100000000000001" customHeight="1" thickBot="1" x14ac:dyDescent="0.35">
      <c r="A61" s="21" t="s">
        <v>22</v>
      </c>
      <c r="B61" s="51">
        <v>342227.8</v>
      </c>
      <c r="C61" s="47">
        <v>8032.5</v>
      </c>
      <c r="D61" s="47">
        <v>28221.599999999999</v>
      </c>
      <c r="E61" s="47">
        <v>98632.3</v>
      </c>
      <c r="F61" s="47">
        <v>3807</v>
      </c>
      <c r="G61" s="47">
        <v>2145.8000000000002</v>
      </c>
      <c r="H61" s="52">
        <v>3671.3</v>
      </c>
      <c r="I61" s="48">
        <v>486738.3</v>
      </c>
      <c r="J61" s="53">
        <v>84269.6</v>
      </c>
    </row>
    <row r="62" spans="1:10" ht="20.100000000000001" customHeight="1" thickBot="1" x14ac:dyDescent="0.35">
      <c r="A62" s="22" t="s">
        <v>10</v>
      </c>
      <c r="B62" s="54">
        <v>4.0839175693237024</v>
      </c>
      <c r="C62" s="54">
        <v>3.6478201634877383</v>
      </c>
      <c r="D62" s="54">
        <v>4.0391584370974662</v>
      </c>
      <c r="E62" s="54">
        <v>4.3001770081266786</v>
      </c>
      <c r="F62" s="54">
        <v>3.8532388663967612</v>
      </c>
      <c r="G62" s="54">
        <v>2.7404853128991062</v>
      </c>
      <c r="H62" s="54">
        <v>2.6393242271746944</v>
      </c>
      <c r="I62" s="54">
        <v>4.0872599543022012</v>
      </c>
      <c r="J62" s="54">
        <v>2.4597799118479817</v>
      </c>
    </row>
    <row r="63" spans="1:10" ht="20.100000000000001" customHeight="1" thickBot="1" x14ac:dyDescent="0.35">
      <c r="A63" s="72" t="s">
        <v>17</v>
      </c>
      <c r="B63" s="73"/>
      <c r="C63" s="73"/>
      <c r="D63" s="73"/>
      <c r="E63" s="73"/>
      <c r="F63" s="73"/>
      <c r="G63" s="73"/>
      <c r="H63" s="73"/>
      <c r="I63" s="73"/>
      <c r="J63" s="74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46">
        <v>17172.93</v>
      </c>
      <c r="C65" s="46">
        <v>0</v>
      </c>
      <c r="D65" s="46">
        <v>2597</v>
      </c>
      <c r="E65" s="46">
        <v>20980.870000000003</v>
      </c>
      <c r="F65" s="46">
        <v>0</v>
      </c>
      <c r="G65" s="46">
        <v>0</v>
      </c>
      <c r="H65" s="46">
        <v>0</v>
      </c>
      <c r="I65" s="45">
        <v>40750.800000000003</v>
      </c>
      <c r="J65" s="49">
        <v>19743.759999999998</v>
      </c>
    </row>
    <row r="66" spans="1:10" ht="20.100000000000001" customHeight="1" thickBot="1" x14ac:dyDescent="0.35">
      <c r="A66" s="6" t="s">
        <v>11</v>
      </c>
      <c r="B66" s="50">
        <v>35.167369757536044</v>
      </c>
      <c r="C66" s="50">
        <v>0</v>
      </c>
      <c r="D66" s="50">
        <v>100</v>
      </c>
      <c r="E66" s="50">
        <v>65.853327055869443</v>
      </c>
      <c r="F66" s="50">
        <v>0</v>
      </c>
      <c r="G66" s="50">
        <v>0</v>
      </c>
      <c r="H66" s="50">
        <v>0</v>
      </c>
      <c r="I66" s="50">
        <v>45.385574909787501</v>
      </c>
      <c r="J66" s="50">
        <v>69.793064442009253</v>
      </c>
    </row>
    <row r="67" spans="1:10" ht="20.100000000000001" customHeight="1" thickBot="1" x14ac:dyDescent="0.35">
      <c r="A67" s="7" t="s">
        <v>22</v>
      </c>
      <c r="B67" s="51">
        <v>118167.70000000001</v>
      </c>
      <c r="C67" s="47">
        <v>0</v>
      </c>
      <c r="D67" s="47">
        <v>17328.21</v>
      </c>
      <c r="E67" s="47">
        <v>123703.61</v>
      </c>
      <c r="F67" s="47">
        <v>0</v>
      </c>
      <c r="G67" s="47">
        <v>0</v>
      </c>
      <c r="H67" s="52">
        <v>0</v>
      </c>
      <c r="I67" s="48">
        <v>259199.52</v>
      </c>
      <c r="J67" s="53">
        <v>63350.55</v>
      </c>
    </row>
    <row r="68" spans="1:10" ht="20.100000000000001" customHeight="1" thickBot="1" x14ac:dyDescent="0.35">
      <c r="A68" s="28" t="s">
        <v>10</v>
      </c>
      <c r="B68" s="54">
        <v>6.8810447605621174</v>
      </c>
      <c r="C68" s="54">
        <v>0</v>
      </c>
      <c r="D68" s="54">
        <v>6.6723950712360409</v>
      </c>
      <c r="E68" s="54">
        <v>5.8960190878643255</v>
      </c>
      <c r="F68" s="54">
        <v>0</v>
      </c>
      <c r="G68" s="54">
        <v>0</v>
      </c>
      <c r="H68" s="54">
        <v>0</v>
      </c>
      <c r="I68" s="54">
        <v>6.3605995465119696</v>
      </c>
      <c r="J68" s="54">
        <v>3.2086365514977899</v>
      </c>
    </row>
    <row r="69" spans="1:10" ht="20.100000000000001" customHeight="1" thickBot="1" x14ac:dyDescent="0.35">
      <c r="A69" s="69" t="s">
        <v>28</v>
      </c>
      <c r="B69" s="70"/>
      <c r="C69" s="70"/>
      <c r="D69" s="70"/>
      <c r="E69" s="70"/>
      <c r="F69" s="70"/>
      <c r="G69" s="70"/>
      <c r="H69" s="70"/>
      <c r="I69" s="70"/>
      <c r="J69" s="71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46">
        <v>18849.149999999998</v>
      </c>
      <c r="C71" s="46">
        <v>98.77</v>
      </c>
      <c r="D71" s="46">
        <v>2095.09</v>
      </c>
      <c r="E71" s="46">
        <v>5901.3</v>
      </c>
      <c r="F71" s="46">
        <v>0</v>
      </c>
      <c r="G71" s="46">
        <v>164.67</v>
      </c>
      <c r="H71" s="46">
        <v>62.77</v>
      </c>
      <c r="I71" s="45">
        <v>27171.75</v>
      </c>
      <c r="J71" s="49">
        <v>13502.08</v>
      </c>
    </row>
    <row r="72" spans="1:10" ht="20.100000000000001" customHeight="1" thickBot="1" x14ac:dyDescent="0.35">
      <c r="A72" s="6" t="s">
        <v>11</v>
      </c>
      <c r="B72" s="50">
        <v>58.668918077689234</v>
      </c>
      <c r="C72" s="50">
        <v>6.2591888466413188</v>
      </c>
      <c r="D72" s="50">
        <v>96.815619223659894</v>
      </c>
      <c r="E72" s="50">
        <v>81.905621096460791</v>
      </c>
      <c r="F72" s="50">
        <v>0</v>
      </c>
      <c r="G72" s="50">
        <v>16.38507462686567</v>
      </c>
      <c r="H72" s="50">
        <v>11.798872180451129</v>
      </c>
      <c r="I72" s="50">
        <v>60.438075537168025</v>
      </c>
      <c r="J72" s="50">
        <v>85.321200631911537</v>
      </c>
    </row>
    <row r="73" spans="1:10" ht="20.100000000000001" customHeight="1" thickBot="1" x14ac:dyDescent="0.35">
      <c r="A73" s="7" t="s">
        <v>22</v>
      </c>
      <c r="B73" s="51">
        <v>120802.84</v>
      </c>
      <c r="C73" s="47">
        <v>578.64</v>
      </c>
      <c r="D73" s="47">
        <v>14014.42</v>
      </c>
      <c r="E73" s="47">
        <v>38184.01</v>
      </c>
      <c r="F73" s="47">
        <v>0</v>
      </c>
      <c r="G73" s="47">
        <v>604.98</v>
      </c>
      <c r="H73" s="52">
        <v>426.21</v>
      </c>
      <c r="I73" s="48">
        <v>174611.1</v>
      </c>
      <c r="J73" s="53">
        <v>41830.1</v>
      </c>
    </row>
    <row r="74" spans="1:10" ht="20.100000000000001" customHeight="1" thickBot="1" x14ac:dyDescent="0.35">
      <c r="A74" s="8" t="s">
        <v>10</v>
      </c>
      <c r="B74" s="54">
        <v>6.4089277235313</v>
      </c>
      <c r="C74" s="54">
        <v>5.8584590462691102</v>
      </c>
      <c r="D74" s="54">
        <v>6.6891732574734259</v>
      </c>
      <c r="E74" s="54">
        <v>6.4704404114347689</v>
      </c>
      <c r="F74" s="54">
        <v>0</v>
      </c>
      <c r="G74" s="54">
        <v>3.67389324102751</v>
      </c>
      <c r="H74" s="54">
        <v>6.7900270830014335</v>
      </c>
      <c r="I74" s="54">
        <v>6.4262000055204398</v>
      </c>
      <c r="J74" s="54">
        <v>3.0980485969569131</v>
      </c>
    </row>
    <row r="75" spans="1:10" ht="20.100000000000001" customHeight="1" thickBot="1" x14ac:dyDescent="0.35">
      <c r="A75" s="72" t="s">
        <v>27</v>
      </c>
      <c r="B75" s="73"/>
      <c r="C75" s="73"/>
      <c r="D75" s="73"/>
      <c r="E75" s="73"/>
      <c r="F75" s="73"/>
      <c r="G75" s="73"/>
      <c r="H75" s="73"/>
      <c r="I75" s="73"/>
      <c r="J75" s="74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46">
        <v>773.57999999999993</v>
      </c>
      <c r="C77" s="46">
        <v>0</v>
      </c>
      <c r="D77" s="46">
        <v>1658.95</v>
      </c>
      <c r="E77" s="46">
        <v>233.49</v>
      </c>
      <c r="F77" s="46">
        <v>225.12</v>
      </c>
      <c r="G77" s="46">
        <v>0</v>
      </c>
      <c r="H77" s="46">
        <v>24</v>
      </c>
      <c r="I77" s="45">
        <v>2915.14</v>
      </c>
      <c r="J77" s="49">
        <v>2141.62</v>
      </c>
    </row>
    <row r="78" spans="1:10" ht="20.100000000000001" customHeight="1" thickBot="1" x14ac:dyDescent="0.35">
      <c r="A78" s="6" t="s">
        <v>11</v>
      </c>
      <c r="B78" s="50">
        <v>2.1313679570188726</v>
      </c>
      <c r="C78" s="50">
        <v>0</v>
      </c>
      <c r="D78" s="50">
        <v>45.751516822945398</v>
      </c>
      <c r="E78" s="50">
        <v>1.9166803480545069</v>
      </c>
      <c r="F78" s="50">
        <v>28.750957854406128</v>
      </c>
      <c r="G78" s="50">
        <v>0</v>
      </c>
      <c r="H78" s="50">
        <v>2.112676056338028</v>
      </c>
      <c r="I78" s="50">
        <v>4.9002185241217004</v>
      </c>
      <c r="J78" s="50">
        <v>10.220578409850148</v>
      </c>
    </row>
    <row r="79" spans="1:10" ht="20.100000000000001" customHeight="1" thickBot="1" x14ac:dyDescent="0.35">
      <c r="A79" s="7" t="s">
        <v>22</v>
      </c>
      <c r="B79" s="51">
        <v>5491.99</v>
      </c>
      <c r="C79" s="47">
        <v>0</v>
      </c>
      <c r="D79" s="47">
        <v>11155.86</v>
      </c>
      <c r="E79" s="47">
        <v>1673.56</v>
      </c>
      <c r="F79" s="47">
        <v>710.36</v>
      </c>
      <c r="G79" s="47">
        <v>0</v>
      </c>
      <c r="H79" s="52">
        <v>118</v>
      </c>
      <c r="I79" s="48">
        <v>19149.769999999997</v>
      </c>
      <c r="J79" s="53">
        <v>6409.1399999999994</v>
      </c>
    </row>
    <row r="80" spans="1:10" ht="20.100000000000001" customHeight="1" thickBot="1" x14ac:dyDescent="0.35">
      <c r="A80" s="8" t="s">
        <v>10</v>
      </c>
      <c r="B80" s="54">
        <v>7.0994467281987648</v>
      </c>
      <c r="C80" s="54">
        <v>0</v>
      </c>
      <c r="D80" s="54">
        <v>6.7246511347539109</v>
      </c>
      <c r="E80" s="54">
        <v>7.1675874769797421</v>
      </c>
      <c r="F80" s="54">
        <v>3.1554726368159205</v>
      </c>
      <c r="G80" s="54">
        <v>0</v>
      </c>
      <c r="H80" s="54">
        <v>4.916666666666667</v>
      </c>
      <c r="I80" s="54">
        <v>6.569073869522561</v>
      </c>
      <c r="J80" s="54">
        <v>2.9926597622360642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5" t="s">
        <v>53</v>
      </c>
      <c r="B84" s="75"/>
      <c r="C84" s="75"/>
      <c r="D84" s="75"/>
      <c r="E84" s="75"/>
      <c r="F84" s="75"/>
      <c r="G84" s="75"/>
      <c r="H84" s="75"/>
      <c r="I84" s="75"/>
      <c r="J84" s="75"/>
    </row>
    <row r="85" spans="1:12" ht="16.2" thickBot="1" x14ac:dyDescent="0.35">
      <c r="A85" s="76" t="s">
        <v>23</v>
      </c>
      <c r="B85" s="77"/>
      <c r="C85" s="77"/>
      <c r="D85" s="77"/>
      <c r="E85" s="77"/>
      <c r="F85" s="77"/>
      <c r="G85" s="77"/>
      <c r="H85" s="77"/>
      <c r="I85" s="77"/>
      <c r="J85" s="78"/>
    </row>
    <row r="86" spans="1:12" ht="28.8" thickTop="1" thickBot="1" x14ac:dyDescent="0.35">
      <c r="A86" s="12" t="s">
        <v>38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0">B76+B70+B64+B58+B52+B46+B40+B34+B28+B22+B16+B10+B4</f>
        <v>785500</v>
      </c>
      <c r="C87" s="39">
        <f t="shared" si="0"/>
        <v>46563</v>
      </c>
      <c r="D87" s="39">
        <f t="shared" si="0"/>
        <v>97176</v>
      </c>
      <c r="E87" s="39">
        <f t="shared" si="0"/>
        <v>230530</v>
      </c>
      <c r="F87" s="39">
        <f t="shared" si="0"/>
        <v>22219</v>
      </c>
      <c r="G87" s="39">
        <f t="shared" si="0"/>
        <v>44065</v>
      </c>
      <c r="H87" s="39">
        <f t="shared" si="0"/>
        <v>36262</v>
      </c>
      <c r="I87" s="39">
        <f t="shared" si="0"/>
        <v>1262315</v>
      </c>
      <c r="J87" s="39">
        <f t="shared" si="0"/>
        <v>394260</v>
      </c>
    </row>
    <row r="88" spans="1:12" ht="15.75" thickBot="1" x14ac:dyDescent="0.3">
      <c r="A88" s="16" t="s">
        <v>20</v>
      </c>
      <c r="B88" s="42">
        <f t="shared" si="0"/>
        <v>192043.95428951571</v>
      </c>
      <c r="C88" s="42">
        <f t="shared" si="0"/>
        <v>2949.76</v>
      </c>
      <c r="D88" s="42">
        <f t="shared" si="0"/>
        <v>91097.095065435366</v>
      </c>
      <c r="E88" s="42">
        <f t="shared" si="0"/>
        <v>65815.900656806218</v>
      </c>
      <c r="F88" s="42">
        <f t="shared" si="0"/>
        <v>1444.6988999999999</v>
      </c>
      <c r="G88" s="42">
        <f t="shared" si="0"/>
        <v>1683.2645945945947</v>
      </c>
      <c r="H88" s="42">
        <f t="shared" si="0"/>
        <v>2067.6122727272727</v>
      </c>
      <c r="I88" s="42">
        <f t="shared" si="0"/>
        <v>357102.28577907913</v>
      </c>
      <c r="J88" s="42">
        <f t="shared" si="0"/>
        <v>163458.61555773267</v>
      </c>
      <c r="L88" s="26"/>
    </row>
    <row r="89" spans="1:12" ht="15" thickBot="1" x14ac:dyDescent="0.35">
      <c r="A89" s="17" t="s">
        <v>11</v>
      </c>
      <c r="B89" s="27">
        <f>(B88/B87)*100</f>
        <v>24.448625625654451</v>
      </c>
      <c r="C89" s="27">
        <f t="shared" ref="C89:J89" si="1">(C88/C87)*100</f>
        <v>6.334987006850934</v>
      </c>
      <c r="D89" s="27">
        <f t="shared" si="1"/>
        <v>93.744437994397146</v>
      </c>
      <c r="E89" s="27">
        <f t="shared" si="1"/>
        <v>28.549820264957365</v>
      </c>
      <c r="F89" s="27">
        <f t="shared" si="1"/>
        <v>6.5020878527386454</v>
      </c>
      <c r="G89" s="27">
        <f t="shared" si="1"/>
        <v>3.8199582312370244</v>
      </c>
      <c r="H89" s="27">
        <f t="shared" si="1"/>
        <v>5.7018704779859704</v>
      </c>
      <c r="I89" s="27">
        <f t="shared" si="1"/>
        <v>28.289474955068989</v>
      </c>
      <c r="J89" s="27">
        <f t="shared" si="1"/>
        <v>41.459599137049835</v>
      </c>
    </row>
    <row r="90" spans="1:12" ht="15" thickBot="1" x14ac:dyDescent="0.35">
      <c r="A90" s="29" t="s">
        <v>22</v>
      </c>
      <c r="B90" s="42">
        <f>B79+B73+B67+B61+B55+B49+B43+B37+B31+B25+B19+B13+B7</f>
        <v>987540.5539886466</v>
      </c>
      <c r="C90" s="42">
        <f t="shared" ref="C90:J90" si="2">C79+C73+C67+C61+C55+C49+C43+C37+C31+C25+C19+C13+C7</f>
        <v>11504.809999999998</v>
      </c>
      <c r="D90" s="42">
        <f t="shared" si="2"/>
        <v>518973.78538972558</v>
      </c>
      <c r="E90" s="42">
        <f t="shared" si="2"/>
        <v>343022.1719345951</v>
      </c>
      <c r="F90" s="42">
        <f t="shared" si="2"/>
        <v>5096.0609019999993</v>
      </c>
      <c r="G90" s="42">
        <f t="shared" si="2"/>
        <v>5554.9691891891898</v>
      </c>
      <c r="H90" s="42">
        <f t="shared" si="2"/>
        <v>7394.136363636364</v>
      </c>
      <c r="I90" s="42">
        <f t="shared" si="2"/>
        <v>1879086.4877677925</v>
      </c>
      <c r="J90" s="42">
        <f t="shared" si="2"/>
        <v>467135.39630208531</v>
      </c>
    </row>
    <row r="91" spans="1:12" ht="15" thickBot="1" x14ac:dyDescent="0.35">
      <c r="A91" s="17" t="s">
        <v>10</v>
      </c>
      <c r="B91" s="27">
        <f>B90/B88</f>
        <v>5.1422631742933218</v>
      </c>
      <c r="C91" s="27">
        <f t="shared" ref="C91:J91" si="3">C90/C88</f>
        <v>3.9002529019310033</v>
      </c>
      <c r="D91" s="27">
        <f t="shared" si="3"/>
        <v>5.696930127321238</v>
      </c>
      <c r="E91" s="27">
        <f t="shared" si="3"/>
        <v>5.2118434680893815</v>
      </c>
      <c r="F91" s="27">
        <f t="shared" si="3"/>
        <v>3.5274207670539512</v>
      </c>
      <c r="G91" s="27">
        <f t="shared" si="3"/>
        <v>3.3001164564547114</v>
      </c>
      <c r="H91" s="27">
        <f t="shared" si="3"/>
        <v>3.5761716358372979</v>
      </c>
      <c r="I91" s="27">
        <f t="shared" si="3"/>
        <v>5.2620399325315068</v>
      </c>
      <c r="J91" s="27">
        <f t="shared" si="3"/>
        <v>2.8578205847895224</v>
      </c>
    </row>
    <row r="93" spans="1:12" ht="15" x14ac:dyDescent="0.25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69" activePane="bottomRight" state="frozen"/>
      <selection pane="topRight" activeCell="K1" sqref="K1"/>
      <selection pane="bottomLeft" activeCell="A3" sqref="A3"/>
      <selection pane="bottomRight" activeCell="N89" sqref="N89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75" t="s">
        <v>31</v>
      </c>
      <c r="B1" s="75"/>
      <c r="C1" s="75"/>
      <c r="D1" s="75"/>
      <c r="E1" s="75"/>
      <c r="F1" s="75"/>
      <c r="G1" s="75"/>
      <c r="H1" s="75"/>
      <c r="I1" s="75"/>
      <c r="J1" s="75"/>
    </row>
    <row r="2" spans="1:11" ht="29.4" thickBot="1" x14ac:dyDescent="0.35">
      <c r="A2" s="1" t="s">
        <v>39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79" t="s">
        <v>24</v>
      </c>
      <c r="B3" s="80"/>
      <c r="C3" s="80"/>
      <c r="D3" s="80"/>
      <c r="E3" s="80"/>
      <c r="F3" s="80"/>
      <c r="G3" s="80"/>
      <c r="H3" s="80"/>
      <c r="I3" s="80"/>
      <c r="J3" s="81"/>
      <c r="K3" s="30"/>
    </row>
    <row r="4" spans="1:11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4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44">
        <f>B7+C7+D7+E7+F7+G7+H7</f>
        <v>0</v>
      </c>
      <c r="J7" s="38"/>
      <c r="K7" s="30"/>
    </row>
    <row r="8" spans="1:11" ht="20.100000000000001" customHeight="1" thickBot="1" x14ac:dyDescent="0.35">
      <c r="A8" s="8" t="s">
        <v>10</v>
      </c>
      <c r="B8" s="24" t="e">
        <f>B7/B5</f>
        <v>#DIV/0!</v>
      </c>
      <c r="C8" s="24" t="e">
        <f t="shared" ref="C8:J8" si="1">C7/C5</f>
        <v>#DIV/0!</v>
      </c>
      <c r="D8" s="24" t="e">
        <f t="shared" si="1"/>
        <v>#DIV/0!</v>
      </c>
      <c r="E8" s="24" t="e">
        <f t="shared" si="1"/>
        <v>#DIV/0!</v>
      </c>
      <c r="F8" s="24" t="e">
        <f t="shared" si="1"/>
        <v>#DIV/0!</v>
      </c>
      <c r="G8" s="24" t="e">
        <f t="shared" si="1"/>
        <v>#DIV/0!</v>
      </c>
      <c r="H8" s="24" t="e">
        <f t="shared" si="1"/>
        <v>#DIV/0!</v>
      </c>
      <c r="I8" s="24" t="e">
        <f t="shared" si="1"/>
        <v>#DIV/0!</v>
      </c>
      <c r="J8" s="24" t="e">
        <f t="shared" si="1"/>
        <v>#DIV/0!</v>
      </c>
      <c r="K8" s="30"/>
    </row>
    <row r="9" spans="1:11" ht="20.100000000000001" customHeight="1" thickBot="1" x14ac:dyDescent="0.35">
      <c r="A9" s="72" t="s">
        <v>9</v>
      </c>
      <c r="B9" s="73"/>
      <c r="C9" s="73"/>
      <c r="D9" s="73"/>
      <c r="E9" s="73"/>
      <c r="F9" s="73"/>
      <c r="G9" s="73"/>
      <c r="H9" s="73"/>
      <c r="I9" s="73"/>
      <c r="J9" s="74"/>
    </row>
    <row r="10" spans="1:11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4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44">
        <f>B13+C13+D13+E13+F13+G13+H13</f>
        <v>0</v>
      </c>
      <c r="J13" s="38"/>
    </row>
    <row r="14" spans="1:11" ht="20.100000000000001" customHeight="1" thickBot="1" x14ac:dyDescent="0.35">
      <c r="A14" s="8" t="s">
        <v>10</v>
      </c>
      <c r="B14" s="24" t="e">
        <f>B13/B11</f>
        <v>#DIV/0!</v>
      </c>
      <c r="C14" s="24" t="e">
        <f t="shared" ref="C14:J14" si="3">C13/C11</f>
        <v>#DIV/0!</v>
      </c>
      <c r="D14" s="24" t="e">
        <f t="shared" si="3"/>
        <v>#DIV/0!</v>
      </c>
      <c r="E14" s="24" t="e">
        <f t="shared" si="3"/>
        <v>#DIV/0!</v>
      </c>
      <c r="F14" s="24" t="e">
        <f t="shared" si="3"/>
        <v>#DIV/0!</v>
      </c>
      <c r="G14" s="24" t="e">
        <f t="shared" si="3"/>
        <v>#DIV/0!</v>
      </c>
      <c r="H14" s="24" t="e">
        <f t="shared" si="3"/>
        <v>#DIV/0!</v>
      </c>
      <c r="I14" s="24" t="e">
        <f t="shared" si="3"/>
        <v>#DIV/0!</v>
      </c>
      <c r="J14" s="24" t="e">
        <f t="shared" si="3"/>
        <v>#DIV/0!</v>
      </c>
    </row>
    <row r="15" spans="1:11" ht="20.100000000000001" customHeight="1" thickBot="1" x14ac:dyDescent="0.35">
      <c r="A15" s="72" t="s">
        <v>25</v>
      </c>
      <c r="B15" s="73"/>
      <c r="C15" s="73"/>
      <c r="D15" s="73"/>
      <c r="E15" s="73"/>
      <c r="F15" s="73"/>
      <c r="G15" s="73"/>
      <c r="H15" s="73"/>
      <c r="I15" s="73"/>
      <c r="J15" s="74"/>
    </row>
    <row r="16" spans="1:11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4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44">
        <f>B19+C19+D19+E19+F19+G19+H19</f>
        <v>0</v>
      </c>
      <c r="J19" s="38"/>
    </row>
    <row r="20" spans="1:12" ht="20.100000000000001" customHeight="1" thickBot="1" x14ac:dyDescent="0.35">
      <c r="A20" s="28" t="s">
        <v>10</v>
      </c>
      <c r="B20" s="24" t="e">
        <f>B19/B17</f>
        <v>#DIV/0!</v>
      </c>
      <c r="C20" s="24" t="e">
        <f t="shared" ref="C20:J20" si="5">C19/C17</f>
        <v>#DIV/0!</v>
      </c>
      <c r="D20" s="24" t="e">
        <f t="shared" si="5"/>
        <v>#DIV/0!</v>
      </c>
      <c r="E20" s="24" t="e">
        <f t="shared" si="5"/>
        <v>#DIV/0!</v>
      </c>
      <c r="F20" s="24" t="e">
        <f t="shared" si="5"/>
        <v>#DIV/0!</v>
      </c>
      <c r="G20" s="24" t="e">
        <f t="shared" si="5"/>
        <v>#DIV/0!</v>
      </c>
      <c r="H20" s="24" t="e">
        <f t="shared" si="5"/>
        <v>#DIV/0!</v>
      </c>
      <c r="I20" s="24" t="e">
        <f t="shared" si="5"/>
        <v>#DIV/0!</v>
      </c>
      <c r="J20" s="24" t="e">
        <f t="shared" si="5"/>
        <v>#DIV/0!</v>
      </c>
      <c r="L20" s="25"/>
    </row>
    <row r="21" spans="1:12" ht="20.100000000000001" customHeight="1" thickBot="1" x14ac:dyDescent="0.35">
      <c r="A21" s="69" t="s">
        <v>12</v>
      </c>
      <c r="B21" s="70"/>
      <c r="C21" s="70"/>
      <c r="D21" s="70"/>
      <c r="E21" s="70"/>
      <c r="F21" s="70"/>
      <c r="G21" s="70"/>
      <c r="H21" s="70"/>
      <c r="I21" s="70"/>
      <c r="J21" s="71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4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44">
        <f>B25+C25+D25+E25+F25+G25+H25</f>
        <v>0</v>
      </c>
      <c r="J25" s="38"/>
    </row>
    <row r="26" spans="1:12" ht="20.100000000000001" customHeight="1" thickBot="1" x14ac:dyDescent="0.35">
      <c r="A26" s="8" t="s">
        <v>10</v>
      </c>
      <c r="B26" s="24" t="e">
        <f>B25/B23</f>
        <v>#DIV/0!</v>
      </c>
      <c r="C26" s="24" t="e">
        <f t="shared" ref="C26:J26" si="7">C25/C23</f>
        <v>#DIV/0!</v>
      </c>
      <c r="D26" s="24" t="e">
        <f t="shared" si="7"/>
        <v>#DIV/0!</v>
      </c>
      <c r="E26" s="24" t="e">
        <f t="shared" si="7"/>
        <v>#DIV/0!</v>
      </c>
      <c r="F26" s="24" t="e">
        <f t="shared" si="7"/>
        <v>#DIV/0!</v>
      </c>
      <c r="G26" s="24" t="e">
        <f t="shared" si="7"/>
        <v>#DIV/0!</v>
      </c>
      <c r="H26" s="24" t="e">
        <f t="shared" si="7"/>
        <v>#DIV/0!</v>
      </c>
      <c r="I26" s="24" t="e">
        <f t="shared" si="7"/>
        <v>#DIV/0!</v>
      </c>
      <c r="J26" s="24" t="e">
        <f t="shared" si="7"/>
        <v>#DIV/0!</v>
      </c>
    </row>
    <row r="27" spans="1:12" ht="20.100000000000001" customHeight="1" thickBot="1" x14ac:dyDescent="0.35">
      <c r="A27" s="72" t="s">
        <v>26</v>
      </c>
      <c r="B27" s="73"/>
      <c r="C27" s="73"/>
      <c r="D27" s="73"/>
      <c r="E27" s="73"/>
      <c r="F27" s="73"/>
      <c r="G27" s="73"/>
      <c r="H27" s="73"/>
      <c r="I27" s="73"/>
      <c r="J27" s="74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4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44">
        <f>B31+C31+D31+E31+F31+G31+H31</f>
        <v>0</v>
      </c>
      <c r="J31" s="38"/>
    </row>
    <row r="32" spans="1:12" ht="20.100000000000001" customHeight="1" thickBot="1" x14ac:dyDescent="0.35">
      <c r="A32" s="8" t="s">
        <v>10</v>
      </c>
      <c r="B32" s="24" t="e">
        <f>B31/B29</f>
        <v>#DIV/0!</v>
      </c>
      <c r="C32" s="24" t="e">
        <f t="shared" ref="C32:J32" si="9">C31/C29</f>
        <v>#DIV/0!</v>
      </c>
      <c r="D32" s="24" t="e">
        <f t="shared" si="9"/>
        <v>#DIV/0!</v>
      </c>
      <c r="E32" s="24" t="e">
        <f t="shared" si="9"/>
        <v>#DIV/0!</v>
      </c>
      <c r="F32" s="24" t="e">
        <f t="shared" si="9"/>
        <v>#DIV/0!</v>
      </c>
      <c r="G32" s="24" t="e">
        <f t="shared" si="9"/>
        <v>#DIV/0!</v>
      </c>
      <c r="H32" s="24" t="e">
        <f t="shared" si="9"/>
        <v>#DIV/0!</v>
      </c>
      <c r="I32" s="24" t="e">
        <f t="shared" si="9"/>
        <v>#DIV/0!</v>
      </c>
      <c r="J32" s="24" t="e">
        <f t="shared" si="9"/>
        <v>#DIV/0!</v>
      </c>
    </row>
    <row r="33" spans="1:10" ht="20.100000000000001" customHeight="1" thickBot="1" x14ac:dyDescent="0.35">
      <c r="A33" s="72" t="s">
        <v>13</v>
      </c>
      <c r="B33" s="73"/>
      <c r="C33" s="73"/>
      <c r="D33" s="73"/>
      <c r="E33" s="73"/>
      <c r="F33" s="73"/>
      <c r="G33" s="73"/>
      <c r="H33" s="73"/>
      <c r="I33" s="73"/>
      <c r="J33" s="74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4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>B37/B35</f>
        <v>#DIV/0!</v>
      </c>
      <c r="C38" s="24" t="e">
        <f t="shared" ref="C38:J38" si="11">C37/C35</f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72" t="s">
        <v>14</v>
      </c>
      <c r="B39" s="73"/>
      <c r="C39" s="73"/>
      <c r="D39" s="73"/>
      <c r="E39" s="73"/>
      <c r="F39" s="73"/>
      <c r="G39" s="73"/>
      <c r="H39" s="73"/>
      <c r="I39" s="73"/>
      <c r="J39" s="74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44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>B43/B41</f>
        <v>#DIV/0!</v>
      </c>
      <c r="C44" s="24" t="e">
        <f t="shared" ref="C44:J44" si="13">C43/C41</f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69" t="s">
        <v>29</v>
      </c>
      <c r="B45" s="70"/>
      <c r="C45" s="70"/>
      <c r="D45" s="70"/>
      <c r="E45" s="70"/>
      <c r="F45" s="70"/>
      <c r="G45" s="70"/>
      <c r="H45" s="70"/>
      <c r="I45" s="70"/>
      <c r="J45" s="71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4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44">
        <f>B49+C49+D49+E49+F49+G49+H49</f>
        <v>0</v>
      </c>
      <c r="J49" s="38"/>
    </row>
    <row r="50" spans="1:10" ht="20.100000000000001" customHeight="1" thickBot="1" x14ac:dyDescent="0.35">
      <c r="A50" s="8" t="s">
        <v>10</v>
      </c>
      <c r="B50" s="24" t="e">
        <f>B49/B47</f>
        <v>#DIV/0!</v>
      </c>
      <c r="C50" s="24" t="e">
        <f t="shared" ref="C50:J50" si="15">C49/C47</f>
        <v>#DIV/0!</v>
      </c>
      <c r="D50" s="24" t="e">
        <f t="shared" si="15"/>
        <v>#DIV/0!</v>
      </c>
      <c r="E50" s="24" t="e">
        <f t="shared" si="15"/>
        <v>#DIV/0!</v>
      </c>
      <c r="F50" s="24" t="e">
        <f t="shared" si="15"/>
        <v>#DIV/0!</v>
      </c>
      <c r="G50" s="24" t="e">
        <f t="shared" si="15"/>
        <v>#DIV/0!</v>
      </c>
      <c r="H50" s="24" t="e">
        <f t="shared" si="15"/>
        <v>#DIV/0!</v>
      </c>
      <c r="I50" s="24" t="e">
        <f t="shared" si="15"/>
        <v>#DIV/0!</v>
      </c>
      <c r="J50" s="24" t="e">
        <f t="shared" si="15"/>
        <v>#DIV/0!</v>
      </c>
    </row>
    <row r="51" spans="1:10" ht="20.100000000000001" customHeight="1" thickBot="1" x14ac:dyDescent="0.35">
      <c r="A51" s="72" t="s">
        <v>15</v>
      </c>
      <c r="B51" s="73"/>
      <c r="C51" s="73"/>
      <c r="D51" s="73"/>
      <c r="E51" s="73"/>
      <c r="F51" s="73"/>
      <c r="G51" s="73"/>
      <c r="H51" s="73"/>
      <c r="I51" s="73"/>
      <c r="J51" s="74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4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4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24" t="e">
        <f>B55/B53</f>
        <v>#DIV/0!</v>
      </c>
      <c r="C56" s="24" t="e">
        <f t="shared" ref="C56:J56" si="17">C55/C53</f>
        <v>#DIV/0!</v>
      </c>
      <c r="D56" s="24" t="e">
        <f t="shared" si="17"/>
        <v>#DIV/0!</v>
      </c>
      <c r="E56" s="24" t="e">
        <f t="shared" si="17"/>
        <v>#DIV/0!</v>
      </c>
      <c r="F56" s="24" t="e">
        <f t="shared" si="17"/>
        <v>#DIV/0!</v>
      </c>
      <c r="G56" s="24" t="e">
        <f t="shared" si="17"/>
        <v>#DIV/0!</v>
      </c>
      <c r="H56" s="24" t="e">
        <f t="shared" si="17"/>
        <v>#DIV/0!</v>
      </c>
      <c r="I56" s="24" t="e">
        <f t="shared" si="17"/>
        <v>#DIV/0!</v>
      </c>
      <c r="J56" s="24" t="e">
        <f t="shared" si="17"/>
        <v>#DIV/0!</v>
      </c>
    </row>
    <row r="57" spans="1:10" ht="20.100000000000001" customHeight="1" thickBot="1" x14ac:dyDescent="0.35">
      <c r="A57" s="72" t="s">
        <v>16</v>
      </c>
      <c r="B57" s="73"/>
      <c r="C57" s="73"/>
      <c r="D57" s="73"/>
      <c r="E57" s="73"/>
      <c r="F57" s="73"/>
      <c r="G57" s="73"/>
      <c r="H57" s="73"/>
      <c r="I57" s="73"/>
      <c r="J57" s="74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4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44">
        <f>B61+C61+D61+E61+F61+G61+H61</f>
        <v>0</v>
      </c>
      <c r="J61" s="38"/>
    </row>
    <row r="62" spans="1:10" ht="20.100000000000001" customHeight="1" thickBot="1" x14ac:dyDescent="0.35">
      <c r="A62" s="22" t="s">
        <v>10</v>
      </c>
      <c r="B62" s="24" t="e">
        <f>B61/B59</f>
        <v>#DIV/0!</v>
      </c>
      <c r="C62" s="24" t="e">
        <f t="shared" ref="C62:J62" si="19">C61/C59</f>
        <v>#DIV/0!</v>
      </c>
      <c r="D62" s="24" t="e">
        <f t="shared" si="19"/>
        <v>#DIV/0!</v>
      </c>
      <c r="E62" s="24" t="e">
        <f t="shared" si="19"/>
        <v>#DIV/0!</v>
      </c>
      <c r="F62" s="24" t="e">
        <f t="shared" si="19"/>
        <v>#DIV/0!</v>
      </c>
      <c r="G62" s="24" t="e">
        <f t="shared" si="19"/>
        <v>#DIV/0!</v>
      </c>
      <c r="H62" s="24" t="e">
        <f t="shared" si="19"/>
        <v>#DIV/0!</v>
      </c>
      <c r="I62" s="24" t="e">
        <f t="shared" si="19"/>
        <v>#DIV/0!</v>
      </c>
      <c r="J62" s="24" t="e">
        <f t="shared" si="19"/>
        <v>#DIV/0!</v>
      </c>
    </row>
    <row r="63" spans="1:10" ht="20.100000000000001" customHeight="1" thickBot="1" x14ac:dyDescent="0.35">
      <c r="A63" s="72" t="s">
        <v>17</v>
      </c>
      <c r="B63" s="73"/>
      <c r="C63" s="73"/>
      <c r="D63" s="73"/>
      <c r="E63" s="73"/>
      <c r="F63" s="73"/>
      <c r="G63" s="73"/>
      <c r="H63" s="73"/>
      <c r="I63" s="73"/>
      <c r="J63" s="74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4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44">
        <f>B67+C67+D67+E67+F67+G67+H67</f>
        <v>0</v>
      </c>
      <c r="J67" s="38"/>
    </row>
    <row r="68" spans="1:10" ht="20.100000000000001" customHeight="1" thickBot="1" x14ac:dyDescent="0.35">
      <c r="A68" s="28" t="s">
        <v>10</v>
      </c>
      <c r="B68" s="24" t="e">
        <f>B67/B65</f>
        <v>#DIV/0!</v>
      </c>
      <c r="C68" s="24" t="e">
        <f t="shared" ref="C68:J68" si="21">C67/C65</f>
        <v>#DIV/0!</v>
      </c>
      <c r="D68" s="24" t="e">
        <f t="shared" si="21"/>
        <v>#DIV/0!</v>
      </c>
      <c r="E68" s="24" t="e">
        <f t="shared" si="21"/>
        <v>#DIV/0!</v>
      </c>
      <c r="F68" s="24" t="e">
        <f t="shared" si="21"/>
        <v>#DIV/0!</v>
      </c>
      <c r="G68" s="24" t="e">
        <f t="shared" si="21"/>
        <v>#DIV/0!</v>
      </c>
      <c r="H68" s="24" t="e">
        <f t="shared" si="21"/>
        <v>#DIV/0!</v>
      </c>
      <c r="I68" s="24" t="e">
        <f t="shared" si="21"/>
        <v>#DIV/0!</v>
      </c>
      <c r="J68" s="24" t="e">
        <f t="shared" si="21"/>
        <v>#DIV/0!</v>
      </c>
    </row>
    <row r="69" spans="1:10" ht="20.100000000000001" customHeight="1" thickBot="1" x14ac:dyDescent="0.35">
      <c r="A69" s="69" t="s">
        <v>28</v>
      </c>
      <c r="B69" s="70"/>
      <c r="C69" s="70"/>
      <c r="D69" s="70"/>
      <c r="E69" s="70"/>
      <c r="F69" s="70"/>
      <c r="G69" s="70"/>
      <c r="H69" s="70"/>
      <c r="I69" s="70"/>
      <c r="J69" s="71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44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 t="shared" ref="C74:J74" si="23">C73/C71</f>
        <v>#DIV/0!</v>
      </c>
      <c r="D74" s="24" t="e">
        <f t="shared" si="23"/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72" t="s">
        <v>27</v>
      </c>
      <c r="B75" s="73"/>
      <c r="C75" s="73"/>
      <c r="D75" s="73"/>
      <c r="E75" s="73"/>
      <c r="F75" s="73"/>
      <c r="G75" s="73"/>
      <c r="H75" s="73"/>
      <c r="I75" s="73"/>
      <c r="J75" s="74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4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5" t="s">
        <v>53</v>
      </c>
      <c r="B84" s="75"/>
      <c r="C84" s="75"/>
      <c r="D84" s="75"/>
      <c r="E84" s="75"/>
      <c r="F84" s="75"/>
      <c r="G84" s="75"/>
      <c r="H84" s="75"/>
      <c r="I84" s="75"/>
      <c r="J84" s="75"/>
    </row>
    <row r="85" spans="1:12" ht="16.2" thickBot="1" x14ac:dyDescent="0.35">
      <c r="A85" s="76" t="s">
        <v>23</v>
      </c>
      <c r="B85" s="77"/>
      <c r="C85" s="77"/>
      <c r="D85" s="77"/>
      <c r="E85" s="77"/>
      <c r="F85" s="77"/>
      <c r="G85" s="77"/>
      <c r="H85" s="77"/>
      <c r="I85" s="77"/>
      <c r="J85" s="78"/>
      <c r="K85" s="30"/>
    </row>
    <row r="86" spans="1:12" ht="28.8" thickTop="1" thickBot="1" x14ac:dyDescent="0.35">
      <c r="A86" s="12" t="s">
        <v>40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  <c r="K87" s="30"/>
    </row>
    <row r="88" spans="1:12" ht="15.75" thickBot="1" x14ac:dyDescent="0.3">
      <c r="A88" s="16" t="s">
        <v>20</v>
      </c>
      <c r="B88" s="42">
        <f t="shared" si="26"/>
        <v>0</v>
      </c>
      <c r="C88" s="42">
        <f t="shared" si="26"/>
        <v>0</v>
      </c>
      <c r="D88" s="42">
        <f t="shared" si="26"/>
        <v>0</v>
      </c>
      <c r="E88" s="42">
        <f t="shared" si="26"/>
        <v>0</v>
      </c>
      <c r="F88" s="42">
        <f t="shared" si="26"/>
        <v>0</v>
      </c>
      <c r="G88" s="42">
        <f t="shared" si="26"/>
        <v>0</v>
      </c>
      <c r="H88" s="42">
        <f t="shared" si="26"/>
        <v>0</v>
      </c>
      <c r="I88" s="42">
        <f t="shared" si="26"/>
        <v>0</v>
      </c>
      <c r="J88" s="42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2">
        <f>B79+B73+B67+B61+B55+B49+B43+B37+B31+B25+B19+B13+B7</f>
        <v>0</v>
      </c>
      <c r="C90" s="42">
        <f t="shared" ref="C90:J90" si="28">C79+C73+C67+C61+C55+C49+C43+C37+C31+C25+C19+C13+C7</f>
        <v>0</v>
      </c>
      <c r="D90" s="42">
        <f t="shared" si="28"/>
        <v>0</v>
      </c>
      <c r="E90" s="42">
        <f t="shared" si="28"/>
        <v>0</v>
      </c>
      <c r="F90" s="42">
        <f t="shared" si="28"/>
        <v>0</v>
      </c>
      <c r="G90" s="42">
        <f t="shared" si="28"/>
        <v>0</v>
      </c>
      <c r="H90" s="42">
        <f t="shared" si="28"/>
        <v>0</v>
      </c>
      <c r="I90" s="42">
        <f t="shared" si="28"/>
        <v>0</v>
      </c>
      <c r="J90" s="42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3">
      <c r="B93" s="25"/>
      <c r="C93" s="26"/>
      <c r="D93" s="25"/>
      <c r="I93" s="25"/>
    </row>
  </sheetData>
  <sheetProtection algorithmName="SHA-512" hashValue="8GKO97Z/a1HG4ON9Yu+5Wx/1WCrbuUJS/b3P/grrOfk/z+dnXyHzV5E1G44Ll5XB2Eerm5aNb5RYQoNnWwibEg==" saltValue="lKo7C7xQcKiXPOb70cGKRg==" spinCount="100000" sheet="1" objects="1" scenario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75" activePane="bottomRight" state="frozen"/>
      <selection pane="topRight" activeCell="K1" sqref="K1"/>
      <selection pane="bottomLeft" activeCell="A3" sqref="A3"/>
      <selection pane="bottomRight" activeCell="E97" sqref="E97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75" t="s">
        <v>31</v>
      </c>
      <c r="B1" s="75"/>
      <c r="C1" s="75"/>
      <c r="D1" s="75"/>
      <c r="E1" s="75"/>
      <c r="F1" s="75"/>
      <c r="G1" s="75"/>
      <c r="H1" s="75"/>
      <c r="I1" s="75"/>
      <c r="J1" s="75"/>
    </row>
    <row r="2" spans="1:11" ht="29.4" thickBot="1" x14ac:dyDescent="0.35">
      <c r="A2" s="1" t="s">
        <v>41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79" t="s">
        <v>24</v>
      </c>
      <c r="B3" s="80"/>
      <c r="C3" s="80"/>
      <c r="D3" s="80"/>
      <c r="E3" s="80"/>
      <c r="F3" s="80"/>
      <c r="G3" s="80"/>
      <c r="H3" s="80"/>
      <c r="I3" s="80"/>
      <c r="J3" s="81"/>
      <c r="K3" s="30"/>
    </row>
    <row r="4" spans="1:11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4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44">
        <f>B7+C7+D7+E7+F7+G7+H7</f>
        <v>0</v>
      </c>
      <c r="J7" s="38"/>
      <c r="K7" s="30"/>
    </row>
    <row r="8" spans="1:11" ht="20.100000000000001" customHeight="1" thickBot="1" x14ac:dyDescent="0.35">
      <c r="A8" s="8" t="s">
        <v>10</v>
      </c>
      <c r="B8" s="24" t="e">
        <f>B7/B5</f>
        <v>#DIV/0!</v>
      </c>
      <c r="C8" s="24" t="e">
        <f t="shared" ref="C8:J8" si="1">C7/C5</f>
        <v>#DIV/0!</v>
      </c>
      <c r="D8" s="24" t="e">
        <f t="shared" si="1"/>
        <v>#DIV/0!</v>
      </c>
      <c r="E8" s="24" t="e">
        <f t="shared" si="1"/>
        <v>#DIV/0!</v>
      </c>
      <c r="F8" s="24" t="e">
        <f t="shared" si="1"/>
        <v>#DIV/0!</v>
      </c>
      <c r="G8" s="24" t="e">
        <f t="shared" si="1"/>
        <v>#DIV/0!</v>
      </c>
      <c r="H8" s="24" t="e">
        <f t="shared" si="1"/>
        <v>#DIV/0!</v>
      </c>
      <c r="I8" s="24" t="e">
        <f t="shared" si="1"/>
        <v>#DIV/0!</v>
      </c>
      <c r="J8" s="24" t="e">
        <f t="shared" si="1"/>
        <v>#DIV/0!</v>
      </c>
      <c r="K8" s="30"/>
    </row>
    <row r="9" spans="1:11" ht="20.100000000000001" customHeight="1" thickBot="1" x14ac:dyDescent="0.35">
      <c r="A9" s="72" t="s">
        <v>9</v>
      </c>
      <c r="B9" s="73"/>
      <c r="C9" s="73"/>
      <c r="D9" s="73"/>
      <c r="E9" s="73"/>
      <c r="F9" s="73"/>
      <c r="G9" s="73"/>
      <c r="H9" s="73"/>
      <c r="I9" s="73"/>
      <c r="J9" s="74"/>
    </row>
    <row r="10" spans="1:11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4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44">
        <f>B13+C13+D13+E13+F13+G13+H13</f>
        <v>0</v>
      </c>
      <c r="J13" s="38"/>
    </row>
    <row r="14" spans="1:11" ht="20.100000000000001" customHeight="1" thickBot="1" x14ac:dyDescent="0.35">
      <c r="A14" s="8" t="s">
        <v>10</v>
      </c>
      <c r="B14" s="24" t="e">
        <f>B13/B11</f>
        <v>#DIV/0!</v>
      </c>
      <c r="C14" s="24" t="e">
        <f t="shared" ref="C14:J14" si="3">C13/C11</f>
        <v>#DIV/0!</v>
      </c>
      <c r="D14" s="24" t="e">
        <f t="shared" si="3"/>
        <v>#DIV/0!</v>
      </c>
      <c r="E14" s="24" t="e">
        <f t="shared" si="3"/>
        <v>#DIV/0!</v>
      </c>
      <c r="F14" s="24" t="e">
        <f t="shared" si="3"/>
        <v>#DIV/0!</v>
      </c>
      <c r="G14" s="24" t="e">
        <f t="shared" si="3"/>
        <v>#DIV/0!</v>
      </c>
      <c r="H14" s="24" t="e">
        <f t="shared" si="3"/>
        <v>#DIV/0!</v>
      </c>
      <c r="I14" s="24" t="e">
        <f t="shared" si="3"/>
        <v>#DIV/0!</v>
      </c>
      <c r="J14" s="24" t="e">
        <f t="shared" si="3"/>
        <v>#DIV/0!</v>
      </c>
    </row>
    <row r="15" spans="1:11" ht="20.100000000000001" customHeight="1" thickBot="1" x14ac:dyDescent="0.35">
      <c r="A15" s="72" t="s">
        <v>25</v>
      </c>
      <c r="B15" s="73"/>
      <c r="C15" s="73"/>
      <c r="D15" s="73"/>
      <c r="E15" s="73"/>
      <c r="F15" s="73"/>
      <c r="G15" s="73"/>
      <c r="H15" s="73"/>
      <c r="I15" s="73"/>
      <c r="J15" s="74"/>
    </row>
    <row r="16" spans="1:11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4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44">
        <f>B19+C19+D19+E19+F19+G19+H19</f>
        <v>0</v>
      </c>
      <c r="J19" s="38"/>
    </row>
    <row r="20" spans="1:12" ht="20.100000000000001" customHeight="1" thickBot="1" x14ac:dyDescent="0.35">
      <c r="A20" s="28" t="s">
        <v>10</v>
      </c>
      <c r="B20" s="24" t="e">
        <f>B19/B17</f>
        <v>#DIV/0!</v>
      </c>
      <c r="C20" s="24" t="e">
        <f t="shared" ref="C20:J20" si="5">C19/C17</f>
        <v>#DIV/0!</v>
      </c>
      <c r="D20" s="24" t="e">
        <f t="shared" si="5"/>
        <v>#DIV/0!</v>
      </c>
      <c r="E20" s="24" t="e">
        <f t="shared" si="5"/>
        <v>#DIV/0!</v>
      </c>
      <c r="F20" s="24" t="e">
        <f t="shared" si="5"/>
        <v>#DIV/0!</v>
      </c>
      <c r="G20" s="24" t="e">
        <f t="shared" si="5"/>
        <v>#DIV/0!</v>
      </c>
      <c r="H20" s="24" t="e">
        <f t="shared" si="5"/>
        <v>#DIV/0!</v>
      </c>
      <c r="I20" s="24" t="e">
        <f t="shared" si="5"/>
        <v>#DIV/0!</v>
      </c>
      <c r="J20" s="24" t="e">
        <f t="shared" si="5"/>
        <v>#DIV/0!</v>
      </c>
      <c r="L20" s="25"/>
    </row>
    <row r="21" spans="1:12" ht="20.100000000000001" customHeight="1" thickBot="1" x14ac:dyDescent="0.35">
      <c r="A21" s="69" t="s">
        <v>12</v>
      </c>
      <c r="B21" s="70"/>
      <c r="C21" s="70"/>
      <c r="D21" s="70"/>
      <c r="E21" s="70"/>
      <c r="F21" s="70"/>
      <c r="G21" s="70"/>
      <c r="H21" s="70"/>
      <c r="I21" s="70"/>
      <c r="J21" s="71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4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44">
        <f>B25+C25+D25+E25+F25+G25+H25</f>
        <v>0</v>
      </c>
      <c r="J25" s="38"/>
    </row>
    <row r="26" spans="1:12" ht="20.100000000000001" customHeight="1" thickBot="1" x14ac:dyDescent="0.35">
      <c r="A26" s="8" t="s">
        <v>10</v>
      </c>
      <c r="B26" s="24" t="e">
        <f>B25/B23</f>
        <v>#DIV/0!</v>
      </c>
      <c r="C26" s="24" t="e">
        <f t="shared" ref="C26:J26" si="7">C25/C23</f>
        <v>#DIV/0!</v>
      </c>
      <c r="D26" s="24" t="e">
        <f t="shared" si="7"/>
        <v>#DIV/0!</v>
      </c>
      <c r="E26" s="24" t="e">
        <f t="shared" si="7"/>
        <v>#DIV/0!</v>
      </c>
      <c r="F26" s="24" t="e">
        <f t="shared" si="7"/>
        <v>#DIV/0!</v>
      </c>
      <c r="G26" s="24" t="e">
        <f t="shared" si="7"/>
        <v>#DIV/0!</v>
      </c>
      <c r="H26" s="24" t="e">
        <f t="shared" si="7"/>
        <v>#DIV/0!</v>
      </c>
      <c r="I26" s="24" t="e">
        <f t="shared" si="7"/>
        <v>#DIV/0!</v>
      </c>
      <c r="J26" s="24" t="e">
        <f t="shared" si="7"/>
        <v>#DIV/0!</v>
      </c>
    </row>
    <row r="27" spans="1:12" ht="20.100000000000001" customHeight="1" thickBot="1" x14ac:dyDescent="0.35">
      <c r="A27" s="72" t="s">
        <v>26</v>
      </c>
      <c r="B27" s="73"/>
      <c r="C27" s="73"/>
      <c r="D27" s="73"/>
      <c r="E27" s="73"/>
      <c r="F27" s="73"/>
      <c r="G27" s="73"/>
      <c r="H27" s="73"/>
      <c r="I27" s="73"/>
      <c r="J27" s="74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4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44">
        <f>B31+C31+D31+E31+F31+G31+H31</f>
        <v>0</v>
      </c>
      <c r="J31" s="38"/>
    </row>
    <row r="32" spans="1:12" ht="20.100000000000001" customHeight="1" thickBot="1" x14ac:dyDescent="0.35">
      <c r="A32" s="8" t="s">
        <v>10</v>
      </c>
      <c r="B32" s="24" t="e">
        <f>B31/B29</f>
        <v>#DIV/0!</v>
      </c>
      <c r="C32" s="24" t="e">
        <f t="shared" ref="C32:J32" si="9">C31/C29</f>
        <v>#DIV/0!</v>
      </c>
      <c r="D32" s="24" t="e">
        <f t="shared" si="9"/>
        <v>#DIV/0!</v>
      </c>
      <c r="E32" s="24" t="e">
        <f t="shared" si="9"/>
        <v>#DIV/0!</v>
      </c>
      <c r="F32" s="24" t="e">
        <f t="shared" si="9"/>
        <v>#DIV/0!</v>
      </c>
      <c r="G32" s="24" t="e">
        <f t="shared" si="9"/>
        <v>#DIV/0!</v>
      </c>
      <c r="H32" s="24" t="e">
        <f t="shared" si="9"/>
        <v>#DIV/0!</v>
      </c>
      <c r="I32" s="24" t="e">
        <f t="shared" si="9"/>
        <v>#DIV/0!</v>
      </c>
      <c r="J32" s="24" t="e">
        <f t="shared" si="9"/>
        <v>#DIV/0!</v>
      </c>
    </row>
    <row r="33" spans="1:10" ht="20.100000000000001" customHeight="1" thickBot="1" x14ac:dyDescent="0.35">
      <c r="A33" s="72" t="s">
        <v>13</v>
      </c>
      <c r="B33" s="73"/>
      <c r="C33" s="73"/>
      <c r="D33" s="73"/>
      <c r="E33" s="73"/>
      <c r="F33" s="73"/>
      <c r="G33" s="73"/>
      <c r="H33" s="73"/>
      <c r="I33" s="73"/>
      <c r="J33" s="74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4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>B37/B35</f>
        <v>#DIV/0!</v>
      </c>
      <c r="C38" s="24" t="e">
        <f t="shared" ref="C38:J38" si="11">C37/C35</f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72" t="s">
        <v>14</v>
      </c>
      <c r="B39" s="73"/>
      <c r="C39" s="73"/>
      <c r="D39" s="73"/>
      <c r="E39" s="73"/>
      <c r="F39" s="73"/>
      <c r="G39" s="73"/>
      <c r="H39" s="73"/>
      <c r="I39" s="73"/>
      <c r="J39" s="74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44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>B43/B41</f>
        <v>#DIV/0!</v>
      </c>
      <c r="C44" s="24" t="e">
        <f t="shared" ref="C44:J44" si="13">C43/C41</f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69" t="s">
        <v>29</v>
      </c>
      <c r="B45" s="70"/>
      <c r="C45" s="70"/>
      <c r="D45" s="70"/>
      <c r="E45" s="70"/>
      <c r="F45" s="70"/>
      <c r="G45" s="70"/>
      <c r="H45" s="70"/>
      <c r="I45" s="70"/>
      <c r="J45" s="71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4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44">
        <f>B49+C49+D49+E49+F49+G49+H49</f>
        <v>0</v>
      </c>
      <c r="J49" s="38"/>
    </row>
    <row r="50" spans="1:10" ht="20.100000000000001" customHeight="1" thickBot="1" x14ac:dyDescent="0.35">
      <c r="A50" s="8" t="s">
        <v>10</v>
      </c>
      <c r="B50" s="24" t="e">
        <f>B49/B47</f>
        <v>#DIV/0!</v>
      </c>
      <c r="C50" s="24" t="e">
        <f t="shared" ref="C50:J50" si="15">C49/C47</f>
        <v>#DIV/0!</v>
      </c>
      <c r="D50" s="24" t="e">
        <f t="shared" si="15"/>
        <v>#DIV/0!</v>
      </c>
      <c r="E50" s="24" t="e">
        <f t="shared" si="15"/>
        <v>#DIV/0!</v>
      </c>
      <c r="F50" s="24" t="e">
        <f t="shared" si="15"/>
        <v>#DIV/0!</v>
      </c>
      <c r="G50" s="24" t="e">
        <f t="shared" si="15"/>
        <v>#DIV/0!</v>
      </c>
      <c r="H50" s="24" t="e">
        <f t="shared" si="15"/>
        <v>#DIV/0!</v>
      </c>
      <c r="I50" s="24" t="e">
        <f t="shared" si="15"/>
        <v>#DIV/0!</v>
      </c>
      <c r="J50" s="24" t="e">
        <f t="shared" si="15"/>
        <v>#DIV/0!</v>
      </c>
    </row>
    <row r="51" spans="1:10" ht="20.100000000000001" customHeight="1" thickBot="1" x14ac:dyDescent="0.35">
      <c r="A51" s="72" t="s">
        <v>15</v>
      </c>
      <c r="B51" s="73"/>
      <c r="C51" s="73"/>
      <c r="D51" s="73"/>
      <c r="E51" s="73"/>
      <c r="F51" s="73"/>
      <c r="G51" s="73"/>
      <c r="H51" s="73"/>
      <c r="I51" s="73"/>
      <c r="J51" s="74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4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4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24" t="e">
        <f>B55/B53</f>
        <v>#DIV/0!</v>
      </c>
      <c r="C56" s="24" t="e">
        <f t="shared" ref="C56:J56" si="17">C55/C53</f>
        <v>#DIV/0!</v>
      </c>
      <c r="D56" s="24" t="e">
        <f t="shared" si="17"/>
        <v>#DIV/0!</v>
      </c>
      <c r="E56" s="24" t="e">
        <f t="shared" si="17"/>
        <v>#DIV/0!</v>
      </c>
      <c r="F56" s="24" t="e">
        <f t="shared" si="17"/>
        <v>#DIV/0!</v>
      </c>
      <c r="G56" s="24" t="e">
        <f t="shared" si="17"/>
        <v>#DIV/0!</v>
      </c>
      <c r="H56" s="24" t="e">
        <f t="shared" si="17"/>
        <v>#DIV/0!</v>
      </c>
      <c r="I56" s="24" t="e">
        <f t="shared" si="17"/>
        <v>#DIV/0!</v>
      </c>
      <c r="J56" s="24" t="e">
        <f t="shared" si="17"/>
        <v>#DIV/0!</v>
      </c>
    </row>
    <row r="57" spans="1:10" ht="20.100000000000001" customHeight="1" thickBot="1" x14ac:dyDescent="0.35">
      <c r="A57" s="72" t="s">
        <v>16</v>
      </c>
      <c r="B57" s="73"/>
      <c r="C57" s="73"/>
      <c r="D57" s="73"/>
      <c r="E57" s="73"/>
      <c r="F57" s="73"/>
      <c r="G57" s="73"/>
      <c r="H57" s="73"/>
      <c r="I57" s="73"/>
      <c r="J57" s="74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4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44">
        <f>B61+C61+D61+E61+F61+G61+H61</f>
        <v>0</v>
      </c>
      <c r="J61" s="38"/>
    </row>
    <row r="62" spans="1:10" ht="20.100000000000001" customHeight="1" thickBot="1" x14ac:dyDescent="0.35">
      <c r="A62" s="22" t="s">
        <v>10</v>
      </c>
      <c r="B62" s="24" t="e">
        <f>B61/B59</f>
        <v>#DIV/0!</v>
      </c>
      <c r="C62" s="24" t="e">
        <f t="shared" ref="C62:J62" si="19">C61/C59</f>
        <v>#DIV/0!</v>
      </c>
      <c r="D62" s="24" t="e">
        <f t="shared" si="19"/>
        <v>#DIV/0!</v>
      </c>
      <c r="E62" s="24" t="e">
        <f t="shared" si="19"/>
        <v>#DIV/0!</v>
      </c>
      <c r="F62" s="24" t="e">
        <f t="shared" si="19"/>
        <v>#DIV/0!</v>
      </c>
      <c r="G62" s="24" t="e">
        <f t="shared" si="19"/>
        <v>#DIV/0!</v>
      </c>
      <c r="H62" s="24" t="e">
        <f t="shared" si="19"/>
        <v>#DIV/0!</v>
      </c>
      <c r="I62" s="24" t="e">
        <f t="shared" si="19"/>
        <v>#DIV/0!</v>
      </c>
      <c r="J62" s="24" t="e">
        <f t="shared" si="19"/>
        <v>#DIV/0!</v>
      </c>
    </row>
    <row r="63" spans="1:10" ht="20.100000000000001" customHeight="1" thickBot="1" x14ac:dyDescent="0.35">
      <c r="A63" s="72" t="s">
        <v>17</v>
      </c>
      <c r="B63" s="73"/>
      <c r="C63" s="73"/>
      <c r="D63" s="73"/>
      <c r="E63" s="73"/>
      <c r="F63" s="73"/>
      <c r="G63" s="73"/>
      <c r="H63" s="73"/>
      <c r="I63" s="73"/>
      <c r="J63" s="74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4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44">
        <f>B67+C67+D67+E67+F67+G67+H67</f>
        <v>0</v>
      </c>
      <c r="J67" s="38"/>
    </row>
    <row r="68" spans="1:10" ht="20.100000000000001" customHeight="1" thickBot="1" x14ac:dyDescent="0.35">
      <c r="A68" s="28" t="s">
        <v>10</v>
      </c>
      <c r="B68" s="24" t="e">
        <f>B67/B65</f>
        <v>#DIV/0!</v>
      </c>
      <c r="C68" s="24" t="e">
        <f t="shared" ref="C68:J68" si="21">C67/C65</f>
        <v>#DIV/0!</v>
      </c>
      <c r="D68" s="24" t="e">
        <f t="shared" si="21"/>
        <v>#DIV/0!</v>
      </c>
      <c r="E68" s="24" t="e">
        <f t="shared" si="21"/>
        <v>#DIV/0!</v>
      </c>
      <c r="F68" s="24" t="e">
        <f t="shared" si="21"/>
        <v>#DIV/0!</v>
      </c>
      <c r="G68" s="24" t="e">
        <f t="shared" si="21"/>
        <v>#DIV/0!</v>
      </c>
      <c r="H68" s="24" t="e">
        <f t="shared" si="21"/>
        <v>#DIV/0!</v>
      </c>
      <c r="I68" s="24" t="e">
        <f t="shared" si="21"/>
        <v>#DIV/0!</v>
      </c>
      <c r="J68" s="24" t="e">
        <f t="shared" si="21"/>
        <v>#DIV/0!</v>
      </c>
    </row>
    <row r="69" spans="1:10" ht="20.100000000000001" customHeight="1" thickBot="1" x14ac:dyDescent="0.35">
      <c r="A69" s="69" t="s">
        <v>28</v>
      </c>
      <c r="B69" s="70"/>
      <c r="C69" s="70"/>
      <c r="D69" s="70"/>
      <c r="E69" s="70"/>
      <c r="F69" s="70"/>
      <c r="G69" s="70"/>
      <c r="H69" s="70"/>
      <c r="I69" s="70"/>
      <c r="J69" s="71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44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 t="shared" ref="C74:J74" si="23">C73/C71</f>
        <v>#DIV/0!</v>
      </c>
      <c r="D74" s="24" t="e">
        <f t="shared" si="23"/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72" t="s">
        <v>27</v>
      </c>
      <c r="B75" s="73"/>
      <c r="C75" s="73"/>
      <c r="D75" s="73"/>
      <c r="E75" s="73"/>
      <c r="F75" s="73"/>
      <c r="G75" s="73"/>
      <c r="H75" s="73"/>
      <c r="I75" s="73"/>
      <c r="J75" s="74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4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5" t="s">
        <v>53</v>
      </c>
      <c r="B84" s="75"/>
      <c r="C84" s="75"/>
      <c r="D84" s="75"/>
      <c r="E84" s="75"/>
      <c r="F84" s="75"/>
      <c r="G84" s="75"/>
      <c r="H84" s="75"/>
      <c r="I84" s="75"/>
      <c r="J84" s="75"/>
    </row>
    <row r="85" spans="1:12" ht="16.2" thickBot="1" x14ac:dyDescent="0.35">
      <c r="A85" s="76" t="s">
        <v>23</v>
      </c>
      <c r="B85" s="77"/>
      <c r="C85" s="77"/>
      <c r="D85" s="77"/>
      <c r="E85" s="77"/>
      <c r="F85" s="77"/>
      <c r="G85" s="77"/>
      <c r="H85" s="77"/>
      <c r="I85" s="77"/>
      <c r="J85" s="78"/>
      <c r="K85" s="30"/>
    </row>
    <row r="86" spans="1:12" ht="28.8" thickTop="1" thickBot="1" x14ac:dyDescent="0.35">
      <c r="A86" s="12" t="s">
        <v>42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  <c r="K87" s="30"/>
    </row>
    <row r="88" spans="1:12" ht="15.75" thickBot="1" x14ac:dyDescent="0.3">
      <c r="A88" s="16" t="s">
        <v>20</v>
      </c>
      <c r="B88" s="42">
        <f t="shared" si="26"/>
        <v>0</v>
      </c>
      <c r="C88" s="42">
        <f t="shared" si="26"/>
        <v>0</v>
      </c>
      <c r="D88" s="42">
        <f t="shared" si="26"/>
        <v>0</v>
      </c>
      <c r="E88" s="42">
        <f t="shared" si="26"/>
        <v>0</v>
      </c>
      <c r="F88" s="42">
        <f t="shared" si="26"/>
        <v>0</v>
      </c>
      <c r="G88" s="42">
        <f t="shared" si="26"/>
        <v>0</v>
      </c>
      <c r="H88" s="42">
        <f t="shared" si="26"/>
        <v>0</v>
      </c>
      <c r="I88" s="42">
        <f t="shared" si="26"/>
        <v>0</v>
      </c>
      <c r="J88" s="42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2">
        <f>B79+B73+B67+B61+B55+B49+B43+B37+B31+B25+B19+B13+B7</f>
        <v>0</v>
      </c>
      <c r="C90" s="42">
        <f t="shared" ref="C90:J90" si="28">C79+C73+C67+C61+C55+C49+C43+C37+C31+C25+C19+C13+C7</f>
        <v>0</v>
      </c>
      <c r="D90" s="42">
        <f t="shared" si="28"/>
        <v>0</v>
      </c>
      <c r="E90" s="42">
        <f t="shared" si="28"/>
        <v>0</v>
      </c>
      <c r="F90" s="42">
        <f t="shared" si="28"/>
        <v>0</v>
      </c>
      <c r="G90" s="42">
        <f t="shared" si="28"/>
        <v>0</v>
      </c>
      <c r="H90" s="42">
        <f t="shared" si="28"/>
        <v>0</v>
      </c>
      <c r="I90" s="42">
        <f t="shared" si="28"/>
        <v>0</v>
      </c>
      <c r="J90" s="42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ht="15" x14ac:dyDescent="0.25">
      <c r="B93" s="25"/>
      <c r="C93" s="26"/>
      <c r="D93" s="25"/>
      <c r="I93" s="25"/>
    </row>
  </sheetData>
  <sheetProtection algorithmName="SHA-512" hashValue="z0d74U0Y39x6yjVXC9ybWrmSS4YXL2M7pRRWy20K5n5K1KvExppxzh7u+1Ly3Pt+FqBnz3e4sFos4LV7Qrah4A==" saltValue="i4kvtdZtrHW/XwYwuBqQPg==" spinCount="100000" sheet="1" objects="1" scenario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69" activePane="bottomRight" state="frozen"/>
      <selection pane="topRight" activeCell="K1" sqref="K1"/>
      <selection pane="bottomLeft" activeCell="A3" sqref="A3"/>
      <selection pane="bottomRight" activeCell="O84" sqref="O84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75" t="s">
        <v>31</v>
      </c>
      <c r="B1" s="75"/>
      <c r="C1" s="75"/>
      <c r="D1" s="75"/>
      <c r="E1" s="75"/>
      <c r="F1" s="75"/>
      <c r="G1" s="75"/>
      <c r="H1" s="75"/>
      <c r="I1" s="75"/>
      <c r="J1" s="75"/>
    </row>
    <row r="2" spans="1:11" ht="29.4" thickBot="1" x14ac:dyDescent="0.35">
      <c r="A2" s="1" t="s">
        <v>43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79" t="s">
        <v>24</v>
      </c>
      <c r="B3" s="80"/>
      <c r="C3" s="80"/>
      <c r="D3" s="80"/>
      <c r="E3" s="80"/>
      <c r="F3" s="80"/>
      <c r="G3" s="80"/>
      <c r="H3" s="80"/>
      <c r="I3" s="80"/>
      <c r="J3" s="81"/>
      <c r="K3" s="30"/>
    </row>
    <row r="4" spans="1:11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4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44">
        <f>B7+C7+D7+E7+F7+G7+H7</f>
        <v>0</v>
      </c>
      <c r="J7" s="38"/>
      <c r="K7" s="30"/>
    </row>
    <row r="8" spans="1:11" ht="20.100000000000001" customHeight="1" thickBot="1" x14ac:dyDescent="0.35">
      <c r="A8" s="8" t="s">
        <v>10</v>
      </c>
      <c r="B8" s="24" t="e">
        <f>B7/B5</f>
        <v>#DIV/0!</v>
      </c>
      <c r="C8" s="24" t="e">
        <f t="shared" ref="C8:J8" si="1">C7/C5</f>
        <v>#DIV/0!</v>
      </c>
      <c r="D8" s="24" t="e">
        <f t="shared" si="1"/>
        <v>#DIV/0!</v>
      </c>
      <c r="E8" s="24" t="e">
        <f t="shared" si="1"/>
        <v>#DIV/0!</v>
      </c>
      <c r="F8" s="24" t="e">
        <f t="shared" si="1"/>
        <v>#DIV/0!</v>
      </c>
      <c r="G8" s="24" t="e">
        <f t="shared" si="1"/>
        <v>#DIV/0!</v>
      </c>
      <c r="H8" s="24" t="e">
        <f t="shared" si="1"/>
        <v>#DIV/0!</v>
      </c>
      <c r="I8" s="24" t="e">
        <f t="shared" si="1"/>
        <v>#DIV/0!</v>
      </c>
      <c r="J8" s="24" t="e">
        <f t="shared" si="1"/>
        <v>#DIV/0!</v>
      </c>
      <c r="K8" s="30"/>
    </row>
    <row r="9" spans="1:11" ht="20.100000000000001" customHeight="1" thickBot="1" x14ac:dyDescent="0.35">
      <c r="A9" s="72" t="s">
        <v>9</v>
      </c>
      <c r="B9" s="73"/>
      <c r="C9" s="73"/>
      <c r="D9" s="73"/>
      <c r="E9" s="73"/>
      <c r="F9" s="73"/>
      <c r="G9" s="73"/>
      <c r="H9" s="73"/>
      <c r="I9" s="73"/>
      <c r="J9" s="74"/>
    </row>
    <row r="10" spans="1:11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4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44">
        <f>B13+C13+D13+E13+F13+G13+H13</f>
        <v>0</v>
      </c>
      <c r="J13" s="38"/>
    </row>
    <row r="14" spans="1:11" ht="20.100000000000001" customHeight="1" thickBot="1" x14ac:dyDescent="0.35">
      <c r="A14" s="8" t="s">
        <v>10</v>
      </c>
      <c r="B14" s="24" t="e">
        <f>B13/B11</f>
        <v>#DIV/0!</v>
      </c>
      <c r="C14" s="24" t="e">
        <f t="shared" ref="C14:J14" si="3">C13/C11</f>
        <v>#DIV/0!</v>
      </c>
      <c r="D14" s="24" t="e">
        <f t="shared" si="3"/>
        <v>#DIV/0!</v>
      </c>
      <c r="E14" s="24" t="e">
        <f t="shared" si="3"/>
        <v>#DIV/0!</v>
      </c>
      <c r="F14" s="24" t="e">
        <f t="shared" si="3"/>
        <v>#DIV/0!</v>
      </c>
      <c r="G14" s="24" t="e">
        <f t="shared" si="3"/>
        <v>#DIV/0!</v>
      </c>
      <c r="H14" s="24" t="e">
        <f t="shared" si="3"/>
        <v>#DIV/0!</v>
      </c>
      <c r="I14" s="24" t="e">
        <f t="shared" si="3"/>
        <v>#DIV/0!</v>
      </c>
      <c r="J14" s="24" t="e">
        <f t="shared" si="3"/>
        <v>#DIV/0!</v>
      </c>
    </row>
    <row r="15" spans="1:11" ht="20.100000000000001" customHeight="1" thickBot="1" x14ac:dyDescent="0.35">
      <c r="A15" s="72" t="s">
        <v>25</v>
      </c>
      <c r="B15" s="73"/>
      <c r="C15" s="73"/>
      <c r="D15" s="73"/>
      <c r="E15" s="73"/>
      <c r="F15" s="73"/>
      <c r="G15" s="73"/>
      <c r="H15" s="73"/>
      <c r="I15" s="73"/>
      <c r="J15" s="74"/>
    </row>
    <row r="16" spans="1:11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4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44">
        <f>B19+C19+D19+E19+F19+G19+H19</f>
        <v>0</v>
      </c>
      <c r="J19" s="38"/>
    </row>
    <row r="20" spans="1:12" ht="20.100000000000001" customHeight="1" thickBot="1" x14ac:dyDescent="0.35">
      <c r="A20" s="28" t="s">
        <v>10</v>
      </c>
      <c r="B20" s="24" t="e">
        <f>B19/B17</f>
        <v>#DIV/0!</v>
      </c>
      <c r="C20" s="24" t="e">
        <f t="shared" ref="C20:J20" si="5">C19/C17</f>
        <v>#DIV/0!</v>
      </c>
      <c r="D20" s="24" t="e">
        <f t="shared" si="5"/>
        <v>#DIV/0!</v>
      </c>
      <c r="E20" s="24" t="e">
        <f t="shared" si="5"/>
        <v>#DIV/0!</v>
      </c>
      <c r="F20" s="24" t="e">
        <f t="shared" si="5"/>
        <v>#DIV/0!</v>
      </c>
      <c r="G20" s="24" t="e">
        <f t="shared" si="5"/>
        <v>#DIV/0!</v>
      </c>
      <c r="H20" s="24" t="e">
        <f t="shared" si="5"/>
        <v>#DIV/0!</v>
      </c>
      <c r="I20" s="24" t="e">
        <f t="shared" si="5"/>
        <v>#DIV/0!</v>
      </c>
      <c r="J20" s="24" t="e">
        <f t="shared" si="5"/>
        <v>#DIV/0!</v>
      </c>
      <c r="L20" s="25"/>
    </row>
    <row r="21" spans="1:12" ht="20.100000000000001" customHeight="1" thickBot="1" x14ac:dyDescent="0.35">
      <c r="A21" s="69" t="s">
        <v>12</v>
      </c>
      <c r="B21" s="70"/>
      <c r="C21" s="70"/>
      <c r="D21" s="70"/>
      <c r="E21" s="70"/>
      <c r="F21" s="70"/>
      <c r="G21" s="70"/>
      <c r="H21" s="70"/>
      <c r="I21" s="70"/>
      <c r="J21" s="71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4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44">
        <f>B25+C25+D25+E25+F25+G25+H25</f>
        <v>0</v>
      </c>
      <c r="J25" s="38"/>
    </row>
    <row r="26" spans="1:12" ht="20.100000000000001" customHeight="1" thickBot="1" x14ac:dyDescent="0.35">
      <c r="A26" s="8" t="s">
        <v>10</v>
      </c>
      <c r="B26" s="24" t="e">
        <f>B25/B23</f>
        <v>#DIV/0!</v>
      </c>
      <c r="C26" s="24" t="e">
        <f t="shared" ref="C26:J26" si="7">C25/C23</f>
        <v>#DIV/0!</v>
      </c>
      <c r="D26" s="24" t="e">
        <f t="shared" si="7"/>
        <v>#DIV/0!</v>
      </c>
      <c r="E26" s="24" t="e">
        <f t="shared" si="7"/>
        <v>#DIV/0!</v>
      </c>
      <c r="F26" s="24" t="e">
        <f t="shared" si="7"/>
        <v>#DIV/0!</v>
      </c>
      <c r="G26" s="24" t="e">
        <f t="shared" si="7"/>
        <v>#DIV/0!</v>
      </c>
      <c r="H26" s="24" t="e">
        <f t="shared" si="7"/>
        <v>#DIV/0!</v>
      </c>
      <c r="I26" s="24" t="e">
        <f t="shared" si="7"/>
        <v>#DIV/0!</v>
      </c>
      <c r="J26" s="24" t="e">
        <f t="shared" si="7"/>
        <v>#DIV/0!</v>
      </c>
    </row>
    <row r="27" spans="1:12" ht="20.100000000000001" customHeight="1" thickBot="1" x14ac:dyDescent="0.35">
      <c r="A27" s="72" t="s">
        <v>26</v>
      </c>
      <c r="B27" s="73"/>
      <c r="C27" s="73"/>
      <c r="D27" s="73"/>
      <c r="E27" s="73"/>
      <c r="F27" s="73"/>
      <c r="G27" s="73"/>
      <c r="H27" s="73"/>
      <c r="I27" s="73"/>
      <c r="J27" s="74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4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44">
        <f>B31+C31+D31+E31+F31+G31+H31</f>
        <v>0</v>
      </c>
      <c r="J31" s="38"/>
    </row>
    <row r="32" spans="1:12" ht="20.100000000000001" customHeight="1" thickBot="1" x14ac:dyDescent="0.35">
      <c r="A32" s="8" t="s">
        <v>10</v>
      </c>
      <c r="B32" s="24" t="e">
        <f>B31/B29</f>
        <v>#DIV/0!</v>
      </c>
      <c r="C32" s="24" t="e">
        <f t="shared" ref="C32:J32" si="9">C31/C29</f>
        <v>#DIV/0!</v>
      </c>
      <c r="D32" s="24" t="e">
        <f t="shared" si="9"/>
        <v>#DIV/0!</v>
      </c>
      <c r="E32" s="24" t="e">
        <f t="shared" si="9"/>
        <v>#DIV/0!</v>
      </c>
      <c r="F32" s="24" t="e">
        <f t="shared" si="9"/>
        <v>#DIV/0!</v>
      </c>
      <c r="G32" s="24" t="e">
        <f t="shared" si="9"/>
        <v>#DIV/0!</v>
      </c>
      <c r="H32" s="24" t="e">
        <f t="shared" si="9"/>
        <v>#DIV/0!</v>
      </c>
      <c r="I32" s="24" t="e">
        <f t="shared" si="9"/>
        <v>#DIV/0!</v>
      </c>
      <c r="J32" s="24" t="e">
        <f t="shared" si="9"/>
        <v>#DIV/0!</v>
      </c>
    </row>
    <row r="33" spans="1:10" ht="20.100000000000001" customHeight="1" thickBot="1" x14ac:dyDescent="0.35">
      <c r="A33" s="72" t="s">
        <v>13</v>
      </c>
      <c r="B33" s="73"/>
      <c r="C33" s="73"/>
      <c r="D33" s="73"/>
      <c r="E33" s="73"/>
      <c r="F33" s="73"/>
      <c r="G33" s="73"/>
      <c r="H33" s="73"/>
      <c r="I33" s="73"/>
      <c r="J33" s="74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4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>B37/B35</f>
        <v>#DIV/0!</v>
      </c>
      <c r="C38" s="24" t="e">
        <f t="shared" ref="C38:J38" si="11">C37/C35</f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72" t="s">
        <v>14</v>
      </c>
      <c r="B39" s="73"/>
      <c r="C39" s="73"/>
      <c r="D39" s="73"/>
      <c r="E39" s="73"/>
      <c r="F39" s="73"/>
      <c r="G39" s="73"/>
      <c r="H39" s="73"/>
      <c r="I39" s="73"/>
      <c r="J39" s="74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44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>B43/B41</f>
        <v>#DIV/0!</v>
      </c>
      <c r="C44" s="24" t="e">
        <f t="shared" ref="C44:J44" si="13">C43/C41</f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69" t="s">
        <v>29</v>
      </c>
      <c r="B45" s="70"/>
      <c r="C45" s="70"/>
      <c r="D45" s="70"/>
      <c r="E45" s="70"/>
      <c r="F45" s="70"/>
      <c r="G45" s="70"/>
      <c r="H45" s="70"/>
      <c r="I45" s="70"/>
      <c r="J45" s="71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4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44">
        <f>B49+C49+D49+E49+F49+G49+H49</f>
        <v>0</v>
      </c>
      <c r="J49" s="38"/>
    </row>
    <row r="50" spans="1:10" ht="20.100000000000001" customHeight="1" thickBot="1" x14ac:dyDescent="0.35">
      <c r="A50" s="8" t="s">
        <v>10</v>
      </c>
      <c r="B50" s="24" t="e">
        <f>B49/B47</f>
        <v>#DIV/0!</v>
      </c>
      <c r="C50" s="24" t="e">
        <f t="shared" ref="C50:J50" si="15">C49/C47</f>
        <v>#DIV/0!</v>
      </c>
      <c r="D50" s="24" t="e">
        <f t="shared" si="15"/>
        <v>#DIV/0!</v>
      </c>
      <c r="E50" s="24" t="e">
        <f t="shared" si="15"/>
        <v>#DIV/0!</v>
      </c>
      <c r="F50" s="24" t="e">
        <f t="shared" si="15"/>
        <v>#DIV/0!</v>
      </c>
      <c r="G50" s="24" t="e">
        <f t="shared" si="15"/>
        <v>#DIV/0!</v>
      </c>
      <c r="H50" s="24" t="e">
        <f t="shared" si="15"/>
        <v>#DIV/0!</v>
      </c>
      <c r="I50" s="24" t="e">
        <f t="shared" si="15"/>
        <v>#DIV/0!</v>
      </c>
      <c r="J50" s="24" t="e">
        <f t="shared" si="15"/>
        <v>#DIV/0!</v>
      </c>
    </row>
    <row r="51" spans="1:10" ht="20.100000000000001" customHeight="1" thickBot="1" x14ac:dyDescent="0.35">
      <c r="A51" s="72" t="s">
        <v>15</v>
      </c>
      <c r="B51" s="73"/>
      <c r="C51" s="73"/>
      <c r="D51" s="73"/>
      <c r="E51" s="73"/>
      <c r="F51" s="73"/>
      <c r="G51" s="73"/>
      <c r="H51" s="73"/>
      <c r="I51" s="73"/>
      <c r="J51" s="74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4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4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24" t="e">
        <f>B55/B53</f>
        <v>#DIV/0!</v>
      </c>
      <c r="C56" s="24" t="e">
        <f t="shared" ref="C56:J56" si="17">C55/C53</f>
        <v>#DIV/0!</v>
      </c>
      <c r="D56" s="24" t="e">
        <f t="shared" si="17"/>
        <v>#DIV/0!</v>
      </c>
      <c r="E56" s="24" t="e">
        <f t="shared" si="17"/>
        <v>#DIV/0!</v>
      </c>
      <c r="F56" s="24" t="e">
        <f t="shared" si="17"/>
        <v>#DIV/0!</v>
      </c>
      <c r="G56" s="24" t="e">
        <f t="shared" si="17"/>
        <v>#DIV/0!</v>
      </c>
      <c r="H56" s="24" t="e">
        <f t="shared" si="17"/>
        <v>#DIV/0!</v>
      </c>
      <c r="I56" s="24" t="e">
        <f t="shared" si="17"/>
        <v>#DIV/0!</v>
      </c>
      <c r="J56" s="24" t="e">
        <f t="shared" si="17"/>
        <v>#DIV/0!</v>
      </c>
    </row>
    <row r="57" spans="1:10" ht="20.100000000000001" customHeight="1" thickBot="1" x14ac:dyDescent="0.35">
      <c r="A57" s="72" t="s">
        <v>16</v>
      </c>
      <c r="B57" s="73"/>
      <c r="C57" s="73"/>
      <c r="D57" s="73"/>
      <c r="E57" s="73"/>
      <c r="F57" s="73"/>
      <c r="G57" s="73"/>
      <c r="H57" s="73"/>
      <c r="I57" s="73"/>
      <c r="J57" s="74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4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44">
        <f>B61+C61+D61+E61+F61+G61+H61</f>
        <v>0</v>
      </c>
      <c r="J61" s="38"/>
    </row>
    <row r="62" spans="1:10" ht="20.100000000000001" customHeight="1" thickBot="1" x14ac:dyDescent="0.35">
      <c r="A62" s="22" t="s">
        <v>10</v>
      </c>
      <c r="B62" s="24" t="e">
        <f>B61/B59</f>
        <v>#DIV/0!</v>
      </c>
      <c r="C62" s="24" t="e">
        <f t="shared" ref="C62:J62" si="19">C61/C59</f>
        <v>#DIV/0!</v>
      </c>
      <c r="D62" s="24" t="e">
        <f t="shared" si="19"/>
        <v>#DIV/0!</v>
      </c>
      <c r="E62" s="24" t="e">
        <f t="shared" si="19"/>
        <v>#DIV/0!</v>
      </c>
      <c r="F62" s="24" t="e">
        <f t="shared" si="19"/>
        <v>#DIV/0!</v>
      </c>
      <c r="G62" s="24" t="e">
        <f t="shared" si="19"/>
        <v>#DIV/0!</v>
      </c>
      <c r="H62" s="24" t="e">
        <f t="shared" si="19"/>
        <v>#DIV/0!</v>
      </c>
      <c r="I62" s="24" t="e">
        <f t="shared" si="19"/>
        <v>#DIV/0!</v>
      </c>
      <c r="J62" s="24" t="e">
        <f t="shared" si="19"/>
        <v>#DIV/0!</v>
      </c>
    </row>
    <row r="63" spans="1:10" ht="20.100000000000001" customHeight="1" thickBot="1" x14ac:dyDescent="0.35">
      <c r="A63" s="72" t="s">
        <v>17</v>
      </c>
      <c r="B63" s="73"/>
      <c r="C63" s="73"/>
      <c r="D63" s="73"/>
      <c r="E63" s="73"/>
      <c r="F63" s="73"/>
      <c r="G63" s="73"/>
      <c r="H63" s="73"/>
      <c r="I63" s="73"/>
      <c r="J63" s="74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4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44">
        <f>B67+C67+D67+E67+F67+G67+H67</f>
        <v>0</v>
      </c>
      <c r="J67" s="38"/>
    </row>
    <row r="68" spans="1:10" ht="20.100000000000001" customHeight="1" thickBot="1" x14ac:dyDescent="0.35">
      <c r="A68" s="28" t="s">
        <v>10</v>
      </c>
      <c r="B68" s="24" t="e">
        <f>B67/B65</f>
        <v>#DIV/0!</v>
      </c>
      <c r="C68" s="24" t="e">
        <f t="shared" ref="C68:J68" si="21">C67/C65</f>
        <v>#DIV/0!</v>
      </c>
      <c r="D68" s="24" t="e">
        <f t="shared" si="21"/>
        <v>#DIV/0!</v>
      </c>
      <c r="E68" s="24" t="e">
        <f t="shared" si="21"/>
        <v>#DIV/0!</v>
      </c>
      <c r="F68" s="24" t="e">
        <f t="shared" si="21"/>
        <v>#DIV/0!</v>
      </c>
      <c r="G68" s="24" t="e">
        <f t="shared" si="21"/>
        <v>#DIV/0!</v>
      </c>
      <c r="H68" s="24" t="e">
        <f t="shared" si="21"/>
        <v>#DIV/0!</v>
      </c>
      <c r="I68" s="24" t="e">
        <f t="shared" si="21"/>
        <v>#DIV/0!</v>
      </c>
      <c r="J68" s="24" t="e">
        <f t="shared" si="21"/>
        <v>#DIV/0!</v>
      </c>
    </row>
    <row r="69" spans="1:10" ht="20.100000000000001" customHeight="1" thickBot="1" x14ac:dyDescent="0.35">
      <c r="A69" s="69" t="s">
        <v>28</v>
      </c>
      <c r="B69" s="70"/>
      <c r="C69" s="70"/>
      <c r="D69" s="70"/>
      <c r="E69" s="70"/>
      <c r="F69" s="70"/>
      <c r="G69" s="70"/>
      <c r="H69" s="70"/>
      <c r="I69" s="70"/>
      <c r="J69" s="71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44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 t="shared" ref="C74:J74" si="23">C73/C71</f>
        <v>#DIV/0!</v>
      </c>
      <c r="D74" s="24" t="e">
        <f t="shared" si="23"/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72" t="s">
        <v>27</v>
      </c>
      <c r="B75" s="73"/>
      <c r="C75" s="73"/>
      <c r="D75" s="73"/>
      <c r="E75" s="73"/>
      <c r="F75" s="73"/>
      <c r="G75" s="73"/>
      <c r="H75" s="73"/>
      <c r="I75" s="73"/>
      <c r="J75" s="74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4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5" t="s">
        <v>53</v>
      </c>
      <c r="B84" s="75"/>
      <c r="C84" s="75"/>
      <c r="D84" s="75"/>
      <c r="E84" s="75"/>
      <c r="F84" s="75"/>
      <c r="G84" s="75"/>
      <c r="H84" s="75"/>
      <c r="I84" s="75"/>
      <c r="J84" s="75"/>
    </row>
    <row r="85" spans="1:12" ht="16.2" thickBot="1" x14ac:dyDescent="0.35">
      <c r="A85" s="76" t="s">
        <v>23</v>
      </c>
      <c r="B85" s="77"/>
      <c r="C85" s="77"/>
      <c r="D85" s="77"/>
      <c r="E85" s="77"/>
      <c r="F85" s="77"/>
      <c r="G85" s="77"/>
      <c r="H85" s="77"/>
      <c r="I85" s="77"/>
      <c r="J85" s="78"/>
      <c r="K85" s="30"/>
    </row>
    <row r="86" spans="1:12" ht="28.8" thickTop="1" thickBot="1" x14ac:dyDescent="0.35">
      <c r="A86" s="12" t="s">
        <v>43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  <c r="K87" s="30"/>
    </row>
    <row r="88" spans="1:12" ht="15.75" thickBot="1" x14ac:dyDescent="0.3">
      <c r="A88" s="16" t="s">
        <v>20</v>
      </c>
      <c r="B88" s="42">
        <f t="shared" si="26"/>
        <v>0</v>
      </c>
      <c r="C88" s="42">
        <f t="shared" si="26"/>
        <v>0</v>
      </c>
      <c r="D88" s="42">
        <f t="shared" si="26"/>
        <v>0</v>
      </c>
      <c r="E88" s="42">
        <f t="shared" si="26"/>
        <v>0</v>
      </c>
      <c r="F88" s="42">
        <f t="shared" si="26"/>
        <v>0</v>
      </c>
      <c r="G88" s="42">
        <f t="shared" si="26"/>
        <v>0</v>
      </c>
      <c r="H88" s="42">
        <f t="shared" si="26"/>
        <v>0</v>
      </c>
      <c r="I88" s="42">
        <f t="shared" si="26"/>
        <v>0</v>
      </c>
      <c r="J88" s="42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2">
        <f>B79+B73+B67+B61+B55+B49+B43+B37+B31+B25+B19+B13+B7</f>
        <v>0</v>
      </c>
      <c r="C90" s="42">
        <f t="shared" ref="C90:J90" si="28">C79+C73+C67+C61+C55+C49+C43+C37+C31+C25+C19+C13+C7</f>
        <v>0</v>
      </c>
      <c r="D90" s="42">
        <f t="shared" si="28"/>
        <v>0</v>
      </c>
      <c r="E90" s="42">
        <f t="shared" si="28"/>
        <v>0</v>
      </c>
      <c r="F90" s="42">
        <f t="shared" si="28"/>
        <v>0</v>
      </c>
      <c r="G90" s="42">
        <f t="shared" si="28"/>
        <v>0</v>
      </c>
      <c r="H90" s="42">
        <f t="shared" si="28"/>
        <v>0</v>
      </c>
      <c r="I90" s="42">
        <f t="shared" si="28"/>
        <v>0</v>
      </c>
      <c r="J90" s="42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3">
      <c r="B93" s="25"/>
      <c r="C93" s="26"/>
      <c r="D93" s="25"/>
      <c r="I93" s="25"/>
    </row>
  </sheetData>
  <sheetProtection algorithmName="SHA-512" hashValue="E05vnWdsOhJ/lhaf2DYrYfY9O3UnZWDUUmafLvpY7nRzCVVh/XWdrOcif+mf7+rvpjVsGqTk20pz2yMmiM/4lA==" saltValue="naCU4tBkcNcY0WpaYrCdcQ==" spinCount="100000" sheet="1" objects="1" scenario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63" activePane="bottomRight" state="frozen"/>
      <selection pane="topRight" activeCell="K1" sqref="K1"/>
      <selection pane="bottomLeft" activeCell="A3" sqref="A3"/>
      <selection pane="bottomRight" activeCell="L73" sqref="L73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75" t="s">
        <v>31</v>
      </c>
      <c r="B1" s="75"/>
      <c r="C1" s="75"/>
      <c r="D1" s="75"/>
      <c r="E1" s="75"/>
      <c r="F1" s="75"/>
      <c r="G1" s="75"/>
      <c r="H1" s="75"/>
      <c r="I1" s="75"/>
      <c r="J1" s="75"/>
    </row>
    <row r="2" spans="1:11" ht="29.4" thickBot="1" x14ac:dyDescent="0.35">
      <c r="A2" s="1" t="s">
        <v>44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79" t="s">
        <v>24</v>
      </c>
      <c r="B3" s="80"/>
      <c r="C3" s="80"/>
      <c r="D3" s="80"/>
      <c r="E3" s="80"/>
      <c r="F3" s="80"/>
      <c r="G3" s="80"/>
      <c r="H3" s="80"/>
      <c r="I3" s="80"/>
      <c r="J3" s="81"/>
      <c r="K3" s="30"/>
    </row>
    <row r="4" spans="1:11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4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44">
        <f>B7+C7+D7+E7+F7+G7+H7</f>
        <v>0</v>
      </c>
      <c r="J7" s="38"/>
      <c r="K7" s="30"/>
    </row>
    <row r="8" spans="1:11" ht="20.100000000000001" customHeight="1" thickBot="1" x14ac:dyDescent="0.35">
      <c r="A8" s="8" t="s">
        <v>10</v>
      </c>
      <c r="B8" s="24" t="e">
        <f>B7/B5</f>
        <v>#DIV/0!</v>
      </c>
      <c r="C8" s="24" t="e">
        <f t="shared" ref="C8:J8" si="1">C7/C5</f>
        <v>#DIV/0!</v>
      </c>
      <c r="D8" s="24" t="e">
        <f t="shared" si="1"/>
        <v>#DIV/0!</v>
      </c>
      <c r="E8" s="24" t="e">
        <f t="shared" si="1"/>
        <v>#DIV/0!</v>
      </c>
      <c r="F8" s="24" t="e">
        <f t="shared" si="1"/>
        <v>#DIV/0!</v>
      </c>
      <c r="G8" s="24" t="e">
        <f t="shared" si="1"/>
        <v>#DIV/0!</v>
      </c>
      <c r="H8" s="24" t="e">
        <f t="shared" si="1"/>
        <v>#DIV/0!</v>
      </c>
      <c r="I8" s="24" t="e">
        <f t="shared" si="1"/>
        <v>#DIV/0!</v>
      </c>
      <c r="J8" s="24" t="e">
        <f t="shared" si="1"/>
        <v>#DIV/0!</v>
      </c>
      <c r="K8" s="30"/>
    </row>
    <row r="9" spans="1:11" ht="20.100000000000001" customHeight="1" thickBot="1" x14ac:dyDescent="0.35">
      <c r="A9" s="72" t="s">
        <v>9</v>
      </c>
      <c r="B9" s="73"/>
      <c r="C9" s="73"/>
      <c r="D9" s="73"/>
      <c r="E9" s="73"/>
      <c r="F9" s="73"/>
      <c r="G9" s="73"/>
      <c r="H9" s="73"/>
      <c r="I9" s="73"/>
      <c r="J9" s="74"/>
    </row>
    <row r="10" spans="1:11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4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44">
        <f>B13+C13+D13+E13+F13+G13+H13</f>
        <v>0</v>
      </c>
      <c r="J13" s="38"/>
    </row>
    <row r="14" spans="1:11" ht="20.100000000000001" customHeight="1" thickBot="1" x14ac:dyDescent="0.35">
      <c r="A14" s="8" t="s">
        <v>10</v>
      </c>
      <c r="B14" s="24" t="e">
        <f>B13/B11</f>
        <v>#DIV/0!</v>
      </c>
      <c r="C14" s="24" t="e">
        <f t="shared" ref="C14:J14" si="3">C13/C11</f>
        <v>#DIV/0!</v>
      </c>
      <c r="D14" s="24" t="e">
        <f t="shared" si="3"/>
        <v>#DIV/0!</v>
      </c>
      <c r="E14" s="24" t="e">
        <f t="shared" si="3"/>
        <v>#DIV/0!</v>
      </c>
      <c r="F14" s="24" t="e">
        <f t="shared" si="3"/>
        <v>#DIV/0!</v>
      </c>
      <c r="G14" s="24" t="e">
        <f t="shared" si="3"/>
        <v>#DIV/0!</v>
      </c>
      <c r="H14" s="24" t="e">
        <f t="shared" si="3"/>
        <v>#DIV/0!</v>
      </c>
      <c r="I14" s="24" t="e">
        <f t="shared" si="3"/>
        <v>#DIV/0!</v>
      </c>
      <c r="J14" s="24" t="e">
        <f t="shared" si="3"/>
        <v>#DIV/0!</v>
      </c>
    </row>
    <row r="15" spans="1:11" ht="20.100000000000001" customHeight="1" thickBot="1" x14ac:dyDescent="0.35">
      <c r="A15" s="72" t="s">
        <v>25</v>
      </c>
      <c r="B15" s="73"/>
      <c r="C15" s="73"/>
      <c r="D15" s="73"/>
      <c r="E15" s="73"/>
      <c r="F15" s="73"/>
      <c r="G15" s="73"/>
      <c r="H15" s="73"/>
      <c r="I15" s="73"/>
      <c r="J15" s="74"/>
    </row>
    <row r="16" spans="1:11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4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44">
        <f>B19+C19+D19+E19+F19+G19+H19</f>
        <v>0</v>
      </c>
      <c r="J19" s="38"/>
    </row>
    <row r="20" spans="1:12" ht="20.100000000000001" customHeight="1" thickBot="1" x14ac:dyDescent="0.35">
      <c r="A20" s="28" t="s">
        <v>10</v>
      </c>
      <c r="B20" s="24" t="e">
        <f>B19/B17</f>
        <v>#DIV/0!</v>
      </c>
      <c r="C20" s="24" t="e">
        <f t="shared" ref="C20:J20" si="5">C19/C17</f>
        <v>#DIV/0!</v>
      </c>
      <c r="D20" s="24" t="e">
        <f t="shared" si="5"/>
        <v>#DIV/0!</v>
      </c>
      <c r="E20" s="24" t="e">
        <f t="shared" si="5"/>
        <v>#DIV/0!</v>
      </c>
      <c r="F20" s="24" t="e">
        <f t="shared" si="5"/>
        <v>#DIV/0!</v>
      </c>
      <c r="G20" s="24" t="e">
        <f t="shared" si="5"/>
        <v>#DIV/0!</v>
      </c>
      <c r="H20" s="24" t="e">
        <f t="shared" si="5"/>
        <v>#DIV/0!</v>
      </c>
      <c r="I20" s="24" t="e">
        <f t="shared" si="5"/>
        <v>#DIV/0!</v>
      </c>
      <c r="J20" s="24" t="e">
        <f t="shared" si="5"/>
        <v>#DIV/0!</v>
      </c>
      <c r="L20" s="25"/>
    </row>
    <row r="21" spans="1:12" ht="20.100000000000001" customHeight="1" thickBot="1" x14ac:dyDescent="0.35">
      <c r="A21" s="69" t="s">
        <v>12</v>
      </c>
      <c r="B21" s="70"/>
      <c r="C21" s="70"/>
      <c r="D21" s="70"/>
      <c r="E21" s="70"/>
      <c r="F21" s="70"/>
      <c r="G21" s="70"/>
      <c r="H21" s="70"/>
      <c r="I21" s="70"/>
      <c r="J21" s="71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4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44">
        <f>B25+C25+D25+E25+F25+G25+H25</f>
        <v>0</v>
      </c>
      <c r="J25" s="38"/>
    </row>
    <row r="26" spans="1:12" ht="20.100000000000001" customHeight="1" thickBot="1" x14ac:dyDescent="0.35">
      <c r="A26" s="8" t="s">
        <v>10</v>
      </c>
      <c r="B26" s="24" t="e">
        <f>B25/B23</f>
        <v>#DIV/0!</v>
      </c>
      <c r="C26" s="24" t="e">
        <f t="shared" ref="C26:J26" si="7">C25/C23</f>
        <v>#DIV/0!</v>
      </c>
      <c r="D26" s="24" t="e">
        <f t="shared" si="7"/>
        <v>#DIV/0!</v>
      </c>
      <c r="E26" s="24" t="e">
        <f t="shared" si="7"/>
        <v>#DIV/0!</v>
      </c>
      <c r="F26" s="24" t="e">
        <f t="shared" si="7"/>
        <v>#DIV/0!</v>
      </c>
      <c r="G26" s="24" t="e">
        <f t="shared" si="7"/>
        <v>#DIV/0!</v>
      </c>
      <c r="H26" s="24" t="e">
        <f t="shared" si="7"/>
        <v>#DIV/0!</v>
      </c>
      <c r="I26" s="24" t="e">
        <f t="shared" si="7"/>
        <v>#DIV/0!</v>
      </c>
      <c r="J26" s="24" t="e">
        <f t="shared" si="7"/>
        <v>#DIV/0!</v>
      </c>
    </row>
    <row r="27" spans="1:12" ht="20.100000000000001" customHeight="1" thickBot="1" x14ac:dyDescent="0.35">
      <c r="A27" s="72" t="s">
        <v>26</v>
      </c>
      <c r="B27" s="73"/>
      <c r="C27" s="73"/>
      <c r="D27" s="73"/>
      <c r="E27" s="73"/>
      <c r="F27" s="73"/>
      <c r="G27" s="73"/>
      <c r="H27" s="73"/>
      <c r="I27" s="73"/>
      <c r="J27" s="74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4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44">
        <f>B31+C31+D31+E31+F31+G31+H31</f>
        <v>0</v>
      </c>
      <c r="J31" s="38"/>
    </row>
    <row r="32" spans="1:12" ht="20.100000000000001" customHeight="1" thickBot="1" x14ac:dyDescent="0.35">
      <c r="A32" s="8" t="s">
        <v>10</v>
      </c>
      <c r="B32" s="24" t="e">
        <f>B31/B29</f>
        <v>#DIV/0!</v>
      </c>
      <c r="C32" s="24" t="e">
        <f t="shared" ref="C32:J32" si="9">C31/C29</f>
        <v>#DIV/0!</v>
      </c>
      <c r="D32" s="24" t="e">
        <f t="shared" si="9"/>
        <v>#DIV/0!</v>
      </c>
      <c r="E32" s="24" t="e">
        <f t="shared" si="9"/>
        <v>#DIV/0!</v>
      </c>
      <c r="F32" s="24" t="e">
        <f t="shared" si="9"/>
        <v>#DIV/0!</v>
      </c>
      <c r="G32" s="24" t="e">
        <f t="shared" si="9"/>
        <v>#DIV/0!</v>
      </c>
      <c r="H32" s="24" t="e">
        <f t="shared" si="9"/>
        <v>#DIV/0!</v>
      </c>
      <c r="I32" s="24" t="e">
        <f t="shared" si="9"/>
        <v>#DIV/0!</v>
      </c>
      <c r="J32" s="24" t="e">
        <f t="shared" si="9"/>
        <v>#DIV/0!</v>
      </c>
    </row>
    <row r="33" spans="1:10" ht="20.100000000000001" customHeight="1" thickBot="1" x14ac:dyDescent="0.35">
      <c r="A33" s="72" t="s">
        <v>13</v>
      </c>
      <c r="B33" s="73"/>
      <c r="C33" s="73"/>
      <c r="D33" s="73"/>
      <c r="E33" s="73"/>
      <c r="F33" s="73"/>
      <c r="G33" s="73"/>
      <c r="H33" s="73"/>
      <c r="I33" s="73"/>
      <c r="J33" s="74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4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>B37/B35</f>
        <v>#DIV/0!</v>
      </c>
      <c r="C38" s="24" t="e">
        <f t="shared" ref="C38:J38" si="11">C37/C35</f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72" t="s">
        <v>14</v>
      </c>
      <c r="B39" s="73"/>
      <c r="C39" s="73"/>
      <c r="D39" s="73"/>
      <c r="E39" s="73"/>
      <c r="F39" s="73"/>
      <c r="G39" s="73"/>
      <c r="H39" s="73"/>
      <c r="I39" s="73"/>
      <c r="J39" s="74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44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>B43/B41</f>
        <v>#DIV/0!</v>
      </c>
      <c r="C44" s="24" t="e">
        <f t="shared" ref="C44:J44" si="13">C43/C41</f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69" t="s">
        <v>29</v>
      </c>
      <c r="B45" s="70"/>
      <c r="C45" s="70"/>
      <c r="D45" s="70"/>
      <c r="E45" s="70"/>
      <c r="F45" s="70"/>
      <c r="G45" s="70"/>
      <c r="H45" s="70"/>
      <c r="I45" s="70"/>
      <c r="J45" s="71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4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44">
        <f>B49+C49+D49+E49+F49+G49+H49</f>
        <v>0</v>
      </c>
      <c r="J49" s="38"/>
    </row>
    <row r="50" spans="1:10" ht="20.100000000000001" customHeight="1" thickBot="1" x14ac:dyDescent="0.35">
      <c r="A50" s="8" t="s">
        <v>10</v>
      </c>
      <c r="B50" s="24" t="e">
        <f>B49/B47</f>
        <v>#DIV/0!</v>
      </c>
      <c r="C50" s="24" t="e">
        <f t="shared" ref="C50:J50" si="15">C49/C47</f>
        <v>#DIV/0!</v>
      </c>
      <c r="D50" s="24" t="e">
        <f t="shared" si="15"/>
        <v>#DIV/0!</v>
      </c>
      <c r="E50" s="24" t="e">
        <f t="shared" si="15"/>
        <v>#DIV/0!</v>
      </c>
      <c r="F50" s="24" t="e">
        <f t="shared" si="15"/>
        <v>#DIV/0!</v>
      </c>
      <c r="G50" s="24" t="e">
        <f t="shared" si="15"/>
        <v>#DIV/0!</v>
      </c>
      <c r="H50" s="24" t="e">
        <f t="shared" si="15"/>
        <v>#DIV/0!</v>
      </c>
      <c r="I50" s="24" t="e">
        <f t="shared" si="15"/>
        <v>#DIV/0!</v>
      </c>
      <c r="J50" s="24" t="e">
        <f t="shared" si="15"/>
        <v>#DIV/0!</v>
      </c>
    </row>
    <row r="51" spans="1:10" ht="20.100000000000001" customHeight="1" thickBot="1" x14ac:dyDescent="0.35">
      <c r="A51" s="72" t="s">
        <v>15</v>
      </c>
      <c r="B51" s="73"/>
      <c r="C51" s="73"/>
      <c r="D51" s="73"/>
      <c r="E51" s="73"/>
      <c r="F51" s="73"/>
      <c r="G51" s="73"/>
      <c r="H51" s="73"/>
      <c r="I51" s="73"/>
      <c r="J51" s="74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4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4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24" t="e">
        <f>B55/B53</f>
        <v>#DIV/0!</v>
      </c>
      <c r="C56" s="24" t="e">
        <f t="shared" ref="C56:J56" si="17">C55/C53</f>
        <v>#DIV/0!</v>
      </c>
      <c r="D56" s="24" t="e">
        <f t="shared" si="17"/>
        <v>#DIV/0!</v>
      </c>
      <c r="E56" s="24" t="e">
        <f t="shared" si="17"/>
        <v>#DIV/0!</v>
      </c>
      <c r="F56" s="24" t="e">
        <f t="shared" si="17"/>
        <v>#DIV/0!</v>
      </c>
      <c r="G56" s="24" t="e">
        <f t="shared" si="17"/>
        <v>#DIV/0!</v>
      </c>
      <c r="H56" s="24" t="e">
        <f t="shared" si="17"/>
        <v>#DIV/0!</v>
      </c>
      <c r="I56" s="24" t="e">
        <f t="shared" si="17"/>
        <v>#DIV/0!</v>
      </c>
      <c r="J56" s="24" t="e">
        <f t="shared" si="17"/>
        <v>#DIV/0!</v>
      </c>
    </row>
    <row r="57" spans="1:10" ht="20.100000000000001" customHeight="1" thickBot="1" x14ac:dyDescent="0.35">
      <c r="A57" s="72" t="s">
        <v>16</v>
      </c>
      <c r="B57" s="73"/>
      <c r="C57" s="73"/>
      <c r="D57" s="73"/>
      <c r="E57" s="73"/>
      <c r="F57" s="73"/>
      <c r="G57" s="73"/>
      <c r="H57" s="73"/>
      <c r="I57" s="73"/>
      <c r="J57" s="74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4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44">
        <f>B61+C61+D61+E61+F61+G61+H61</f>
        <v>0</v>
      </c>
      <c r="J61" s="38"/>
    </row>
    <row r="62" spans="1:10" ht="20.100000000000001" customHeight="1" thickBot="1" x14ac:dyDescent="0.35">
      <c r="A62" s="22" t="s">
        <v>10</v>
      </c>
      <c r="B62" s="24" t="e">
        <f>B61/B59</f>
        <v>#DIV/0!</v>
      </c>
      <c r="C62" s="24" t="e">
        <f t="shared" ref="C62:J62" si="19">C61/C59</f>
        <v>#DIV/0!</v>
      </c>
      <c r="D62" s="24" t="e">
        <f t="shared" si="19"/>
        <v>#DIV/0!</v>
      </c>
      <c r="E62" s="24" t="e">
        <f t="shared" si="19"/>
        <v>#DIV/0!</v>
      </c>
      <c r="F62" s="24" t="e">
        <f t="shared" si="19"/>
        <v>#DIV/0!</v>
      </c>
      <c r="G62" s="24" t="e">
        <f t="shared" si="19"/>
        <v>#DIV/0!</v>
      </c>
      <c r="H62" s="24" t="e">
        <f t="shared" si="19"/>
        <v>#DIV/0!</v>
      </c>
      <c r="I62" s="24" t="e">
        <f t="shared" si="19"/>
        <v>#DIV/0!</v>
      </c>
      <c r="J62" s="24" t="e">
        <f t="shared" si="19"/>
        <v>#DIV/0!</v>
      </c>
    </row>
    <row r="63" spans="1:10" ht="20.100000000000001" customHeight="1" thickBot="1" x14ac:dyDescent="0.35">
      <c r="A63" s="72" t="s">
        <v>17</v>
      </c>
      <c r="B63" s="73"/>
      <c r="C63" s="73"/>
      <c r="D63" s="73"/>
      <c r="E63" s="73"/>
      <c r="F63" s="73"/>
      <c r="G63" s="73"/>
      <c r="H63" s="73"/>
      <c r="I63" s="73"/>
      <c r="J63" s="74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4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44">
        <f>B67+C67+D67+E67+F67+G67+H67</f>
        <v>0</v>
      </c>
      <c r="J67" s="38"/>
    </row>
    <row r="68" spans="1:10" ht="20.100000000000001" customHeight="1" thickBot="1" x14ac:dyDescent="0.35">
      <c r="A68" s="28" t="s">
        <v>10</v>
      </c>
      <c r="B68" s="24" t="e">
        <f>B67/B65</f>
        <v>#DIV/0!</v>
      </c>
      <c r="C68" s="24" t="e">
        <f t="shared" ref="C68:J68" si="21">C67/C65</f>
        <v>#DIV/0!</v>
      </c>
      <c r="D68" s="24" t="e">
        <f t="shared" si="21"/>
        <v>#DIV/0!</v>
      </c>
      <c r="E68" s="24" t="e">
        <f t="shared" si="21"/>
        <v>#DIV/0!</v>
      </c>
      <c r="F68" s="24" t="e">
        <f t="shared" si="21"/>
        <v>#DIV/0!</v>
      </c>
      <c r="G68" s="24" t="e">
        <f t="shared" si="21"/>
        <v>#DIV/0!</v>
      </c>
      <c r="H68" s="24" t="e">
        <f t="shared" si="21"/>
        <v>#DIV/0!</v>
      </c>
      <c r="I68" s="24" t="e">
        <f t="shared" si="21"/>
        <v>#DIV/0!</v>
      </c>
      <c r="J68" s="24" t="e">
        <f t="shared" si="21"/>
        <v>#DIV/0!</v>
      </c>
    </row>
    <row r="69" spans="1:10" ht="20.100000000000001" customHeight="1" thickBot="1" x14ac:dyDescent="0.35">
      <c r="A69" s="69" t="s">
        <v>28</v>
      </c>
      <c r="B69" s="70"/>
      <c r="C69" s="70"/>
      <c r="D69" s="70"/>
      <c r="E69" s="70"/>
      <c r="F69" s="70"/>
      <c r="G69" s="70"/>
      <c r="H69" s="70"/>
      <c r="I69" s="70"/>
      <c r="J69" s="71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44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 t="shared" ref="C74:J74" si="23">C73/C71</f>
        <v>#DIV/0!</v>
      </c>
      <c r="D74" s="24" t="e">
        <f t="shared" si="23"/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72" t="s">
        <v>27</v>
      </c>
      <c r="B75" s="73"/>
      <c r="C75" s="73"/>
      <c r="D75" s="73"/>
      <c r="E75" s="73"/>
      <c r="F75" s="73"/>
      <c r="G75" s="73"/>
      <c r="H75" s="73"/>
      <c r="I75" s="73"/>
      <c r="J75" s="74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4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5" t="s">
        <v>53</v>
      </c>
      <c r="B84" s="75"/>
      <c r="C84" s="75"/>
      <c r="D84" s="75"/>
      <c r="E84" s="75"/>
      <c r="F84" s="75"/>
      <c r="G84" s="75"/>
      <c r="H84" s="75"/>
      <c r="I84" s="75"/>
      <c r="J84" s="75"/>
    </row>
    <row r="85" spans="1:12" ht="16.2" thickBot="1" x14ac:dyDescent="0.35">
      <c r="A85" s="76" t="s">
        <v>23</v>
      </c>
      <c r="B85" s="77"/>
      <c r="C85" s="77"/>
      <c r="D85" s="77"/>
      <c r="E85" s="77"/>
      <c r="F85" s="77"/>
      <c r="G85" s="77"/>
      <c r="H85" s="77"/>
      <c r="I85" s="77"/>
      <c r="J85" s="78"/>
      <c r="K85" s="30"/>
    </row>
    <row r="86" spans="1:12" ht="28.8" thickTop="1" thickBot="1" x14ac:dyDescent="0.35">
      <c r="A86" s="12" t="s">
        <v>45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  <c r="K87" s="30"/>
    </row>
    <row r="88" spans="1:12" ht="15" thickBot="1" x14ac:dyDescent="0.35">
      <c r="A88" s="16" t="s">
        <v>20</v>
      </c>
      <c r="B88" s="42">
        <f t="shared" si="26"/>
        <v>0</v>
      </c>
      <c r="C88" s="42">
        <f t="shared" si="26"/>
        <v>0</v>
      </c>
      <c r="D88" s="42">
        <f t="shared" si="26"/>
        <v>0</v>
      </c>
      <c r="E88" s="42">
        <f t="shared" si="26"/>
        <v>0</v>
      </c>
      <c r="F88" s="42">
        <f t="shared" si="26"/>
        <v>0</v>
      </c>
      <c r="G88" s="42">
        <f t="shared" si="26"/>
        <v>0</v>
      </c>
      <c r="H88" s="42">
        <f t="shared" si="26"/>
        <v>0</v>
      </c>
      <c r="I88" s="42">
        <f t="shared" si="26"/>
        <v>0</v>
      </c>
      <c r="J88" s="42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2">
        <f>B79+B73+B67+B61+B55+B49+B43+B37+B31+B25+B19+B13+B7</f>
        <v>0</v>
      </c>
      <c r="C90" s="42">
        <f t="shared" ref="C90:J90" si="28">C79+C73+C67+C61+C55+C49+C43+C37+C31+C25+C19+C13+C7</f>
        <v>0</v>
      </c>
      <c r="D90" s="42">
        <f t="shared" si="28"/>
        <v>0</v>
      </c>
      <c r="E90" s="42">
        <f t="shared" si="28"/>
        <v>0</v>
      </c>
      <c r="F90" s="42">
        <f t="shared" si="28"/>
        <v>0</v>
      </c>
      <c r="G90" s="42">
        <f t="shared" si="28"/>
        <v>0</v>
      </c>
      <c r="H90" s="42">
        <f t="shared" si="28"/>
        <v>0</v>
      </c>
      <c r="I90" s="42">
        <f t="shared" si="28"/>
        <v>0</v>
      </c>
      <c r="J90" s="42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3">
      <c r="B93" s="25"/>
      <c r="C93" s="26"/>
      <c r="D93" s="25"/>
      <c r="I93" s="25"/>
    </row>
  </sheetData>
  <sheetProtection algorithmName="SHA-512" hashValue="MXdXnD+up91QiG8TgBCcS3HXBpKU3w3Lw8g/xvFw5Pd7r6fs1dan/m67Uhjk88TZ7nJyKMIs8EUq9XDBAR+biA==" saltValue="MLT4WK03kV5qyGBvjtByhQ==" spinCount="100000" sheet="1" objects="1" scenario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78" activePane="bottomRight" state="frozen"/>
      <selection pane="topRight" activeCell="K1" sqref="K1"/>
      <selection pane="bottomLeft" activeCell="A3" sqref="A3"/>
      <selection pane="bottomRight" activeCell="P87" sqref="P87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75" t="s">
        <v>31</v>
      </c>
      <c r="B1" s="75"/>
      <c r="C1" s="75"/>
      <c r="D1" s="75"/>
      <c r="E1" s="75"/>
      <c r="F1" s="75"/>
      <c r="G1" s="75"/>
      <c r="H1" s="75"/>
      <c r="I1" s="75"/>
      <c r="J1" s="75"/>
    </row>
    <row r="2" spans="1:11" ht="29.4" thickBot="1" x14ac:dyDescent="0.35">
      <c r="A2" s="1" t="s">
        <v>46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79" t="s">
        <v>24</v>
      </c>
      <c r="B3" s="80"/>
      <c r="C3" s="80"/>
      <c r="D3" s="80"/>
      <c r="E3" s="80"/>
      <c r="F3" s="80"/>
      <c r="G3" s="80"/>
      <c r="H3" s="80"/>
      <c r="I3" s="80"/>
      <c r="J3" s="81"/>
      <c r="K3" s="30"/>
    </row>
    <row r="4" spans="1:11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4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44">
        <f>B7+C7+D7+E7+F7+G7+H7</f>
        <v>0</v>
      </c>
      <c r="J7" s="38"/>
      <c r="K7" s="30"/>
    </row>
    <row r="8" spans="1:11" ht="20.100000000000001" customHeight="1" thickBot="1" x14ac:dyDescent="0.35">
      <c r="A8" s="8" t="s">
        <v>10</v>
      </c>
      <c r="B8" s="24" t="e">
        <f>B7/B5</f>
        <v>#DIV/0!</v>
      </c>
      <c r="C8" s="24" t="e">
        <f t="shared" ref="C8:J8" si="1">C7/C5</f>
        <v>#DIV/0!</v>
      </c>
      <c r="D8" s="24" t="e">
        <f t="shared" si="1"/>
        <v>#DIV/0!</v>
      </c>
      <c r="E8" s="24" t="e">
        <f t="shared" si="1"/>
        <v>#DIV/0!</v>
      </c>
      <c r="F8" s="24" t="e">
        <f t="shared" si="1"/>
        <v>#DIV/0!</v>
      </c>
      <c r="G8" s="24" t="e">
        <f t="shared" si="1"/>
        <v>#DIV/0!</v>
      </c>
      <c r="H8" s="24" t="e">
        <f t="shared" si="1"/>
        <v>#DIV/0!</v>
      </c>
      <c r="I8" s="24" t="e">
        <f t="shared" si="1"/>
        <v>#DIV/0!</v>
      </c>
      <c r="J8" s="24" t="e">
        <f t="shared" si="1"/>
        <v>#DIV/0!</v>
      </c>
      <c r="K8" s="30"/>
    </row>
    <row r="9" spans="1:11" ht="20.100000000000001" customHeight="1" thickBot="1" x14ac:dyDescent="0.35">
      <c r="A9" s="72" t="s">
        <v>9</v>
      </c>
      <c r="B9" s="73"/>
      <c r="C9" s="73"/>
      <c r="D9" s="73"/>
      <c r="E9" s="73"/>
      <c r="F9" s="73"/>
      <c r="G9" s="73"/>
      <c r="H9" s="73"/>
      <c r="I9" s="73"/>
      <c r="J9" s="74"/>
    </row>
    <row r="10" spans="1:11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4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44">
        <f>B13+C13+D13+E13+F13+G13+H13</f>
        <v>0</v>
      </c>
      <c r="J13" s="38"/>
    </row>
    <row r="14" spans="1:11" ht="20.100000000000001" customHeight="1" thickBot="1" x14ac:dyDescent="0.35">
      <c r="A14" s="8" t="s">
        <v>10</v>
      </c>
      <c r="B14" s="24" t="e">
        <f>B13/B11</f>
        <v>#DIV/0!</v>
      </c>
      <c r="C14" s="24" t="e">
        <f t="shared" ref="C14:J14" si="3">C13/C11</f>
        <v>#DIV/0!</v>
      </c>
      <c r="D14" s="24" t="e">
        <f t="shared" si="3"/>
        <v>#DIV/0!</v>
      </c>
      <c r="E14" s="24" t="e">
        <f t="shared" si="3"/>
        <v>#DIV/0!</v>
      </c>
      <c r="F14" s="24" t="e">
        <f t="shared" si="3"/>
        <v>#DIV/0!</v>
      </c>
      <c r="G14" s="24" t="e">
        <f t="shared" si="3"/>
        <v>#DIV/0!</v>
      </c>
      <c r="H14" s="24" t="e">
        <f t="shared" si="3"/>
        <v>#DIV/0!</v>
      </c>
      <c r="I14" s="24" t="e">
        <f t="shared" si="3"/>
        <v>#DIV/0!</v>
      </c>
      <c r="J14" s="24" t="e">
        <f t="shared" si="3"/>
        <v>#DIV/0!</v>
      </c>
    </row>
    <row r="15" spans="1:11" ht="20.100000000000001" customHeight="1" thickBot="1" x14ac:dyDescent="0.35">
      <c r="A15" s="72" t="s">
        <v>25</v>
      </c>
      <c r="B15" s="73"/>
      <c r="C15" s="73"/>
      <c r="D15" s="73"/>
      <c r="E15" s="73"/>
      <c r="F15" s="73"/>
      <c r="G15" s="73"/>
      <c r="H15" s="73"/>
      <c r="I15" s="73"/>
      <c r="J15" s="74"/>
    </row>
    <row r="16" spans="1:11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4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44">
        <f>B19+C19+D19+E19+F19+G19+H19</f>
        <v>0</v>
      </c>
      <c r="J19" s="38"/>
    </row>
    <row r="20" spans="1:12" ht="20.100000000000001" customHeight="1" thickBot="1" x14ac:dyDescent="0.35">
      <c r="A20" s="28" t="s">
        <v>10</v>
      </c>
      <c r="B20" s="24" t="e">
        <f>B19/B17</f>
        <v>#DIV/0!</v>
      </c>
      <c r="C20" s="24" t="e">
        <f t="shared" ref="C20:J20" si="5">C19/C17</f>
        <v>#DIV/0!</v>
      </c>
      <c r="D20" s="24" t="e">
        <f t="shared" si="5"/>
        <v>#DIV/0!</v>
      </c>
      <c r="E20" s="24" t="e">
        <f t="shared" si="5"/>
        <v>#DIV/0!</v>
      </c>
      <c r="F20" s="24" t="e">
        <f t="shared" si="5"/>
        <v>#DIV/0!</v>
      </c>
      <c r="G20" s="24" t="e">
        <f t="shared" si="5"/>
        <v>#DIV/0!</v>
      </c>
      <c r="H20" s="24" t="e">
        <f t="shared" si="5"/>
        <v>#DIV/0!</v>
      </c>
      <c r="I20" s="24" t="e">
        <f t="shared" si="5"/>
        <v>#DIV/0!</v>
      </c>
      <c r="J20" s="24" t="e">
        <f t="shared" si="5"/>
        <v>#DIV/0!</v>
      </c>
      <c r="L20" s="25"/>
    </row>
    <row r="21" spans="1:12" ht="20.100000000000001" customHeight="1" thickBot="1" x14ac:dyDescent="0.35">
      <c r="A21" s="69" t="s">
        <v>12</v>
      </c>
      <c r="B21" s="70"/>
      <c r="C21" s="70"/>
      <c r="D21" s="70"/>
      <c r="E21" s="70"/>
      <c r="F21" s="70"/>
      <c r="G21" s="70"/>
      <c r="H21" s="70"/>
      <c r="I21" s="70"/>
      <c r="J21" s="71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4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44">
        <f>B25+C25+D25+E25+F25+G25+H25</f>
        <v>0</v>
      </c>
      <c r="J25" s="38"/>
    </row>
    <row r="26" spans="1:12" ht="20.100000000000001" customHeight="1" thickBot="1" x14ac:dyDescent="0.35">
      <c r="A26" s="8" t="s">
        <v>10</v>
      </c>
      <c r="B26" s="24" t="e">
        <f>B25/B23</f>
        <v>#DIV/0!</v>
      </c>
      <c r="C26" s="24" t="e">
        <f t="shared" ref="C26:J26" si="7">C25/C23</f>
        <v>#DIV/0!</v>
      </c>
      <c r="D26" s="24" t="e">
        <f t="shared" si="7"/>
        <v>#DIV/0!</v>
      </c>
      <c r="E26" s="24" t="e">
        <f t="shared" si="7"/>
        <v>#DIV/0!</v>
      </c>
      <c r="F26" s="24" t="e">
        <f t="shared" si="7"/>
        <v>#DIV/0!</v>
      </c>
      <c r="G26" s="24" t="e">
        <f t="shared" si="7"/>
        <v>#DIV/0!</v>
      </c>
      <c r="H26" s="24" t="e">
        <f t="shared" si="7"/>
        <v>#DIV/0!</v>
      </c>
      <c r="I26" s="24" t="e">
        <f t="shared" si="7"/>
        <v>#DIV/0!</v>
      </c>
      <c r="J26" s="24" t="e">
        <f t="shared" si="7"/>
        <v>#DIV/0!</v>
      </c>
    </row>
    <row r="27" spans="1:12" ht="20.100000000000001" customHeight="1" thickBot="1" x14ac:dyDescent="0.35">
      <c r="A27" s="72" t="s">
        <v>26</v>
      </c>
      <c r="B27" s="73"/>
      <c r="C27" s="73"/>
      <c r="D27" s="73"/>
      <c r="E27" s="73"/>
      <c r="F27" s="73"/>
      <c r="G27" s="73"/>
      <c r="H27" s="73"/>
      <c r="I27" s="73"/>
      <c r="J27" s="74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4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44">
        <f>B31+C31+D31+E31+F31+G31+H31</f>
        <v>0</v>
      </c>
      <c r="J31" s="38"/>
    </row>
    <row r="32" spans="1:12" ht="20.100000000000001" customHeight="1" thickBot="1" x14ac:dyDescent="0.35">
      <c r="A32" s="8" t="s">
        <v>10</v>
      </c>
      <c r="B32" s="24" t="e">
        <f>B31/B29</f>
        <v>#DIV/0!</v>
      </c>
      <c r="C32" s="24" t="e">
        <f t="shared" ref="C32:J32" si="9">C31/C29</f>
        <v>#DIV/0!</v>
      </c>
      <c r="D32" s="24" t="e">
        <f t="shared" si="9"/>
        <v>#DIV/0!</v>
      </c>
      <c r="E32" s="24" t="e">
        <f t="shared" si="9"/>
        <v>#DIV/0!</v>
      </c>
      <c r="F32" s="24" t="e">
        <f t="shared" si="9"/>
        <v>#DIV/0!</v>
      </c>
      <c r="G32" s="24" t="e">
        <f t="shared" si="9"/>
        <v>#DIV/0!</v>
      </c>
      <c r="H32" s="24" t="e">
        <f t="shared" si="9"/>
        <v>#DIV/0!</v>
      </c>
      <c r="I32" s="24" t="e">
        <f t="shared" si="9"/>
        <v>#DIV/0!</v>
      </c>
      <c r="J32" s="24" t="e">
        <f t="shared" si="9"/>
        <v>#DIV/0!</v>
      </c>
    </row>
    <row r="33" spans="1:10" ht="20.100000000000001" customHeight="1" thickBot="1" x14ac:dyDescent="0.35">
      <c r="A33" s="72" t="s">
        <v>13</v>
      </c>
      <c r="B33" s="73"/>
      <c r="C33" s="73"/>
      <c r="D33" s="73"/>
      <c r="E33" s="73"/>
      <c r="F33" s="73"/>
      <c r="G33" s="73"/>
      <c r="H33" s="73"/>
      <c r="I33" s="73"/>
      <c r="J33" s="74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4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>B37/B35</f>
        <v>#DIV/0!</v>
      </c>
      <c r="C38" s="24" t="e">
        <f t="shared" ref="C38:J38" si="11">C37/C35</f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72" t="s">
        <v>14</v>
      </c>
      <c r="B39" s="73"/>
      <c r="C39" s="73"/>
      <c r="D39" s="73"/>
      <c r="E39" s="73"/>
      <c r="F39" s="73"/>
      <c r="G39" s="73"/>
      <c r="H39" s="73"/>
      <c r="I39" s="73"/>
      <c r="J39" s="74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44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>B43/B41</f>
        <v>#DIV/0!</v>
      </c>
      <c r="C44" s="24" t="e">
        <f t="shared" ref="C44:J44" si="13">C43/C41</f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69" t="s">
        <v>29</v>
      </c>
      <c r="B45" s="70"/>
      <c r="C45" s="70"/>
      <c r="D45" s="70"/>
      <c r="E45" s="70"/>
      <c r="F45" s="70"/>
      <c r="G45" s="70"/>
      <c r="H45" s="70"/>
      <c r="I45" s="70"/>
      <c r="J45" s="71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4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44">
        <f>B49+C49+D49+E49+F49+G49+H49</f>
        <v>0</v>
      </c>
      <c r="J49" s="38"/>
    </row>
    <row r="50" spans="1:10" ht="20.100000000000001" customHeight="1" thickBot="1" x14ac:dyDescent="0.35">
      <c r="A50" s="8" t="s">
        <v>10</v>
      </c>
      <c r="B50" s="24" t="e">
        <f>B49/B47</f>
        <v>#DIV/0!</v>
      </c>
      <c r="C50" s="24" t="e">
        <f t="shared" ref="C50:J50" si="15">C49/C47</f>
        <v>#DIV/0!</v>
      </c>
      <c r="D50" s="24" t="e">
        <f t="shared" si="15"/>
        <v>#DIV/0!</v>
      </c>
      <c r="E50" s="24" t="e">
        <f t="shared" si="15"/>
        <v>#DIV/0!</v>
      </c>
      <c r="F50" s="24" t="e">
        <f t="shared" si="15"/>
        <v>#DIV/0!</v>
      </c>
      <c r="G50" s="24" t="e">
        <f t="shared" si="15"/>
        <v>#DIV/0!</v>
      </c>
      <c r="H50" s="24" t="e">
        <f t="shared" si="15"/>
        <v>#DIV/0!</v>
      </c>
      <c r="I50" s="24" t="e">
        <f t="shared" si="15"/>
        <v>#DIV/0!</v>
      </c>
      <c r="J50" s="24" t="e">
        <f t="shared" si="15"/>
        <v>#DIV/0!</v>
      </c>
    </row>
    <row r="51" spans="1:10" ht="20.100000000000001" customHeight="1" thickBot="1" x14ac:dyDescent="0.35">
      <c r="A51" s="72" t="s">
        <v>15</v>
      </c>
      <c r="B51" s="73"/>
      <c r="C51" s="73"/>
      <c r="D51" s="73"/>
      <c r="E51" s="73"/>
      <c r="F51" s="73"/>
      <c r="G51" s="73"/>
      <c r="H51" s="73"/>
      <c r="I51" s="73"/>
      <c r="J51" s="74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4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4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24" t="e">
        <f>B55/B53</f>
        <v>#DIV/0!</v>
      </c>
      <c r="C56" s="24" t="e">
        <f t="shared" ref="C56:J56" si="17">C55/C53</f>
        <v>#DIV/0!</v>
      </c>
      <c r="D56" s="24" t="e">
        <f t="shared" si="17"/>
        <v>#DIV/0!</v>
      </c>
      <c r="E56" s="24" t="e">
        <f t="shared" si="17"/>
        <v>#DIV/0!</v>
      </c>
      <c r="F56" s="24" t="e">
        <f t="shared" si="17"/>
        <v>#DIV/0!</v>
      </c>
      <c r="G56" s="24" t="e">
        <f t="shared" si="17"/>
        <v>#DIV/0!</v>
      </c>
      <c r="H56" s="24" t="e">
        <f t="shared" si="17"/>
        <v>#DIV/0!</v>
      </c>
      <c r="I56" s="24" t="e">
        <f t="shared" si="17"/>
        <v>#DIV/0!</v>
      </c>
      <c r="J56" s="24" t="e">
        <f t="shared" si="17"/>
        <v>#DIV/0!</v>
      </c>
    </row>
    <row r="57" spans="1:10" ht="20.100000000000001" customHeight="1" thickBot="1" x14ac:dyDescent="0.35">
      <c r="A57" s="72" t="s">
        <v>16</v>
      </c>
      <c r="B57" s="73"/>
      <c r="C57" s="73"/>
      <c r="D57" s="73"/>
      <c r="E57" s="73"/>
      <c r="F57" s="73"/>
      <c r="G57" s="73"/>
      <c r="H57" s="73"/>
      <c r="I57" s="73"/>
      <c r="J57" s="74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4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44">
        <f>B61+C61+D61+E61+F61+G61+H61</f>
        <v>0</v>
      </c>
      <c r="J61" s="38"/>
    </row>
    <row r="62" spans="1:10" ht="20.100000000000001" customHeight="1" thickBot="1" x14ac:dyDescent="0.35">
      <c r="A62" s="22" t="s">
        <v>10</v>
      </c>
      <c r="B62" s="24" t="e">
        <f>B61/B59</f>
        <v>#DIV/0!</v>
      </c>
      <c r="C62" s="24" t="e">
        <f t="shared" ref="C62:J62" si="19">C61/C59</f>
        <v>#DIV/0!</v>
      </c>
      <c r="D62" s="24" t="e">
        <f t="shared" si="19"/>
        <v>#DIV/0!</v>
      </c>
      <c r="E62" s="24" t="e">
        <f t="shared" si="19"/>
        <v>#DIV/0!</v>
      </c>
      <c r="F62" s="24" t="e">
        <f t="shared" si="19"/>
        <v>#DIV/0!</v>
      </c>
      <c r="G62" s="24" t="e">
        <f t="shared" si="19"/>
        <v>#DIV/0!</v>
      </c>
      <c r="H62" s="24" t="e">
        <f t="shared" si="19"/>
        <v>#DIV/0!</v>
      </c>
      <c r="I62" s="24" t="e">
        <f t="shared" si="19"/>
        <v>#DIV/0!</v>
      </c>
      <c r="J62" s="24" t="e">
        <f t="shared" si="19"/>
        <v>#DIV/0!</v>
      </c>
    </row>
    <row r="63" spans="1:10" ht="20.100000000000001" customHeight="1" thickBot="1" x14ac:dyDescent="0.35">
      <c r="A63" s="72" t="s">
        <v>17</v>
      </c>
      <c r="B63" s="73"/>
      <c r="C63" s="73"/>
      <c r="D63" s="73"/>
      <c r="E63" s="73"/>
      <c r="F63" s="73"/>
      <c r="G63" s="73"/>
      <c r="H63" s="73"/>
      <c r="I63" s="73"/>
      <c r="J63" s="74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4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44">
        <f>B67+C67+D67+E67+F67+G67+H67</f>
        <v>0</v>
      </c>
      <c r="J67" s="38"/>
    </row>
    <row r="68" spans="1:10" ht="20.100000000000001" customHeight="1" thickBot="1" x14ac:dyDescent="0.35">
      <c r="A68" s="28" t="s">
        <v>10</v>
      </c>
      <c r="B68" s="24" t="e">
        <f>B67/B65</f>
        <v>#DIV/0!</v>
      </c>
      <c r="C68" s="24" t="e">
        <f t="shared" ref="C68:J68" si="21">C67/C65</f>
        <v>#DIV/0!</v>
      </c>
      <c r="D68" s="24" t="e">
        <f t="shared" si="21"/>
        <v>#DIV/0!</v>
      </c>
      <c r="E68" s="24" t="e">
        <f t="shared" si="21"/>
        <v>#DIV/0!</v>
      </c>
      <c r="F68" s="24" t="e">
        <f t="shared" si="21"/>
        <v>#DIV/0!</v>
      </c>
      <c r="G68" s="24" t="e">
        <f t="shared" si="21"/>
        <v>#DIV/0!</v>
      </c>
      <c r="H68" s="24" t="e">
        <f t="shared" si="21"/>
        <v>#DIV/0!</v>
      </c>
      <c r="I68" s="24" t="e">
        <f t="shared" si="21"/>
        <v>#DIV/0!</v>
      </c>
      <c r="J68" s="24" t="e">
        <f t="shared" si="21"/>
        <v>#DIV/0!</v>
      </c>
    </row>
    <row r="69" spans="1:10" ht="20.100000000000001" customHeight="1" thickBot="1" x14ac:dyDescent="0.35">
      <c r="A69" s="69" t="s">
        <v>28</v>
      </c>
      <c r="B69" s="70"/>
      <c r="C69" s="70"/>
      <c r="D69" s="70"/>
      <c r="E69" s="70"/>
      <c r="F69" s="70"/>
      <c r="G69" s="70"/>
      <c r="H69" s="70"/>
      <c r="I69" s="70"/>
      <c r="J69" s="71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44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 t="shared" ref="C74:J74" si="23">C73/C71</f>
        <v>#DIV/0!</v>
      </c>
      <c r="D74" s="24" t="e">
        <f t="shared" si="23"/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72" t="s">
        <v>27</v>
      </c>
      <c r="B75" s="73"/>
      <c r="C75" s="73"/>
      <c r="D75" s="73"/>
      <c r="E75" s="73"/>
      <c r="F75" s="73"/>
      <c r="G75" s="73"/>
      <c r="H75" s="73"/>
      <c r="I75" s="73"/>
      <c r="J75" s="74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4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5" t="s">
        <v>53</v>
      </c>
      <c r="B84" s="75"/>
      <c r="C84" s="75"/>
      <c r="D84" s="75"/>
      <c r="E84" s="75"/>
      <c r="F84" s="75"/>
      <c r="G84" s="75"/>
      <c r="H84" s="75"/>
      <c r="I84" s="75"/>
      <c r="J84" s="75"/>
    </row>
    <row r="85" spans="1:12" ht="16.2" thickBot="1" x14ac:dyDescent="0.35">
      <c r="A85" s="76" t="s">
        <v>23</v>
      </c>
      <c r="B85" s="77"/>
      <c r="C85" s="77"/>
      <c r="D85" s="77"/>
      <c r="E85" s="77"/>
      <c r="F85" s="77"/>
      <c r="G85" s="77"/>
      <c r="H85" s="77"/>
      <c r="I85" s="77"/>
      <c r="J85" s="78"/>
      <c r="K85" s="30"/>
    </row>
    <row r="86" spans="1:12" ht="28.8" thickTop="1" thickBot="1" x14ac:dyDescent="0.35">
      <c r="A86" s="12" t="s">
        <v>46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  <c r="K87" s="30"/>
    </row>
    <row r="88" spans="1:12" ht="15.75" thickBot="1" x14ac:dyDescent="0.3">
      <c r="A88" s="16" t="s">
        <v>20</v>
      </c>
      <c r="B88" s="42">
        <f t="shared" si="26"/>
        <v>0</v>
      </c>
      <c r="C88" s="42">
        <f t="shared" si="26"/>
        <v>0</v>
      </c>
      <c r="D88" s="42">
        <f t="shared" si="26"/>
        <v>0</v>
      </c>
      <c r="E88" s="42">
        <f t="shared" si="26"/>
        <v>0</v>
      </c>
      <c r="F88" s="42">
        <f t="shared" si="26"/>
        <v>0</v>
      </c>
      <c r="G88" s="42">
        <f t="shared" si="26"/>
        <v>0</v>
      </c>
      <c r="H88" s="42">
        <f t="shared" si="26"/>
        <v>0</v>
      </c>
      <c r="I88" s="42">
        <f t="shared" si="26"/>
        <v>0</v>
      </c>
      <c r="J88" s="42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2">
        <f>B79+B73+B67+B61+B55+B49+B43+B37+B31+B25+B19+B13+B7</f>
        <v>0</v>
      </c>
      <c r="C90" s="42">
        <f t="shared" ref="C90:J90" si="28">C79+C73+C67+C61+C55+C49+C43+C37+C31+C25+C19+C13+C7</f>
        <v>0</v>
      </c>
      <c r="D90" s="42">
        <f t="shared" si="28"/>
        <v>0</v>
      </c>
      <c r="E90" s="42">
        <f t="shared" si="28"/>
        <v>0</v>
      </c>
      <c r="F90" s="42">
        <f t="shared" si="28"/>
        <v>0</v>
      </c>
      <c r="G90" s="42">
        <f t="shared" si="28"/>
        <v>0</v>
      </c>
      <c r="H90" s="42">
        <f t="shared" si="28"/>
        <v>0</v>
      </c>
      <c r="I90" s="42">
        <f t="shared" si="28"/>
        <v>0</v>
      </c>
      <c r="J90" s="42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ht="15" x14ac:dyDescent="0.25">
      <c r="B93" s="25"/>
      <c r="C93" s="26"/>
      <c r="D93" s="25"/>
      <c r="I93" s="25"/>
    </row>
  </sheetData>
  <sheetProtection algorithmName="SHA-512" hashValue="S6Q2XqcoBm5mgNnPWmkWwp3ADrOg3tctc63rlwb1MN/snXEUkacDs0tB/IRS5+KhBLdsNDmnce0xuN/aIrGgag==" saltValue="FOU1F4XUoJgBmdR9pVaC4Q==" spinCount="100000" sheet="1" objects="1" scenario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k 10.7.2017 </vt:lpstr>
      <vt:lpstr>k 17.7.2017</vt:lpstr>
      <vt:lpstr>k 24.7.2017</vt:lpstr>
      <vt:lpstr>k 31.7.2017</vt:lpstr>
      <vt:lpstr>k 7.8.2017</vt:lpstr>
      <vt:lpstr>k 14.8.2017</vt:lpstr>
      <vt:lpstr>k 21.8.2017</vt:lpstr>
      <vt:lpstr>k 28.8.2017</vt:lpstr>
      <vt:lpstr>k 4.9.2017</vt:lpstr>
      <vt:lpstr>k 11.9.2017</vt:lpstr>
      <vt:lpstr>k 18.9.2017</vt:lpstr>
      <vt:lpstr>k 25.9.2017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Grýgerová Kateřina Ing.</dc:creator>
  <cp:lastModifiedBy>Kůst František</cp:lastModifiedBy>
  <cp:lastPrinted>2017-07-31T10:03:50Z</cp:lastPrinted>
  <dcterms:created xsi:type="dcterms:W3CDTF">2015-07-04T08:45:01Z</dcterms:created>
  <dcterms:modified xsi:type="dcterms:W3CDTF">2017-07-31T10:05:14Z</dcterms:modified>
</cp:coreProperties>
</file>