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7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4" l="1"/>
  <c r="I13" i="25" l="1"/>
  <c r="I11" i="25"/>
  <c r="G14" i="25" l="1"/>
  <c r="I44" i="25" l="1"/>
  <c r="I73" i="25" l="1"/>
  <c r="I71" i="25"/>
  <c r="I31" i="25" l="1"/>
  <c r="I29" i="25"/>
  <c r="I61" i="25" l="1"/>
  <c r="I59" i="25"/>
  <c r="I67" i="25" l="1"/>
  <c r="I65" i="25"/>
  <c r="I23" i="25" l="1"/>
  <c r="I19" i="25" l="1"/>
  <c r="I17" i="25"/>
  <c r="I49" i="25" l="1"/>
  <c r="I47" i="25"/>
  <c r="I37" i="25" l="1"/>
  <c r="I35" i="25"/>
  <c r="I79" i="25" l="1"/>
  <c r="I77" i="25"/>
  <c r="I61" i="26" l="1"/>
  <c r="I58" i="26"/>
  <c r="I59" i="26"/>
  <c r="I67" i="26" l="1"/>
  <c r="I65" i="26"/>
  <c r="I7" i="26" l="1"/>
  <c r="I5" i="26"/>
  <c r="I73" i="26" l="1"/>
  <c r="I71" i="26"/>
  <c r="I53" i="26" l="1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G91" i="19"/>
  <c r="E91" i="19"/>
  <c r="C91" i="19"/>
  <c r="J90" i="19"/>
  <c r="J91" i="19" s="1"/>
  <c r="H90" i="19"/>
  <c r="H91" i="19" s="1"/>
  <c r="G90" i="19"/>
  <c r="F90" i="19"/>
  <c r="F91" i="19" s="1"/>
  <c r="E90" i="19"/>
  <c r="D90" i="19"/>
  <c r="D91" i="19" s="1"/>
  <c r="C90" i="19"/>
  <c r="B90" i="19"/>
  <c r="B91" i="19" s="1"/>
  <c r="G89" i="19"/>
  <c r="C89" i="19"/>
  <c r="J88" i="19"/>
  <c r="J89" i="19" s="1"/>
  <c r="H88" i="19"/>
  <c r="H89" i="19" s="1"/>
  <c r="G88" i="19"/>
  <c r="F88" i="19"/>
  <c r="F89" i="19" s="1"/>
  <c r="E88" i="19"/>
  <c r="D88" i="19"/>
  <c r="D89" i="19" s="1"/>
  <c r="C88" i="19"/>
  <c r="B88" i="19"/>
  <c r="B89" i="19" s="1"/>
  <c r="J87" i="19"/>
  <c r="H87" i="19"/>
  <c r="G87" i="19"/>
  <c r="F87" i="19"/>
  <c r="E87" i="19"/>
  <c r="E89" i="19" s="1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J90" i="20"/>
  <c r="H90" i="20"/>
  <c r="G90" i="20"/>
  <c r="F90" i="20"/>
  <c r="E90" i="20"/>
  <c r="D90" i="20"/>
  <c r="C90" i="20"/>
  <c r="B90" i="20"/>
  <c r="J88" i="20"/>
  <c r="J89" i="20" s="1"/>
  <c r="H88" i="20"/>
  <c r="H89" i="20" s="1"/>
  <c r="G88" i="20"/>
  <c r="G89" i="20" s="1"/>
  <c r="F88" i="20"/>
  <c r="F89" i="20" s="1"/>
  <c r="E88" i="20"/>
  <c r="D88" i="20"/>
  <c r="D89" i="20" s="1"/>
  <c r="C88" i="20"/>
  <c r="C91" i="20" s="1"/>
  <c r="B88" i="20"/>
  <c r="B89" i="20" s="1"/>
  <c r="J87" i="20"/>
  <c r="H87" i="20"/>
  <c r="G87" i="20"/>
  <c r="F87" i="20"/>
  <c r="E87" i="20"/>
  <c r="D87" i="20"/>
  <c r="C87" i="20"/>
  <c r="B87" i="20"/>
  <c r="I90" i="20"/>
  <c r="I88" i="20"/>
  <c r="I76" i="20"/>
  <c r="I87" i="20" s="1"/>
  <c r="I70" i="20"/>
  <c r="I64" i="20"/>
  <c r="I58" i="20"/>
  <c r="I52" i="20"/>
  <c r="I46" i="20"/>
  <c r="I40" i="20"/>
  <c r="I34" i="20"/>
  <c r="I28" i="20"/>
  <c r="I22" i="20"/>
  <c r="I16" i="20"/>
  <c r="I10" i="20"/>
  <c r="I4" i="20"/>
  <c r="J90" i="21"/>
  <c r="H90" i="21"/>
  <c r="G90" i="21"/>
  <c r="F90" i="21"/>
  <c r="E90" i="21"/>
  <c r="D90" i="21"/>
  <c r="C90" i="21"/>
  <c r="B90" i="21"/>
  <c r="J88" i="21"/>
  <c r="J89" i="21" s="1"/>
  <c r="H88" i="21"/>
  <c r="H89" i="21" s="1"/>
  <c r="G88" i="21"/>
  <c r="G89" i="21" s="1"/>
  <c r="F88" i="21"/>
  <c r="F89" i="21" s="1"/>
  <c r="E88" i="21"/>
  <c r="D88" i="21"/>
  <c r="D89" i="21" s="1"/>
  <c r="C88" i="21"/>
  <c r="C89" i="21" s="1"/>
  <c r="B88" i="21"/>
  <c r="B89" i="21" s="1"/>
  <c r="J87" i="21"/>
  <c r="H87" i="21"/>
  <c r="G87" i="21"/>
  <c r="F87" i="21"/>
  <c r="E87" i="21"/>
  <c r="E89" i="21" s="1"/>
  <c r="D87" i="21"/>
  <c r="C87" i="21"/>
  <c r="B87" i="21"/>
  <c r="I90" i="21"/>
  <c r="I76" i="21"/>
  <c r="I87" i="21" s="1"/>
  <c r="I70" i="21"/>
  <c r="I64" i="21"/>
  <c r="I58" i="21"/>
  <c r="I52" i="21"/>
  <c r="I46" i="21"/>
  <c r="I40" i="21"/>
  <c r="I34" i="21"/>
  <c r="I28" i="21"/>
  <c r="I22" i="21"/>
  <c r="I16" i="21"/>
  <c r="I10" i="21"/>
  <c r="I4" i="21"/>
  <c r="J90" i="22"/>
  <c r="H90" i="22"/>
  <c r="G90" i="22"/>
  <c r="F90" i="22"/>
  <c r="E90" i="22"/>
  <c r="D90" i="22"/>
  <c r="C90" i="22"/>
  <c r="B90" i="22"/>
  <c r="J88" i="22"/>
  <c r="J89" i="22" s="1"/>
  <c r="H88" i="22"/>
  <c r="H89" i="22" s="1"/>
  <c r="G88" i="22"/>
  <c r="G89" i="22" s="1"/>
  <c r="F88" i="22"/>
  <c r="F89" i="22" s="1"/>
  <c r="E88" i="22"/>
  <c r="E89" i="22" s="1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I90" i="22"/>
  <c r="I88" i="22"/>
  <c r="I76" i="22"/>
  <c r="I87" i="22" s="1"/>
  <c r="I70" i="22"/>
  <c r="I64" i="22"/>
  <c r="I58" i="22"/>
  <c r="I52" i="22"/>
  <c r="I46" i="22"/>
  <c r="I40" i="22"/>
  <c r="I34" i="22"/>
  <c r="I28" i="22"/>
  <c r="I22" i="22"/>
  <c r="I16" i="22"/>
  <c r="I10" i="22"/>
  <c r="I4" i="22"/>
  <c r="J90" i="23"/>
  <c r="H90" i="23"/>
  <c r="G90" i="23"/>
  <c r="F90" i="23"/>
  <c r="E90" i="23"/>
  <c r="D90" i="23"/>
  <c r="C90" i="23"/>
  <c r="B90" i="23"/>
  <c r="J88" i="23"/>
  <c r="H88" i="23"/>
  <c r="G88" i="23"/>
  <c r="F88" i="23"/>
  <c r="E88" i="23"/>
  <c r="D88" i="23"/>
  <c r="C88" i="23"/>
  <c r="C91" i="23" s="1"/>
  <c r="B88" i="23"/>
  <c r="J87" i="23"/>
  <c r="H87" i="23"/>
  <c r="G87" i="23"/>
  <c r="F87" i="23"/>
  <c r="E87" i="23"/>
  <c r="D87" i="23"/>
  <c r="C87" i="23"/>
  <c r="B87" i="23"/>
  <c r="I90" i="23"/>
  <c r="I76" i="23"/>
  <c r="I70" i="23"/>
  <c r="I64" i="23"/>
  <c r="I58" i="23"/>
  <c r="I52" i="23"/>
  <c r="I46" i="23"/>
  <c r="I40" i="23"/>
  <c r="I34" i="23"/>
  <c r="I28" i="23"/>
  <c r="I22" i="23"/>
  <c r="I16" i="23"/>
  <c r="I10" i="23"/>
  <c r="I4" i="23"/>
  <c r="J90" i="24"/>
  <c r="H90" i="24"/>
  <c r="G90" i="24"/>
  <c r="F90" i="24"/>
  <c r="E90" i="24"/>
  <c r="D90" i="24"/>
  <c r="C90" i="24"/>
  <c r="B90" i="24"/>
  <c r="J88" i="24"/>
  <c r="H88" i="24"/>
  <c r="G88" i="24"/>
  <c r="F88" i="24"/>
  <c r="E88" i="24"/>
  <c r="D88" i="24"/>
  <c r="C88" i="24"/>
  <c r="B88" i="24"/>
  <c r="J87" i="24"/>
  <c r="H87" i="24"/>
  <c r="G87" i="24"/>
  <c r="F87" i="24"/>
  <c r="E87" i="24"/>
  <c r="D87" i="24"/>
  <c r="C87" i="24"/>
  <c r="B87" i="24"/>
  <c r="I90" i="24"/>
  <c r="I88" i="24"/>
  <c r="I76" i="24"/>
  <c r="I87" i="24" s="1"/>
  <c r="I70" i="24"/>
  <c r="I64" i="24"/>
  <c r="I58" i="24"/>
  <c r="I52" i="24"/>
  <c r="I46" i="24"/>
  <c r="I40" i="24"/>
  <c r="I34" i="24"/>
  <c r="I28" i="24"/>
  <c r="I22" i="24"/>
  <c r="I16" i="24"/>
  <c r="I10" i="24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J78" i="25"/>
  <c r="H78" i="25"/>
  <c r="G78" i="25"/>
  <c r="F78" i="25"/>
  <c r="E78" i="25"/>
  <c r="D78" i="25"/>
  <c r="C78" i="25"/>
  <c r="B78" i="25"/>
  <c r="I76" i="25"/>
  <c r="I87" i="25" s="1"/>
  <c r="J74" i="25"/>
  <c r="G74" i="25"/>
  <c r="E74" i="25"/>
  <c r="D74" i="25"/>
  <c r="C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G62" i="25"/>
  <c r="F62" i="25"/>
  <c r="E62" i="25"/>
  <c r="D62" i="25"/>
  <c r="C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E56" i="25"/>
  <c r="D56" i="25"/>
  <c r="B56" i="25"/>
  <c r="I55" i="25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F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G32" i="25"/>
  <c r="F32" i="25"/>
  <c r="E32" i="25"/>
  <c r="D32" i="25"/>
  <c r="C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I25" i="25"/>
  <c r="I26" i="25" s="1"/>
  <c r="J24" i="25"/>
  <c r="H24" i="25"/>
  <c r="G24" i="25"/>
  <c r="F24" i="25"/>
  <c r="E24" i="25"/>
  <c r="D24" i="25"/>
  <c r="C24" i="25"/>
  <c r="B24" i="25"/>
  <c r="I24" i="25"/>
  <c r="I22" i="25"/>
  <c r="J20" i="25"/>
  <c r="E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E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H8" i="25"/>
  <c r="G8" i="25"/>
  <c r="F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G91" i="20" l="1"/>
  <c r="D91" i="20"/>
  <c r="H91" i="20"/>
  <c r="C89" i="20"/>
  <c r="E89" i="20"/>
  <c r="E91" i="20"/>
  <c r="J91" i="20"/>
  <c r="B91" i="20"/>
  <c r="F91" i="20"/>
  <c r="I91" i="20"/>
  <c r="B91" i="21"/>
  <c r="F91" i="21"/>
  <c r="G91" i="21"/>
  <c r="E91" i="21"/>
  <c r="J91" i="21"/>
  <c r="C91" i="21"/>
  <c r="D91" i="21"/>
  <c r="G91" i="22"/>
  <c r="C91" i="22"/>
  <c r="D91" i="22"/>
  <c r="H91" i="22"/>
  <c r="I91" i="22"/>
  <c r="B91" i="22"/>
  <c r="F91" i="22"/>
  <c r="E91" i="22"/>
  <c r="J91" i="22"/>
  <c r="I87" i="23"/>
  <c r="D89" i="23"/>
  <c r="H89" i="23"/>
  <c r="J89" i="23"/>
  <c r="B89" i="23"/>
  <c r="F89" i="23"/>
  <c r="G89" i="23"/>
  <c r="E89" i="23"/>
  <c r="G91" i="23"/>
  <c r="D91" i="23"/>
  <c r="H91" i="23"/>
  <c r="C89" i="23"/>
  <c r="E91" i="23"/>
  <c r="J91" i="23"/>
  <c r="F91" i="23"/>
  <c r="I88" i="23"/>
  <c r="I91" i="23" s="1"/>
  <c r="B91" i="23"/>
  <c r="D89" i="24"/>
  <c r="H89" i="24"/>
  <c r="E89" i="24"/>
  <c r="J89" i="24"/>
  <c r="B89" i="24"/>
  <c r="F89" i="24"/>
  <c r="C89" i="24"/>
  <c r="G89" i="24"/>
  <c r="E91" i="24"/>
  <c r="B91" i="24"/>
  <c r="F91" i="24"/>
  <c r="J91" i="24"/>
  <c r="C91" i="24"/>
  <c r="G91" i="24"/>
  <c r="D91" i="24"/>
  <c r="H91" i="24"/>
  <c r="D91" i="25"/>
  <c r="B91" i="25"/>
  <c r="G91" i="25"/>
  <c r="H91" i="25"/>
  <c r="I56" i="25"/>
  <c r="F91" i="25"/>
  <c r="I90" i="25"/>
  <c r="J91" i="25"/>
  <c r="E91" i="25"/>
  <c r="C91" i="25"/>
  <c r="I88" i="25"/>
  <c r="I89" i="25" s="1"/>
  <c r="I90" i="17"/>
  <c r="J91" i="17"/>
  <c r="F91" i="17"/>
  <c r="D91" i="17"/>
  <c r="B91" i="17"/>
  <c r="I88" i="17"/>
  <c r="H91" i="17"/>
  <c r="I32" i="17"/>
  <c r="H91" i="21"/>
  <c r="I88" i="21"/>
  <c r="I91" i="21" s="1"/>
  <c r="I80" i="17"/>
  <c r="I78" i="17"/>
  <c r="I89" i="18"/>
  <c r="I80" i="18"/>
  <c r="I78" i="18"/>
  <c r="I89" i="1"/>
  <c r="I80" i="1"/>
  <c r="I78" i="1"/>
  <c r="I89" i="19"/>
  <c r="I80" i="19"/>
  <c r="I78" i="19"/>
  <c r="I89" i="20"/>
  <c r="I89" i="22"/>
  <c r="I89" i="24"/>
  <c r="I91" i="24"/>
  <c r="I80" i="25"/>
  <c r="I78" i="25"/>
  <c r="I46" i="27"/>
  <c r="J90" i="26"/>
  <c r="H90" i="26"/>
  <c r="G90" i="26"/>
  <c r="F90" i="26"/>
  <c r="E90" i="26"/>
  <c r="D90" i="26"/>
  <c r="C90" i="26"/>
  <c r="B90" i="26"/>
  <c r="J88" i="26"/>
  <c r="H88" i="26"/>
  <c r="G88" i="26"/>
  <c r="F88" i="26"/>
  <c r="E88" i="26"/>
  <c r="D88" i="26"/>
  <c r="C88" i="26"/>
  <c r="B88" i="26"/>
  <c r="J87" i="26"/>
  <c r="H87" i="26"/>
  <c r="G87" i="26"/>
  <c r="F87" i="26"/>
  <c r="E87" i="26"/>
  <c r="D87" i="26"/>
  <c r="C87" i="26"/>
  <c r="B87" i="26"/>
  <c r="D80" i="26"/>
  <c r="I79" i="26"/>
  <c r="J78" i="26"/>
  <c r="H78" i="26"/>
  <c r="G78" i="26"/>
  <c r="F78" i="26"/>
  <c r="E78" i="26"/>
  <c r="D78" i="26"/>
  <c r="C78" i="26"/>
  <c r="B78" i="26"/>
  <c r="I77" i="26"/>
  <c r="I76" i="26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E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D56" i="26"/>
  <c r="I55" i="26"/>
  <c r="I56" i="26" s="1"/>
  <c r="J54" i="26"/>
  <c r="H54" i="26"/>
  <c r="G54" i="26"/>
  <c r="F54" i="26"/>
  <c r="E54" i="26"/>
  <c r="D54" i="26"/>
  <c r="C54" i="26"/>
  <c r="B54" i="26"/>
  <c r="I54" i="26"/>
  <c r="I52" i="26"/>
  <c r="D50" i="26"/>
  <c r="B50" i="26"/>
  <c r="I49" i="26"/>
  <c r="J48" i="26"/>
  <c r="H48" i="26"/>
  <c r="G48" i="26"/>
  <c r="F48" i="26"/>
  <c r="E48" i="26"/>
  <c r="D48" i="26"/>
  <c r="C48" i="26"/>
  <c r="B48" i="26"/>
  <c r="I47" i="26"/>
  <c r="I48" i="26" s="1"/>
  <c r="I46" i="26"/>
  <c r="D44" i="26"/>
  <c r="I43" i="26"/>
  <c r="J42" i="26"/>
  <c r="H42" i="26"/>
  <c r="G42" i="26"/>
  <c r="F42" i="26"/>
  <c r="E42" i="26"/>
  <c r="D42" i="26"/>
  <c r="C42" i="26"/>
  <c r="B42" i="26"/>
  <c r="I41" i="26"/>
  <c r="I42" i="26" s="1"/>
  <c r="I40" i="26"/>
  <c r="D38" i="26"/>
  <c r="I37" i="26"/>
  <c r="J36" i="26"/>
  <c r="H36" i="26"/>
  <c r="G36" i="26"/>
  <c r="F36" i="26"/>
  <c r="E36" i="26"/>
  <c r="D36" i="26"/>
  <c r="C36" i="26"/>
  <c r="B36" i="26"/>
  <c r="I35" i="26"/>
  <c r="I36" i="26" s="1"/>
  <c r="I34" i="26"/>
  <c r="D32" i="26"/>
  <c r="B32" i="26"/>
  <c r="I31" i="26"/>
  <c r="J30" i="26"/>
  <c r="H30" i="26"/>
  <c r="G30" i="26"/>
  <c r="F30" i="26"/>
  <c r="E30" i="26"/>
  <c r="D30" i="26"/>
  <c r="C30" i="26"/>
  <c r="B30" i="26"/>
  <c r="I29" i="26"/>
  <c r="I30" i="26" s="1"/>
  <c r="I28" i="26"/>
  <c r="D26" i="26"/>
  <c r="I25" i="26"/>
  <c r="J24" i="26"/>
  <c r="H24" i="26"/>
  <c r="G24" i="26"/>
  <c r="F24" i="26"/>
  <c r="E24" i="26"/>
  <c r="D24" i="26"/>
  <c r="C24" i="26"/>
  <c r="B24" i="26"/>
  <c r="I23" i="26"/>
  <c r="I24" i="26" s="1"/>
  <c r="I22" i="26"/>
  <c r="D20" i="26"/>
  <c r="B20" i="26"/>
  <c r="I19" i="26"/>
  <c r="J18" i="26"/>
  <c r="H18" i="26"/>
  <c r="G18" i="26"/>
  <c r="F18" i="26"/>
  <c r="E18" i="26"/>
  <c r="D18" i="26"/>
  <c r="C18" i="26"/>
  <c r="B18" i="26"/>
  <c r="I17" i="26"/>
  <c r="I18" i="26" s="1"/>
  <c r="I16" i="26"/>
  <c r="D14" i="26"/>
  <c r="B14" i="26"/>
  <c r="I13" i="26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F8" i="26"/>
  <c r="E8" i="26"/>
  <c r="D8" i="26"/>
  <c r="B8" i="26"/>
  <c r="I8" i="26"/>
  <c r="J6" i="26"/>
  <c r="H6" i="26"/>
  <c r="G6" i="26"/>
  <c r="F6" i="26"/>
  <c r="E6" i="26"/>
  <c r="D6" i="26"/>
  <c r="C6" i="26"/>
  <c r="B6" i="26"/>
  <c r="I4" i="26"/>
  <c r="I89" i="21" l="1"/>
  <c r="I89" i="23"/>
  <c r="I91" i="25"/>
  <c r="I44" i="26"/>
  <c r="H89" i="26"/>
  <c r="J89" i="26"/>
  <c r="B89" i="26"/>
  <c r="D89" i="26"/>
  <c r="E89" i="26"/>
  <c r="C89" i="26"/>
  <c r="G89" i="26"/>
  <c r="I32" i="26"/>
  <c r="I26" i="26"/>
  <c r="I14" i="26"/>
  <c r="I50" i="26"/>
  <c r="I38" i="26"/>
  <c r="I88" i="26"/>
  <c r="I20" i="26"/>
  <c r="E91" i="26"/>
  <c r="B91" i="26"/>
  <c r="F91" i="26"/>
  <c r="I90" i="26"/>
  <c r="C91" i="26"/>
  <c r="D91" i="26"/>
  <c r="H91" i="26"/>
  <c r="J91" i="26"/>
  <c r="I91" i="17"/>
  <c r="I89" i="17"/>
  <c r="I87" i="26"/>
  <c r="I6" i="26"/>
  <c r="F89" i="26"/>
  <c r="I78" i="26"/>
  <c r="I80" i="26"/>
  <c r="I22" i="27"/>
  <c r="I89" i="26" l="1"/>
  <c r="I91" i="26"/>
  <c r="J90" i="27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<sst xmlns="http://schemas.openxmlformats.org/spreadsheetml/2006/main" count="1301" uniqueCount="57">
  <si>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</si>
  <si>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</si>
  <si>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</si>
  <si>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</si>
  <si>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</si>
  <si>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</si>
  <si>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</si>
  <si>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</si>
  <si>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</si>
  <si>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</si>
  <si>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</si>
  <si>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</si>
  <si>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</si>
  <si>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</si>
  <si>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</si>
  <si>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</si>
  <si>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</si>
  <si>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</si>
  <si>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</si>
  <si>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</si>
  <si>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</si>
  <si>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</si>
  <si>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</si>
  <si>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</si>
  <si>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</si>
  <si>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</si>
  <si>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</si>
  <si>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</si>
  <si>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</si>
  <si>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</si>
  <si>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</si>
  <si>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</si>
  <si>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</si>
  <si>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</si>
  <si>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</si>
  <si>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</si>
  <si>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</si>
  <si>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</si>
  <si>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</si>
  <si>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</si>
  <si>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</si>
  <si>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</si>
  <si>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</si>
  <si>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</si>
  <si>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</si>
  <si>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</si>
  <si>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</si>
  <si>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</si>
  <si>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</si>
  <si>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</si>
  <si>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</si>
  <si>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</si>
  <si>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</si>
  <si>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</si>
  <si>
    <t>Zlínský kraj *</t>
  </si>
  <si>
    <t>* v okrese Zlín je řepka již sklizena kromě zákazu sklizně 22,5 ha - africký mor prasat</t>
  </si>
  <si>
    <t>* v okrese Zlín je  již sklizena řepka ozimá kromě 21,26 ha, pšenice ozimá kromě 24,35 ha, pšenice jarní kromě 27,47 ha  -  zákaz sklizně - africký mor prasat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</si>
</sst>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4" fontId="0" fillId="3" borderId="7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B58" sqref="B58:J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5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5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5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5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5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5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5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5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5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5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5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5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5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5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5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5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" thickBot="1" x14ac:dyDescent="0.35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" thickBot="1" x14ac:dyDescent="0.35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" thickBot="1" x14ac:dyDescent="0.35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N86" sqref="N86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IxKqBk6uPGSn1mOJVzCoPDvPx1Xy7v00ZMPbdRL6IFokdaggzjofl1nLHaI4GbgwAMUgK0vZA5y5Nqg+CrsItQ==" saltValue="3RIHa0RCdvxy3eDC0oE6Ww==" spinCount="100000" sheet="1" objects="1" scenarios="1"/>
  <mergeCells count="16">
    <mergeCell ref="A84:J84"/>
    <mergeCell ref="A85:J85"/>
    <mergeCell ref="A57:J57"/>
    <mergeCell ref="A63:J63"/>
    <mergeCell ref="A69:J69"/>
    <mergeCell ref="A75:J75"/>
    <mergeCell ref="A1:J1"/>
    <mergeCell ref="A21:J21"/>
    <mergeCell ref="A27:J27"/>
    <mergeCell ref="A33:J33"/>
    <mergeCell ref="A39:J39"/>
    <mergeCell ref="A45:J45"/>
    <mergeCell ref="A51:J51"/>
    <mergeCell ref="A3:J3"/>
    <mergeCell ref="A9:J9"/>
    <mergeCell ref="A15:J1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  <c r="APL51" s="30"/>
    </row>
    <row r="52" spans="1:10 1104:1104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 1104:1104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 1104:1104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3" topLeftCell="MM82" activePane="bottomRight" state="frozen"/>
      <selection pane="topRight" activeCell="K1" sqref="K1"/>
      <selection pane="bottomLeft" activeCell="A4" sqref="A4"/>
      <selection pane="bottomRight" activeCell="D38" sqref="D3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1760.7722627737228</v>
      </c>
      <c r="C5" s="46">
        <v>0</v>
      </c>
      <c r="D5" s="46">
        <v>12431.436231884058</v>
      </c>
      <c r="E5" s="46">
        <v>344.9755678114816</v>
      </c>
      <c r="F5" s="46">
        <v>77.58</v>
      </c>
      <c r="G5" s="46">
        <v>0</v>
      </c>
      <c r="H5" s="46">
        <v>373.01369863013701</v>
      </c>
      <c r="I5" s="45">
        <f>B5+C5+D5+E5+F5+G5+H5</f>
        <v>14987.777761099398</v>
      </c>
      <c r="J5" s="49">
        <v>1008.1676504297994</v>
      </c>
    </row>
    <row r="6" spans="1:10" ht="20.100000000000001" customHeight="1" thickBot="1" x14ac:dyDescent="0.35">
      <c r="A6" s="6" t="s">
        <v>11</v>
      </c>
      <c r="B6" s="50">
        <f>(B5/B4)*100</f>
        <v>1.0450059128359008</v>
      </c>
      <c r="C6" s="50">
        <f t="shared" ref="C6:J6" si="0">(C5/C4)*100</f>
        <v>0</v>
      </c>
      <c r="D6" s="50">
        <f t="shared" si="0"/>
        <v>61.584445813356083</v>
      </c>
      <c r="E6" s="50">
        <f t="shared" si="0"/>
        <v>0.78986964581907637</v>
      </c>
      <c r="F6" s="50">
        <f t="shared" si="0"/>
        <v>2.0394321766561512</v>
      </c>
      <c r="G6" s="50">
        <f t="shared" si="0"/>
        <v>0</v>
      </c>
      <c r="H6" s="50">
        <f t="shared" si="0"/>
        <v>8.0581918044963707</v>
      </c>
      <c r="I6" s="50">
        <f t="shared" si="0"/>
        <v>5.786138911511606</v>
      </c>
      <c r="J6" s="50">
        <f t="shared" si="0"/>
        <v>1.1618448715957721</v>
      </c>
    </row>
    <row r="7" spans="1:10" ht="20.100000000000001" customHeight="1" thickBot="1" x14ac:dyDescent="0.35">
      <c r="A7" s="7" t="s">
        <v>22</v>
      </c>
      <c r="B7" s="51">
        <v>8480.188372796867</v>
      </c>
      <c r="C7" s="47">
        <v>0</v>
      </c>
      <c r="D7" s="47">
        <v>70192.924532279299</v>
      </c>
      <c r="E7" s="47">
        <v>1986.273800451241</v>
      </c>
      <c r="F7" s="47">
        <v>246.7</v>
      </c>
      <c r="G7" s="47">
        <v>0</v>
      </c>
      <c r="H7" s="52">
        <v>1492.0547945205481</v>
      </c>
      <c r="I7" s="48">
        <f>B7+C7+D7+E7+F7+G7+H7</f>
        <v>82398.141500047946</v>
      </c>
      <c r="J7" s="53">
        <v>3268.5250716332375</v>
      </c>
    </row>
    <row r="8" spans="1:10" ht="20.100000000000001" customHeight="1" thickBot="1" x14ac:dyDescent="0.35">
      <c r="A8" s="8" t="s">
        <v>10</v>
      </c>
      <c r="B8" s="54">
        <f>B7/B5</f>
        <v>4.8161755793665959</v>
      </c>
      <c r="C8" s="54">
        <v>0</v>
      </c>
      <c r="D8" s="54">
        <f t="shared" ref="D8:J8" si="1">D7/D5</f>
        <v>5.6464050671996366</v>
      </c>
      <c r="E8" s="54">
        <f t="shared" si="1"/>
        <v>5.7577231137037446</v>
      </c>
      <c r="F8" s="54">
        <f t="shared" si="1"/>
        <v>3.1799432843516371</v>
      </c>
      <c r="G8" s="54">
        <v>0</v>
      </c>
      <c r="H8" s="54">
        <f t="shared" si="1"/>
        <v>4</v>
      </c>
      <c r="I8" s="54">
        <f t="shared" si="1"/>
        <v>5.4976890379247125</v>
      </c>
      <c r="J8" s="54">
        <f t="shared" si="1"/>
        <v>3.2420451799259857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150</v>
      </c>
      <c r="C11" s="46">
        <v>0</v>
      </c>
      <c r="D11" s="46">
        <v>10647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10797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0.19939649328033818</v>
      </c>
      <c r="C12" s="50">
        <f t="shared" ref="C12:J12" si="2">(C11/C10)*100</f>
        <v>0</v>
      </c>
      <c r="D12" s="50">
        <f t="shared" si="2"/>
        <v>70.286506469500921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8.1292304448978676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950</v>
      </c>
      <c r="C13" s="47">
        <v>0</v>
      </c>
      <c r="D13" s="47">
        <v>60200.5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61150.5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f>B13/B11</f>
        <v>6.333333333333333</v>
      </c>
      <c r="C14" s="54">
        <v>0</v>
      </c>
      <c r="D14" s="54">
        <f t="shared" ref="D14:I14" si="3">D13/D11</f>
        <v>5.6542218465295386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5.6636565712697973</v>
      </c>
      <c r="J14" s="54">
        <v>0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630</v>
      </c>
      <c r="C17" s="46">
        <v>0</v>
      </c>
      <c r="D17" s="46">
        <v>2568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3198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1.1767342821920879</v>
      </c>
      <c r="C18" s="50">
        <f t="shared" ref="C18:J18" si="4">(C17/C16)*100</f>
        <v>0</v>
      </c>
      <c r="D18" s="50">
        <f t="shared" si="4"/>
        <v>38.891412994093592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4.133064516129032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4137</v>
      </c>
      <c r="C19" s="47">
        <v>0</v>
      </c>
      <c r="D19" s="47">
        <v>17072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21209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6.5666666666666664</v>
      </c>
      <c r="C20" s="54">
        <v>0</v>
      </c>
      <c r="D20" s="54">
        <f t="shared" ref="D20:I20" si="5">D19/D17</f>
        <v>6.64797507788162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6.6319574734208881</v>
      </c>
      <c r="J20" s="54">
        <v>0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406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406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33.443163097199339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1.9934207296116266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2296.8000000000002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2296.8000000000002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5.6571428571428575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5.6571428571428575</v>
      </c>
      <c r="J26" s="54">
        <v>0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268</v>
      </c>
      <c r="C29" s="46">
        <v>0</v>
      </c>
      <c r="D29" s="46">
        <v>3528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3796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0.44682305473582423</v>
      </c>
      <c r="C30" s="50">
        <f t="shared" ref="C30:J30" si="8">(C29/C28)*100</f>
        <v>0</v>
      </c>
      <c r="D30" s="50">
        <f t="shared" si="8"/>
        <v>82.391405885100426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4.3381369781607493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1278.5999999999999</v>
      </c>
      <c r="C31" s="47">
        <v>0</v>
      </c>
      <c r="D31" s="47">
        <v>19407.8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20686.399999999998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4.7708955223880594</v>
      </c>
      <c r="C32" s="54">
        <v>0</v>
      </c>
      <c r="D32" s="54">
        <f t="shared" ref="D32:I32" si="9">D31/D29</f>
        <v>5.5010770975056689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5.4495258166491034</v>
      </c>
      <c r="J32" s="54">
        <v>0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0</v>
      </c>
      <c r="C35" s="46">
        <v>0</v>
      </c>
      <c r="D35" s="46">
        <v>296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296</v>
      </c>
      <c r="J35" s="49">
        <v>0</v>
      </c>
    </row>
    <row r="36" spans="1:10" ht="20.100000000000001" customHeight="1" thickBot="1" x14ac:dyDescent="0.35">
      <c r="A36" s="6" t="s">
        <v>11</v>
      </c>
      <c r="B36" s="50">
        <f>(B35/B34)*100</f>
        <v>0</v>
      </c>
      <c r="C36" s="50">
        <f t="shared" ref="C36:J36" si="10">(C35/C34)*100</f>
        <v>0</v>
      </c>
      <c r="D36" s="50">
        <f t="shared" si="10"/>
        <v>19.56378056840714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1.4295373321742491</v>
      </c>
      <c r="J36" s="50">
        <f t="shared" si="10"/>
        <v>0</v>
      </c>
    </row>
    <row r="37" spans="1:10" ht="20.100000000000001" customHeight="1" thickBot="1" x14ac:dyDescent="0.35">
      <c r="A37" s="7" t="s">
        <v>22</v>
      </c>
      <c r="B37" s="51">
        <v>0</v>
      </c>
      <c r="C37" s="47">
        <v>0</v>
      </c>
      <c r="D37" s="47">
        <v>2237.1999999999998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2237.1999999999998</v>
      </c>
      <c r="J37" s="53">
        <v>0</v>
      </c>
    </row>
    <row r="38" spans="1:10" ht="20.100000000000001" customHeight="1" thickBot="1" x14ac:dyDescent="0.35">
      <c r="A38" s="8" t="s">
        <v>10</v>
      </c>
      <c r="B38" s="54">
        <v>0</v>
      </c>
      <c r="C38" s="54">
        <v>0</v>
      </c>
      <c r="D38" s="54">
        <f t="shared" ref="D38:I38" si="11">D37/D35</f>
        <v>7.5581081081081072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7.5581081081081072</v>
      </c>
      <c r="J38" s="54">
        <v>0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0</v>
      </c>
      <c r="C41" s="46">
        <v>0</v>
      </c>
      <c r="D41" s="46">
        <v>10751.26</v>
      </c>
      <c r="E41" s="46">
        <v>0</v>
      </c>
      <c r="F41" s="46">
        <v>0</v>
      </c>
      <c r="G41" s="46">
        <v>0</v>
      </c>
      <c r="H41" s="46">
        <v>0</v>
      </c>
      <c r="I41" s="45">
        <f>B41+C41+D41+E41+F41+G41+H41</f>
        <v>10751.26</v>
      </c>
      <c r="J41" s="49">
        <v>0</v>
      </c>
    </row>
    <row r="42" spans="1:10" ht="20.100000000000001" customHeight="1" thickBot="1" x14ac:dyDescent="0.35">
      <c r="A42" s="6" t="s">
        <v>11</v>
      </c>
      <c r="B42" s="50">
        <f>(B41/B40)*100</f>
        <v>0</v>
      </c>
      <c r="C42" s="50">
        <f t="shared" ref="C42:J42" si="12">(C41/C40)*100</f>
        <v>0</v>
      </c>
      <c r="D42" s="50">
        <f t="shared" si="12"/>
        <v>66.45194387786637</v>
      </c>
      <c r="E42" s="50">
        <f t="shared" si="12"/>
        <v>0</v>
      </c>
      <c r="F42" s="50">
        <f t="shared" si="12"/>
        <v>0</v>
      </c>
      <c r="G42" s="50">
        <f t="shared" si="12"/>
        <v>0</v>
      </c>
      <c r="H42" s="50">
        <f t="shared" si="12"/>
        <v>0</v>
      </c>
      <c r="I42" s="50">
        <f t="shared" si="12"/>
        <v>10.53064302855184</v>
      </c>
      <c r="J42" s="50">
        <f t="shared" si="12"/>
        <v>0</v>
      </c>
    </row>
    <row r="43" spans="1:10" ht="20.100000000000001" customHeight="1" thickBot="1" x14ac:dyDescent="0.35">
      <c r="A43" s="7" t="s">
        <v>22</v>
      </c>
      <c r="B43" s="51">
        <v>0</v>
      </c>
      <c r="C43" s="47">
        <v>0</v>
      </c>
      <c r="D43" s="47">
        <v>54647.56</v>
      </c>
      <c r="E43" s="47">
        <v>0</v>
      </c>
      <c r="F43" s="47">
        <v>0</v>
      </c>
      <c r="G43" s="47">
        <v>0</v>
      </c>
      <c r="H43" s="52">
        <v>0</v>
      </c>
      <c r="I43" s="48">
        <f>B43+C43+D43+E43+F43+G43+H43</f>
        <v>54647.56</v>
      </c>
      <c r="J43" s="53">
        <v>0</v>
      </c>
    </row>
    <row r="44" spans="1:10" ht="20.100000000000001" customHeight="1" thickBot="1" x14ac:dyDescent="0.35">
      <c r="A44" s="28" t="s">
        <v>10</v>
      </c>
      <c r="B44" s="54">
        <v>0</v>
      </c>
      <c r="C44" s="54">
        <v>0</v>
      </c>
      <c r="D44" s="54">
        <f t="shared" ref="D44:I44" si="13">D43/D41</f>
        <v>5.0828981905376667</v>
      </c>
      <c r="E44" s="54">
        <v>0</v>
      </c>
      <c r="F44" s="54">
        <v>0</v>
      </c>
      <c r="G44" s="54">
        <v>0</v>
      </c>
      <c r="H44" s="54">
        <v>0</v>
      </c>
      <c r="I44" s="54">
        <f t="shared" si="13"/>
        <v>5.0828981905376667</v>
      </c>
      <c r="J44" s="54">
        <v>0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71.77</v>
      </c>
      <c r="C47" s="46">
        <v>0</v>
      </c>
      <c r="D47" s="46">
        <v>1311.17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1382.94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0.14173430495487491</v>
      </c>
      <c r="C48" s="50">
        <f t="shared" ref="C48:J48" si="14">(C47/C46)*100</f>
        <v>0</v>
      </c>
      <c r="D48" s="50">
        <f t="shared" si="14"/>
        <v>25.974049128367671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1.7214235034915419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322.95</v>
      </c>
      <c r="C49" s="47">
        <v>0</v>
      </c>
      <c r="D49" s="47">
        <v>8735.52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9058.4700000000012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f>B49/B47</f>
        <v>4.4997909990246621</v>
      </c>
      <c r="C50" s="54">
        <v>0</v>
      </c>
      <c r="D50" s="54">
        <f t="shared" ref="D50:I50" si="15">D49/D47</f>
        <v>6.6623855030240167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6.5501540196971675</v>
      </c>
      <c r="J50" s="54">
        <v>0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0</v>
      </c>
      <c r="C53" s="46">
        <v>0</v>
      </c>
      <c r="D53" s="46">
        <v>6705</v>
      </c>
      <c r="E53" s="46">
        <v>0</v>
      </c>
      <c r="F53" s="46">
        <v>0</v>
      </c>
      <c r="G53" s="46">
        <v>0</v>
      </c>
      <c r="H53" s="46">
        <v>0</v>
      </c>
      <c r="I53" s="45">
        <f>B53+C53+D53+E53+F53+G53+H53</f>
        <v>6705</v>
      </c>
      <c r="J53" s="49">
        <v>0</v>
      </c>
    </row>
    <row r="54" spans="1:10" ht="20.100000000000001" customHeight="1" thickBot="1" x14ac:dyDescent="0.35">
      <c r="A54" s="6" t="s">
        <v>11</v>
      </c>
      <c r="B54" s="50">
        <f>(B53/B52)*100</f>
        <v>0</v>
      </c>
      <c r="C54" s="50">
        <f t="shared" ref="C54:J54" si="16">(C53/C52)*100</f>
        <v>0</v>
      </c>
      <c r="D54" s="50">
        <f t="shared" si="16"/>
        <v>58.339859044635865</v>
      </c>
      <c r="E54" s="50">
        <f t="shared" si="16"/>
        <v>0</v>
      </c>
      <c r="F54" s="50">
        <f t="shared" si="16"/>
        <v>0</v>
      </c>
      <c r="G54" s="50">
        <f t="shared" si="16"/>
        <v>0</v>
      </c>
      <c r="H54" s="50">
        <f t="shared" si="16"/>
        <v>0</v>
      </c>
      <c r="I54" s="50">
        <f t="shared" si="16"/>
        <v>5.0926629196415014</v>
      </c>
      <c r="J54" s="50">
        <f t="shared" si="16"/>
        <v>0</v>
      </c>
    </row>
    <row r="55" spans="1:10" ht="20.100000000000001" customHeight="1" thickBot="1" x14ac:dyDescent="0.35">
      <c r="A55" s="7" t="s">
        <v>22</v>
      </c>
      <c r="B55" s="51">
        <v>0</v>
      </c>
      <c r="C55" s="47">
        <v>0</v>
      </c>
      <c r="D55" s="47">
        <v>37061</v>
      </c>
      <c r="E55" s="47">
        <v>0</v>
      </c>
      <c r="F55" s="47">
        <v>0</v>
      </c>
      <c r="G55" s="47">
        <v>0</v>
      </c>
      <c r="H55" s="52">
        <v>0</v>
      </c>
      <c r="I55" s="48">
        <f>B55+C55+D55+E55+F55+G55+H55</f>
        <v>37061</v>
      </c>
      <c r="J55" s="53">
        <v>0</v>
      </c>
    </row>
    <row r="56" spans="1:10" ht="20.100000000000001" customHeight="1" thickBot="1" x14ac:dyDescent="0.35">
      <c r="A56" s="8" t="s">
        <v>10</v>
      </c>
      <c r="B56" s="54">
        <v>0</v>
      </c>
      <c r="C56" s="54">
        <v>0</v>
      </c>
      <c r="D56" s="54">
        <f t="shared" ref="D56:I56" si="17">D55/D53</f>
        <v>5.5273676360924684</v>
      </c>
      <c r="E56" s="54">
        <v>0</v>
      </c>
      <c r="F56" s="54">
        <v>0</v>
      </c>
      <c r="G56" s="54">
        <v>0</v>
      </c>
      <c r="H56" s="54">
        <v>0</v>
      </c>
      <c r="I56" s="54">
        <f t="shared" si="17"/>
        <v>5.5273676360924684</v>
      </c>
      <c r="J56" s="54">
        <v>0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>
        <v>36058</v>
      </c>
      <c r="C59" s="33">
        <v>346.2</v>
      </c>
      <c r="D59" s="33">
        <v>5033</v>
      </c>
      <c r="E59" s="33">
        <v>8117</v>
      </c>
      <c r="F59" s="33">
        <v>0</v>
      </c>
      <c r="G59" s="33">
        <v>0</v>
      </c>
      <c r="H59" s="33">
        <v>0</v>
      </c>
      <c r="I59" s="43">
        <f>B59+C59+D59+E59+F59+G59+H59</f>
        <v>49554.2</v>
      </c>
      <c r="J59" s="34">
        <v>16139</v>
      </c>
    </row>
    <row r="60" spans="1:10" ht="20.100000000000001" customHeight="1" thickBot="1" x14ac:dyDescent="0.35">
      <c r="A60" s="20" t="s">
        <v>11</v>
      </c>
      <c r="B60" s="23">
        <f>(B59/B58)*100</f>
        <v>33.079216549699552</v>
      </c>
      <c r="C60" s="23">
        <f t="shared" ref="C60:J60" si="18">(C59/C58)*100</f>
        <v>8.2369735902926475</v>
      </c>
      <c r="D60" s="23">
        <f t="shared" si="18"/>
        <v>70.658430436613784</v>
      </c>
      <c r="E60" s="23">
        <f t="shared" si="18"/>
        <v>26.74993408911152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31.727074249787112</v>
      </c>
      <c r="J60" s="23">
        <f t="shared" si="18"/>
        <v>41.061978424587828</v>
      </c>
    </row>
    <row r="61" spans="1:10" ht="20.100000000000001" customHeight="1" thickBot="1" x14ac:dyDescent="0.35">
      <c r="A61" s="21" t="s">
        <v>22</v>
      </c>
      <c r="B61" s="35">
        <v>131218.20000000001</v>
      </c>
      <c r="C61" s="36">
        <v>1108.8</v>
      </c>
      <c r="D61" s="36">
        <v>19789</v>
      </c>
      <c r="E61" s="36">
        <v>32527.1</v>
      </c>
      <c r="F61" s="36">
        <v>0</v>
      </c>
      <c r="G61" s="36">
        <v>0</v>
      </c>
      <c r="H61" s="37">
        <v>0</v>
      </c>
      <c r="I61" s="44">
        <f>B61+C61+D61+E61+F61+G61+H61</f>
        <v>184643.1</v>
      </c>
      <c r="J61" s="38">
        <v>32806.17</v>
      </c>
    </row>
    <row r="62" spans="1:10" ht="20.100000000000001" customHeight="1" thickBot="1" x14ac:dyDescent="0.35">
      <c r="A62" s="22" t="s">
        <v>10</v>
      </c>
      <c r="B62" s="24">
        <f>B61/B59</f>
        <v>3.6390870264573745</v>
      </c>
      <c r="C62" s="24">
        <v>0</v>
      </c>
      <c r="D62" s="24">
        <f t="shared" ref="D62:J62" si="19">D61/D59</f>
        <v>3.9318497913769126</v>
      </c>
      <c r="E62" s="24">
        <f t="shared" si="19"/>
        <v>4.0072810151533815</v>
      </c>
      <c r="F62" s="24">
        <v>0</v>
      </c>
      <c r="G62" s="24">
        <v>0</v>
      </c>
      <c r="H62" s="24">
        <v>0</v>
      </c>
      <c r="I62" s="24">
        <f t="shared" si="19"/>
        <v>3.7260837628293872</v>
      </c>
      <c r="J62" s="24">
        <f t="shared" si="19"/>
        <v>2.032726315137245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2" ht="20.100000000000001" customHeight="1" thickBot="1" x14ac:dyDescent="0.3">
      <c r="A65" s="5" t="s">
        <v>20</v>
      </c>
      <c r="B65" s="46">
        <v>1119</v>
      </c>
      <c r="C65" s="46">
        <v>0</v>
      </c>
      <c r="D65" s="46">
        <v>1557</v>
      </c>
      <c r="E65" s="46">
        <v>4219</v>
      </c>
      <c r="F65" s="46">
        <v>0</v>
      </c>
      <c r="G65" s="46">
        <v>0</v>
      </c>
      <c r="H65" s="46">
        <v>0</v>
      </c>
      <c r="I65" s="45">
        <f>B65+C65+D65+E65+F65+G65+H65</f>
        <v>6895</v>
      </c>
      <c r="J65" s="49">
        <v>876</v>
      </c>
    </row>
    <row r="66" spans="1:12" ht="20.100000000000001" customHeight="1" thickBot="1" x14ac:dyDescent="0.35">
      <c r="A66" s="6" t="s">
        <v>11</v>
      </c>
      <c r="B66" s="50">
        <f>(B65/B64)*100</f>
        <v>2.2915301441677589</v>
      </c>
      <c r="C66" s="50">
        <f t="shared" ref="C66:J66" si="20">(C65/C64)*100</f>
        <v>0</v>
      </c>
      <c r="D66" s="50">
        <f t="shared" si="20"/>
        <v>59.953792837889871</v>
      </c>
      <c r="E66" s="50">
        <f t="shared" si="20"/>
        <v>13.242310106716888</v>
      </c>
      <c r="F66" s="50">
        <f t="shared" si="20"/>
        <v>0</v>
      </c>
      <c r="G66" s="50">
        <f t="shared" si="20"/>
        <v>0</v>
      </c>
      <c r="H66" s="50">
        <f t="shared" si="20"/>
        <v>0</v>
      </c>
      <c r="I66" s="50">
        <f t="shared" si="20"/>
        <v>7.6791998930814813</v>
      </c>
      <c r="J66" s="50">
        <f t="shared" si="20"/>
        <v>3.0966099897486656</v>
      </c>
    </row>
    <row r="67" spans="1:12" ht="20.100000000000001" customHeight="1" thickBot="1" x14ac:dyDescent="0.35">
      <c r="A67" s="7" t="s">
        <v>22</v>
      </c>
      <c r="B67" s="51">
        <v>6831</v>
      </c>
      <c r="C67" s="47">
        <v>0</v>
      </c>
      <c r="D67" s="47">
        <v>10603</v>
      </c>
      <c r="E67" s="47">
        <v>22550</v>
      </c>
      <c r="F67" s="47">
        <v>0</v>
      </c>
      <c r="G67" s="47">
        <v>0</v>
      </c>
      <c r="H67" s="52">
        <v>0</v>
      </c>
      <c r="I67" s="48">
        <f>B67+C67+D67+E67+F67+G67+H67</f>
        <v>39984</v>
      </c>
      <c r="J67" s="53">
        <v>2910</v>
      </c>
    </row>
    <row r="68" spans="1:12" ht="20.100000000000001" customHeight="1" thickBot="1" x14ac:dyDescent="0.35">
      <c r="A68" s="28" t="s">
        <v>10</v>
      </c>
      <c r="B68" s="54">
        <f>B67/B65</f>
        <v>6.1045576407506701</v>
      </c>
      <c r="C68" s="54">
        <v>0</v>
      </c>
      <c r="D68" s="54">
        <f t="shared" ref="D68:J68" si="21">D67/D65</f>
        <v>6.8098908156711628</v>
      </c>
      <c r="E68" s="54">
        <f t="shared" si="21"/>
        <v>5.3448684522398668</v>
      </c>
      <c r="F68" s="54">
        <v>0</v>
      </c>
      <c r="G68" s="54">
        <v>0</v>
      </c>
      <c r="H68" s="54">
        <v>0</v>
      </c>
      <c r="I68" s="54">
        <f t="shared" si="21"/>
        <v>5.798984771573604</v>
      </c>
      <c r="J68" s="54">
        <f t="shared" si="21"/>
        <v>3.3219178082191783</v>
      </c>
    </row>
    <row r="69" spans="1:12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2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2" ht="20.100000000000001" customHeight="1" thickBot="1" x14ac:dyDescent="0.3">
      <c r="A71" s="5" t="s">
        <v>20</v>
      </c>
      <c r="B71" s="46">
        <v>2037.05</v>
      </c>
      <c r="C71" s="46">
        <v>0</v>
      </c>
      <c r="D71" s="46">
        <v>1527.95</v>
      </c>
      <c r="E71" s="46">
        <v>1164.92</v>
      </c>
      <c r="F71" s="46">
        <v>0</v>
      </c>
      <c r="G71" s="46">
        <v>0</v>
      </c>
      <c r="H71" s="46">
        <v>0</v>
      </c>
      <c r="I71" s="45">
        <f>B71+C71+D71+E71+F71+G71+H71</f>
        <v>4729.92</v>
      </c>
      <c r="J71" s="49">
        <v>1783.53</v>
      </c>
    </row>
    <row r="72" spans="1:12" ht="20.100000000000001" customHeight="1" thickBot="1" x14ac:dyDescent="0.35">
      <c r="A72" s="6" t="s">
        <v>11</v>
      </c>
      <c r="B72" s="50">
        <f>(B71/B70)*100</f>
        <v>6.3404195717131477</v>
      </c>
      <c r="C72" s="50">
        <f t="shared" ref="C72:J72" si="22">(C71/C70)*100</f>
        <v>0</v>
      </c>
      <c r="D72" s="50">
        <f t="shared" si="22"/>
        <v>70.607670979667276</v>
      </c>
      <c r="E72" s="50">
        <f t="shared" si="22"/>
        <v>16.168216516308121</v>
      </c>
      <c r="F72" s="50">
        <f t="shared" si="22"/>
        <v>0</v>
      </c>
      <c r="G72" s="50">
        <f t="shared" si="22"/>
        <v>0</v>
      </c>
      <c r="H72" s="50">
        <f t="shared" si="22"/>
        <v>0</v>
      </c>
      <c r="I72" s="50">
        <f t="shared" si="22"/>
        <v>10.520752702522355</v>
      </c>
      <c r="J72" s="50">
        <f t="shared" si="22"/>
        <v>11.270331753554503</v>
      </c>
    </row>
    <row r="73" spans="1:12" ht="20.100000000000001" customHeight="1" thickBot="1" x14ac:dyDescent="0.35">
      <c r="A73" s="7" t="s">
        <v>22</v>
      </c>
      <c r="B73" s="51">
        <v>13407.41</v>
      </c>
      <c r="C73" s="47">
        <v>0</v>
      </c>
      <c r="D73" s="47">
        <v>10353.68</v>
      </c>
      <c r="E73" s="47">
        <v>6616.51</v>
      </c>
      <c r="F73" s="47">
        <v>0</v>
      </c>
      <c r="G73" s="47">
        <v>0</v>
      </c>
      <c r="H73" s="52">
        <v>0</v>
      </c>
      <c r="I73" s="48">
        <f>B73+C73+D73+E73+F73+G73+H73</f>
        <v>30377.599999999999</v>
      </c>
      <c r="J73" s="53">
        <v>5468.08</v>
      </c>
    </row>
    <row r="74" spans="1:12" ht="20.100000000000001" customHeight="1" thickBot="1" x14ac:dyDescent="0.35">
      <c r="A74" s="8" t="s">
        <v>10</v>
      </c>
      <c r="B74" s="54">
        <f>B73/B71</f>
        <v>6.5817775705063699</v>
      </c>
      <c r="C74" s="54">
        <v>0</v>
      </c>
      <c r="D74" s="54">
        <f t="shared" ref="D74:J74" si="23">D73/D71</f>
        <v>6.7761903203638862</v>
      </c>
      <c r="E74" s="54">
        <f t="shared" si="23"/>
        <v>5.6797977543522302</v>
      </c>
      <c r="F74" s="54">
        <v>0</v>
      </c>
      <c r="G74" s="54">
        <v>0</v>
      </c>
      <c r="H74" s="54">
        <v>0</v>
      </c>
      <c r="I74" s="54">
        <f t="shared" si="23"/>
        <v>6.4224342060753665</v>
      </c>
      <c r="J74" s="54">
        <f t="shared" si="23"/>
        <v>3.065874978273424</v>
      </c>
    </row>
    <row r="75" spans="1:12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2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2" ht="20.100000000000001" customHeight="1" thickBot="1" x14ac:dyDescent="0.3">
      <c r="A77" s="5" t="s">
        <v>20</v>
      </c>
      <c r="B77" s="46">
        <v>0</v>
      </c>
      <c r="C77" s="46">
        <v>0</v>
      </c>
      <c r="D77" s="46">
        <v>606.95000000000005</v>
      </c>
      <c r="E77" s="46">
        <v>0</v>
      </c>
      <c r="F77" s="46">
        <v>0</v>
      </c>
      <c r="G77" s="46">
        <v>0</v>
      </c>
      <c r="H77" s="46">
        <v>0</v>
      </c>
      <c r="I77" s="45">
        <f>B77+C77+D77+E77+F77+G77+H77</f>
        <v>606.95000000000005</v>
      </c>
      <c r="J77" s="49">
        <v>0</v>
      </c>
      <c r="L77" s="57"/>
    </row>
    <row r="78" spans="1:12" ht="20.100000000000001" customHeight="1" thickBot="1" x14ac:dyDescent="0.35">
      <c r="A78" s="6" t="s">
        <v>11</v>
      </c>
      <c r="B78" s="50">
        <f>(B77/B76)*100</f>
        <v>0</v>
      </c>
      <c r="C78" s="50">
        <f t="shared" ref="C78:J78" si="24">(C77/C76)*100</f>
        <v>0</v>
      </c>
      <c r="D78" s="50">
        <f t="shared" si="24"/>
        <v>16.738830667402098</v>
      </c>
      <c r="E78" s="50">
        <f t="shared" si="24"/>
        <v>0</v>
      </c>
      <c r="F78" s="50">
        <f t="shared" si="24"/>
        <v>0</v>
      </c>
      <c r="G78" s="50">
        <f t="shared" si="24"/>
        <v>0</v>
      </c>
      <c r="H78" s="50">
        <f t="shared" si="24"/>
        <v>0</v>
      </c>
      <c r="I78" s="50">
        <f t="shared" si="24"/>
        <v>1.0202555051269122</v>
      </c>
      <c r="J78" s="50">
        <f t="shared" si="24"/>
        <v>0</v>
      </c>
    </row>
    <row r="79" spans="1:12" ht="20.100000000000001" customHeight="1" thickBot="1" x14ac:dyDescent="0.35">
      <c r="A79" s="7" t="s">
        <v>22</v>
      </c>
      <c r="B79" s="51">
        <v>0</v>
      </c>
      <c r="C79" s="47">
        <v>0</v>
      </c>
      <c r="D79" s="47">
        <v>3780</v>
      </c>
      <c r="E79" s="47">
        <v>0</v>
      </c>
      <c r="F79" s="47">
        <v>0</v>
      </c>
      <c r="G79" s="47">
        <v>0</v>
      </c>
      <c r="H79" s="52">
        <v>0</v>
      </c>
      <c r="I79" s="48">
        <f>B79+C79+D79+E79+F79+G79+H79</f>
        <v>3780</v>
      </c>
      <c r="J79" s="53">
        <v>0</v>
      </c>
    </row>
    <row r="80" spans="1:12" ht="20.100000000000001" customHeight="1" thickBot="1" x14ac:dyDescent="0.35">
      <c r="A80" s="8" t="s">
        <v>10</v>
      </c>
      <c r="B80" s="54">
        <v>0</v>
      </c>
      <c r="C80" s="54">
        <v>0</v>
      </c>
      <c r="D80" s="54">
        <f t="shared" ref="D80:I80" si="25">D79/D77</f>
        <v>6.2278606145481499</v>
      </c>
      <c r="E80" s="54">
        <v>0</v>
      </c>
      <c r="F80" s="54">
        <v>0</v>
      </c>
      <c r="G80" s="54">
        <v>0</v>
      </c>
      <c r="H80" s="54">
        <v>0</v>
      </c>
      <c r="I80" s="54">
        <f t="shared" si="25"/>
        <v>6.2278606145481499</v>
      </c>
      <c r="J80" s="5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</row>
    <row r="88" spans="1:12" ht="15.75" thickBot="1" x14ac:dyDescent="0.3">
      <c r="A88" s="16" t="s">
        <v>20</v>
      </c>
      <c r="B88" s="42">
        <f t="shared" si="26"/>
        <v>42094.592262773724</v>
      </c>
      <c r="C88" s="42">
        <f t="shared" si="26"/>
        <v>346.2</v>
      </c>
      <c r="D88" s="42">
        <f t="shared" si="26"/>
        <v>57368.766231884059</v>
      </c>
      <c r="E88" s="42">
        <f t="shared" si="26"/>
        <v>13845.895567811482</v>
      </c>
      <c r="F88" s="42">
        <f t="shared" si="26"/>
        <v>77.58</v>
      </c>
      <c r="G88" s="42">
        <f t="shared" si="26"/>
        <v>0</v>
      </c>
      <c r="H88" s="42">
        <f t="shared" si="26"/>
        <v>373.01369863013701</v>
      </c>
      <c r="I88" s="42">
        <f t="shared" si="26"/>
        <v>114106.04776109938</v>
      </c>
      <c r="J88" s="42">
        <f t="shared" si="26"/>
        <v>19806.6976504298</v>
      </c>
      <c r="L88" s="26"/>
    </row>
    <row r="89" spans="1:12" ht="15" thickBot="1" x14ac:dyDescent="0.35">
      <c r="A89" s="17" t="s">
        <v>11</v>
      </c>
      <c r="B89" s="27">
        <f>(B88/B87)*100</f>
        <v>5.3589550939240898</v>
      </c>
      <c r="C89" s="27">
        <f t="shared" ref="C89:J89" si="27">(C88/C87)*100</f>
        <v>0.74350879453643448</v>
      </c>
      <c r="D89" s="27">
        <f t="shared" si="27"/>
        <v>59.035941211702536</v>
      </c>
      <c r="E89" s="27">
        <f t="shared" si="27"/>
        <v>6.0061144179983001</v>
      </c>
      <c r="F89" s="27">
        <f t="shared" si="27"/>
        <v>0.34916062829110217</v>
      </c>
      <c r="G89" s="27">
        <f t="shared" si="27"/>
        <v>0</v>
      </c>
      <c r="H89" s="27">
        <f t="shared" si="27"/>
        <v>1.0286627837133557</v>
      </c>
      <c r="I89" s="27">
        <f t="shared" si="27"/>
        <v>9.0394273823173599</v>
      </c>
      <c r="J89" s="27">
        <f t="shared" si="27"/>
        <v>5.0237654467685795</v>
      </c>
    </row>
    <row r="90" spans="1:12" ht="15" thickBot="1" x14ac:dyDescent="0.35">
      <c r="A90" s="29" t="s">
        <v>22</v>
      </c>
      <c r="B90" s="42">
        <f>B79+B73+B67+B61+B55+B49+B43+B37+B31+B25+B19+B13+B7</f>
        <v>166625.3483727969</v>
      </c>
      <c r="C90" s="42">
        <f t="shared" ref="C90:J90" si="28">C79+C73+C67+C61+C55+C49+C43+C37+C31+C25+C19+C13+C7</f>
        <v>1108.8</v>
      </c>
      <c r="D90" s="42">
        <f t="shared" si="28"/>
        <v>316376.98453227931</v>
      </c>
      <c r="E90" s="42">
        <f t="shared" si="28"/>
        <v>63679.883800451244</v>
      </c>
      <c r="F90" s="42">
        <f t="shared" si="28"/>
        <v>246.7</v>
      </c>
      <c r="G90" s="42">
        <f t="shared" si="28"/>
        <v>0</v>
      </c>
      <c r="H90" s="42">
        <f t="shared" si="28"/>
        <v>1492.0547945205481</v>
      </c>
      <c r="I90" s="42">
        <f t="shared" si="28"/>
        <v>549529.77150004799</v>
      </c>
      <c r="J90" s="42">
        <f t="shared" si="28"/>
        <v>44452.775071633238</v>
      </c>
    </row>
    <row r="91" spans="1:12" ht="15" thickBot="1" x14ac:dyDescent="0.35">
      <c r="A91" s="17" t="s">
        <v>10</v>
      </c>
      <c r="B91" s="27">
        <f>B90/B88</f>
        <v>3.9583552046934001</v>
      </c>
      <c r="C91" s="27">
        <f t="shared" ref="C91:J91" si="29">C90/C88</f>
        <v>3.2027729636048528</v>
      </c>
      <c r="D91" s="27">
        <f t="shared" si="29"/>
        <v>5.5147949888531027</v>
      </c>
      <c r="E91" s="27">
        <f t="shared" si="29"/>
        <v>4.5991885095892462</v>
      </c>
      <c r="F91" s="27">
        <f t="shared" si="29"/>
        <v>3.1799432843516371</v>
      </c>
      <c r="G91" s="27">
        <v>0</v>
      </c>
      <c r="H91" s="27">
        <f t="shared" si="29"/>
        <v>4</v>
      </c>
      <c r="I91" s="27">
        <f t="shared" si="29"/>
        <v>4.8159565797124353</v>
      </c>
      <c r="J91" s="27">
        <f t="shared" si="29"/>
        <v>2.2443304712468626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12" activePane="bottomRight" state="frozen"/>
      <selection pane="topRight" activeCell="K1" sqref="K1"/>
      <selection pane="bottomLeft" activeCell="A3" sqref="A3"/>
      <selection pane="bottomRight" activeCell="D41" sqref="D4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13861.164289515698</v>
      </c>
      <c r="C5" s="46">
        <v>0</v>
      </c>
      <c r="D5" s="46">
        <v>18994.055065435354</v>
      </c>
      <c r="E5" s="46">
        <v>4548.1906568062204</v>
      </c>
      <c r="F5" s="46">
        <v>117.57889999999999</v>
      </c>
      <c r="G5" s="46">
        <v>224.59459459459461</v>
      </c>
      <c r="H5" s="46">
        <v>128.72727272727275</v>
      </c>
      <c r="I5" s="45">
        <v>37874.31077907914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f>(B5/B4)*100</f>
        <v>8.2265031927046053</v>
      </c>
      <c r="C6" s="50">
        <f t="shared" ref="C6:J6" si="0">(C5/C4)*100</f>
        <v>0</v>
      </c>
      <c r="D6" s="50">
        <f t="shared" si="0"/>
        <v>94.095190059622283</v>
      </c>
      <c r="E6" s="50">
        <f t="shared" si="0"/>
        <v>10.413716443746354</v>
      </c>
      <c r="F6" s="50">
        <f t="shared" si="0"/>
        <v>3.0909279705573076</v>
      </c>
      <c r="G6" s="50">
        <f t="shared" si="0"/>
        <v>3.9681023779963716</v>
      </c>
      <c r="H6" s="50">
        <f t="shared" si="0"/>
        <v>2.7808872915807461</v>
      </c>
      <c r="I6" s="50">
        <f t="shared" si="0"/>
        <v>14.621648842052101</v>
      </c>
      <c r="J6" s="50">
        <f t="shared" si="0"/>
        <v>17.608721097268365</v>
      </c>
    </row>
    <row r="7" spans="1:10" ht="20.100000000000001" customHeight="1" thickBot="1" x14ac:dyDescent="0.35">
      <c r="A7" s="7" t="s">
        <v>22</v>
      </c>
      <c r="B7" s="51">
        <v>77783.053988646454</v>
      </c>
      <c r="C7" s="47">
        <v>0</v>
      </c>
      <c r="D7" s="47">
        <v>111251.79538972558</v>
      </c>
      <c r="E7" s="47">
        <v>26592.561934595138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f>B7/B5</f>
        <v>5.611581564434668</v>
      </c>
      <c r="C8" s="54">
        <v>0</v>
      </c>
      <c r="D8" s="54">
        <f t="shared" ref="D8:J8" si="1">D7/D5</f>
        <v>5.8571903159413967</v>
      </c>
      <c r="E8" s="54">
        <f t="shared" si="1"/>
        <v>5.8468441499478985</v>
      </c>
      <c r="F8" s="54">
        <f t="shared" si="1"/>
        <v>3.4589616164124686</v>
      </c>
      <c r="G8" s="54">
        <f t="shared" si="1"/>
        <v>2</v>
      </c>
      <c r="H8" s="54">
        <f t="shared" si="1"/>
        <v>4.2480225988700564</v>
      </c>
      <c r="I8" s="54">
        <f t="shared" si="1"/>
        <v>5.7302729291558485</v>
      </c>
      <c r="J8" s="54">
        <f t="shared" si="1"/>
        <v>3.0291302897776169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8326</v>
      </c>
      <c r="C11" s="46">
        <v>0</v>
      </c>
      <c r="D11" s="46">
        <v>14705</v>
      </c>
      <c r="E11" s="46">
        <v>90</v>
      </c>
      <c r="F11" s="46">
        <v>0</v>
      </c>
      <c r="G11" s="46">
        <v>45</v>
      </c>
      <c r="H11" s="46">
        <v>0</v>
      </c>
      <c r="I11" s="45">
        <f>B11+C11+D11+E11+F11+G11+H11</f>
        <v>23166</v>
      </c>
      <c r="J11" s="49">
        <v>14116</v>
      </c>
    </row>
    <row r="12" spans="1:10" ht="20.100000000000001" customHeight="1" thickBot="1" x14ac:dyDescent="0.35">
      <c r="A12" s="6" t="s">
        <v>11</v>
      </c>
      <c r="B12" s="50">
        <f>(B11/B10)*100</f>
        <v>11.067834687013971</v>
      </c>
      <c r="C12" s="50">
        <f t="shared" ref="C12:J12" si="2">(C11/C10)*100</f>
        <v>0</v>
      </c>
      <c r="D12" s="50">
        <f t="shared" si="2"/>
        <v>97.075521520992865</v>
      </c>
      <c r="E12" s="50">
        <f t="shared" si="2"/>
        <v>0.52708638360175697</v>
      </c>
      <c r="F12" s="50">
        <f t="shared" si="2"/>
        <v>0</v>
      </c>
      <c r="G12" s="50">
        <f t="shared" si="2"/>
        <v>0.41817674937273486</v>
      </c>
      <c r="H12" s="50">
        <f t="shared" si="2"/>
        <v>0</v>
      </c>
      <c r="I12" s="50">
        <f t="shared" si="2"/>
        <v>17.442044316616094</v>
      </c>
      <c r="J12" s="50">
        <f t="shared" si="2"/>
        <v>32.116124041589877</v>
      </c>
    </row>
    <row r="13" spans="1:10" ht="20.100000000000001" customHeight="1" thickBot="1" x14ac:dyDescent="0.35">
      <c r="A13" s="7" t="s">
        <v>22</v>
      </c>
      <c r="B13" s="51">
        <v>49389.599999999999</v>
      </c>
      <c r="C13" s="47">
        <v>0</v>
      </c>
      <c r="D13" s="47">
        <v>82084.5</v>
      </c>
      <c r="E13" s="47">
        <v>430</v>
      </c>
      <c r="F13" s="47">
        <v>0</v>
      </c>
      <c r="G13" s="47">
        <v>153</v>
      </c>
      <c r="H13" s="52">
        <v>0</v>
      </c>
      <c r="I13" s="48">
        <f>B13+C13+D13+E13+F13+G13+H13</f>
        <v>132057.1</v>
      </c>
      <c r="J13" s="53">
        <v>39718</v>
      </c>
    </row>
    <row r="14" spans="1:10" ht="20.100000000000001" customHeight="1" thickBot="1" x14ac:dyDescent="0.35">
      <c r="A14" s="8" t="s">
        <v>10</v>
      </c>
      <c r="B14" s="54">
        <f>B13/B11</f>
        <v>5.9319721354792216</v>
      </c>
      <c r="C14" s="54">
        <v>0</v>
      </c>
      <c r="D14" s="54">
        <f t="shared" ref="D14:J14" si="3">D13/D11</f>
        <v>5.5820809248554912</v>
      </c>
      <c r="E14" s="54">
        <f t="shared" si="3"/>
        <v>4.7777777777777777</v>
      </c>
      <c r="F14" s="54">
        <v>0</v>
      </c>
      <c r="G14" s="54">
        <f>G13/G11</f>
        <v>3.4</v>
      </c>
      <c r="H14" s="54">
        <v>0</v>
      </c>
      <c r="I14" s="54">
        <f t="shared" si="3"/>
        <v>5.7004705171371839</v>
      </c>
      <c r="J14" s="54">
        <f t="shared" si="3"/>
        <v>2.8136865967696232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5108</v>
      </c>
      <c r="C17" s="46">
        <v>0</v>
      </c>
      <c r="D17" s="46">
        <v>5697</v>
      </c>
      <c r="E17" s="46">
        <v>278</v>
      </c>
      <c r="F17" s="46">
        <v>0</v>
      </c>
      <c r="G17" s="46">
        <v>0</v>
      </c>
      <c r="H17" s="46">
        <v>0</v>
      </c>
      <c r="I17" s="45">
        <f>B17+C17+D17+E17+F17+G17+H17</f>
        <v>11083</v>
      </c>
      <c r="J17" s="49">
        <v>2374</v>
      </c>
    </row>
    <row r="18" spans="1:12" ht="20.100000000000001" customHeight="1" thickBot="1" x14ac:dyDescent="0.35">
      <c r="A18" s="6" t="s">
        <v>11</v>
      </c>
      <c r="B18" s="50">
        <f>(B17/B16)*100</f>
        <v>9.5408868467256909</v>
      </c>
      <c r="C18" s="50">
        <f t="shared" ref="C18:J18" si="4">(C17/C16)*100</f>
        <v>0</v>
      </c>
      <c r="D18" s="50">
        <f t="shared" si="4"/>
        <v>86.278964107223985</v>
      </c>
      <c r="E18" s="50">
        <f t="shared" si="4"/>
        <v>3.6245110821382007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14.323562861869313</v>
      </c>
      <c r="J18" s="50">
        <f t="shared" si="4"/>
        <v>10.107719163792735</v>
      </c>
    </row>
    <row r="19" spans="1:12" ht="20.100000000000001" customHeight="1" thickBot="1" x14ac:dyDescent="0.35">
      <c r="A19" s="7" t="s">
        <v>22</v>
      </c>
      <c r="B19" s="51">
        <v>38320</v>
      </c>
      <c r="C19" s="47">
        <v>0</v>
      </c>
      <c r="D19" s="47">
        <v>38889</v>
      </c>
      <c r="E19" s="47">
        <v>1775</v>
      </c>
      <c r="F19" s="47">
        <v>0</v>
      </c>
      <c r="G19" s="47">
        <v>0</v>
      </c>
      <c r="H19" s="52">
        <v>0</v>
      </c>
      <c r="I19" s="48">
        <f>B19+C19+D19+E19+F19+G19+H19</f>
        <v>78984</v>
      </c>
      <c r="J19" s="53">
        <v>7321.5</v>
      </c>
    </row>
    <row r="20" spans="1:12" ht="20.100000000000001" customHeight="1" thickBot="1" x14ac:dyDescent="0.35">
      <c r="A20" s="28" t="s">
        <v>10</v>
      </c>
      <c r="B20" s="54">
        <f>B19/B17</f>
        <v>7.5019577133907598</v>
      </c>
      <c r="C20" s="54">
        <v>0</v>
      </c>
      <c r="D20" s="54">
        <f t="shared" ref="D20:J20" si="5">D19/D17</f>
        <v>6.8262243285939972</v>
      </c>
      <c r="E20" s="54">
        <f t="shared" si="5"/>
        <v>6.3848920863309351</v>
      </c>
      <c r="F20" s="54">
        <v>0</v>
      </c>
      <c r="G20" s="54">
        <v>0</v>
      </c>
      <c r="H20" s="54">
        <v>0</v>
      </c>
      <c r="I20" s="54">
        <f t="shared" si="5"/>
        <v>7.1265902733916811</v>
      </c>
      <c r="J20" s="54">
        <f t="shared" si="5"/>
        <v>3.0840353833192924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694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694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57.166392092256999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3.4074728727844059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3781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3781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5.4481268011527382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5.4481268011527382</v>
      </c>
      <c r="J26" s="54">
        <v>0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15201</v>
      </c>
      <c r="C29" s="46">
        <v>377</v>
      </c>
      <c r="D29" s="46">
        <v>4023.41</v>
      </c>
      <c r="E29" s="46">
        <v>2562</v>
      </c>
      <c r="F29" s="46">
        <v>20</v>
      </c>
      <c r="G29" s="46">
        <v>342</v>
      </c>
      <c r="H29" s="46">
        <v>0</v>
      </c>
      <c r="I29" s="45">
        <f>B29+C29+D29+E29+F29+G29+H29</f>
        <v>22525.41</v>
      </c>
      <c r="J29" s="49">
        <v>7142</v>
      </c>
    </row>
    <row r="30" spans="1:12" ht="20.100000000000001" customHeight="1" thickBot="1" x14ac:dyDescent="0.35">
      <c r="A30" s="6" t="s">
        <v>11</v>
      </c>
      <c r="B30" s="50">
        <f>(B29/B28)*100</f>
        <v>25.343870354624119</v>
      </c>
      <c r="C30" s="50">
        <f t="shared" ref="C30:J30" si="8">(C29/C28)*100</f>
        <v>7.6563769293257522</v>
      </c>
      <c r="D30" s="50">
        <f t="shared" si="8"/>
        <v>93.96099953292854</v>
      </c>
      <c r="E30" s="50">
        <f t="shared" si="8"/>
        <v>16.519440324972596</v>
      </c>
      <c r="F30" s="50">
        <f t="shared" si="8"/>
        <v>1.9860973187686197</v>
      </c>
      <c r="G30" s="50">
        <f t="shared" si="8"/>
        <v>34.826883910386961</v>
      </c>
      <c r="H30" s="50">
        <f t="shared" si="8"/>
        <v>0</v>
      </c>
      <c r="I30" s="50">
        <f t="shared" si="8"/>
        <v>25.742443116236014</v>
      </c>
      <c r="J30" s="50">
        <f t="shared" si="8"/>
        <v>29.353499650651433</v>
      </c>
    </row>
    <row r="31" spans="1:12" ht="20.100000000000001" customHeight="1" thickBot="1" x14ac:dyDescent="0.35">
      <c r="A31" s="7" t="s">
        <v>22</v>
      </c>
      <c r="B31" s="51">
        <v>78663</v>
      </c>
      <c r="C31" s="47">
        <v>1603</v>
      </c>
      <c r="D31" s="47">
        <v>23074.93</v>
      </c>
      <c r="E31" s="47">
        <v>11066</v>
      </c>
      <c r="F31" s="47">
        <v>60</v>
      </c>
      <c r="G31" s="47">
        <v>1678</v>
      </c>
      <c r="H31" s="52">
        <v>0</v>
      </c>
      <c r="I31" s="48">
        <f>B31+C31+D31+E31+F31+G31+H31</f>
        <v>116144.93</v>
      </c>
      <c r="J31" s="53">
        <v>19804</v>
      </c>
    </row>
    <row r="32" spans="1:12" ht="20.100000000000001" customHeight="1" thickBot="1" x14ac:dyDescent="0.35">
      <c r="A32" s="8" t="s">
        <v>10</v>
      </c>
      <c r="B32" s="54">
        <f>B31/B29</f>
        <v>5.1748569173080714</v>
      </c>
      <c r="C32" s="54">
        <f t="shared" ref="C32:J32" si="9">C31/C29</f>
        <v>4.251989389920424</v>
      </c>
      <c r="D32" s="54">
        <f t="shared" si="9"/>
        <v>5.7351674326007043</v>
      </c>
      <c r="E32" s="54">
        <f t="shared" si="9"/>
        <v>4.3192818110850899</v>
      </c>
      <c r="F32" s="54">
        <f t="shared" si="9"/>
        <v>3</v>
      </c>
      <c r="G32" s="54">
        <f t="shared" si="9"/>
        <v>4.9064327485380117</v>
      </c>
      <c r="H32" s="54">
        <v>0</v>
      </c>
      <c r="I32" s="54">
        <f t="shared" si="9"/>
        <v>5.1561738498877485</v>
      </c>
      <c r="J32" s="54">
        <f t="shared" si="9"/>
        <v>2.7728927471296556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5">
      <c r="A35" s="5" t="s">
        <v>20</v>
      </c>
      <c r="B35" s="46">
        <v>305</v>
      </c>
      <c r="C35" s="46">
        <v>0</v>
      </c>
      <c r="D35" s="46">
        <v>1226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1531</v>
      </c>
      <c r="J35" s="49">
        <v>285</v>
      </c>
    </row>
    <row r="36" spans="1:10" ht="20.100000000000001" customHeight="1" thickBot="1" x14ac:dyDescent="0.35">
      <c r="A36" s="6" t="s">
        <v>11</v>
      </c>
      <c r="B36" s="50">
        <f>(B35/B34)*100</f>
        <v>2.7067802626908057</v>
      </c>
      <c r="C36" s="50">
        <f t="shared" ref="C36:J36" si="10">(C35/C34)*100</f>
        <v>0</v>
      </c>
      <c r="D36" s="50">
        <f t="shared" si="10"/>
        <v>81.031064111037679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7.3939920795904568</v>
      </c>
      <c r="J36" s="50">
        <f t="shared" si="10"/>
        <v>4.6744300475643756</v>
      </c>
    </row>
    <row r="37" spans="1:10" ht="20.100000000000001" customHeight="1" thickBot="1" x14ac:dyDescent="0.35">
      <c r="A37" s="7" t="s">
        <v>22</v>
      </c>
      <c r="B37" s="51">
        <v>1945</v>
      </c>
      <c r="C37" s="47">
        <v>0</v>
      </c>
      <c r="D37" s="47">
        <v>7817.4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9762.4</v>
      </c>
      <c r="J37" s="53">
        <v>888</v>
      </c>
    </row>
    <row r="38" spans="1:10" ht="20.100000000000001" customHeight="1" thickBot="1" x14ac:dyDescent="0.35">
      <c r="A38" s="8" t="s">
        <v>10</v>
      </c>
      <c r="B38" s="54">
        <f>B37/B35</f>
        <v>6.3770491803278686</v>
      </c>
      <c r="C38" s="54">
        <v>0</v>
      </c>
      <c r="D38" s="54">
        <f t="shared" ref="D38:J38" si="11">D37/D35</f>
        <v>6.3763458401305053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6.3764859568909209</v>
      </c>
      <c r="J38" s="54">
        <f t="shared" si="11"/>
        <v>3.1157894736842104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5">
      <c r="A41" s="5" t="s">
        <v>20</v>
      </c>
      <c r="B41" s="60">
        <v>743.74</v>
      </c>
      <c r="C41" s="61">
        <v>0</v>
      </c>
      <c r="D41" s="60">
        <v>16179</v>
      </c>
      <c r="E41" s="61">
        <v>0</v>
      </c>
      <c r="F41" s="60">
        <v>0</v>
      </c>
      <c r="G41" s="60">
        <v>0</v>
      </c>
      <c r="H41" s="60">
        <v>0</v>
      </c>
      <c r="I41" s="62">
        <v>16922.7</v>
      </c>
      <c r="J41" s="63">
        <v>5881.7</v>
      </c>
    </row>
    <row r="42" spans="1:10" ht="20.100000000000001" customHeight="1" thickBot="1" x14ac:dyDescent="0.35">
      <c r="A42" s="6" t="s">
        <v>11</v>
      </c>
      <c r="B42" s="50">
        <v>1.2990637881646057</v>
      </c>
      <c r="C42" s="50">
        <v>0</v>
      </c>
      <c r="D42" s="50">
        <v>100</v>
      </c>
      <c r="E42" s="50">
        <v>0</v>
      </c>
      <c r="F42" s="50">
        <v>0</v>
      </c>
      <c r="G42" s="50">
        <v>0</v>
      </c>
      <c r="H42" s="50">
        <v>0</v>
      </c>
      <c r="I42" s="59">
        <v>16.599970615603116</v>
      </c>
      <c r="J42" s="59">
        <v>18.51512575943589</v>
      </c>
    </row>
    <row r="43" spans="1:10" ht="20.100000000000001" customHeight="1" thickBot="1" x14ac:dyDescent="0.35">
      <c r="A43" s="7" t="s">
        <v>22</v>
      </c>
      <c r="B43" s="64">
        <v>3603.5</v>
      </c>
      <c r="C43" s="65">
        <v>0</v>
      </c>
      <c r="D43" s="66">
        <v>83641.5</v>
      </c>
      <c r="E43" s="67">
        <v>0</v>
      </c>
      <c r="F43" s="65">
        <v>0</v>
      </c>
      <c r="G43" s="65">
        <v>0</v>
      </c>
      <c r="H43" s="65">
        <v>0</v>
      </c>
      <c r="I43" s="48">
        <v>87245</v>
      </c>
      <c r="J43" s="68">
        <v>16631.5</v>
      </c>
    </row>
    <row r="44" spans="1:10" ht="20.100000000000001" customHeight="1" thickBot="1" x14ac:dyDescent="0.35">
      <c r="A44" s="28" t="s">
        <v>10</v>
      </c>
      <c r="B44" s="58">
        <v>4.8451071611046874</v>
      </c>
      <c r="C44" s="54">
        <v>0</v>
      </c>
      <c r="D44" s="58">
        <v>5.1697570925273499</v>
      </c>
      <c r="E44" s="54">
        <v>0</v>
      </c>
      <c r="F44" s="54">
        <v>0</v>
      </c>
      <c r="G44" s="54">
        <v>0</v>
      </c>
      <c r="H44" s="54">
        <v>0</v>
      </c>
      <c r="I44" s="54">
        <f>I43/I41</f>
        <v>5.1555011907083381</v>
      </c>
      <c r="J44" s="58">
        <v>2.8276688712447084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5">
      <c r="A47" s="5" t="s">
        <v>20</v>
      </c>
      <c r="B47" s="46">
        <v>4461</v>
      </c>
      <c r="C47" s="46">
        <v>0</v>
      </c>
      <c r="D47" s="46">
        <v>4129</v>
      </c>
      <c r="E47" s="46">
        <v>904</v>
      </c>
      <c r="F47" s="46">
        <v>42</v>
      </c>
      <c r="G47" s="46">
        <v>0</v>
      </c>
      <c r="H47" s="46">
        <v>0</v>
      </c>
      <c r="I47" s="45">
        <f>B47+C47+D47+E47+F47+G47+H47</f>
        <v>9536</v>
      </c>
      <c r="J47" s="49">
        <v>2448</v>
      </c>
    </row>
    <row r="48" spans="1:10" ht="20.100000000000001" customHeight="1" thickBot="1" x14ac:dyDescent="0.35">
      <c r="A48" s="6" t="s">
        <v>11</v>
      </c>
      <c r="B48" s="50">
        <f>(B47/B46)*100</f>
        <v>8.8097636115883642</v>
      </c>
      <c r="C48" s="50">
        <f t="shared" ref="C48:J48" si="12">(C47/C46)*100</f>
        <v>0</v>
      </c>
      <c r="D48" s="50">
        <f t="shared" si="12"/>
        <v>81.794770206022179</v>
      </c>
      <c r="E48" s="50">
        <f t="shared" si="12"/>
        <v>5.6987959402382904</v>
      </c>
      <c r="F48" s="50">
        <f t="shared" si="12"/>
        <v>9.6330275229357802</v>
      </c>
      <c r="G48" s="50">
        <f t="shared" si="12"/>
        <v>0</v>
      </c>
      <c r="H48" s="50">
        <f t="shared" si="12"/>
        <v>0</v>
      </c>
      <c r="I48" s="50">
        <f t="shared" si="12"/>
        <v>11.86999763496272</v>
      </c>
      <c r="J48" s="50">
        <f t="shared" si="12"/>
        <v>9.3577981651376145</v>
      </c>
    </row>
    <row r="49" spans="1:10" ht="20.100000000000001" customHeight="1" thickBot="1" x14ac:dyDescent="0.35">
      <c r="A49" s="7" t="s">
        <v>22</v>
      </c>
      <c r="B49" s="51">
        <v>27572</v>
      </c>
      <c r="C49" s="47">
        <v>0</v>
      </c>
      <c r="D49" s="47">
        <v>28484</v>
      </c>
      <c r="E49" s="47">
        <v>5290</v>
      </c>
      <c r="F49" s="47">
        <v>105</v>
      </c>
      <c r="G49" s="47">
        <v>0</v>
      </c>
      <c r="H49" s="52">
        <v>0</v>
      </c>
      <c r="I49" s="48">
        <f>B49+C49+D49+E49+F49+G49+H49</f>
        <v>61451</v>
      </c>
      <c r="J49" s="53">
        <v>7782</v>
      </c>
    </row>
    <row r="50" spans="1:10" ht="20.100000000000001" customHeight="1" thickBot="1" x14ac:dyDescent="0.35">
      <c r="A50" s="8" t="s">
        <v>10</v>
      </c>
      <c r="B50" s="54">
        <f>B49/B47</f>
        <v>6.1806769782559963</v>
      </c>
      <c r="C50" s="54">
        <v>0</v>
      </c>
      <c r="D50" s="54">
        <f t="shared" ref="D50:J50" si="13">D49/D47</f>
        <v>6.8985226447081613</v>
      </c>
      <c r="E50" s="54">
        <f t="shared" si="13"/>
        <v>5.8517699115044248</v>
      </c>
      <c r="F50" s="54">
        <f t="shared" si="13"/>
        <v>2.5</v>
      </c>
      <c r="G50" s="54">
        <v>0</v>
      </c>
      <c r="H50" s="54">
        <v>0</v>
      </c>
      <c r="I50" s="54">
        <f t="shared" si="13"/>
        <v>6.4441065436241614</v>
      </c>
      <c r="J50" s="54">
        <f t="shared" si="13"/>
        <v>3.1789215686274508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5">
      <c r="A53" s="5" t="s">
        <v>20</v>
      </c>
      <c r="B53" s="46">
        <v>6179</v>
      </c>
      <c r="C53" s="46">
        <v>0</v>
      </c>
      <c r="D53" s="46">
        <v>10073</v>
      </c>
      <c r="E53" s="46">
        <v>350</v>
      </c>
      <c r="F53" s="46">
        <v>0</v>
      </c>
      <c r="G53" s="46">
        <v>0</v>
      </c>
      <c r="H53" s="46">
        <v>0</v>
      </c>
      <c r="I53" s="45">
        <f>B53+C53+D53+E53+F53+G53+H53</f>
        <v>16602</v>
      </c>
      <c r="J53" s="49">
        <v>1200</v>
      </c>
    </row>
    <row r="54" spans="1:10" ht="20.100000000000001" customHeight="1" thickBot="1" x14ac:dyDescent="0.35">
      <c r="A54" s="6" t="s">
        <v>11</v>
      </c>
      <c r="B54" s="50">
        <f>(B53/B52)*100</f>
        <v>8.6543040421300308</v>
      </c>
      <c r="C54" s="50">
        <f t="shared" ref="C54:J54" si="14">(C53/C52)*100</f>
        <v>0</v>
      </c>
      <c r="D54" s="50">
        <f t="shared" si="14"/>
        <v>87.644653267206124</v>
      </c>
      <c r="E54" s="50">
        <f t="shared" si="14"/>
        <v>1.1002483417685707</v>
      </c>
      <c r="F54" s="50">
        <f t="shared" si="14"/>
        <v>0</v>
      </c>
      <c r="G54" s="50">
        <f t="shared" si="14"/>
        <v>0</v>
      </c>
      <c r="H54" s="50">
        <f t="shared" si="14"/>
        <v>0</v>
      </c>
      <c r="I54" s="50">
        <f t="shared" si="14"/>
        <v>12.609752392526206</v>
      </c>
      <c r="J54" s="50">
        <f t="shared" si="14"/>
        <v>2.9155935662568635</v>
      </c>
    </row>
    <row r="55" spans="1:10" ht="20.100000000000001" customHeight="1" thickBot="1" x14ac:dyDescent="0.35">
      <c r="A55" s="7" t="s">
        <v>22</v>
      </c>
      <c r="B55" s="51">
        <v>23356</v>
      </c>
      <c r="C55" s="47">
        <v>0</v>
      </c>
      <c r="D55" s="47">
        <v>58423</v>
      </c>
      <c r="E55" s="47">
        <v>1070</v>
      </c>
      <c r="F55" s="47">
        <v>0</v>
      </c>
      <c r="G55" s="47">
        <v>0</v>
      </c>
      <c r="H55" s="52">
        <v>0</v>
      </c>
      <c r="I55" s="48">
        <f>B55+C55+D55+E55+F55+G55+H55</f>
        <v>82849</v>
      </c>
      <c r="J55" s="53">
        <v>2628</v>
      </c>
    </row>
    <row r="56" spans="1:10" ht="20.100000000000001" customHeight="1" thickBot="1" x14ac:dyDescent="0.35">
      <c r="A56" s="8" t="s">
        <v>10</v>
      </c>
      <c r="B56" s="54">
        <f>B55/B53</f>
        <v>3.779899660139181</v>
      </c>
      <c r="C56" s="54">
        <v>0</v>
      </c>
      <c r="D56" s="54">
        <f t="shared" ref="D56:J56" si="15">D55/D53</f>
        <v>5.799960289883848</v>
      </c>
      <c r="E56" s="54">
        <f t="shared" si="15"/>
        <v>3.0571428571428569</v>
      </c>
      <c r="F56" s="54">
        <v>0</v>
      </c>
      <c r="G56" s="54">
        <v>0</v>
      </c>
      <c r="H56" s="54">
        <v>0</v>
      </c>
      <c r="I56" s="54">
        <f t="shared" si="15"/>
        <v>4.9903023732080474</v>
      </c>
      <c r="J56" s="54">
        <f t="shared" si="15"/>
        <v>2.19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5">
      <c r="A59" s="19" t="s">
        <v>20</v>
      </c>
      <c r="B59" s="46">
        <v>63912.3</v>
      </c>
      <c r="C59" s="46">
        <v>1202.5</v>
      </c>
      <c r="D59" s="46">
        <v>6069.8</v>
      </c>
      <c r="E59" s="46">
        <v>16806.7</v>
      </c>
      <c r="F59" s="46">
        <v>439</v>
      </c>
      <c r="G59" s="46">
        <v>270.60000000000002</v>
      </c>
      <c r="H59" s="46">
        <v>583</v>
      </c>
      <c r="I59" s="45">
        <f>B59+C59+D59+E59+F59+G59+H59</f>
        <v>89283.900000000009</v>
      </c>
      <c r="J59" s="49">
        <v>26466.400000000001</v>
      </c>
    </row>
    <row r="60" spans="1:10" ht="20.100000000000001" customHeight="1" thickBot="1" x14ac:dyDescent="0.35">
      <c r="A60" s="20" t="s">
        <v>11</v>
      </c>
      <c r="B60" s="50">
        <f>(B59/B58)*100</f>
        <v>58.63244805284161</v>
      </c>
      <c r="C60" s="50">
        <f t="shared" ref="C60:J60" si="16">(C59/C58)*100</f>
        <v>28.610516297882466</v>
      </c>
      <c r="D60" s="50">
        <f t="shared" si="16"/>
        <v>85.214095184613228</v>
      </c>
      <c r="E60" s="50">
        <f t="shared" si="16"/>
        <v>55.387226469812809</v>
      </c>
      <c r="F60" s="50">
        <f t="shared" si="16"/>
        <v>20.239741816505301</v>
      </c>
      <c r="G60" s="50">
        <f t="shared" si="16"/>
        <v>18.791666666666668</v>
      </c>
      <c r="H60" s="50">
        <f t="shared" si="16"/>
        <v>30.603674540682412</v>
      </c>
      <c r="I60" s="50">
        <f t="shared" si="16"/>
        <v>57.164012830609082</v>
      </c>
      <c r="J60" s="50">
        <f t="shared" si="16"/>
        <v>67.337675554650929</v>
      </c>
    </row>
    <row r="61" spans="1:10" ht="20.100000000000001" customHeight="1" thickBot="1" x14ac:dyDescent="0.35">
      <c r="A61" s="21" t="s">
        <v>22</v>
      </c>
      <c r="B61" s="51">
        <v>258373</v>
      </c>
      <c r="C61" s="47">
        <v>4488.7</v>
      </c>
      <c r="D61" s="47">
        <v>24005.4</v>
      </c>
      <c r="E61" s="47">
        <v>73372.5</v>
      </c>
      <c r="F61" s="47">
        <v>1858</v>
      </c>
      <c r="G61" s="47">
        <v>383.5</v>
      </c>
      <c r="H61" s="52">
        <v>1438</v>
      </c>
      <c r="I61" s="48">
        <f>B61+C61+D61+E61+F61+G61+H61</f>
        <v>363919.10000000003</v>
      </c>
      <c r="J61" s="53">
        <v>63416.5</v>
      </c>
    </row>
    <row r="62" spans="1:10" ht="20.100000000000001" customHeight="1" thickBot="1" x14ac:dyDescent="0.35">
      <c r="A62" s="22" t="s">
        <v>10</v>
      </c>
      <c r="B62" s="54">
        <f>B61/B59</f>
        <v>4.0426177746693517</v>
      </c>
      <c r="C62" s="54">
        <f t="shared" ref="C62:J62" si="17">C61/C59</f>
        <v>3.7328066528066528</v>
      </c>
      <c r="D62" s="54">
        <f t="shared" si="17"/>
        <v>3.9548914297011435</v>
      </c>
      <c r="E62" s="54">
        <f t="shared" si="17"/>
        <v>4.3656696436540186</v>
      </c>
      <c r="F62" s="54">
        <f t="shared" si="17"/>
        <v>4.2323462414578588</v>
      </c>
      <c r="G62" s="54">
        <f t="shared" si="17"/>
        <v>1.4172209903917219</v>
      </c>
      <c r="H62" s="54">
        <f t="shared" si="17"/>
        <v>2.4665523156089195</v>
      </c>
      <c r="I62" s="54">
        <f t="shared" si="17"/>
        <v>4.075976743847435</v>
      </c>
      <c r="J62" s="54">
        <f t="shared" si="17"/>
        <v>2.3961135628570562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5">
      <c r="A65" s="5" t="s">
        <v>20</v>
      </c>
      <c r="B65" s="46">
        <v>10402</v>
      </c>
      <c r="C65" s="46">
        <v>0</v>
      </c>
      <c r="D65" s="46">
        <v>2146</v>
      </c>
      <c r="E65" s="46">
        <v>13746</v>
      </c>
      <c r="F65" s="46">
        <v>0</v>
      </c>
      <c r="G65" s="46">
        <v>0</v>
      </c>
      <c r="H65" s="46">
        <v>0</v>
      </c>
      <c r="I65" s="45">
        <f>B65+C65+D65+E65+F65+G65+H65</f>
        <v>26294</v>
      </c>
      <c r="J65" s="49">
        <v>8730</v>
      </c>
    </row>
    <row r="66" spans="1:10" ht="20.100000000000001" customHeight="1" thickBot="1" x14ac:dyDescent="0.35">
      <c r="A66" s="6" t="s">
        <v>11</v>
      </c>
      <c r="B66" s="50">
        <f>(B65/B64)*100</f>
        <v>21.301605504587158</v>
      </c>
      <c r="C66" s="50">
        <f t="shared" ref="C66:J66" si="18">(C65/C64)*100</f>
        <v>0</v>
      </c>
      <c r="D66" s="50">
        <f t="shared" si="18"/>
        <v>82.633808240277233</v>
      </c>
      <c r="E66" s="50">
        <f t="shared" si="18"/>
        <v>43.145009416195855</v>
      </c>
      <c r="F66" s="50">
        <f t="shared" si="18"/>
        <v>0</v>
      </c>
      <c r="G66" s="50">
        <f t="shared" si="18"/>
        <v>0</v>
      </c>
      <c r="H66" s="50">
        <f t="shared" si="18"/>
        <v>0</v>
      </c>
      <c r="I66" s="50">
        <f t="shared" si="18"/>
        <v>29.284536909163812</v>
      </c>
      <c r="J66" s="50">
        <f t="shared" si="18"/>
        <v>30.860051610166494</v>
      </c>
    </row>
    <row r="67" spans="1:10" ht="20.100000000000001" customHeight="1" thickBot="1" x14ac:dyDescent="0.35">
      <c r="A67" s="7" t="s">
        <v>22</v>
      </c>
      <c r="B67" s="51">
        <v>65912</v>
      </c>
      <c r="C67" s="47">
        <v>0</v>
      </c>
      <c r="D67" s="47">
        <v>14104</v>
      </c>
      <c r="E67" s="47">
        <v>77433</v>
      </c>
      <c r="F67" s="47">
        <v>0</v>
      </c>
      <c r="G67" s="47">
        <v>0</v>
      </c>
      <c r="H67" s="52">
        <v>0</v>
      </c>
      <c r="I67" s="48">
        <f>B67+C67+D67+E67+F67+G67+H67</f>
        <v>157449</v>
      </c>
      <c r="J67" s="53">
        <v>27550</v>
      </c>
    </row>
    <row r="68" spans="1:10" ht="20.100000000000001" customHeight="1" thickBot="1" x14ac:dyDescent="0.35">
      <c r="A68" s="28" t="s">
        <v>10</v>
      </c>
      <c r="B68" s="54">
        <f>B67/B65</f>
        <v>6.3364737550471064</v>
      </c>
      <c r="C68" s="54">
        <v>0</v>
      </c>
      <c r="D68" s="54">
        <f t="shared" ref="D68:J68" si="19">D67/D65</f>
        <v>6.5722273998136069</v>
      </c>
      <c r="E68" s="54">
        <f t="shared" si="19"/>
        <v>5.6331296377127895</v>
      </c>
      <c r="F68" s="54">
        <v>0</v>
      </c>
      <c r="G68" s="54">
        <v>0</v>
      </c>
      <c r="H68" s="54">
        <v>0</v>
      </c>
      <c r="I68" s="54">
        <f t="shared" si="19"/>
        <v>5.9880200806267592</v>
      </c>
      <c r="J68" s="54">
        <f t="shared" si="19"/>
        <v>3.1557846506300113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46">
        <v>10676.52</v>
      </c>
      <c r="C71" s="46">
        <v>39.479999999999997</v>
      </c>
      <c r="D71" s="46">
        <v>1773.66</v>
      </c>
      <c r="E71" s="46">
        <v>4601</v>
      </c>
      <c r="F71" s="46">
        <v>0</v>
      </c>
      <c r="G71" s="46">
        <v>61.48</v>
      </c>
      <c r="H71" s="46">
        <v>0</v>
      </c>
      <c r="I71" s="45">
        <f>B71+C71+D71+E71+F71+G71+H71</f>
        <v>17152.14</v>
      </c>
      <c r="J71" s="49">
        <v>7065.21</v>
      </c>
    </row>
    <row r="72" spans="1:10" ht="20.100000000000001" customHeight="1" thickBot="1" x14ac:dyDescent="0.35">
      <c r="A72" s="6" t="s">
        <v>11</v>
      </c>
      <c r="B72" s="50">
        <f>(B71/B70)*100</f>
        <v>33.231200199203187</v>
      </c>
      <c r="C72" s="50">
        <f t="shared" ref="C72:J72" si="20">(C71/C70)*100</f>
        <v>2.5019011406844105</v>
      </c>
      <c r="D72" s="50">
        <f t="shared" si="20"/>
        <v>81.962107208872453</v>
      </c>
      <c r="E72" s="50">
        <f t="shared" si="20"/>
        <v>63.85843164469118</v>
      </c>
      <c r="F72" s="50">
        <f t="shared" si="20"/>
        <v>0</v>
      </c>
      <c r="G72" s="50">
        <f t="shared" si="20"/>
        <v>6.1174129353233822</v>
      </c>
      <c r="H72" s="50">
        <f t="shared" si="20"/>
        <v>0</v>
      </c>
      <c r="I72" s="50">
        <f t="shared" si="20"/>
        <v>38.151474709729079</v>
      </c>
      <c r="J72" s="50">
        <f t="shared" si="20"/>
        <v>44.645876777251189</v>
      </c>
    </row>
    <row r="73" spans="1:10" ht="20.100000000000001" customHeight="1" thickBot="1" x14ac:dyDescent="0.35">
      <c r="A73" s="7" t="s">
        <v>22</v>
      </c>
      <c r="B73" s="51">
        <v>68873.460000000006</v>
      </c>
      <c r="C73" s="47">
        <v>261</v>
      </c>
      <c r="D73" s="47">
        <v>12011.54</v>
      </c>
      <c r="E73" s="47">
        <v>29677.86</v>
      </c>
      <c r="F73" s="47">
        <v>0</v>
      </c>
      <c r="G73" s="47">
        <v>246.53</v>
      </c>
      <c r="H73" s="52">
        <v>0</v>
      </c>
      <c r="I73" s="48">
        <f>B73+C73+D73+E73+F73+G73+H73</f>
        <v>111070.39</v>
      </c>
      <c r="J73" s="53">
        <v>20195.87</v>
      </c>
    </row>
    <row r="74" spans="1:10" ht="20.100000000000001" customHeight="1" thickBot="1" x14ac:dyDescent="0.35">
      <c r="A74" s="8" t="s">
        <v>10</v>
      </c>
      <c r="B74" s="54">
        <f>B73/B71</f>
        <v>6.4509278304166529</v>
      </c>
      <c r="C74" s="54">
        <f t="shared" ref="C74:J74" si="21">C73/C71</f>
        <v>6.6109422492401224</v>
      </c>
      <c r="D74" s="54">
        <f t="shared" si="21"/>
        <v>6.7721773056842913</v>
      </c>
      <c r="E74" s="54">
        <f t="shared" si="21"/>
        <v>6.4503064551184526</v>
      </c>
      <c r="F74" s="54">
        <v>0</v>
      </c>
      <c r="G74" s="54">
        <f t="shared" si="21"/>
        <v>4.0099219258295387</v>
      </c>
      <c r="H74" s="54">
        <v>0</v>
      </c>
      <c r="I74" s="54">
        <f t="shared" si="21"/>
        <v>6.4755995461790778</v>
      </c>
      <c r="J74" s="54">
        <f t="shared" si="21"/>
        <v>2.858495359656684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46">
        <v>223.5</v>
      </c>
      <c r="C77" s="46">
        <v>0</v>
      </c>
      <c r="D77" s="46">
        <v>1634.26</v>
      </c>
      <c r="E77" s="46">
        <v>103.38</v>
      </c>
      <c r="F77" s="46">
        <v>210.12</v>
      </c>
      <c r="G77" s="46">
        <v>0</v>
      </c>
      <c r="H77" s="46">
        <v>0</v>
      </c>
      <c r="I77" s="45">
        <f>B77+C77+D77+E77+F77+G77+H77</f>
        <v>2171.2599999999998</v>
      </c>
      <c r="J77" s="49">
        <v>371.35</v>
      </c>
    </row>
    <row r="78" spans="1:10" ht="20.100000000000001" customHeight="1" thickBot="1" x14ac:dyDescent="0.35">
      <c r="A78" s="6" t="s">
        <v>11</v>
      </c>
      <c r="B78" s="50">
        <f>(B77/B76)*100</f>
        <v>0.61578729852596781</v>
      </c>
      <c r="C78" s="50">
        <f t="shared" ref="C78:J78" si="22">(C77/C76)*100</f>
        <v>0</v>
      </c>
      <c r="D78" s="50">
        <f t="shared" si="22"/>
        <v>45.070601213458353</v>
      </c>
      <c r="E78" s="50">
        <f t="shared" si="22"/>
        <v>0.84862912493843379</v>
      </c>
      <c r="F78" s="50">
        <f t="shared" si="22"/>
        <v>26.835249042145591</v>
      </c>
      <c r="G78" s="50">
        <f t="shared" si="22"/>
        <v>0</v>
      </c>
      <c r="H78" s="50">
        <f t="shared" si="22"/>
        <v>0</v>
      </c>
      <c r="I78" s="50">
        <f t="shared" si="22"/>
        <v>3.64978988065221</v>
      </c>
      <c r="J78" s="50">
        <f t="shared" si="22"/>
        <v>1.7722153288155007</v>
      </c>
    </row>
    <row r="79" spans="1:10" ht="20.100000000000001" customHeight="1" thickBot="1" x14ac:dyDescent="0.35">
      <c r="A79" s="7" t="s">
        <v>22</v>
      </c>
      <c r="B79" s="51">
        <v>1518</v>
      </c>
      <c r="C79" s="47">
        <v>0</v>
      </c>
      <c r="D79" s="47">
        <v>10920.13</v>
      </c>
      <c r="E79" s="47">
        <v>731.8</v>
      </c>
      <c r="F79" s="47">
        <v>638.36</v>
      </c>
      <c r="G79" s="47">
        <v>0</v>
      </c>
      <c r="H79" s="52">
        <v>0</v>
      </c>
      <c r="I79" s="48">
        <f>B79+C79+D79+E79+F79+G79+H79</f>
        <v>13808.289999999999</v>
      </c>
      <c r="J79" s="53">
        <v>1050.0999999999999</v>
      </c>
    </row>
    <row r="80" spans="1:10" ht="20.100000000000001" customHeight="1" thickBot="1" x14ac:dyDescent="0.35">
      <c r="A80" s="8" t="s">
        <v>10</v>
      </c>
      <c r="B80" s="54">
        <f>B79/B77</f>
        <v>6.7919463087248326</v>
      </c>
      <c r="C80" s="54">
        <v>0</v>
      </c>
      <c r="D80" s="54">
        <f t="shared" ref="D80:J80" si="23">D79/D77</f>
        <v>6.6820028636814213</v>
      </c>
      <c r="E80" s="54">
        <f t="shared" si="23"/>
        <v>7.0787386341652159</v>
      </c>
      <c r="F80" s="54">
        <f t="shared" si="23"/>
        <v>3.0380734818199122</v>
      </c>
      <c r="G80" s="54">
        <v>0</v>
      </c>
      <c r="H80" s="54">
        <v>0</v>
      </c>
      <c r="I80" s="54">
        <f t="shared" si="23"/>
        <v>6.3595746248721943</v>
      </c>
      <c r="J80" s="54">
        <f t="shared" si="23"/>
        <v>2.8277904941429912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" thickBot="1" x14ac:dyDescent="0.35">
      <c r="A88" s="16" t="s">
        <v>20</v>
      </c>
      <c r="B88" s="42">
        <f t="shared" si="24"/>
        <v>139399.2242895157</v>
      </c>
      <c r="C88" s="42">
        <f t="shared" si="24"/>
        <v>1618.98</v>
      </c>
      <c r="D88" s="42">
        <f t="shared" si="24"/>
        <v>87344.185065435362</v>
      </c>
      <c r="E88" s="42">
        <f t="shared" si="24"/>
        <v>43989.27065680622</v>
      </c>
      <c r="F88" s="42">
        <f t="shared" si="24"/>
        <v>828.69889999999998</v>
      </c>
      <c r="G88" s="42">
        <f t="shared" si="24"/>
        <v>943.67459459459462</v>
      </c>
      <c r="H88" s="42">
        <f t="shared" si="24"/>
        <v>711.72727272727275</v>
      </c>
      <c r="I88" s="42">
        <f t="shared" si="24"/>
        <v>274835.72077907913</v>
      </c>
      <c r="J88" s="42">
        <f t="shared" si="24"/>
        <v>91359.275557732675</v>
      </c>
      <c r="L88" s="26"/>
    </row>
    <row r="89" spans="1:12" ht="15" thickBot="1" x14ac:dyDescent="0.35">
      <c r="A89" s="17" t="s">
        <v>11</v>
      </c>
      <c r="B89" s="27">
        <f>(B88/B87)*100</f>
        <v>17.746559425781758</v>
      </c>
      <c r="C89" s="27">
        <f t="shared" ref="C89:J89" si="25">(C88/C87)*100</f>
        <v>3.476966690290574</v>
      </c>
      <c r="D89" s="27">
        <f t="shared" si="25"/>
        <v>89.882465902522597</v>
      </c>
      <c r="E89" s="27">
        <f t="shared" si="25"/>
        <v>19.081798749319489</v>
      </c>
      <c r="F89" s="27">
        <f t="shared" si="25"/>
        <v>3.7296858544488951</v>
      </c>
      <c r="G89" s="27">
        <f t="shared" si="25"/>
        <v>2.1415513323376709</v>
      </c>
      <c r="H89" s="27">
        <f t="shared" si="25"/>
        <v>1.9627358466915028</v>
      </c>
      <c r="I89" s="27">
        <f t="shared" si="25"/>
        <v>21.772356407004523</v>
      </c>
      <c r="J89" s="27">
        <f t="shared" si="25"/>
        <v>23.172341997091429</v>
      </c>
    </row>
    <row r="90" spans="1:12" ht="15" thickBot="1" x14ac:dyDescent="0.35">
      <c r="A90" s="29" t="s">
        <v>22</v>
      </c>
      <c r="B90" s="42">
        <f>B79+B73+B67+B61+B55+B49+B43+B37+B31+B25+B19+B13+B7</f>
        <v>695308.61398864642</v>
      </c>
      <c r="C90" s="42">
        <f t="shared" ref="C90:J90" si="26">C79+C73+C67+C61+C55+C49+C43+C37+C31+C25+C19+C13+C7</f>
        <v>6352.7</v>
      </c>
      <c r="D90" s="42">
        <f t="shared" si="26"/>
        <v>498488.19538972562</v>
      </c>
      <c r="E90" s="42">
        <f t="shared" si="26"/>
        <v>227438.72193459515</v>
      </c>
      <c r="F90" s="42">
        <f t="shared" si="26"/>
        <v>3068.0609020000002</v>
      </c>
      <c r="G90" s="42">
        <f t="shared" si="26"/>
        <v>2910.2191891891889</v>
      </c>
      <c r="H90" s="42">
        <f t="shared" si="26"/>
        <v>1984.8363636363638</v>
      </c>
      <c r="I90" s="42">
        <f t="shared" si="26"/>
        <v>1435551.3477677929</v>
      </c>
      <c r="J90" s="42">
        <f t="shared" si="26"/>
        <v>253269.41630208539</v>
      </c>
    </row>
    <row r="91" spans="1:12" ht="15" thickBot="1" x14ac:dyDescent="0.35">
      <c r="A91" s="17" t="s">
        <v>10</v>
      </c>
      <c r="B91" s="27">
        <f>B90/B88</f>
        <v>4.9878944271925985</v>
      </c>
      <c r="C91" s="27">
        <f t="shared" ref="C91:J91" si="27">C90/C88</f>
        <v>3.9238903507146472</v>
      </c>
      <c r="D91" s="27">
        <f t="shared" si="27"/>
        <v>5.7071709469413996</v>
      </c>
      <c r="E91" s="27">
        <f t="shared" si="27"/>
        <v>5.1703226386501768</v>
      </c>
      <c r="F91" s="27">
        <f t="shared" si="27"/>
        <v>3.7022625491598942</v>
      </c>
      <c r="G91" s="27">
        <f t="shared" si="27"/>
        <v>3.0839223667342952</v>
      </c>
      <c r="H91" s="27">
        <f t="shared" si="27"/>
        <v>2.7887597394303234</v>
      </c>
      <c r="I91" s="27">
        <f t="shared" si="27"/>
        <v>5.2233070129982497</v>
      </c>
      <c r="J91" s="27">
        <f t="shared" si="27"/>
        <v>2.7722353833906754</v>
      </c>
    </row>
    <row r="93" spans="1:12" x14ac:dyDescent="0.3">
      <c r="B93" s="25"/>
      <c r="C93" s="26"/>
      <c r="D93" s="25"/>
      <c r="I93" s="25"/>
    </row>
  </sheetData>
  <protectedRanges>
    <protectedRange sqref="B41:H41 J41" name="Oblast1_6_1_2_1_1"/>
  </protectedRanges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L16" sqref="L16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13861.1642895157</v>
      </c>
      <c r="C5" s="46">
        <v>0</v>
      </c>
      <c r="D5" s="46">
        <v>18994.055065435357</v>
      </c>
      <c r="E5" s="46">
        <v>4641.1906568062168</v>
      </c>
      <c r="F5" s="46">
        <v>167.57889999999998</v>
      </c>
      <c r="G5" s="46">
        <v>224.59459459459461</v>
      </c>
      <c r="H5" s="46">
        <v>128.72727272727275</v>
      </c>
      <c r="I5" s="45">
        <v>38017.31077907914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v>8.2265031927046053</v>
      </c>
      <c r="C6" s="50">
        <v>0</v>
      </c>
      <c r="D6" s="50">
        <v>94.095190059622297</v>
      </c>
      <c r="E6" s="50">
        <v>10.626652906253502</v>
      </c>
      <c r="F6" s="50">
        <v>4.4053338590956876</v>
      </c>
      <c r="G6" s="50">
        <v>3.9681023779963716</v>
      </c>
      <c r="H6" s="50">
        <v>2.7808872915807461</v>
      </c>
      <c r="I6" s="50">
        <v>14.676855015878198</v>
      </c>
      <c r="J6" s="50">
        <v>17.608721097268361</v>
      </c>
    </row>
    <row r="7" spans="1:10" ht="20.100000000000001" customHeight="1" thickBot="1" x14ac:dyDescent="0.35">
      <c r="A7" s="7" t="s">
        <v>22</v>
      </c>
      <c r="B7" s="51">
        <v>77783.053988646439</v>
      </c>
      <c r="C7" s="47">
        <v>0</v>
      </c>
      <c r="D7" s="47">
        <v>111251.79538972558</v>
      </c>
      <c r="E7" s="47">
        <v>26592.561934595135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v>5.6115815644346663</v>
      </c>
      <c r="C8" s="54">
        <v>0</v>
      </c>
      <c r="D8" s="54">
        <v>5.8571903159413949</v>
      </c>
      <c r="E8" s="54">
        <v>5.7296853115908206</v>
      </c>
      <c r="F8" s="54">
        <v>2.4269218976852098</v>
      </c>
      <c r="G8" s="54">
        <v>2</v>
      </c>
      <c r="H8" s="54">
        <v>4.2480225988700564</v>
      </c>
      <c r="I8" s="54">
        <v>5.708718826246491</v>
      </c>
      <c r="J8" s="54">
        <v>3.0291302897776169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11972</v>
      </c>
      <c r="C11" s="46">
        <v>0</v>
      </c>
      <c r="D11" s="46">
        <v>15148</v>
      </c>
      <c r="E11" s="46">
        <v>2082</v>
      </c>
      <c r="F11" s="46">
        <v>0</v>
      </c>
      <c r="G11" s="46">
        <v>119</v>
      </c>
      <c r="H11" s="46">
        <v>441</v>
      </c>
      <c r="I11" s="45">
        <v>29762</v>
      </c>
      <c r="J11" s="49">
        <v>23062</v>
      </c>
    </row>
    <row r="12" spans="1:10" ht="20.100000000000001" customHeight="1" thickBot="1" x14ac:dyDescent="0.35">
      <c r="A12" s="6" t="s">
        <v>11</v>
      </c>
      <c r="B12" s="50">
        <v>15.914498783681392</v>
      </c>
      <c r="C12" s="50">
        <v>0</v>
      </c>
      <c r="D12" s="50">
        <v>100</v>
      </c>
      <c r="E12" s="50">
        <v>12.193265007320644</v>
      </c>
      <c r="F12" s="50">
        <v>0</v>
      </c>
      <c r="G12" s="50">
        <v>1.1058451816745656</v>
      </c>
      <c r="H12" s="50">
        <v>6.2402716852978637</v>
      </c>
      <c r="I12" s="50">
        <v>22.408276048999749</v>
      </c>
      <c r="J12" s="50">
        <v>52.469683525584145</v>
      </c>
    </row>
    <row r="13" spans="1:10" ht="20.100000000000001" customHeight="1" thickBot="1" x14ac:dyDescent="0.35">
      <c r="A13" s="7" t="s">
        <v>22</v>
      </c>
      <c r="B13" s="51">
        <v>71543.7</v>
      </c>
      <c r="C13" s="47">
        <v>0</v>
      </c>
      <c r="D13" s="47">
        <v>85916.5</v>
      </c>
      <c r="E13" s="47">
        <v>8416</v>
      </c>
      <c r="F13" s="47">
        <v>0</v>
      </c>
      <c r="G13" s="47">
        <v>477</v>
      </c>
      <c r="H13" s="52">
        <v>2554</v>
      </c>
      <c r="I13" s="48">
        <v>168907.2</v>
      </c>
      <c r="J13" s="53">
        <v>67128</v>
      </c>
    </row>
    <row r="14" spans="1:10" ht="20.100000000000001" customHeight="1" thickBot="1" x14ac:dyDescent="0.35">
      <c r="A14" s="8" t="s">
        <v>10</v>
      </c>
      <c r="B14" s="54">
        <v>5.9759188105579684</v>
      </c>
      <c r="C14" s="54">
        <v>0</v>
      </c>
      <c r="D14" s="54">
        <v>5.6718048587272243</v>
      </c>
      <c r="E14" s="54">
        <v>4.0422670509125842</v>
      </c>
      <c r="F14" s="54">
        <v>0</v>
      </c>
      <c r="G14" s="54">
        <v>4.0084033613445378</v>
      </c>
      <c r="H14" s="54">
        <v>5.7913832199546489</v>
      </c>
      <c r="I14" s="54">
        <v>5.6752637591559711</v>
      </c>
      <c r="J14" s="54">
        <v>2.9107622929494408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6629</v>
      </c>
      <c r="C17" s="46">
        <v>0</v>
      </c>
      <c r="D17" s="46">
        <v>6306</v>
      </c>
      <c r="E17" s="46">
        <v>454</v>
      </c>
      <c r="F17" s="46">
        <v>0</v>
      </c>
      <c r="G17" s="46">
        <v>0</v>
      </c>
      <c r="H17" s="46">
        <v>0</v>
      </c>
      <c r="I17" s="45">
        <v>13389</v>
      </c>
      <c r="J17" s="49">
        <v>6571</v>
      </c>
    </row>
    <row r="18" spans="1:12" ht="20.100000000000001" customHeight="1" thickBot="1" x14ac:dyDescent="0.35">
      <c r="A18" s="6" t="s">
        <v>11</v>
      </c>
      <c r="B18" s="50">
        <v>12.381859613732301</v>
      </c>
      <c r="C18" s="50">
        <v>0</v>
      </c>
      <c r="D18" s="50">
        <v>95.502044525215808</v>
      </c>
      <c r="E18" s="50">
        <v>5.91916558018253</v>
      </c>
      <c r="F18" s="50">
        <v>0</v>
      </c>
      <c r="G18" s="50">
        <v>0</v>
      </c>
      <c r="H18" s="50">
        <v>0</v>
      </c>
      <c r="I18" s="50">
        <v>17.303815136476427</v>
      </c>
      <c r="J18" s="50">
        <v>27.977178864903991</v>
      </c>
    </row>
    <row r="19" spans="1:12" ht="20.100000000000001" customHeight="1" thickBot="1" x14ac:dyDescent="0.35">
      <c r="A19" s="7" t="s">
        <v>22</v>
      </c>
      <c r="B19" s="51">
        <v>48854</v>
      </c>
      <c r="C19" s="47">
        <v>0</v>
      </c>
      <c r="D19" s="47">
        <v>43495</v>
      </c>
      <c r="E19" s="47">
        <v>2783</v>
      </c>
      <c r="F19" s="47">
        <v>0</v>
      </c>
      <c r="G19" s="47">
        <v>0</v>
      </c>
      <c r="H19" s="52">
        <v>0</v>
      </c>
      <c r="I19" s="48">
        <v>95132</v>
      </c>
      <c r="J19" s="53">
        <v>22408</v>
      </c>
    </row>
    <row r="20" spans="1:12" ht="20.100000000000001" customHeight="1" thickBot="1" x14ac:dyDescent="0.35">
      <c r="A20" s="28" t="s">
        <v>10</v>
      </c>
      <c r="B20" s="54">
        <v>7.3697390254940416</v>
      </c>
      <c r="C20" s="54">
        <v>0</v>
      </c>
      <c r="D20" s="54">
        <v>6.8973993022518236</v>
      </c>
      <c r="E20" s="54">
        <v>6.1299559471365637</v>
      </c>
      <c r="F20" s="54">
        <v>0</v>
      </c>
      <c r="G20" s="54">
        <v>0</v>
      </c>
      <c r="H20" s="54">
        <v>0</v>
      </c>
      <c r="I20" s="54">
        <v>7.1052356411979982</v>
      </c>
      <c r="J20" s="54">
        <v>3.4101354436158879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773</v>
      </c>
      <c r="E23" s="46">
        <v>0</v>
      </c>
      <c r="F23" s="46">
        <v>0</v>
      </c>
      <c r="G23" s="46">
        <v>0</v>
      </c>
      <c r="H23" s="46">
        <v>0</v>
      </c>
      <c r="I23" s="45">
        <v>773</v>
      </c>
      <c r="J23" s="49">
        <v>81</v>
      </c>
    </row>
    <row r="24" spans="1:12" ht="20.100000000000001" customHeight="1" thickBot="1" x14ac:dyDescent="0.35">
      <c r="A24" s="6" t="s">
        <v>11</v>
      </c>
      <c r="B24" s="50">
        <v>0</v>
      </c>
      <c r="C24" s="50">
        <v>0</v>
      </c>
      <c r="D24" s="50">
        <v>63.673805601317959</v>
      </c>
      <c r="E24" s="50">
        <v>0</v>
      </c>
      <c r="F24" s="50">
        <v>0</v>
      </c>
      <c r="G24" s="50">
        <v>0</v>
      </c>
      <c r="H24" s="50">
        <v>0</v>
      </c>
      <c r="I24" s="50">
        <v>3.7953552315019392</v>
      </c>
      <c r="J24" s="50">
        <v>1.3145082765335931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4235</v>
      </c>
      <c r="E25" s="47">
        <v>0</v>
      </c>
      <c r="F25" s="47">
        <v>0</v>
      </c>
      <c r="G25" s="47">
        <v>0</v>
      </c>
      <c r="H25" s="52">
        <v>0</v>
      </c>
      <c r="I25" s="48">
        <v>4235</v>
      </c>
      <c r="J25" s="53">
        <v>267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v>5.478654592496766</v>
      </c>
      <c r="E26" s="54">
        <v>0</v>
      </c>
      <c r="F26" s="54">
        <v>0</v>
      </c>
      <c r="G26" s="54">
        <v>0</v>
      </c>
      <c r="H26" s="54">
        <v>0</v>
      </c>
      <c r="I26" s="54">
        <v>5.478654592496766</v>
      </c>
      <c r="J26" s="54">
        <v>3.2962962962962963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22043.260000000002</v>
      </c>
      <c r="C29" s="46">
        <v>635.36</v>
      </c>
      <c r="D29" s="46">
        <v>4282</v>
      </c>
      <c r="E29" s="46">
        <v>6418.25</v>
      </c>
      <c r="F29" s="46">
        <v>22</v>
      </c>
      <c r="G29" s="46">
        <v>342</v>
      </c>
      <c r="H29" s="46">
        <v>0</v>
      </c>
      <c r="I29" s="45">
        <v>33742.869999999995</v>
      </c>
      <c r="J29" s="49">
        <v>16051.39</v>
      </c>
    </row>
    <row r="30" spans="1:12" ht="20.100000000000001" customHeight="1" thickBot="1" x14ac:dyDescent="0.35">
      <c r="A30" s="6" t="s">
        <v>11</v>
      </c>
      <c r="B30" s="50">
        <v>36.751629737074651</v>
      </c>
      <c r="C30" s="50">
        <v>12.903330625507717</v>
      </c>
      <c r="D30" s="50">
        <v>100</v>
      </c>
      <c r="E30" s="50">
        <v>41.384035076407251</v>
      </c>
      <c r="F30" s="50">
        <v>2.1847070506454815</v>
      </c>
      <c r="G30" s="50">
        <v>34.826883910386961</v>
      </c>
      <c r="H30" s="50">
        <v>0</v>
      </c>
      <c r="I30" s="50">
        <v>38.561957875729966</v>
      </c>
      <c r="J30" s="50">
        <v>65.97094241913608</v>
      </c>
    </row>
    <row r="31" spans="1:12" ht="20.100000000000001" customHeight="1" thickBot="1" x14ac:dyDescent="0.35">
      <c r="A31" s="7" t="s">
        <v>22</v>
      </c>
      <c r="B31" s="51">
        <v>114815.16</v>
      </c>
      <c r="C31" s="47">
        <v>2837.79</v>
      </c>
      <c r="D31" s="47">
        <v>22853.5</v>
      </c>
      <c r="E31" s="47">
        <v>31944.129999999997</v>
      </c>
      <c r="F31" s="47">
        <v>67</v>
      </c>
      <c r="G31" s="47">
        <v>1678</v>
      </c>
      <c r="H31" s="52">
        <v>0</v>
      </c>
      <c r="I31" s="48">
        <v>174195.58</v>
      </c>
      <c r="J31" s="53">
        <v>40934.839999999997</v>
      </c>
    </row>
    <row r="32" spans="1:12" ht="20.100000000000001" customHeight="1" thickBot="1" x14ac:dyDescent="0.35">
      <c r="A32" s="8" t="s">
        <v>10</v>
      </c>
      <c r="B32" s="54">
        <v>5.2086288507235317</v>
      </c>
      <c r="C32" s="54">
        <v>4.4664284814908086</v>
      </c>
      <c r="D32" s="54">
        <v>5.3371088276506304</v>
      </c>
      <c r="E32" s="54">
        <v>4.9770778639037117</v>
      </c>
      <c r="F32" s="54">
        <v>3.0454545454545454</v>
      </c>
      <c r="G32" s="54">
        <v>4.9064327485380117</v>
      </c>
      <c r="H32" s="54">
        <v>0</v>
      </c>
      <c r="I32" s="54">
        <v>5.1624411320080368</v>
      </c>
      <c r="J32" s="54">
        <v>2.5502364592723743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477</v>
      </c>
      <c r="C35" s="46">
        <v>0</v>
      </c>
      <c r="D35" s="46">
        <v>1302</v>
      </c>
      <c r="E35" s="46">
        <v>0</v>
      </c>
      <c r="F35" s="46">
        <v>0</v>
      </c>
      <c r="G35" s="46">
        <v>0</v>
      </c>
      <c r="H35" s="46">
        <v>0</v>
      </c>
      <c r="I35" s="45">
        <v>1779</v>
      </c>
      <c r="J35" s="49">
        <v>767</v>
      </c>
    </row>
    <row r="36" spans="1:10" ht="20.100000000000001" customHeight="1" thickBot="1" x14ac:dyDescent="0.35">
      <c r="A36" s="6" t="s">
        <v>11</v>
      </c>
      <c r="B36" s="50">
        <v>4.2332268370607027</v>
      </c>
      <c r="C36" s="50">
        <v>0</v>
      </c>
      <c r="D36" s="50">
        <v>86.054196959682756</v>
      </c>
      <c r="E36" s="50">
        <v>0</v>
      </c>
      <c r="F36" s="50">
        <v>0</v>
      </c>
      <c r="G36" s="50">
        <v>0</v>
      </c>
      <c r="H36" s="50">
        <v>0</v>
      </c>
      <c r="I36" s="50">
        <v>8.5917125470878002</v>
      </c>
      <c r="J36" s="50">
        <v>12.579957356076759</v>
      </c>
    </row>
    <row r="37" spans="1:10" ht="20.100000000000001" customHeight="1" thickBot="1" x14ac:dyDescent="0.35">
      <c r="A37" s="7" t="s">
        <v>22</v>
      </c>
      <c r="B37" s="51">
        <v>3023</v>
      </c>
      <c r="C37" s="47">
        <v>0</v>
      </c>
      <c r="D37" s="47">
        <v>7961.4</v>
      </c>
      <c r="E37" s="47">
        <v>0</v>
      </c>
      <c r="F37" s="47">
        <v>0</v>
      </c>
      <c r="G37" s="47">
        <v>0</v>
      </c>
      <c r="H37" s="52">
        <v>0</v>
      </c>
      <c r="I37" s="48">
        <v>10984.4</v>
      </c>
      <c r="J37" s="53">
        <v>2395.5</v>
      </c>
    </row>
    <row r="38" spans="1:10" ht="20.100000000000001" customHeight="1" thickBot="1" x14ac:dyDescent="0.35">
      <c r="A38" s="8" t="s">
        <v>10</v>
      </c>
      <c r="B38" s="54">
        <v>6.3375262054507342</v>
      </c>
      <c r="C38" s="54">
        <v>0</v>
      </c>
      <c r="D38" s="54">
        <v>6.1147465437788018</v>
      </c>
      <c r="E38" s="54">
        <v>0</v>
      </c>
      <c r="F38" s="54">
        <v>0</v>
      </c>
      <c r="G38" s="54">
        <v>0</v>
      </c>
      <c r="H38" s="54">
        <v>0</v>
      </c>
      <c r="I38" s="54">
        <v>6.1744800449690835</v>
      </c>
      <c r="J38" s="54">
        <v>3.1232073011734029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2845.07</v>
      </c>
      <c r="C41" s="46">
        <v>13.63</v>
      </c>
      <c r="D41" s="46">
        <v>16179</v>
      </c>
      <c r="E41" s="46">
        <v>0</v>
      </c>
      <c r="F41" s="46">
        <v>0</v>
      </c>
      <c r="G41" s="46">
        <v>0</v>
      </c>
      <c r="H41" s="46">
        <v>2.1150000000000002</v>
      </c>
      <c r="I41" s="45">
        <v>19039.814999999999</v>
      </c>
      <c r="J41" s="49">
        <v>15938.150000000001</v>
      </c>
    </row>
    <row r="42" spans="1:10" ht="20.100000000000001" customHeight="1" thickBot="1" x14ac:dyDescent="0.35">
      <c r="A42" s="6" t="s">
        <v>11</v>
      </c>
      <c r="B42" s="50">
        <v>4.969380982323762</v>
      </c>
      <c r="C42" s="50">
        <v>0.41315550166717191</v>
      </c>
      <c r="D42" s="50">
        <v>100</v>
      </c>
      <c r="E42" s="50">
        <v>0</v>
      </c>
      <c r="F42" s="50">
        <v>0</v>
      </c>
      <c r="G42" s="50">
        <v>0</v>
      </c>
      <c r="H42" s="50">
        <v>4.6432491767288697E-2</v>
      </c>
      <c r="I42" s="50">
        <v>18.649116019393698</v>
      </c>
      <c r="J42" s="50">
        <v>50.172033871627796</v>
      </c>
    </row>
    <row r="43" spans="1:10" ht="20.100000000000001" customHeight="1" thickBot="1" x14ac:dyDescent="0.35">
      <c r="A43" s="7" t="s">
        <v>22</v>
      </c>
      <c r="B43" s="51">
        <v>15231.310000000001</v>
      </c>
      <c r="C43" s="47">
        <v>55.88</v>
      </c>
      <c r="D43" s="47">
        <v>82951.5</v>
      </c>
      <c r="E43" s="47">
        <v>0</v>
      </c>
      <c r="F43" s="47">
        <v>0</v>
      </c>
      <c r="G43" s="47">
        <v>0</v>
      </c>
      <c r="H43" s="52">
        <v>10.79</v>
      </c>
      <c r="I43" s="48">
        <v>98249.48000000001</v>
      </c>
      <c r="J43" s="53">
        <v>42127.72</v>
      </c>
    </row>
    <row r="44" spans="1:10" ht="20.100000000000001" customHeight="1" thickBot="1" x14ac:dyDescent="0.35">
      <c r="A44" s="28" t="s">
        <v>10</v>
      </c>
      <c r="B44" s="54">
        <v>5.3535800525118891</v>
      </c>
      <c r="C44" s="54">
        <v>4.0997798972853996</v>
      </c>
      <c r="D44" s="54">
        <v>5.1271092156499165</v>
      </c>
      <c r="E44" s="54">
        <v>0</v>
      </c>
      <c r="F44" s="54">
        <v>0</v>
      </c>
      <c r="G44" s="54">
        <v>0</v>
      </c>
      <c r="H44" s="54">
        <v>5.1016548463356965</v>
      </c>
      <c r="I44" s="54">
        <v>5.16021190331944</v>
      </c>
      <c r="J44" s="54">
        <v>2.643200120465675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5175</v>
      </c>
      <c r="C47" s="46">
        <v>0</v>
      </c>
      <c r="D47" s="46">
        <v>4359</v>
      </c>
      <c r="E47" s="46">
        <v>1625</v>
      </c>
      <c r="F47" s="46">
        <v>42</v>
      </c>
      <c r="G47" s="46">
        <v>0</v>
      </c>
      <c r="H47" s="46">
        <v>0</v>
      </c>
      <c r="I47" s="45">
        <v>11201</v>
      </c>
      <c r="J47" s="49">
        <v>6345</v>
      </c>
    </row>
    <row r="48" spans="1:10" ht="20.100000000000001" customHeight="1" thickBot="1" x14ac:dyDescent="0.35">
      <c r="A48" s="6" t="s">
        <v>11</v>
      </c>
      <c r="B48" s="50">
        <v>10.219799751170093</v>
      </c>
      <c r="C48" s="50">
        <v>0</v>
      </c>
      <c r="D48" s="50">
        <v>86.351030110935028</v>
      </c>
      <c r="E48" s="50">
        <v>10.243963941246927</v>
      </c>
      <c r="F48" s="50">
        <v>9.6330275229357802</v>
      </c>
      <c r="G48" s="50">
        <v>0</v>
      </c>
      <c r="H48" s="50">
        <v>0</v>
      </c>
      <c r="I48" s="50">
        <v>13.942517146520284</v>
      </c>
      <c r="J48" s="50">
        <v>24.254587155963304</v>
      </c>
    </row>
    <row r="49" spans="1:10" ht="20.100000000000001" customHeight="1" thickBot="1" x14ac:dyDescent="0.35">
      <c r="A49" s="7" t="s">
        <v>22</v>
      </c>
      <c r="B49" s="51">
        <v>32535</v>
      </c>
      <c r="C49" s="47">
        <v>0</v>
      </c>
      <c r="D49" s="47">
        <v>29616</v>
      </c>
      <c r="E49" s="47">
        <v>9114</v>
      </c>
      <c r="F49" s="47">
        <v>105</v>
      </c>
      <c r="G49" s="47">
        <v>0</v>
      </c>
      <c r="H49" s="52">
        <v>0</v>
      </c>
      <c r="I49" s="48">
        <v>71370</v>
      </c>
      <c r="J49" s="53">
        <v>19137</v>
      </c>
    </row>
    <row r="50" spans="1:10" ht="20.100000000000001" customHeight="1" thickBot="1" x14ac:dyDescent="0.35">
      <c r="A50" s="8" t="s">
        <v>10</v>
      </c>
      <c r="B50" s="54">
        <v>6.2869565217391301</v>
      </c>
      <c r="C50" s="54">
        <v>0</v>
      </c>
      <c r="D50" s="54">
        <v>6.7942188575361318</v>
      </c>
      <c r="E50" s="54">
        <v>5.6086153846153843</v>
      </c>
      <c r="F50" s="54">
        <v>2.5</v>
      </c>
      <c r="G50" s="54">
        <v>0</v>
      </c>
      <c r="H50" s="54">
        <v>0</v>
      </c>
      <c r="I50" s="54">
        <v>6.3717525220962417</v>
      </c>
      <c r="J50" s="54">
        <v>3.0160756501182031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8446.9</v>
      </c>
      <c r="C53" s="46">
        <v>0</v>
      </c>
      <c r="D53" s="46">
        <v>10416</v>
      </c>
      <c r="E53" s="46">
        <v>543</v>
      </c>
      <c r="F53" s="46">
        <v>0</v>
      </c>
      <c r="G53" s="46">
        <v>50</v>
      </c>
      <c r="H53" s="46">
        <v>18</v>
      </c>
      <c r="I53" s="45">
        <v>19473.900000000001</v>
      </c>
      <c r="J53" s="49">
        <v>9717</v>
      </c>
    </row>
    <row r="54" spans="1:10" ht="20.100000000000001" customHeight="1" thickBot="1" x14ac:dyDescent="0.35">
      <c r="A54" s="6" t="s">
        <v>11</v>
      </c>
      <c r="B54" s="50">
        <v>11.830723549679261</v>
      </c>
      <c r="C54" s="50">
        <v>0</v>
      </c>
      <c r="D54" s="50">
        <v>90.629078569564086</v>
      </c>
      <c r="E54" s="50">
        <v>1.7069567130866683</v>
      </c>
      <c r="F54" s="50">
        <v>0</v>
      </c>
      <c r="G54" s="50">
        <v>0.86073334480977792</v>
      </c>
      <c r="H54" s="50">
        <v>0.38809831824062097</v>
      </c>
      <c r="I54" s="50">
        <v>14.791052711529698</v>
      </c>
      <c r="J54" s="50">
        <v>23.609018902764955</v>
      </c>
    </row>
    <row r="55" spans="1:10" ht="20.100000000000001" customHeight="1" thickBot="1" x14ac:dyDescent="0.35">
      <c r="A55" s="7" t="s">
        <v>22</v>
      </c>
      <c r="B55" s="51">
        <v>37065</v>
      </c>
      <c r="C55" s="47">
        <v>0</v>
      </c>
      <c r="D55" s="47">
        <v>59973</v>
      </c>
      <c r="E55" s="47">
        <v>1979</v>
      </c>
      <c r="F55" s="47">
        <v>0</v>
      </c>
      <c r="G55" s="47">
        <v>200</v>
      </c>
      <c r="H55" s="52">
        <v>67</v>
      </c>
      <c r="I55" s="48">
        <v>99284</v>
      </c>
      <c r="J55" s="53">
        <v>30594</v>
      </c>
    </row>
    <row r="56" spans="1:10" ht="20.100000000000001" customHeight="1" thickBot="1" x14ac:dyDescent="0.35">
      <c r="A56" s="8" t="s">
        <v>10</v>
      </c>
      <c r="B56" s="54">
        <v>4.388000331482556</v>
      </c>
      <c r="C56" s="54">
        <v>0</v>
      </c>
      <c r="D56" s="54">
        <v>5.7577764976958523</v>
      </c>
      <c r="E56" s="54">
        <v>3.6445672191528544</v>
      </c>
      <c r="F56" s="54">
        <v>0</v>
      </c>
      <c r="G56" s="54">
        <v>4</v>
      </c>
      <c r="H56" s="54">
        <v>3.7222222222222223</v>
      </c>
      <c r="I56" s="54">
        <v>5.0983110727691932</v>
      </c>
      <c r="J56" s="54">
        <v>3.1485026242667491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83798.899999999994</v>
      </c>
      <c r="C59" s="46">
        <v>2202</v>
      </c>
      <c r="D59" s="46">
        <v>6987</v>
      </c>
      <c r="E59" s="46">
        <v>22936.799999999999</v>
      </c>
      <c r="F59" s="46">
        <v>988</v>
      </c>
      <c r="G59" s="46">
        <v>783</v>
      </c>
      <c r="H59" s="46">
        <v>1391</v>
      </c>
      <c r="I59" s="45">
        <v>119086.7</v>
      </c>
      <c r="J59" s="49">
        <v>34259</v>
      </c>
    </row>
    <row r="60" spans="1:10" ht="20.100000000000001" customHeight="1" thickBot="1" x14ac:dyDescent="0.35">
      <c r="A60" s="20" t="s">
        <v>11</v>
      </c>
      <c r="B60" s="50">
        <v>76.8761983395257</v>
      </c>
      <c r="C60" s="50">
        <v>52.39114917915775</v>
      </c>
      <c r="D60" s="50">
        <v>98.090692124105018</v>
      </c>
      <c r="E60" s="50">
        <v>75.589243343000263</v>
      </c>
      <c r="F60" s="50">
        <v>45.550945136007378</v>
      </c>
      <c r="G60" s="50">
        <v>54.374999999999993</v>
      </c>
      <c r="H60" s="50">
        <v>73.018372703412069</v>
      </c>
      <c r="I60" s="50">
        <v>76.245254147219072</v>
      </c>
      <c r="J60" s="50">
        <v>87.164156319967432</v>
      </c>
    </row>
    <row r="61" spans="1:10" ht="20.100000000000001" customHeight="1" thickBot="1" x14ac:dyDescent="0.35">
      <c r="A61" s="21" t="s">
        <v>22</v>
      </c>
      <c r="B61" s="51">
        <v>342227.8</v>
      </c>
      <c r="C61" s="47">
        <v>8032.5</v>
      </c>
      <c r="D61" s="47">
        <v>28221.599999999999</v>
      </c>
      <c r="E61" s="47">
        <v>98632.3</v>
      </c>
      <c r="F61" s="47">
        <v>3807</v>
      </c>
      <c r="G61" s="47">
        <v>2145.8000000000002</v>
      </c>
      <c r="H61" s="52">
        <v>3671.3</v>
      </c>
      <c r="I61" s="48">
        <v>486738.3</v>
      </c>
      <c r="J61" s="53">
        <v>84269.6</v>
      </c>
    </row>
    <row r="62" spans="1:10" ht="20.100000000000001" customHeight="1" thickBot="1" x14ac:dyDescent="0.35">
      <c r="A62" s="22" t="s">
        <v>10</v>
      </c>
      <c r="B62" s="54">
        <v>4.0839175693237024</v>
      </c>
      <c r="C62" s="54">
        <v>3.6478201634877383</v>
      </c>
      <c r="D62" s="54">
        <v>4.0391584370974662</v>
      </c>
      <c r="E62" s="54">
        <v>4.3001770081266786</v>
      </c>
      <c r="F62" s="54">
        <v>3.8532388663967612</v>
      </c>
      <c r="G62" s="54">
        <v>2.7404853128991062</v>
      </c>
      <c r="H62" s="54">
        <v>2.6393242271746944</v>
      </c>
      <c r="I62" s="54">
        <v>4.0872599543022012</v>
      </c>
      <c r="J62" s="54">
        <v>2.4597799118479817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17172.93</v>
      </c>
      <c r="C65" s="46">
        <v>0</v>
      </c>
      <c r="D65" s="46">
        <v>2597</v>
      </c>
      <c r="E65" s="46">
        <v>20980.870000000003</v>
      </c>
      <c r="F65" s="46">
        <v>0</v>
      </c>
      <c r="G65" s="46">
        <v>0</v>
      </c>
      <c r="H65" s="46">
        <v>0</v>
      </c>
      <c r="I65" s="45">
        <v>40750.800000000003</v>
      </c>
      <c r="J65" s="49">
        <v>19743.759999999998</v>
      </c>
    </row>
    <row r="66" spans="1:10" ht="20.100000000000001" customHeight="1" thickBot="1" x14ac:dyDescent="0.35">
      <c r="A66" s="6" t="s">
        <v>11</v>
      </c>
      <c r="B66" s="50">
        <v>35.167369757536044</v>
      </c>
      <c r="C66" s="50">
        <v>0</v>
      </c>
      <c r="D66" s="50">
        <v>100</v>
      </c>
      <c r="E66" s="50">
        <v>65.853327055869443</v>
      </c>
      <c r="F66" s="50">
        <v>0</v>
      </c>
      <c r="G66" s="50">
        <v>0</v>
      </c>
      <c r="H66" s="50">
        <v>0</v>
      </c>
      <c r="I66" s="50">
        <v>45.385574909787501</v>
      </c>
      <c r="J66" s="50">
        <v>69.793064442009253</v>
      </c>
    </row>
    <row r="67" spans="1:10" ht="20.100000000000001" customHeight="1" thickBot="1" x14ac:dyDescent="0.35">
      <c r="A67" s="7" t="s">
        <v>22</v>
      </c>
      <c r="B67" s="51">
        <v>118167.70000000001</v>
      </c>
      <c r="C67" s="47">
        <v>0</v>
      </c>
      <c r="D67" s="47">
        <v>17328.21</v>
      </c>
      <c r="E67" s="47">
        <v>123703.61</v>
      </c>
      <c r="F67" s="47">
        <v>0</v>
      </c>
      <c r="G67" s="47">
        <v>0</v>
      </c>
      <c r="H67" s="52">
        <v>0</v>
      </c>
      <c r="I67" s="48">
        <v>259199.52</v>
      </c>
      <c r="J67" s="53">
        <v>63350.55</v>
      </c>
    </row>
    <row r="68" spans="1:10" ht="20.100000000000001" customHeight="1" thickBot="1" x14ac:dyDescent="0.35">
      <c r="A68" s="28" t="s">
        <v>10</v>
      </c>
      <c r="B68" s="54">
        <v>6.8810447605621174</v>
      </c>
      <c r="C68" s="54">
        <v>0</v>
      </c>
      <c r="D68" s="54">
        <v>6.6723950712360409</v>
      </c>
      <c r="E68" s="54">
        <v>5.8960190878643255</v>
      </c>
      <c r="F68" s="54">
        <v>0</v>
      </c>
      <c r="G68" s="54">
        <v>0</v>
      </c>
      <c r="H68" s="54">
        <v>0</v>
      </c>
      <c r="I68" s="54">
        <v>6.3605995465119696</v>
      </c>
      <c r="J68" s="54">
        <v>3.2086365514977899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18849.149999999998</v>
      </c>
      <c r="C71" s="46">
        <v>98.77</v>
      </c>
      <c r="D71" s="46">
        <v>2095.09</v>
      </c>
      <c r="E71" s="46">
        <v>5901.3</v>
      </c>
      <c r="F71" s="46">
        <v>0</v>
      </c>
      <c r="G71" s="46">
        <v>164.67</v>
      </c>
      <c r="H71" s="46">
        <v>62.77</v>
      </c>
      <c r="I71" s="45">
        <v>27171.75</v>
      </c>
      <c r="J71" s="49">
        <v>13502.08</v>
      </c>
    </row>
    <row r="72" spans="1:10" ht="20.100000000000001" customHeight="1" thickBot="1" x14ac:dyDescent="0.35">
      <c r="A72" s="6" t="s">
        <v>11</v>
      </c>
      <c r="B72" s="50">
        <v>58.668918077689234</v>
      </c>
      <c r="C72" s="50">
        <v>6.2591888466413188</v>
      </c>
      <c r="D72" s="50">
        <v>96.815619223659894</v>
      </c>
      <c r="E72" s="50">
        <v>81.905621096460791</v>
      </c>
      <c r="F72" s="50">
        <v>0</v>
      </c>
      <c r="G72" s="50">
        <v>16.38507462686567</v>
      </c>
      <c r="H72" s="50">
        <v>11.798872180451129</v>
      </c>
      <c r="I72" s="50">
        <v>60.438075537168025</v>
      </c>
      <c r="J72" s="50">
        <v>85.321200631911537</v>
      </c>
    </row>
    <row r="73" spans="1:10" ht="20.100000000000001" customHeight="1" thickBot="1" x14ac:dyDescent="0.35">
      <c r="A73" s="7" t="s">
        <v>22</v>
      </c>
      <c r="B73" s="51">
        <v>120802.84</v>
      </c>
      <c r="C73" s="47">
        <v>578.64</v>
      </c>
      <c r="D73" s="47">
        <v>14014.42</v>
      </c>
      <c r="E73" s="47">
        <v>38184.01</v>
      </c>
      <c r="F73" s="47">
        <v>0</v>
      </c>
      <c r="G73" s="47">
        <v>604.98</v>
      </c>
      <c r="H73" s="52">
        <v>426.21</v>
      </c>
      <c r="I73" s="48">
        <v>174611.1</v>
      </c>
      <c r="J73" s="53">
        <v>41830.1</v>
      </c>
    </row>
    <row r="74" spans="1:10" ht="20.100000000000001" customHeight="1" thickBot="1" x14ac:dyDescent="0.35">
      <c r="A74" s="8" t="s">
        <v>10</v>
      </c>
      <c r="B74" s="54">
        <v>6.4089277235313</v>
      </c>
      <c r="C74" s="54">
        <v>5.8584590462691102</v>
      </c>
      <c r="D74" s="54">
        <v>6.6891732574734259</v>
      </c>
      <c r="E74" s="54">
        <v>6.4704404114347689</v>
      </c>
      <c r="F74" s="54">
        <v>0</v>
      </c>
      <c r="G74" s="54">
        <v>3.67389324102751</v>
      </c>
      <c r="H74" s="54">
        <v>6.7900270830014335</v>
      </c>
      <c r="I74" s="54">
        <v>6.4262000055204398</v>
      </c>
      <c r="J74" s="54">
        <v>3.0980485969569131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773.57999999999993</v>
      </c>
      <c r="C77" s="46">
        <v>0</v>
      </c>
      <c r="D77" s="46">
        <v>1658.95</v>
      </c>
      <c r="E77" s="46">
        <v>233.49</v>
      </c>
      <c r="F77" s="46">
        <v>225.12</v>
      </c>
      <c r="G77" s="46">
        <v>0</v>
      </c>
      <c r="H77" s="46">
        <v>24</v>
      </c>
      <c r="I77" s="45">
        <v>2915.14</v>
      </c>
      <c r="J77" s="49">
        <v>2141.62</v>
      </c>
    </row>
    <row r="78" spans="1:10" ht="20.100000000000001" customHeight="1" thickBot="1" x14ac:dyDescent="0.35">
      <c r="A78" s="6" t="s">
        <v>11</v>
      </c>
      <c r="B78" s="50">
        <v>2.1313679570188726</v>
      </c>
      <c r="C78" s="50">
        <v>0</v>
      </c>
      <c r="D78" s="50">
        <v>45.751516822945398</v>
      </c>
      <c r="E78" s="50">
        <v>1.9166803480545069</v>
      </c>
      <c r="F78" s="50">
        <v>28.750957854406128</v>
      </c>
      <c r="G78" s="50">
        <v>0</v>
      </c>
      <c r="H78" s="50">
        <v>2.112676056338028</v>
      </c>
      <c r="I78" s="50">
        <v>4.9002185241217004</v>
      </c>
      <c r="J78" s="50">
        <v>10.220578409850148</v>
      </c>
    </row>
    <row r="79" spans="1:10" ht="20.100000000000001" customHeight="1" thickBot="1" x14ac:dyDescent="0.35">
      <c r="A79" s="7" t="s">
        <v>22</v>
      </c>
      <c r="B79" s="51">
        <v>5491.99</v>
      </c>
      <c r="C79" s="47">
        <v>0</v>
      </c>
      <c r="D79" s="47">
        <v>11155.86</v>
      </c>
      <c r="E79" s="47">
        <v>1673.56</v>
      </c>
      <c r="F79" s="47">
        <v>710.36</v>
      </c>
      <c r="G79" s="47">
        <v>0</v>
      </c>
      <c r="H79" s="52">
        <v>118</v>
      </c>
      <c r="I79" s="48">
        <v>19149.769999999997</v>
      </c>
      <c r="J79" s="53">
        <v>6409.1399999999994</v>
      </c>
    </row>
    <row r="80" spans="1:10" ht="20.100000000000001" customHeight="1" thickBot="1" x14ac:dyDescent="0.35">
      <c r="A80" s="8" t="s">
        <v>10</v>
      </c>
      <c r="B80" s="54">
        <v>7.0994467281987648</v>
      </c>
      <c r="C80" s="54">
        <v>0</v>
      </c>
      <c r="D80" s="54">
        <v>6.7246511347539109</v>
      </c>
      <c r="E80" s="54">
        <v>7.1675874769797421</v>
      </c>
      <c r="F80" s="54">
        <v>3.1554726368159205</v>
      </c>
      <c r="G80" s="54">
        <v>0</v>
      </c>
      <c r="H80" s="54">
        <v>4.916666666666667</v>
      </c>
      <c r="I80" s="54">
        <v>6.569073869522561</v>
      </c>
      <c r="J80" s="54">
        <v>2.9926597622360642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192043.95428951571</v>
      </c>
      <c r="C88" s="42">
        <f t="shared" si="0"/>
        <v>2949.76</v>
      </c>
      <c r="D88" s="42">
        <f t="shared" si="0"/>
        <v>91097.095065435366</v>
      </c>
      <c r="E88" s="42">
        <f t="shared" si="0"/>
        <v>65815.900656806218</v>
      </c>
      <c r="F88" s="42">
        <f t="shared" si="0"/>
        <v>1444.6988999999999</v>
      </c>
      <c r="G88" s="42">
        <f t="shared" si="0"/>
        <v>1683.2645945945947</v>
      </c>
      <c r="H88" s="42">
        <f t="shared" si="0"/>
        <v>2067.6122727272727</v>
      </c>
      <c r="I88" s="42">
        <f t="shared" si="0"/>
        <v>357102.28577907913</v>
      </c>
      <c r="J88" s="42">
        <f t="shared" si="0"/>
        <v>163458.61555773267</v>
      </c>
      <c r="L88" s="26"/>
    </row>
    <row r="89" spans="1:12" ht="15" thickBot="1" x14ac:dyDescent="0.35">
      <c r="A89" s="17" t="s">
        <v>11</v>
      </c>
      <c r="B89" s="27">
        <f>(B88/B87)*100</f>
        <v>24.448625625654451</v>
      </c>
      <c r="C89" s="27">
        <f t="shared" ref="C89:J89" si="1">(C88/C87)*100</f>
        <v>6.334987006850934</v>
      </c>
      <c r="D89" s="27">
        <f t="shared" si="1"/>
        <v>93.744437994397146</v>
      </c>
      <c r="E89" s="27">
        <f t="shared" si="1"/>
        <v>28.549820264957365</v>
      </c>
      <c r="F89" s="27">
        <f t="shared" si="1"/>
        <v>6.5020878527386454</v>
      </c>
      <c r="G89" s="27">
        <f t="shared" si="1"/>
        <v>3.8199582312370244</v>
      </c>
      <c r="H89" s="27">
        <f t="shared" si="1"/>
        <v>5.7018704779859704</v>
      </c>
      <c r="I89" s="27">
        <f t="shared" si="1"/>
        <v>28.289474955068989</v>
      </c>
      <c r="J89" s="27">
        <f t="shared" si="1"/>
        <v>41.459599137049835</v>
      </c>
    </row>
    <row r="90" spans="1:12" ht="15" thickBot="1" x14ac:dyDescent="0.35">
      <c r="A90" s="29" t="s">
        <v>22</v>
      </c>
      <c r="B90" s="42">
        <f>B79+B73+B67+B61+B55+B49+B43+B37+B31+B25+B19+B13+B7</f>
        <v>987540.5539886466</v>
      </c>
      <c r="C90" s="42">
        <f t="shared" ref="C90:J90" si="2">C79+C73+C67+C61+C55+C49+C43+C37+C31+C25+C19+C13+C7</f>
        <v>11504.809999999998</v>
      </c>
      <c r="D90" s="42">
        <f t="shared" si="2"/>
        <v>518973.78538972558</v>
      </c>
      <c r="E90" s="42">
        <f t="shared" si="2"/>
        <v>343022.1719345951</v>
      </c>
      <c r="F90" s="42">
        <f t="shared" si="2"/>
        <v>5096.0609019999993</v>
      </c>
      <c r="G90" s="42">
        <f t="shared" si="2"/>
        <v>5554.9691891891898</v>
      </c>
      <c r="H90" s="42">
        <f t="shared" si="2"/>
        <v>7394.136363636364</v>
      </c>
      <c r="I90" s="42">
        <f t="shared" si="2"/>
        <v>1879086.4877677925</v>
      </c>
      <c r="J90" s="42">
        <f t="shared" si="2"/>
        <v>467135.39630208531</v>
      </c>
    </row>
    <row r="91" spans="1:12" ht="15" thickBot="1" x14ac:dyDescent="0.35">
      <c r="A91" s="17" t="s">
        <v>10</v>
      </c>
      <c r="B91" s="27">
        <f>B90/B88</f>
        <v>5.1422631742933218</v>
      </c>
      <c r="C91" s="27">
        <f t="shared" ref="C91:J91" si="3">C90/C88</f>
        <v>3.9002529019310033</v>
      </c>
      <c r="D91" s="27">
        <f t="shared" si="3"/>
        <v>5.696930127321238</v>
      </c>
      <c r="E91" s="27">
        <f t="shared" si="3"/>
        <v>5.2118434680893815</v>
      </c>
      <c r="F91" s="27">
        <f t="shared" si="3"/>
        <v>3.5274207670539512</v>
      </c>
      <c r="G91" s="27">
        <f t="shared" si="3"/>
        <v>3.3001164564547114</v>
      </c>
      <c r="H91" s="27">
        <f t="shared" si="3"/>
        <v>3.5761716358372979</v>
      </c>
      <c r="I91" s="27">
        <f t="shared" si="3"/>
        <v>5.2620399325315068</v>
      </c>
      <c r="J91" s="27">
        <f t="shared" si="3"/>
        <v>2.8578205847895224</v>
      </c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pane xSplit="10" ySplit="2" topLeftCell="K39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66627.879522795818</v>
      </c>
      <c r="C5" s="46">
        <v>2196.0879765395894</v>
      </c>
      <c r="D5" s="46">
        <v>20098</v>
      </c>
      <c r="E5" s="46">
        <v>22393.670280772123</v>
      </c>
      <c r="F5" s="46">
        <v>1111.4166666666665</v>
      </c>
      <c r="G5" s="46">
        <v>673.78378378378375</v>
      </c>
      <c r="H5" s="46">
        <v>1664.3227272727272</v>
      </c>
      <c r="I5" s="45">
        <v>114765.1609578307</v>
      </c>
      <c r="J5" s="49">
        <v>74496.523268019577</v>
      </c>
    </row>
    <row r="6" spans="1:10" ht="20.100000000000001" customHeight="1" thickBot="1" x14ac:dyDescent="0.35">
      <c r="A6" s="6" t="s">
        <v>11</v>
      </c>
      <c r="B6" s="50">
        <v>39.543176328412763</v>
      </c>
      <c r="C6" s="50">
        <v>17.455591578885539</v>
      </c>
      <c r="D6" s="50">
        <v>99.564054295055982</v>
      </c>
      <c r="E6" s="50">
        <v>51.273429377841154</v>
      </c>
      <c r="F6" s="50">
        <v>29.217052225727301</v>
      </c>
      <c r="G6" s="50">
        <v>11.904307133989111</v>
      </c>
      <c r="H6" s="50">
        <v>35.954260688544551</v>
      </c>
      <c r="I6" s="50">
        <v>44.305912063062706</v>
      </c>
      <c r="J6" s="50">
        <v>85.852192811150431</v>
      </c>
    </row>
    <row r="7" spans="1:10" ht="20.100000000000001" customHeight="1" thickBot="1" x14ac:dyDescent="0.35">
      <c r="A7" s="7" t="s">
        <v>22</v>
      </c>
      <c r="B7" s="51">
        <v>392950.38196056418</v>
      </c>
      <c r="C7" s="47">
        <v>9733.9307624633439</v>
      </c>
      <c r="D7" s="47">
        <v>119311.19469788918</v>
      </c>
      <c r="E7" s="47">
        <v>116344.0351334921</v>
      </c>
      <c r="F7" s="47">
        <v>5295.3616666666667</v>
      </c>
      <c r="G7" s="47">
        <v>1212.8108108108108</v>
      </c>
      <c r="H7" s="52">
        <v>6397.3620454545453</v>
      </c>
      <c r="I7" s="48">
        <v>651245.0770773408</v>
      </c>
      <c r="J7" s="53">
        <v>224260.92778551436</v>
      </c>
    </row>
    <row r="8" spans="1:10" ht="20.100000000000001" customHeight="1" thickBot="1" x14ac:dyDescent="0.35">
      <c r="A8" s="8" t="s">
        <v>10</v>
      </c>
      <c r="B8" s="54">
        <v>5.8976870459478086</v>
      </c>
      <c r="C8" s="54">
        <v>4.4323956355342613</v>
      </c>
      <c r="D8" s="54">
        <v>5.9364710268628311</v>
      </c>
      <c r="E8" s="54">
        <v>5.1953982386437376</v>
      </c>
      <c r="F8" s="54">
        <v>4.7645152583039669</v>
      </c>
      <c r="G8" s="54">
        <v>1.8</v>
      </c>
      <c r="H8" s="54">
        <v>3.8438230402211109</v>
      </c>
      <c r="I8" s="54">
        <v>5.6745886263918912</v>
      </c>
      <c r="J8" s="54">
        <v>3.0103542816176869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39508</v>
      </c>
      <c r="C11" s="46">
        <v>148</v>
      </c>
      <c r="D11" s="46">
        <v>15148</v>
      </c>
      <c r="E11" s="46">
        <v>9182</v>
      </c>
      <c r="F11" s="46">
        <v>1912</v>
      </c>
      <c r="G11" s="46">
        <v>1899</v>
      </c>
      <c r="H11" s="46">
        <v>2736</v>
      </c>
      <c r="I11" s="45">
        <v>70533</v>
      </c>
      <c r="J11" s="49">
        <v>40041</v>
      </c>
    </row>
    <row r="12" spans="1:10" ht="20.100000000000001" customHeight="1" thickBot="1" x14ac:dyDescent="0.35">
      <c r="A12" s="6" t="s">
        <v>11</v>
      </c>
      <c r="B12" s="50">
        <v>52.518377710130672</v>
      </c>
      <c r="C12" s="50">
        <v>4.1260105938109835</v>
      </c>
      <c r="D12" s="50">
        <v>100</v>
      </c>
      <c r="E12" s="50">
        <v>53.774524158125914</v>
      </c>
      <c r="F12" s="50">
        <v>48.380566801619437</v>
      </c>
      <c r="G12" s="50">
        <v>17.647058823529413</v>
      </c>
      <c r="H12" s="50">
        <v>38.715154945521434</v>
      </c>
      <c r="I12" s="50">
        <v>53.105400664071624</v>
      </c>
      <c r="J12" s="50">
        <v>91.099583646167488</v>
      </c>
    </row>
    <row r="13" spans="1:10" ht="20.100000000000001" customHeight="1" thickBot="1" x14ac:dyDescent="0.35">
      <c r="A13" s="7" t="s">
        <v>22</v>
      </c>
      <c r="B13" s="51">
        <v>238383.03999999998</v>
      </c>
      <c r="C13" s="47">
        <v>556.4</v>
      </c>
      <c r="D13" s="47">
        <v>85916.5</v>
      </c>
      <c r="E13" s="47">
        <v>38662.1</v>
      </c>
      <c r="F13" s="47">
        <v>10279</v>
      </c>
      <c r="G13" s="47">
        <v>6635</v>
      </c>
      <c r="H13" s="52">
        <v>15540.5</v>
      </c>
      <c r="I13" s="48">
        <v>395972.54000000004</v>
      </c>
      <c r="J13" s="53">
        <v>114941.36</v>
      </c>
    </row>
    <row r="14" spans="1:10" ht="20.100000000000001" customHeight="1" thickBot="1" x14ac:dyDescent="0.35">
      <c r="A14" s="8" t="s">
        <v>10</v>
      </c>
      <c r="B14" s="54">
        <v>6.0337916371367815</v>
      </c>
      <c r="C14" s="54">
        <v>3.7594594594594595</v>
      </c>
      <c r="D14" s="54">
        <v>5.6718048587272243</v>
      </c>
      <c r="E14" s="54">
        <v>4.2106403833587454</v>
      </c>
      <c r="F14" s="54">
        <v>5.3760460251046025</v>
      </c>
      <c r="G14" s="54">
        <v>3.4939441811479726</v>
      </c>
      <c r="H14" s="54">
        <v>5.6800073099415203</v>
      </c>
      <c r="I14" s="54">
        <v>5.6140039414174927</v>
      </c>
      <c r="J14" s="54">
        <v>2.8705916435653456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21107</v>
      </c>
      <c r="C17" s="46">
        <v>477</v>
      </c>
      <c r="D17" s="46">
        <v>6594</v>
      </c>
      <c r="E17" s="46">
        <v>2808</v>
      </c>
      <c r="F17" s="46">
        <v>331.40999999999997</v>
      </c>
      <c r="G17" s="46">
        <v>229</v>
      </c>
      <c r="H17" s="46">
        <v>803</v>
      </c>
      <c r="I17" s="45">
        <v>32349.41</v>
      </c>
      <c r="J17" s="49">
        <v>17235</v>
      </c>
    </row>
    <row r="18" spans="1:12" ht="20.100000000000001" customHeight="1" thickBot="1" x14ac:dyDescent="0.35">
      <c r="A18" s="6" t="s">
        <v>11</v>
      </c>
      <c r="B18" s="50">
        <v>39.424334117822859</v>
      </c>
      <c r="C18" s="50">
        <v>16.318850496065686</v>
      </c>
      <c r="D18" s="50">
        <v>99.863698318945936</v>
      </c>
      <c r="E18" s="50">
        <v>36.610169491525426</v>
      </c>
      <c r="F18" s="50">
        <v>21.703339882121806</v>
      </c>
      <c r="G18" s="50">
        <v>10.878859857482185</v>
      </c>
      <c r="H18" s="50">
        <v>26.677740863787374</v>
      </c>
      <c r="I18" s="50">
        <v>41.808067100909838</v>
      </c>
      <c r="J18" s="50">
        <v>73.381019287265289</v>
      </c>
    </row>
    <row r="19" spans="1:12" ht="20.100000000000001" customHeight="1" thickBot="1" x14ac:dyDescent="0.35">
      <c r="A19" s="7" t="s">
        <v>22</v>
      </c>
      <c r="B19" s="51">
        <v>156001</v>
      </c>
      <c r="C19" s="47">
        <v>2070</v>
      </c>
      <c r="D19" s="47">
        <v>45565</v>
      </c>
      <c r="E19" s="47">
        <v>17748</v>
      </c>
      <c r="F19" s="47">
        <v>1795</v>
      </c>
      <c r="G19" s="47">
        <v>991</v>
      </c>
      <c r="H19" s="52">
        <v>5205</v>
      </c>
      <c r="I19" s="48">
        <v>229375</v>
      </c>
      <c r="J19" s="53">
        <v>55393</v>
      </c>
    </row>
    <row r="20" spans="1:12" ht="20.100000000000001" customHeight="1" thickBot="1" x14ac:dyDescent="0.35">
      <c r="A20" s="28" t="s">
        <v>10</v>
      </c>
      <c r="B20" s="54">
        <v>7.3909603449092716</v>
      </c>
      <c r="C20" s="54">
        <v>4.3396226415094343</v>
      </c>
      <c r="D20" s="54">
        <v>6.9100697603882315</v>
      </c>
      <c r="E20" s="54">
        <v>6.3205128205128203</v>
      </c>
      <c r="F20" s="54">
        <v>5.4162517727286446</v>
      </c>
      <c r="G20" s="54">
        <v>4.3275109170305681</v>
      </c>
      <c r="H20" s="54">
        <v>6.4819427148194269</v>
      </c>
      <c r="I20" s="54">
        <v>7.0905466282074388</v>
      </c>
      <c r="J20" s="54">
        <v>3.2139831737742965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1750</v>
      </c>
      <c r="C23" s="46">
        <v>80</v>
      </c>
      <c r="D23" s="46">
        <v>869</v>
      </c>
      <c r="E23" s="46">
        <v>0</v>
      </c>
      <c r="F23" s="46">
        <v>68</v>
      </c>
      <c r="G23" s="46">
        <v>0</v>
      </c>
      <c r="H23" s="46">
        <v>23</v>
      </c>
      <c r="I23" s="45">
        <v>2790</v>
      </c>
      <c r="J23" s="49">
        <v>1617</v>
      </c>
    </row>
    <row r="24" spans="1:12" ht="20.100000000000001" customHeight="1" thickBot="1" x14ac:dyDescent="0.35">
      <c r="A24" s="6" t="s">
        <v>11</v>
      </c>
      <c r="B24" s="50">
        <v>15.287848344544422</v>
      </c>
      <c r="C24" s="50">
        <v>20.833333333333336</v>
      </c>
      <c r="D24" s="50">
        <v>71.581548599670512</v>
      </c>
      <c r="E24" s="50">
        <v>0</v>
      </c>
      <c r="F24" s="50">
        <v>7.1881606765327692</v>
      </c>
      <c r="G24" s="50">
        <v>0</v>
      </c>
      <c r="H24" s="50">
        <v>1.8239492466296592</v>
      </c>
      <c r="I24" s="50">
        <v>13.698630136986301</v>
      </c>
      <c r="J24" s="50">
        <v>26.241480038948396</v>
      </c>
    </row>
    <row r="25" spans="1:12" ht="20.100000000000001" customHeight="1" thickBot="1" x14ac:dyDescent="0.35">
      <c r="A25" s="7" t="s">
        <v>22</v>
      </c>
      <c r="B25" s="51">
        <v>6825</v>
      </c>
      <c r="C25" s="47">
        <v>267</v>
      </c>
      <c r="D25" s="47">
        <v>4728</v>
      </c>
      <c r="E25" s="47">
        <v>0</v>
      </c>
      <c r="F25" s="47">
        <v>210</v>
      </c>
      <c r="G25" s="47">
        <v>0</v>
      </c>
      <c r="H25" s="52">
        <v>69</v>
      </c>
      <c r="I25" s="48">
        <v>12099</v>
      </c>
      <c r="J25" s="53">
        <v>4755</v>
      </c>
    </row>
    <row r="26" spans="1:12" ht="20.100000000000001" customHeight="1" thickBot="1" x14ac:dyDescent="0.35">
      <c r="A26" s="8" t="s">
        <v>10</v>
      </c>
      <c r="B26" s="54">
        <v>3.9</v>
      </c>
      <c r="C26" s="54">
        <v>3.3374999999999999</v>
      </c>
      <c r="D26" s="54">
        <v>5.4407364787111625</v>
      </c>
      <c r="E26" s="54">
        <v>0</v>
      </c>
      <c r="F26" s="54">
        <v>3.0882352941176472</v>
      </c>
      <c r="G26" s="54">
        <v>0</v>
      </c>
      <c r="H26" s="54">
        <v>3</v>
      </c>
      <c r="I26" s="54">
        <v>4.3365591397849466</v>
      </c>
      <c r="J26" s="54">
        <v>2.9406307977736548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42097.14</v>
      </c>
      <c r="C29" s="46">
        <v>2677.48</v>
      </c>
      <c r="D29" s="46">
        <v>4282</v>
      </c>
      <c r="E29" s="46">
        <v>13774.74</v>
      </c>
      <c r="F29" s="46">
        <v>398</v>
      </c>
      <c r="G29" s="46">
        <v>678.09</v>
      </c>
      <c r="H29" s="46">
        <v>94</v>
      </c>
      <c r="I29" s="45">
        <v>64001.45</v>
      </c>
      <c r="J29" s="49">
        <v>22071.29</v>
      </c>
    </row>
    <row r="30" spans="1:12" ht="20.100000000000001" customHeight="1" thickBot="1" x14ac:dyDescent="0.35">
      <c r="A30" s="6" t="s">
        <v>11</v>
      </c>
      <c r="B30" s="50">
        <v>70.186465262841992</v>
      </c>
      <c r="C30" s="50">
        <v>54.376116978066612</v>
      </c>
      <c r="D30" s="50">
        <v>100</v>
      </c>
      <c r="E30" s="50">
        <v>88.817718743955126</v>
      </c>
      <c r="F30" s="50">
        <v>39.523336643495533</v>
      </c>
      <c r="G30" s="50">
        <v>69.051934826883908</v>
      </c>
      <c r="H30" s="50">
        <v>11.463414634146343</v>
      </c>
      <c r="I30" s="50">
        <v>73.142006559775083</v>
      </c>
      <c r="J30" s="50">
        <v>90.712629978217095</v>
      </c>
    </row>
    <row r="31" spans="1:12" ht="20.100000000000001" customHeight="1" thickBot="1" x14ac:dyDescent="0.35">
      <c r="A31" s="7" t="s">
        <v>22</v>
      </c>
      <c r="B31" s="51">
        <v>225400.07399999999</v>
      </c>
      <c r="C31" s="47">
        <v>11920.4</v>
      </c>
      <c r="D31" s="47">
        <v>22853.5</v>
      </c>
      <c r="E31" s="47">
        <v>64430.75</v>
      </c>
      <c r="F31" s="47">
        <v>1267.5999999999999</v>
      </c>
      <c r="G31" s="47">
        <v>2496.16</v>
      </c>
      <c r="H31" s="52">
        <v>404</v>
      </c>
      <c r="I31" s="48">
        <v>328772.484</v>
      </c>
      <c r="J31" s="53">
        <v>58586.7</v>
      </c>
    </row>
    <row r="32" spans="1:12" ht="20.100000000000001" customHeight="1" thickBot="1" x14ac:dyDescent="0.35">
      <c r="A32" s="8" t="s">
        <v>10</v>
      </c>
      <c r="B32" s="54">
        <v>5.3542847328820908</v>
      </c>
      <c r="C32" s="54">
        <v>4.4520967476881248</v>
      </c>
      <c r="D32" s="54">
        <v>5.3371088276506304</v>
      </c>
      <c r="E32" s="54">
        <v>4.6774567069868471</v>
      </c>
      <c r="F32" s="54">
        <v>3.1849246231155774</v>
      </c>
      <c r="G32" s="54">
        <v>3.68116326741288</v>
      </c>
      <c r="H32" s="54">
        <v>4.2978723404255321</v>
      </c>
      <c r="I32" s="54">
        <v>5.1369536783932244</v>
      </c>
      <c r="J32" s="54">
        <v>2.6544302575880248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1997.45</v>
      </c>
      <c r="C35" s="46">
        <v>0</v>
      </c>
      <c r="D35" s="46">
        <v>1395</v>
      </c>
      <c r="E35" s="46">
        <v>633.72</v>
      </c>
      <c r="F35" s="46">
        <v>0</v>
      </c>
      <c r="G35" s="46">
        <v>197</v>
      </c>
      <c r="H35" s="46">
        <v>179.82999999999998</v>
      </c>
      <c r="I35" s="45">
        <v>4403</v>
      </c>
      <c r="J35" s="49">
        <v>4884.71</v>
      </c>
    </row>
    <row r="36" spans="1:10" ht="20.100000000000001" customHeight="1" thickBot="1" x14ac:dyDescent="0.35">
      <c r="A36" s="6" t="s">
        <v>11</v>
      </c>
      <c r="B36" s="50">
        <v>17.726748313809018</v>
      </c>
      <c r="C36" s="50">
        <v>0</v>
      </c>
      <c r="D36" s="50">
        <v>92.200925313945802</v>
      </c>
      <c r="E36" s="50">
        <v>23.044363636363638</v>
      </c>
      <c r="F36" s="50">
        <v>0</v>
      </c>
      <c r="G36" s="50">
        <v>12.660668380462726</v>
      </c>
      <c r="H36" s="50">
        <v>13.470411985018726</v>
      </c>
      <c r="I36" s="50">
        <v>21.264367816091951</v>
      </c>
      <c r="J36" s="50">
        <v>80.116614728555021</v>
      </c>
    </row>
    <row r="37" spans="1:10" ht="20.100000000000001" customHeight="1" thickBot="1" x14ac:dyDescent="0.35">
      <c r="A37" s="7" t="s">
        <v>22</v>
      </c>
      <c r="B37" s="51">
        <v>13077.48</v>
      </c>
      <c r="C37" s="47">
        <v>0</v>
      </c>
      <c r="D37" s="47">
        <v>8609.41</v>
      </c>
      <c r="E37" s="47">
        <v>3338.96</v>
      </c>
      <c r="F37" s="47">
        <v>0</v>
      </c>
      <c r="G37" s="47">
        <v>1004.7</v>
      </c>
      <c r="H37" s="52">
        <v>889.47</v>
      </c>
      <c r="I37" s="48">
        <v>26920.02</v>
      </c>
      <c r="J37" s="53">
        <v>15963.75</v>
      </c>
    </row>
    <row r="38" spans="1:10" ht="20.100000000000001" customHeight="1" thickBot="1" x14ac:dyDescent="0.35">
      <c r="A38" s="8" t="s">
        <v>10</v>
      </c>
      <c r="B38" s="54">
        <v>6.5470875366091761</v>
      </c>
      <c r="C38" s="54">
        <v>0</v>
      </c>
      <c r="D38" s="54">
        <v>6.1716200716845879</v>
      </c>
      <c r="E38" s="54">
        <v>5.268825348734457</v>
      </c>
      <c r="F38" s="54">
        <v>0</v>
      </c>
      <c r="G38" s="54">
        <v>5.1000000000000005</v>
      </c>
      <c r="H38" s="54">
        <v>4.9461713840849697</v>
      </c>
      <c r="I38" s="54">
        <v>6.1140177151941861</v>
      </c>
      <c r="J38" s="54">
        <v>3.2681059878682666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11301.55</v>
      </c>
      <c r="C41" s="46">
        <v>13.63</v>
      </c>
      <c r="D41" s="46">
        <v>16179</v>
      </c>
      <c r="E41" s="46">
        <v>1851.732</v>
      </c>
      <c r="F41" s="46">
        <v>362</v>
      </c>
      <c r="G41" s="46">
        <v>0</v>
      </c>
      <c r="H41" s="46">
        <v>90.11</v>
      </c>
      <c r="I41" s="45">
        <v>29798.021999999997</v>
      </c>
      <c r="J41" s="49">
        <v>31388</v>
      </c>
    </row>
    <row r="42" spans="1:10" ht="20.100000000000001" customHeight="1" thickBot="1" x14ac:dyDescent="0.35">
      <c r="A42" s="6" t="s">
        <v>11</v>
      </c>
      <c r="B42" s="50">
        <v>19.740009082652133</v>
      </c>
      <c r="C42" s="50">
        <v>0.41315550166717191</v>
      </c>
      <c r="D42" s="50">
        <v>100</v>
      </c>
      <c r="E42" s="50">
        <v>16.190714348168225</v>
      </c>
      <c r="F42" s="50">
        <v>16.514598540145986</v>
      </c>
      <c r="G42" s="50">
        <v>0</v>
      </c>
      <c r="H42" s="50">
        <v>1.9782656421514819</v>
      </c>
      <c r="I42" s="50">
        <v>29.186563494784266</v>
      </c>
      <c r="J42" s="50">
        <v>98.806938017439478</v>
      </c>
    </row>
    <row r="43" spans="1:10" ht="20.100000000000001" customHeight="1" thickBot="1" x14ac:dyDescent="0.35">
      <c r="A43" s="7" t="s">
        <v>22</v>
      </c>
      <c r="B43" s="51">
        <v>57021.69</v>
      </c>
      <c r="C43" s="47">
        <v>55.88</v>
      </c>
      <c r="D43" s="47">
        <v>82951.5</v>
      </c>
      <c r="E43" s="47">
        <v>6113.0198999999993</v>
      </c>
      <c r="F43" s="47">
        <v>2001</v>
      </c>
      <c r="G43" s="47">
        <v>0</v>
      </c>
      <c r="H43" s="52">
        <v>368.79</v>
      </c>
      <c r="I43" s="48">
        <v>108651.48000000001</v>
      </c>
      <c r="J43" s="53">
        <v>80877.91</v>
      </c>
    </row>
    <row r="44" spans="1:10" ht="20.100000000000001" customHeight="1" thickBot="1" x14ac:dyDescent="0.35">
      <c r="A44" s="28" t="s">
        <v>10</v>
      </c>
      <c r="B44" s="54">
        <v>5.0454751781835236</v>
      </c>
      <c r="C44" s="54">
        <v>4.0997798972853996</v>
      </c>
      <c r="D44" s="54">
        <v>5.1271092156499165</v>
      </c>
      <c r="E44" s="54">
        <v>3.3012444025377321</v>
      </c>
      <c r="F44" s="54">
        <v>5.527624309392265</v>
      </c>
      <c r="G44" s="54">
        <v>0</v>
      </c>
      <c r="H44" s="54">
        <v>4.437105215665043</v>
      </c>
      <c r="I44" s="54">
        <v>4.6345477474549268</v>
      </c>
      <c r="J44" s="54">
        <v>2.5767143494329043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15695</v>
      </c>
      <c r="C47" s="46">
        <v>96</v>
      </c>
      <c r="D47" s="46">
        <v>4581</v>
      </c>
      <c r="E47" s="46">
        <v>5782</v>
      </c>
      <c r="F47" s="46">
        <v>62</v>
      </c>
      <c r="G47" s="46">
        <v>0</v>
      </c>
      <c r="H47" s="46">
        <v>585</v>
      </c>
      <c r="I47" s="45">
        <v>26801</v>
      </c>
      <c r="J47" s="49">
        <v>23178</v>
      </c>
    </row>
    <row r="48" spans="1:10" ht="20.100000000000001" customHeight="1" thickBot="1" x14ac:dyDescent="0.35">
      <c r="A48" s="6" t="s">
        <v>11</v>
      </c>
      <c r="B48" s="50">
        <v>30.995122143886881</v>
      </c>
      <c r="C48" s="50">
        <v>3.9183673469387754</v>
      </c>
      <c r="D48" s="50">
        <v>90.748811410459581</v>
      </c>
      <c r="E48" s="50">
        <v>36.449599697409063</v>
      </c>
      <c r="F48" s="50">
        <v>14.220183486238533</v>
      </c>
      <c r="G48" s="50">
        <v>0</v>
      </c>
      <c r="H48" s="50">
        <v>14.494549058473735</v>
      </c>
      <c r="I48" s="50">
        <v>33.36071797552809</v>
      </c>
      <c r="J48" s="50">
        <v>88.600917431192656</v>
      </c>
    </row>
    <row r="49" spans="1:10" ht="20.100000000000001" customHeight="1" thickBot="1" x14ac:dyDescent="0.35">
      <c r="A49" s="7" t="s">
        <v>22</v>
      </c>
      <c r="B49" s="51">
        <v>101948</v>
      </c>
      <c r="C49" s="47">
        <v>676</v>
      </c>
      <c r="D49" s="47">
        <v>31157</v>
      </c>
      <c r="E49" s="47">
        <v>35253</v>
      </c>
      <c r="F49" s="47">
        <v>245</v>
      </c>
      <c r="G49" s="47">
        <v>0</v>
      </c>
      <c r="H49" s="52">
        <v>3447</v>
      </c>
      <c r="I49" s="48">
        <v>172726</v>
      </c>
      <c r="J49" s="53">
        <v>75347</v>
      </c>
    </row>
    <row r="50" spans="1:10" ht="20.100000000000001" customHeight="1" thickBot="1" x14ac:dyDescent="0.35">
      <c r="A50" s="8" t="s">
        <v>10</v>
      </c>
      <c r="B50" s="54">
        <v>6.4955718381650209</v>
      </c>
      <c r="C50" s="54">
        <v>7.041666666666667</v>
      </c>
      <c r="D50" s="54">
        <v>6.8013534162846536</v>
      </c>
      <c r="E50" s="54">
        <v>6.0970252507782776</v>
      </c>
      <c r="F50" s="54">
        <v>3.9516129032258065</v>
      </c>
      <c r="G50" s="54">
        <v>0</v>
      </c>
      <c r="H50" s="54">
        <v>5.8923076923076927</v>
      </c>
      <c r="I50" s="54">
        <v>6.4447595238983624</v>
      </c>
      <c r="J50" s="54">
        <v>3.2507981706790923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25566</v>
      </c>
      <c r="C53" s="46">
        <v>0</v>
      </c>
      <c r="D53" s="46">
        <v>11348</v>
      </c>
      <c r="E53" s="46">
        <v>8737</v>
      </c>
      <c r="F53" s="46">
        <v>353</v>
      </c>
      <c r="G53" s="46">
        <v>480</v>
      </c>
      <c r="H53" s="46">
        <v>120</v>
      </c>
      <c r="I53" s="45">
        <v>46604</v>
      </c>
      <c r="J53" s="49">
        <v>34293</v>
      </c>
    </row>
    <row r="54" spans="1:10" ht="20.100000000000001" customHeight="1" thickBot="1" x14ac:dyDescent="0.35">
      <c r="A54" s="6" t="s">
        <v>11</v>
      </c>
      <c r="B54" s="50">
        <v>35.807725706602426</v>
      </c>
      <c r="C54" s="50">
        <v>0</v>
      </c>
      <c r="D54" s="50">
        <v>98.738362481510492</v>
      </c>
      <c r="E54" s="50">
        <v>27.465342177234291</v>
      </c>
      <c r="F54" s="50">
        <v>10.925410089755495</v>
      </c>
      <c r="G54" s="50">
        <v>8.2630401101738684</v>
      </c>
      <c r="H54" s="50">
        <v>2.58732212160414</v>
      </c>
      <c r="I54" s="50">
        <v>35.397235303053321</v>
      </c>
      <c r="J54" s="50">
        <v>83.320375139705533</v>
      </c>
    </row>
    <row r="55" spans="1:10" ht="20.100000000000001" customHeight="1" thickBot="1" x14ac:dyDescent="0.35">
      <c r="A55" s="7" t="s">
        <v>22</v>
      </c>
      <c r="B55" s="51">
        <v>118062</v>
      </c>
      <c r="C55" s="47">
        <v>0</v>
      </c>
      <c r="D55" s="47">
        <v>66088</v>
      </c>
      <c r="E55" s="47">
        <v>35935</v>
      </c>
      <c r="F55" s="47">
        <v>1891</v>
      </c>
      <c r="G55" s="47">
        <v>1150</v>
      </c>
      <c r="H55" s="52">
        <v>600</v>
      </c>
      <c r="I55" s="48">
        <v>223726</v>
      </c>
      <c r="J55" s="53">
        <v>103906</v>
      </c>
    </row>
    <row r="56" spans="1:10" ht="20.100000000000001" customHeight="1" thickBot="1" x14ac:dyDescent="0.35">
      <c r="A56" s="8" t="s">
        <v>10</v>
      </c>
      <c r="B56" s="54">
        <v>4.6179300633654075</v>
      </c>
      <c r="C56" s="54">
        <v>0</v>
      </c>
      <c r="D56" s="54">
        <v>5.8237574903066616</v>
      </c>
      <c r="E56" s="54">
        <v>4.1129678379306398</v>
      </c>
      <c r="F56" s="54">
        <v>5.356940509915014</v>
      </c>
      <c r="G56" s="54">
        <v>2.3958333333333335</v>
      </c>
      <c r="H56" s="54">
        <v>5</v>
      </c>
      <c r="I56" s="54">
        <v>4.8005750579349415</v>
      </c>
      <c r="J56" s="54">
        <v>3.0299478027585804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101558</v>
      </c>
      <c r="C59" s="46">
        <v>3239</v>
      </c>
      <c r="D59" s="46">
        <v>7123</v>
      </c>
      <c r="E59" s="46">
        <v>27890</v>
      </c>
      <c r="F59" s="46">
        <v>1865.8</v>
      </c>
      <c r="G59" s="46">
        <v>1125</v>
      </c>
      <c r="H59" s="46">
        <v>1681</v>
      </c>
      <c r="I59" s="45">
        <v>144481.79999999999</v>
      </c>
      <c r="J59" s="49">
        <v>38947</v>
      </c>
    </row>
    <row r="60" spans="1:10" ht="20.100000000000001" customHeight="1" thickBot="1" x14ac:dyDescent="0.35">
      <c r="A60" s="20" t="s">
        <v>11</v>
      </c>
      <c r="B60" s="50">
        <v>93.168203293426913</v>
      </c>
      <c r="C60" s="50">
        <v>77.064001903402328</v>
      </c>
      <c r="D60" s="50">
        <v>100</v>
      </c>
      <c r="E60" s="50">
        <v>91.912733983654107</v>
      </c>
      <c r="F60" s="50">
        <v>86.021207929921616</v>
      </c>
      <c r="G60" s="50">
        <v>78.125</v>
      </c>
      <c r="H60" s="50">
        <v>88.241469816272968</v>
      </c>
      <c r="I60" s="50">
        <v>92.504465743426223</v>
      </c>
      <c r="J60" s="50">
        <v>99.091695501730101</v>
      </c>
    </row>
    <row r="61" spans="1:10" ht="20.100000000000001" customHeight="1" thickBot="1" x14ac:dyDescent="0.35">
      <c r="A61" s="21" t="s">
        <v>22</v>
      </c>
      <c r="B61" s="51">
        <v>428976.58</v>
      </c>
      <c r="C61" s="47">
        <v>11650.5</v>
      </c>
      <c r="D61" s="47">
        <v>29081.599999999999</v>
      </c>
      <c r="E61" s="47">
        <v>120017.98</v>
      </c>
      <c r="F61" s="47">
        <v>7786</v>
      </c>
      <c r="G61" s="47">
        <v>2936.3</v>
      </c>
      <c r="H61" s="52">
        <v>5045.3</v>
      </c>
      <c r="I61" s="48">
        <v>605494.26</v>
      </c>
      <c r="J61" s="53">
        <v>95761.600000000006</v>
      </c>
    </row>
    <row r="62" spans="1:10" ht="20.100000000000001" customHeight="1" thickBot="1" x14ac:dyDescent="0.35">
      <c r="A62" s="22" t="s">
        <v>10</v>
      </c>
      <c r="B62" s="54">
        <v>4.2239565568443647</v>
      </c>
      <c r="C62" s="54">
        <v>3.5969435010805806</v>
      </c>
      <c r="D62" s="54">
        <v>4.0827741120314469</v>
      </c>
      <c r="E62" s="54">
        <v>4.3032621011115095</v>
      </c>
      <c r="F62" s="54">
        <v>4.1730088969878869</v>
      </c>
      <c r="G62" s="54">
        <v>2.6100444444444446</v>
      </c>
      <c r="H62" s="54">
        <v>3.0013682331945271</v>
      </c>
      <c r="I62" s="54">
        <v>4.1907995332284074</v>
      </c>
      <c r="J62" s="54">
        <v>2.4587670423909418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5" ht="20.100000000000001" customHeight="1" thickBot="1" x14ac:dyDescent="0.35">
      <c r="A65" s="5" t="s">
        <v>20</v>
      </c>
      <c r="B65" s="46">
        <v>33286.29</v>
      </c>
      <c r="C65" s="46">
        <v>303.97000000000003</v>
      </c>
      <c r="D65" s="46">
        <v>2597</v>
      </c>
      <c r="E65" s="46">
        <v>27926.050000000003</v>
      </c>
      <c r="F65" s="46">
        <v>383.53</v>
      </c>
      <c r="G65" s="46">
        <v>108.36</v>
      </c>
      <c r="H65" s="46">
        <v>157</v>
      </c>
      <c r="I65" s="45">
        <v>64762.200000000004</v>
      </c>
      <c r="J65" s="49">
        <v>26202.010000000002</v>
      </c>
    </row>
    <row r="66" spans="1:15" ht="20.100000000000001" customHeight="1" thickBot="1" x14ac:dyDescent="0.35">
      <c r="A66" s="6" t="s">
        <v>11</v>
      </c>
      <c r="B66" s="50">
        <v>68.164912352555703</v>
      </c>
      <c r="C66" s="50">
        <v>11.44034625517501</v>
      </c>
      <c r="D66" s="50">
        <v>100</v>
      </c>
      <c r="E66" s="50">
        <v>87.652385436283751</v>
      </c>
      <c r="F66" s="50">
        <v>33.880742049469966</v>
      </c>
      <c r="G66" s="50">
        <v>7.8979591836734695</v>
      </c>
      <c r="H66" s="50">
        <v>11.733931240657698</v>
      </c>
      <c r="I66" s="50">
        <v>72.127901278567293</v>
      </c>
      <c r="J66" s="50">
        <v>92.622609494856661</v>
      </c>
    </row>
    <row r="67" spans="1:15" ht="20.100000000000001" customHeight="1" thickBot="1" x14ac:dyDescent="0.35">
      <c r="A67" s="7" t="s">
        <v>22</v>
      </c>
      <c r="B67" s="51">
        <v>231538.55</v>
      </c>
      <c r="C67" s="47">
        <v>1509.6599999999999</v>
      </c>
      <c r="D67" s="47">
        <v>17312.830000000002</v>
      </c>
      <c r="E67" s="47">
        <v>165520.27000000002</v>
      </c>
      <c r="F67" s="47">
        <v>1929.66</v>
      </c>
      <c r="G67" s="47">
        <v>326.75</v>
      </c>
      <c r="H67" s="52">
        <v>920.6</v>
      </c>
      <c r="I67" s="48">
        <v>419058.32</v>
      </c>
      <c r="J67" s="53">
        <v>84188.76</v>
      </c>
    </row>
    <row r="68" spans="1:15" ht="20.100000000000001" customHeight="1" thickBot="1" x14ac:dyDescent="0.35">
      <c r="A68" s="28" t="s">
        <v>10</v>
      </c>
      <c r="B68" s="54">
        <v>6.9559734653516498</v>
      </c>
      <c r="C68" s="54">
        <v>4.9664769549626602</v>
      </c>
      <c r="D68" s="54">
        <v>6.6664728532922606</v>
      </c>
      <c r="E68" s="54">
        <v>5.9270920878534561</v>
      </c>
      <c r="F68" s="54">
        <v>5.0313143691497411</v>
      </c>
      <c r="G68" s="54">
        <v>3.0154115909929864</v>
      </c>
      <c r="H68" s="54">
        <v>5.8636942675159238</v>
      </c>
      <c r="I68" s="54">
        <v>6.4707239716995408</v>
      </c>
      <c r="J68" s="54">
        <v>3.2130649518872785</v>
      </c>
    </row>
    <row r="69" spans="1:15" ht="20.100000000000001" customHeight="1" thickBot="1" x14ac:dyDescent="0.35">
      <c r="A69" s="77" t="s">
        <v>54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5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5" ht="20.100000000000001" customHeight="1" thickBot="1" x14ac:dyDescent="0.35">
      <c r="A71" s="5" t="s">
        <v>20</v>
      </c>
      <c r="B71" s="46">
        <v>27895.26</v>
      </c>
      <c r="C71" s="46">
        <v>916.06</v>
      </c>
      <c r="D71" s="46">
        <v>2127.94</v>
      </c>
      <c r="E71" s="46">
        <v>6713.5999999999995</v>
      </c>
      <c r="F71" s="46">
        <v>322</v>
      </c>
      <c r="G71" s="46">
        <v>535.66999999999996</v>
      </c>
      <c r="H71" s="46">
        <v>235.14</v>
      </c>
      <c r="I71" s="45">
        <v>38745.670000000006</v>
      </c>
      <c r="J71" s="49">
        <v>15511.33</v>
      </c>
    </row>
    <row r="72" spans="1:15" ht="20.100000000000001" customHeight="1" thickBot="1" x14ac:dyDescent="0.35">
      <c r="A72" s="6" t="s">
        <v>11</v>
      </c>
      <c r="B72" s="50">
        <v>86.825385956175296</v>
      </c>
      <c r="C72" s="50">
        <v>58.051964512040556</v>
      </c>
      <c r="D72" s="50">
        <v>98.333641404805917</v>
      </c>
      <c r="E72" s="50">
        <v>93.179736294240101</v>
      </c>
      <c r="F72" s="50">
        <v>93.063583815028906</v>
      </c>
      <c r="G72" s="50">
        <v>53.300497512437808</v>
      </c>
      <c r="H72" s="50">
        <v>44.199248120300751</v>
      </c>
      <c r="I72" s="50">
        <v>86.181925352551275</v>
      </c>
      <c r="J72" s="50">
        <v>98.017883096366504</v>
      </c>
    </row>
    <row r="73" spans="1:15" ht="20.100000000000001" customHeight="1" thickBot="1" x14ac:dyDescent="0.35">
      <c r="A73" s="7" t="s">
        <v>22</v>
      </c>
      <c r="B73" s="51">
        <v>179818.03</v>
      </c>
      <c r="C73" s="47">
        <v>4586.2700000000004</v>
      </c>
      <c r="D73" s="47">
        <v>14014.42</v>
      </c>
      <c r="E73" s="47">
        <v>42229.49</v>
      </c>
      <c r="F73" s="47">
        <v>1876.1</v>
      </c>
      <c r="G73" s="47">
        <v>1464.51</v>
      </c>
      <c r="H73" s="52">
        <v>1137.5900000000001</v>
      </c>
      <c r="I73" s="48">
        <v>245126.41</v>
      </c>
      <c r="J73" s="53">
        <v>46480.859999999993</v>
      </c>
    </row>
    <row r="74" spans="1:15" ht="20.100000000000001" customHeight="1" thickBot="1" x14ac:dyDescent="0.35">
      <c r="A74" s="8" t="s">
        <v>10</v>
      </c>
      <c r="B74" s="54">
        <v>6.44618583945803</v>
      </c>
      <c r="C74" s="54">
        <v>5.0065170403685357</v>
      </c>
      <c r="D74" s="54">
        <v>6.585909377144092</v>
      </c>
      <c r="E74" s="54">
        <v>6.2901409080076265</v>
      </c>
      <c r="F74" s="54">
        <v>5.8263975155279502</v>
      </c>
      <c r="G74" s="54">
        <v>2.7339780088487315</v>
      </c>
      <c r="H74" s="54">
        <v>4.8379263417538496</v>
      </c>
      <c r="I74" s="54">
        <v>6.3265497796269869</v>
      </c>
      <c r="J74" s="54">
        <v>2.9965747618031462</v>
      </c>
      <c r="O74" s="69"/>
    </row>
    <row r="75" spans="1:15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5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5" ht="20.100000000000001" customHeight="1" thickBot="1" x14ac:dyDescent="0.35">
      <c r="A77" s="5" t="s">
        <v>20</v>
      </c>
      <c r="B77" s="46">
        <v>8558.98</v>
      </c>
      <c r="C77" s="46">
        <v>74.61</v>
      </c>
      <c r="D77" s="46">
        <v>2963.13</v>
      </c>
      <c r="E77" s="46">
        <v>4817.2000000000007</v>
      </c>
      <c r="F77" s="46">
        <v>270.09000000000003</v>
      </c>
      <c r="G77" s="46">
        <v>76</v>
      </c>
      <c r="H77" s="46">
        <v>295.36</v>
      </c>
      <c r="I77" s="45">
        <v>17055.37</v>
      </c>
      <c r="J77" s="49">
        <v>14615.72</v>
      </c>
    </row>
    <row r="78" spans="1:15" ht="20.100000000000001" customHeight="1" thickBot="1" x14ac:dyDescent="0.35">
      <c r="A78" s="6" t="s">
        <v>11</v>
      </c>
      <c r="B78" s="50">
        <v>23.581705469072876</v>
      </c>
      <c r="C78" s="50">
        <v>2.4013517862890246</v>
      </c>
      <c r="D78" s="50">
        <v>81.718974076116936</v>
      </c>
      <c r="E78" s="50">
        <v>39.54358890165819</v>
      </c>
      <c r="F78" s="50">
        <v>34.494252873563227</v>
      </c>
      <c r="G78" s="50">
        <v>3.2189750105887338</v>
      </c>
      <c r="H78" s="50">
        <v>26</v>
      </c>
      <c r="I78" s="50">
        <v>28.669305765674903</v>
      </c>
      <c r="J78" s="50">
        <v>69.751455569342369</v>
      </c>
    </row>
    <row r="79" spans="1:15" ht="20.100000000000001" customHeight="1" thickBot="1" x14ac:dyDescent="0.35">
      <c r="A79" s="7" t="s">
        <v>22</v>
      </c>
      <c r="B79" s="51">
        <v>66489.69</v>
      </c>
      <c r="C79" s="47">
        <v>455.7</v>
      </c>
      <c r="D79" s="47">
        <v>19716.66</v>
      </c>
      <c r="E79" s="47">
        <v>29054.78</v>
      </c>
      <c r="F79" s="47">
        <v>927.08</v>
      </c>
      <c r="G79" s="47">
        <v>410</v>
      </c>
      <c r="H79" s="52">
        <v>1357.6</v>
      </c>
      <c r="I79" s="48">
        <v>118411.51000000001</v>
      </c>
      <c r="J79" s="53">
        <v>45610.37</v>
      </c>
    </row>
    <row r="80" spans="1:15" ht="20.100000000000001" customHeight="1" thickBot="1" x14ac:dyDescent="0.35">
      <c r="A80" s="8" t="s">
        <v>10</v>
      </c>
      <c r="B80" s="54">
        <v>7.7684128248926863</v>
      </c>
      <c r="C80" s="54">
        <v>6.1077603538399678</v>
      </c>
      <c r="D80" s="54">
        <v>6.6539976308835582</v>
      </c>
      <c r="E80" s="54">
        <v>6.0314664120235806</v>
      </c>
      <c r="F80" s="54">
        <v>3.4324854678070271</v>
      </c>
      <c r="G80" s="54">
        <v>5.3947368421052628</v>
      </c>
      <c r="H80" s="54">
        <v>4.5964247020585045</v>
      </c>
      <c r="I80" s="54">
        <v>6.9427699311126068</v>
      </c>
      <c r="J80" s="54">
        <v>3.120637915887825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" thickBot="1" x14ac:dyDescent="0.35">
      <c r="A88" s="16" t="s">
        <v>20</v>
      </c>
      <c r="B88" s="42">
        <f t="shared" si="0"/>
        <v>396948.54952279583</v>
      </c>
      <c r="C88" s="42">
        <f t="shared" si="0"/>
        <v>10221.837976539589</v>
      </c>
      <c r="D88" s="42">
        <f t="shared" si="0"/>
        <v>95305.07</v>
      </c>
      <c r="E88" s="42">
        <f t="shared" si="0"/>
        <v>132509.71228077213</v>
      </c>
      <c r="F88" s="42">
        <f t="shared" si="0"/>
        <v>7439.246666666666</v>
      </c>
      <c r="G88" s="42">
        <f t="shared" si="0"/>
        <v>6001.9037837837841</v>
      </c>
      <c r="H88" s="42">
        <f t="shared" si="0"/>
        <v>8663.7627272727277</v>
      </c>
      <c r="I88" s="42">
        <f t="shared" si="0"/>
        <v>657090.08295783075</v>
      </c>
      <c r="J88" s="42">
        <f t="shared" si="0"/>
        <v>344480.5832680196</v>
      </c>
      <c r="L88" s="26"/>
    </row>
    <row r="89" spans="1:12" ht="15" thickBot="1" x14ac:dyDescent="0.35">
      <c r="A89" s="17" t="s">
        <v>11</v>
      </c>
      <c r="B89" s="27">
        <f>(B88/B87)*100</f>
        <v>50.534506622889353</v>
      </c>
      <c r="C89" s="27">
        <f t="shared" ref="C89:J89" si="1">(C88/C87)*100</f>
        <v>21.952704887012413</v>
      </c>
      <c r="D89" s="27">
        <f t="shared" si="1"/>
        <v>98.074699514283367</v>
      </c>
      <c r="E89" s="27">
        <f t="shared" si="1"/>
        <v>57.480463402061396</v>
      </c>
      <c r="F89" s="27">
        <f t="shared" si="1"/>
        <v>33.481464812397796</v>
      </c>
      <c r="G89" s="27">
        <f t="shared" si="1"/>
        <v>13.62056912239597</v>
      </c>
      <c r="H89" s="27">
        <f t="shared" si="1"/>
        <v>23.892125992148056</v>
      </c>
      <c r="I89" s="27">
        <f t="shared" si="1"/>
        <v>52.054367012816193</v>
      </c>
      <c r="J89" s="27">
        <f t="shared" si="1"/>
        <v>87.373962174204735</v>
      </c>
    </row>
    <row r="90" spans="1:12" ht="15" thickBot="1" x14ac:dyDescent="0.35">
      <c r="A90" s="29" t="s">
        <v>22</v>
      </c>
      <c r="B90" s="42">
        <f>B79+B73+B67+B61+B55+B49+B43+B37+B31+B25+B19+B13+B7</f>
        <v>2216491.5159605644</v>
      </c>
      <c r="C90" s="42">
        <f t="shared" ref="C90:J90" si="2">C79+C73+C67+C61+C55+C49+C43+C37+C31+C25+C19+C13+C7</f>
        <v>43481.740762463349</v>
      </c>
      <c r="D90" s="42">
        <f t="shared" si="2"/>
        <v>547305.61469788919</v>
      </c>
      <c r="E90" s="42">
        <f t="shared" si="2"/>
        <v>674647.38503349212</v>
      </c>
      <c r="F90" s="42">
        <f t="shared" si="2"/>
        <v>35502.801666666666</v>
      </c>
      <c r="G90" s="42">
        <f t="shared" si="2"/>
        <v>18627.230810810808</v>
      </c>
      <c r="H90" s="42">
        <f t="shared" si="2"/>
        <v>41382.212045454544</v>
      </c>
      <c r="I90" s="42">
        <f t="shared" si="2"/>
        <v>3537578.101077341</v>
      </c>
      <c r="J90" s="42">
        <f t="shared" si="2"/>
        <v>1006073.2377855143</v>
      </c>
    </row>
    <row r="91" spans="1:12" ht="15" thickBot="1" x14ac:dyDescent="0.35">
      <c r="A91" s="17" t="s">
        <v>10</v>
      </c>
      <c r="B91" s="27">
        <f>B90/B88</f>
        <v>5.5838257089620038</v>
      </c>
      <c r="C91" s="27">
        <f t="shared" ref="C91:J91" si="3">C90/C88</f>
        <v>4.2538084503256108</v>
      </c>
      <c r="D91" s="27">
        <f t="shared" si="3"/>
        <v>5.7426705074335409</v>
      </c>
      <c r="E91" s="27">
        <f t="shared" si="3"/>
        <v>5.0913051837588741</v>
      </c>
      <c r="F91" s="27">
        <f t="shared" si="3"/>
        <v>4.7723651677992489</v>
      </c>
      <c r="G91" s="27">
        <f t="shared" si="3"/>
        <v>3.1035537192613294</v>
      </c>
      <c r="H91" s="27">
        <f t="shared" si="3"/>
        <v>4.7764710724575998</v>
      </c>
      <c r="I91" s="27">
        <f t="shared" si="3"/>
        <v>5.3837033807499539</v>
      </c>
      <c r="J91" s="27">
        <f t="shared" si="3"/>
        <v>2.9205513653080102</v>
      </c>
    </row>
    <row r="93" spans="1:12" x14ac:dyDescent="0.3">
      <c r="A93" t="s">
        <v>55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146063.64383537343</v>
      </c>
      <c r="C5" s="46">
        <v>9696.9719941348976</v>
      </c>
      <c r="D5" s="46">
        <v>20149</v>
      </c>
      <c r="E5" s="46">
        <v>38231.096685886187</v>
      </c>
      <c r="F5" s="46">
        <v>2999.0279999999998</v>
      </c>
      <c r="G5" s="46">
        <v>2206.135135135135</v>
      </c>
      <c r="H5" s="46">
        <v>2899.5127272727273</v>
      </c>
      <c r="I5" s="45">
        <v>222245.38837780239</v>
      </c>
      <c r="J5" s="49">
        <v>85084.491560531838</v>
      </c>
    </row>
    <row r="6" spans="1:10" ht="20.100000000000001" customHeight="1" thickBot="1" x14ac:dyDescent="0.35">
      <c r="A6" s="6" t="s">
        <v>11</v>
      </c>
      <c r="B6" s="50">
        <v>86.687741899042948</v>
      </c>
      <c r="C6" s="50">
        <v>77.076321390468934</v>
      </c>
      <c r="D6" s="50">
        <v>99.816704646784899</v>
      </c>
      <c r="E6" s="50">
        <v>87.535424581307808</v>
      </c>
      <c r="F6" s="50">
        <v>78.838801261829644</v>
      </c>
      <c r="G6" s="50">
        <v>38.977652564225004</v>
      </c>
      <c r="H6" s="50">
        <v>62.637993676230877</v>
      </c>
      <c r="I6" s="50">
        <v>85.799423376456843</v>
      </c>
      <c r="J6" s="50">
        <v>98.054108490580987</v>
      </c>
    </row>
    <row r="7" spans="1:10" ht="20.100000000000001" customHeight="1" thickBot="1" x14ac:dyDescent="0.35">
      <c r="A7" s="7" t="s">
        <v>22</v>
      </c>
      <c r="B7" s="51">
        <v>892128.54692306207</v>
      </c>
      <c r="C7" s="47">
        <v>46979.025557184745</v>
      </c>
      <c r="D7" s="47">
        <v>119561.19469788918</v>
      </c>
      <c r="E7" s="47">
        <v>197809.60083035848</v>
      </c>
      <c r="F7" s="47">
        <v>15632.394399999999</v>
      </c>
      <c r="G7" s="47">
        <v>7139.3191891891884</v>
      </c>
      <c r="H7" s="52">
        <v>11593.114545454546</v>
      </c>
      <c r="I7" s="48">
        <v>1290843.196143138</v>
      </c>
      <c r="J7" s="53">
        <v>262986.48007676704</v>
      </c>
    </row>
    <row r="8" spans="1:10" ht="20.100000000000001" customHeight="1" thickBot="1" x14ac:dyDescent="0.35">
      <c r="A8" s="8" t="s">
        <v>10</v>
      </c>
      <c r="B8" s="54">
        <v>6.1078070045176291</v>
      </c>
      <c r="C8" s="54">
        <v>4.8447108628961155</v>
      </c>
      <c r="D8" s="54">
        <v>5.9338525335197367</v>
      </c>
      <c r="E8" s="54">
        <v>5.1740498698114523</v>
      </c>
      <c r="F8" s="54">
        <v>5.2124869791145665</v>
      </c>
      <c r="G8" s="54">
        <v>3.2361205238462762</v>
      </c>
      <c r="H8" s="54">
        <v>3.998297519583228</v>
      </c>
      <c r="I8" s="54">
        <v>5.8081888923102891</v>
      </c>
      <c r="J8" s="54">
        <v>3.0908861915178751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60970</v>
      </c>
      <c r="C11" s="46">
        <v>1717</v>
      </c>
      <c r="D11" s="46">
        <v>15148</v>
      </c>
      <c r="E11" s="46">
        <v>12801</v>
      </c>
      <c r="F11" s="46">
        <v>2585</v>
      </c>
      <c r="G11" s="46">
        <v>4805.6000000000004</v>
      </c>
      <c r="H11" s="46">
        <v>4480</v>
      </c>
      <c r="I11" s="45">
        <v>102506.6</v>
      </c>
      <c r="J11" s="49">
        <v>43552</v>
      </c>
    </row>
    <row r="12" spans="1:10" ht="20.100000000000001" customHeight="1" thickBot="1" x14ac:dyDescent="0.35">
      <c r="A12" s="6" t="s">
        <v>11</v>
      </c>
      <c r="B12" s="50">
        <v>81.048027968681453</v>
      </c>
      <c r="C12" s="50">
        <v>47.867298578199055</v>
      </c>
      <c r="D12" s="50">
        <v>100</v>
      </c>
      <c r="E12" s="50">
        <v>74.969253294289899</v>
      </c>
      <c r="F12" s="50">
        <v>65.409919028340084</v>
      </c>
      <c r="G12" s="50">
        <v>44.657559706347001</v>
      </c>
      <c r="H12" s="50">
        <v>63.393236168105283</v>
      </c>
      <c r="I12" s="50">
        <v>77.178824999811781</v>
      </c>
      <c r="J12" s="50">
        <v>99.087661820581076</v>
      </c>
    </row>
    <row r="13" spans="1:10" ht="20.100000000000001" customHeight="1" thickBot="1" x14ac:dyDescent="0.35">
      <c r="A13" s="7" t="s">
        <v>22</v>
      </c>
      <c r="B13" s="51">
        <v>355642.8</v>
      </c>
      <c r="C13" s="47">
        <v>7748.8</v>
      </c>
      <c r="D13" s="47">
        <v>85916.5</v>
      </c>
      <c r="E13" s="47">
        <v>55579.8</v>
      </c>
      <c r="F13" s="47">
        <v>13658</v>
      </c>
      <c r="G13" s="47">
        <v>16929</v>
      </c>
      <c r="H13" s="52">
        <v>25100</v>
      </c>
      <c r="I13" s="48">
        <v>560574.89999999991</v>
      </c>
      <c r="J13" s="53">
        <v>125573.4</v>
      </c>
    </row>
    <row r="14" spans="1:10" ht="20.100000000000001" customHeight="1" thickBot="1" x14ac:dyDescent="0.35">
      <c r="A14" s="8" t="s">
        <v>10</v>
      </c>
      <c r="B14" s="54">
        <v>5.8330785632278168</v>
      </c>
      <c r="C14" s="54">
        <v>4.5129877693651723</v>
      </c>
      <c r="D14" s="54">
        <v>5.6718048587272243</v>
      </c>
      <c r="E14" s="54">
        <v>4.3418326693227094</v>
      </c>
      <c r="F14" s="54">
        <v>5.2835589941972918</v>
      </c>
      <c r="G14" s="54">
        <v>3.5227651073747293</v>
      </c>
      <c r="H14" s="54">
        <v>5.6026785714285712</v>
      </c>
      <c r="I14" s="54">
        <v>5.4686712855562458</v>
      </c>
      <c r="J14" s="54">
        <v>2.8832981263776634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39214</v>
      </c>
      <c r="C17" s="46">
        <v>1410</v>
      </c>
      <c r="D17" s="46">
        <v>6594</v>
      </c>
      <c r="E17" s="46">
        <v>4958</v>
      </c>
      <c r="F17" s="46">
        <v>794.08</v>
      </c>
      <c r="G17" s="46">
        <v>789.64</v>
      </c>
      <c r="H17" s="46">
        <v>1723.21</v>
      </c>
      <c r="I17" s="45">
        <v>55482.93</v>
      </c>
      <c r="J17" s="49">
        <v>20562</v>
      </c>
    </row>
    <row r="18" spans="1:12" ht="20.100000000000001" customHeight="1" thickBot="1" x14ac:dyDescent="0.35">
      <c r="A18" s="6" t="s">
        <v>11</v>
      </c>
      <c r="B18" s="50">
        <v>73.245171653778627</v>
      </c>
      <c r="C18" s="50">
        <v>48.238111529250773</v>
      </c>
      <c r="D18" s="50">
        <v>99.863698318945936</v>
      </c>
      <c r="E18" s="50">
        <v>64.641460234680565</v>
      </c>
      <c r="F18" s="50">
        <v>52.002619515389661</v>
      </c>
      <c r="G18" s="50">
        <v>37.512589073634203</v>
      </c>
      <c r="H18" s="50">
        <v>57.249501661129564</v>
      </c>
      <c r="I18" s="50">
        <v>71.705606389578165</v>
      </c>
      <c r="J18" s="50">
        <v>87.546302209733042</v>
      </c>
    </row>
    <row r="19" spans="1:12" ht="20.100000000000001" customHeight="1" thickBot="1" x14ac:dyDescent="0.35">
      <c r="A19" s="7" t="s">
        <v>22</v>
      </c>
      <c r="B19" s="51">
        <v>286906</v>
      </c>
      <c r="C19" s="47">
        <v>6711</v>
      </c>
      <c r="D19" s="47">
        <v>45944</v>
      </c>
      <c r="E19" s="47">
        <v>30479</v>
      </c>
      <c r="F19" s="47">
        <v>4594</v>
      </c>
      <c r="G19" s="47">
        <v>3951</v>
      </c>
      <c r="H19" s="52">
        <v>11588</v>
      </c>
      <c r="I19" s="48">
        <v>390173</v>
      </c>
      <c r="J19" s="53">
        <v>66662</v>
      </c>
    </row>
    <row r="20" spans="1:12" ht="20.100000000000001" customHeight="1" thickBot="1" x14ac:dyDescent="0.35">
      <c r="A20" s="28" t="s">
        <v>10</v>
      </c>
      <c r="B20" s="54">
        <v>7.3164176059570565</v>
      </c>
      <c r="C20" s="54">
        <v>4.7595744680851064</v>
      </c>
      <c r="D20" s="54">
        <v>6.9675462541704576</v>
      </c>
      <c r="E20" s="54">
        <v>6.1474384832593785</v>
      </c>
      <c r="F20" s="54">
        <v>5.7853113036469876</v>
      </c>
      <c r="G20" s="54">
        <v>5.0035459196595919</v>
      </c>
      <c r="H20" s="54">
        <v>6.7246592115876762</v>
      </c>
      <c r="I20" s="54">
        <v>7.0323070537190446</v>
      </c>
      <c r="J20" s="54">
        <v>3.2419998054663943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4063</v>
      </c>
      <c r="C23" s="46">
        <v>155</v>
      </c>
      <c r="D23" s="46">
        <v>931</v>
      </c>
      <c r="E23" s="46">
        <v>40</v>
      </c>
      <c r="F23" s="46">
        <v>360</v>
      </c>
      <c r="G23" s="46">
        <v>20</v>
      </c>
      <c r="H23" s="46">
        <v>183</v>
      </c>
      <c r="I23" s="45">
        <v>5752</v>
      </c>
      <c r="J23" s="49">
        <v>2188</v>
      </c>
    </row>
    <row r="24" spans="1:12" ht="20.100000000000001" customHeight="1" thickBot="1" x14ac:dyDescent="0.35">
      <c r="A24" s="6" t="s">
        <v>11</v>
      </c>
      <c r="B24" s="50">
        <v>35.494015899362282</v>
      </c>
      <c r="C24" s="50">
        <v>40.364583333333329</v>
      </c>
      <c r="D24" s="50">
        <v>76.688632619439872</v>
      </c>
      <c r="E24" s="50">
        <v>1.2702445220704985</v>
      </c>
      <c r="F24" s="50">
        <v>38.054968287526428</v>
      </c>
      <c r="G24" s="50">
        <v>1.0172939979654121</v>
      </c>
      <c r="H24" s="50">
        <v>14.512291831879462</v>
      </c>
      <c r="I24" s="50">
        <v>28.241763637256344</v>
      </c>
      <c r="J24" s="50">
        <v>35.507951963648168</v>
      </c>
    </row>
    <row r="25" spans="1:12" ht="20.100000000000001" customHeight="1" thickBot="1" x14ac:dyDescent="0.35">
      <c r="A25" s="7" t="s">
        <v>22</v>
      </c>
      <c r="B25" s="51">
        <v>16791</v>
      </c>
      <c r="C25" s="47">
        <v>472</v>
      </c>
      <c r="D25" s="47">
        <v>4930</v>
      </c>
      <c r="E25" s="47">
        <v>80</v>
      </c>
      <c r="F25" s="47">
        <v>1416</v>
      </c>
      <c r="G25" s="47">
        <v>60</v>
      </c>
      <c r="H25" s="52">
        <v>585</v>
      </c>
      <c r="I25" s="48">
        <v>24334</v>
      </c>
      <c r="J25" s="53">
        <v>5603</v>
      </c>
    </row>
    <row r="26" spans="1:12" ht="20.100000000000001" customHeight="1" thickBot="1" x14ac:dyDescent="0.35">
      <c r="A26" s="8" t="s">
        <v>10</v>
      </c>
      <c r="B26" s="54">
        <v>4.1326605956190008</v>
      </c>
      <c r="C26" s="54">
        <v>3.0451612903225804</v>
      </c>
      <c r="D26" s="54">
        <v>5.2953813104189047</v>
      </c>
      <c r="E26" s="54">
        <v>2</v>
      </c>
      <c r="F26" s="54">
        <v>3.9333333333333331</v>
      </c>
      <c r="G26" s="54">
        <v>3</v>
      </c>
      <c r="H26" s="54">
        <v>3.1967213114754101</v>
      </c>
      <c r="I26" s="54">
        <v>4.2305285118219746</v>
      </c>
      <c r="J26" s="54">
        <v>2.5607861060329067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54227.39</v>
      </c>
      <c r="C29" s="46">
        <v>4364.78</v>
      </c>
      <c r="D29" s="46">
        <v>4282</v>
      </c>
      <c r="E29" s="46">
        <v>14959.24</v>
      </c>
      <c r="F29" s="46">
        <v>878</v>
      </c>
      <c r="G29" s="46">
        <v>850.69</v>
      </c>
      <c r="H29" s="46">
        <v>553.96</v>
      </c>
      <c r="I29" s="45">
        <v>80116.06</v>
      </c>
      <c r="J29" s="49">
        <v>24234.370000000003</v>
      </c>
    </row>
    <row r="30" spans="1:12" ht="20.100000000000001" customHeight="1" thickBot="1" x14ac:dyDescent="0.35">
      <c r="A30" s="6" t="s">
        <v>11</v>
      </c>
      <c r="B30" s="50">
        <v>90.410627052801814</v>
      </c>
      <c r="C30" s="50">
        <v>88.642973192526398</v>
      </c>
      <c r="D30" s="50">
        <v>100</v>
      </c>
      <c r="E30" s="50">
        <v>96.455219549938747</v>
      </c>
      <c r="F30" s="50">
        <v>87.189672293942394</v>
      </c>
      <c r="G30" s="50">
        <v>86.628309572301433</v>
      </c>
      <c r="H30" s="50">
        <v>67.556097560975616</v>
      </c>
      <c r="I30" s="50">
        <v>91.558072294664186</v>
      </c>
      <c r="J30" s="50">
        <v>99.602852328305474</v>
      </c>
    </row>
    <row r="31" spans="1:12" ht="20.100000000000001" customHeight="1" thickBot="1" x14ac:dyDescent="0.35">
      <c r="A31" s="7" t="s">
        <v>22</v>
      </c>
      <c r="B31" s="51">
        <v>307533.39</v>
      </c>
      <c r="C31" s="47">
        <v>20082.45</v>
      </c>
      <c r="D31" s="47">
        <v>22853.5</v>
      </c>
      <c r="E31" s="47">
        <v>69693</v>
      </c>
      <c r="F31" s="47">
        <v>3031.6</v>
      </c>
      <c r="G31" s="47">
        <v>3078.96</v>
      </c>
      <c r="H31" s="52">
        <v>2698.97</v>
      </c>
      <c r="I31" s="48">
        <v>428971.87</v>
      </c>
      <c r="J31" s="53">
        <v>63428</v>
      </c>
    </row>
    <row r="32" spans="1:12" ht="20.100000000000001" customHeight="1" thickBot="1" x14ac:dyDescent="0.35">
      <c r="A32" s="8" t="s">
        <v>10</v>
      </c>
      <c r="B32" s="54">
        <v>5.6711818510903811</v>
      </c>
      <c r="C32" s="54">
        <v>4.6010222737457562</v>
      </c>
      <c r="D32" s="54">
        <v>5.3371088276506304</v>
      </c>
      <c r="E32" s="54">
        <v>4.6588596746893556</v>
      </c>
      <c r="F32" s="54">
        <v>3.4528473804100228</v>
      </c>
      <c r="G32" s="54">
        <v>3.6193678073093603</v>
      </c>
      <c r="H32" s="54">
        <v>4.8721387825835798</v>
      </c>
      <c r="I32" s="54">
        <v>5.3543805074787754</v>
      </c>
      <c r="J32" s="54">
        <v>2.6172745567555498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6772.26</v>
      </c>
      <c r="C35" s="46">
        <v>293.99</v>
      </c>
      <c r="D35" s="46">
        <v>1513</v>
      </c>
      <c r="E35" s="46">
        <v>1720.01</v>
      </c>
      <c r="F35" s="46">
        <v>246.88</v>
      </c>
      <c r="G35" s="46">
        <v>558.65</v>
      </c>
      <c r="H35" s="46">
        <v>497.61</v>
      </c>
      <c r="I35" s="45">
        <v>11602.4</v>
      </c>
      <c r="J35" s="49">
        <v>5538.26</v>
      </c>
    </row>
    <row r="36" spans="1:10" ht="20.100000000000001" customHeight="1" thickBot="1" x14ac:dyDescent="0.35">
      <c r="A36" s="6" t="s">
        <v>11</v>
      </c>
      <c r="B36" s="50">
        <v>60.101703940362093</v>
      </c>
      <c r="C36" s="50">
        <v>18.489937106918237</v>
      </c>
      <c r="D36" s="50">
        <v>100</v>
      </c>
      <c r="E36" s="50">
        <v>62.545818181818177</v>
      </c>
      <c r="F36" s="50">
        <v>35.573487031700282</v>
      </c>
      <c r="G36" s="50">
        <v>35.902956298200515</v>
      </c>
      <c r="H36" s="50">
        <v>37.274157303370785</v>
      </c>
      <c r="I36" s="50">
        <v>56.033999806819281</v>
      </c>
      <c r="J36" s="50">
        <v>90.835820895522389</v>
      </c>
    </row>
    <row r="37" spans="1:10" ht="20.100000000000001" customHeight="1" thickBot="1" x14ac:dyDescent="0.35">
      <c r="A37" s="7" t="s">
        <v>22</v>
      </c>
      <c r="B37" s="51">
        <v>44188.5</v>
      </c>
      <c r="C37" s="47">
        <v>1474.24</v>
      </c>
      <c r="D37" s="47">
        <v>9335.41</v>
      </c>
      <c r="E37" s="47">
        <v>8383.43</v>
      </c>
      <c r="F37" s="47">
        <v>1191.9000000000001</v>
      </c>
      <c r="G37" s="47">
        <v>2491.12</v>
      </c>
      <c r="H37" s="52">
        <v>2503.62</v>
      </c>
      <c r="I37" s="48">
        <v>69568.22</v>
      </c>
      <c r="J37" s="53">
        <v>19648.59</v>
      </c>
    </row>
    <row r="38" spans="1:10" ht="20.100000000000001" customHeight="1" thickBot="1" x14ac:dyDescent="0.35">
      <c r="A38" s="8" t="s">
        <v>10</v>
      </c>
      <c r="B38" s="54">
        <v>6.5249266862170083</v>
      </c>
      <c r="C38" s="54">
        <v>5.014592333072553</v>
      </c>
      <c r="D38" s="54">
        <v>6.1701321877065434</v>
      </c>
      <c r="E38" s="54">
        <v>4.874058871750746</v>
      </c>
      <c r="F38" s="54">
        <v>4.8278515878159434</v>
      </c>
      <c r="G38" s="54">
        <v>4.4591783764432114</v>
      </c>
      <c r="H38" s="54">
        <v>5.0312895641164763</v>
      </c>
      <c r="I38" s="54">
        <v>5.9960197890091704</v>
      </c>
      <c r="J38" s="54">
        <v>3.5477911835125111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28345.23</v>
      </c>
      <c r="C41" s="46">
        <v>405.28499999999997</v>
      </c>
      <c r="D41" s="46">
        <v>16179</v>
      </c>
      <c r="E41" s="46">
        <v>5568.6</v>
      </c>
      <c r="F41" s="46">
        <v>558</v>
      </c>
      <c r="G41" s="46">
        <v>1344</v>
      </c>
      <c r="H41" s="46">
        <v>953.05600000000004</v>
      </c>
      <c r="I41" s="45">
        <v>53353.171000000002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49.509589184657301</v>
      </c>
      <c r="C42" s="50">
        <v>12.285086389815095</v>
      </c>
      <c r="D42" s="50">
        <v>100</v>
      </c>
      <c r="E42" s="50">
        <v>48.689341610562217</v>
      </c>
      <c r="F42" s="50">
        <v>25.456204379562042</v>
      </c>
      <c r="G42" s="50">
        <v>18.716056259573875</v>
      </c>
      <c r="H42" s="50">
        <v>20.923293084522506</v>
      </c>
      <c r="I42" s="50">
        <v>52.258358391694017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140965.26</v>
      </c>
      <c r="C43" s="47">
        <v>1025.78</v>
      </c>
      <c r="D43" s="47">
        <v>82951.5</v>
      </c>
      <c r="E43" s="47">
        <v>18427.71</v>
      </c>
      <c r="F43" s="47">
        <v>2917</v>
      </c>
      <c r="G43" s="47">
        <v>4574</v>
      </c>
      <c r="H43" s="52">
        <v>4275.3099999999995</v>
      </c>
      <c r="I43" s="48">
        <v>255136.56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4.973156330006848</v>
      </c>
      <c r="C44" s="54">
        <v>2.5310090430191101</v>
      </c>
      <c r="D44" s="54">
        <v>5.1271092156499165</v>
      </c>
      <c r="E44" s="54">
        <v>3.3092177567072509</v>
      </c>
      <c r="F44" s="54">
        <v>5.2275985663082434</v>
      </c>
      <c r="G44" s="54">
        <v>3.4032738095238093</v>
      </c>
      <c r="H44" s="54">
        <v>4.4858958969882137</v>
      </c>
      <c r="I44" s="54">
        <v>4.7820317933867509</v>
      </c>
      <c r="J44" s="54">
        <v>2.5784905719772091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40917</v>
      </c>
      <c r="C47" s="46">
        <v>1268</v>
      </c>
      <c r="D47" s="46">
        <v>5048</v>
      </c>
      <c r="E47" s="46">
        <v>12237</v>
      </c>
      <c r="F47" s="46">
        <v>257.5</v>
      </c>
      <c r="G47" s="46">
        <v>504</v>
      </c>
      <c r="H47" s="46">
        <v>2135</v>
      </c>
      <c r="I47" s="45">
        <v>62366.5</v>
      </c>
      <c r="J47" s="49">
        <v>24967</v>
      </c>
    </row>
    <row r="48" spans="1:10" ht="20.100000000000001" customHeight="1" thickBot="1" x14ac:dyDescent="0.35">
      <c r="A48" s="6" t="s">
        <v>11</v>
      </c>
      <c r="B48" s="50">
        <v>80.804550032584871</v>
      </c>
      <c r="C48" s="50">
        <v>51.755102040816325</v>
      </c>
      <c r="D48" s="50">
        <v>100</v>
      </c>
      <c r="E48" s="50">
        <v>77.141776460946858</v>
      </c>
      <c r="F48" s="50">
        <v>59.059633027522942</v>
      </c>
      <c r="G48" s="50">
        <v>26.995179432244242</v>
      </c>
      <c r="H48" s="50">
        <v>52.89890981169475</v>
      </c>
      <c r="I48" s="50">
        <v>77.631103974507383</v>
      </c>
      <c r="J48" s="50">
        <v>95.439602446483178</v>
      </c>
    </row>
    <row r="49" spans="1:10" ht="20.100000000000001" customHeight="1" thickBot="1" x14ac:dyDescent="0.35">
      <c r="A49" s="7" t="s">
        <v>22</v>
      </c>
      <c r="B49" s="51">
        <v>277346</v>
      </c>
      <c r="C49" s="47">
        <v>6959.5</v>
      </c>
      <c r="D49" s="47">
        <v>34051</v>
      </c>
      <c r="E49" s="47">
        <v>73743</v>
      </c>
      <c r="F49" s="47">
        <v>1412</v>
      </c>
      <c r="G49" s="47">
        <v>1897</v>
      </c>
      <c r="H49" s="52">
        <v>12204</v>
      </c>
      <c r="I49" s="48">
        <v>407612.5</v>
      </c>
      <c r="J49" s="53">
        <v>80050</v>
      </c>
    </row>
    <row r="50" spans="1:10" ht="20.100000000000001" customHeight="1" thickBot="1" x14ac:dyDescent="0.35">
      <c r="A50" s="8" t="s">
        <v>10</v>
      </c>
      <c r="B50" s="54">
        <v>6.7782584255932745</v>
      </c>
      <c r="C50" s="54">
        <v>5.4885646687697163</v>
      </c>
      <c r="D50" s="54">
        <v>6.7454437400950873</v>
      </c>
      <c r="E50" s="54">
        <v>6.0262319195881346</v>
      </c>
      <c r="F50" s="54">
        <v>5.4834951456310677</v>
      </c>
      <c r="G50" s="54">
        <v>3.7638888888888888</v>
      </c>
      <c r="H50" s="54">
        <v>5.7161592505854797</v>
      </c>
      <c r="I50" s="54">
        <v>6.5357603841806098</v>
      </c>
      <c r="J50" s="54">
        <v>3.2062322265390315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60659</v>
      </c>
      <c r="C53" s="46">
        <v>2043</v>
      </c>
      <c r="D53" s="46">
        <v>11493</v>
      </c>
      <c r="E53" s="46">
        <v>24843</v>
      </c>
      <c r="F53" s="46">
        <v>1957</v>
      </c>
      <c r="G53" s="46">
        <v>1823</v>
      </c>
      <c r="H53" s="46">
        <v>2753</v>
      </c>
      <c r="I53" s="45">
        <v>105571</v>
      </c>
      <c r="J53" s="49">
        <v>41008</v>
      </c>
    </row>
    <row r="54" spans="1:10" ht="20.100000000000001" customHeight="1" thickBot="1" x14ac:dyDescent="0.35">
      <c r="A54" s="6" t="s">
        <v>11</v>
      </c>
      <c r="B54" s="50">
        <v>84.958962435922587</v>
      </c>
      <c r="C54" s="50">
        <v>62.286585365853661</v>
      </c>
      <c r="D54" s="50">
        <v>100</v>
      </c>
      <c r="E54" s="50">
        <v>78.095627298733135</v>
      </c>
      <c r="F54" s="50">
        <v>60.569483132157231</v>
      </c>
      <c r="G54" s="50">
        <v>31.382337751764506</v>
      </c>
      <c r="H54" s="50">
        <v>59.35748167313497</v>
      </c>
      <c r="I54" s="50">
        <v>80.184566307154796</v>
      </c>
      <c r="J54" s="50">
        <v>99.635550804217885</v>
      </c>
    </row>
    <row r="55" spans="1:10" ht="20.100000000000001" customHeight="1" thickBot="1" x14ac:dyDescent="0.35">
      <c r="A55" s="7" t="s">
        <v>22</v>
      </c>
      <c r="B55" s="51">
        <v>334374</v>
      </c>
      <c r="C55" s="47">
        <v>7962</v>
      </c>
      <c r="D55" s="47">
        <v>66958</v>
      </c>
      <c r="E55" s="47">
        <v>115820</v>
      </c>
      <c r="F55" s="47">
        <v>12557</v>
      </c>
      <c r="G55" s="47">
        <v>6785</v>
      </c>
      <c r="H55" s="52">
        <v>14691</v>
      </c>
      <c r="I55" s="48">
        <v>559147</v>
      </c>
      <c r="J55" s="53">
        <v>127297</v>
      </c>
    </row>
    <row r="56" spans="1:10" ht="20.100000000000001" customHeight="1" thickBot="1" x14ac:dyDescent="0.35">
      <c r="A56" s="8" t="s">
        <v>10</v>
      </c>
      <c r="B56" s="54">
        <v>5.5123559570714979</v>
      </c>
      <c r="C56" s="54">
        <v>3.8972099853157123</v>
      </c>
      <c r="D56" s="54">
        <v>5.8259810319324803</v>
      </c>
      <c r="E56" s="54">
        <v>4.6620778488910357</v>
      </c>
      <c r="F56" s="54">
        <v>6.416453755748595</v>
      </c>
      <c r="G56" s="54">
        <v>3.7218869994514536</v>
      </c>
      <c r="H56" s="54">
        <v>5.3363603341808936</v>
      </c>
      <c r="I56" s="54">
        <v>5.2964071572685683</v>
      </c>
      <c r="J56" s="54">
        <v>3.1041991806476785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107298</v>
      </c>
      <c r="C59" s="46">
        <v>4018</v>
      </c>
      <c r="D59" s="46">
        <v>7123</v>
      </c>
      <c r="E59" s="46">
        <v>29438</v>
      </c>
      <c r="F59" s="46">
        <v>2044</v>
      </c>
      <c r="G59" s="46">
        <v>1265</v>
      </c>
      <c r="H59" s="46">
        <v>1681</v>
      </c>
      <c r="I59" s="45">
        <v>152867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98.434016788220731</v>
      </c>
      <c r="C60" s="50">
        <v>95.598382108018086</v>
      </c>
      <c r="D60" s="50">
        <v>100</v>
      </c>
      <c r="E60" s="50">
        <v>97.014236751911426</v>
      </c>
      <c r="F60" s="50">
        <v>94.236975564776387</v>
      </c>
      <c r="G60" s="50">
        <v>87.847222222222214</v>
      </c>
      <c r="H60" s="50">
        <v>88.241469816272968</v>
      </c>
      <c r="I60" s="50">
        <v>97.873089654200996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460408.58</v>
      </c>
      <c r="C61" s="47">
        <v>14281.5</v>
      </c>
      <c r="D61" s="47">
        <v>29177.599999999999</v>
      </c>
      <c r="E61" s="47">
        <v>127743.98</v>
      </c>
      <c r="F61" s="47">
        <v>10118</v>
      </c>
      <c r="G61" s="47">
        <v>3297.3</v>
      </c>
      <c r="H61" s="52">
        <v>5552.3</v>
      </c>
      <c r="I61" s="48">
        <v>650579.26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4.2909334749948744</v>
      </c>
      <c r="C62" s="54">
        <v>3.554380288700846</v>
      </c>
      <c r="D62" s="54">
        <v>4.0962515793907057</v>
      </c>
      <c r="E62" s="54">
        <v>4.3394245532984579</v>
      </c>
      <c r="F62" s="54">
        <v>4.950097847358121</v>
      </c>
      <c r="G62" s="54">
        <v>2.6065612648221346</v>
      </c>
      <c r="H62" s="54">
        <v>3.3029744199881024</v>
      </c>
      <c r="I62" s="54">
        <v>4.2558515572360287</v>
      </c>
      <c r="J62" s="54">
        <v>2.4816965194382252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46151.08</v>
      </c>
      <c r="C65" s="46">
        <v>1080.02</v>
      </c>
      <c r="D65" s="46">
        <v>2597</v>
      </c>
      <c r="E65" s="46">
        <v>31414.690000000002</v>
      </c>
      <c r="F65" s="46">
        <v>1076.3499999999999</v>
      </c>
      <c r="G65" s="46">
        <v>1023.47</v>
      </c>
      <c r="H65" s="46">
        <v>1192</v>
      </c>
      <c r="I65" s="45">
        <v>84534.61</v>
      </c>
      <c r="J65" s="49">
        <v>28065.879999999997</v>
      </c>
    </row>
    <row r="66" spans="1:10" ht="20.100000000000001" customHeight="1" thickBot="1" x14ac:dyDescent="0.35">
      <c r="A66" s="6" t="s">
        <v>11</v>
      </c>
      <c r="B66" s="50">
        <v>94.509911533420706</v>
      </c>
      <c r="C66" s="50">
        <v>40.648099360180659</v>
      </c>
      <c r="D66" s="50">
        <v>100</v>
      </c>
      <c r="E66" s="50">
        <v>98.602291274325182</v>
      </c>
      <c r="F66" s="50">
        <v>95.083922261484091</v>
      </c>
      <c r="G66" s="50">
        <v>74.596938775510196</v>
      </c>
      <c r="H66" s="50">
        <v>89.088191330343804</v>
      </c>
      <c r="I66" s="50">
        <v>94.149117922216774</v>
      </c>
      <c r="J66" s="50">
        <v>99.211283537770854</v>
      </c>
    </row>
    <row r="67" spans="1:10" ht="20.100000000000001" customHeight="1" thickBot="1" x14ac:dyDescent="0.35">
      <c r="A67" s="7" t="s">
        <v>22</v>
      </c>
      <c r="B67" s="51">
        <v>320085.10000000003</v>
      </c>
      <c r="C67" s="47">
        <v>5011.67</v>
      </c>
      <c r="D67" s="47">
        <v>17418.91</v>
      </c>
      <c r="E67" s="47">
        <v>187650.03999999998</v>
      </c>
      <c r="F67" s="47">
        <v>5951.64</v>
      </c>
      <c r="G67" s="47">
        <v>3866.15</v>
      </c>
      <c r="H67" s="52">
        <v>5634.92</v>
      </c>
      <c r="I67" s="48">
        <v>545618.43000000005</v>
      </c>
      <c r="J67" s="53">
        <v>91112.93</v>
      </c>
    </row>
    <row r="68" spans="1:10" ht="20.100000000000001" customHeight="1" thickBot="1" x14ac:dyDescent="0.35">
      <c r="A68" s="28" t="s">
        <v>10</v>
      </c>
      <c r="B68" s="54">
        <v>6.9355928398642028</v>
      </c>
      <c r="C68" s="54">
        <v>4.6403492527916148</v>
      </c>
      <c r="D68" s="54">
        <v>6.7073199845976124</v>
      </c>
      <c r="E68" s="54">
        <v>5.9733213983649041</v>
      </c>
      <c r="F68" s="54">
        <v>5.5294653226181083</v>
      </c>
      <c r="G68" s="54">
        <v>3.7774922567344427</v>
      </c>
      <c r="H68" s="54">
        <v>4.7272818791946305</v>
      </c>
      <c r="I68" s="54">
        <v>6.4543792181687483</v>
      </c>
      <c r="J68" s="54">
        <v>3.24639491083123</v>
      </c>
    </row>
    <row r="69" spans="1:10" ht="20.100000000000001" customHeight="1" thickBot="1" x14ac:dyDescent="0.35">
      <c r="A69" s="77" t="s">
        <v>54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30806.969999999998</v>
      </c>
      <c r="C71" s="46">
        <v>1151.8800000000001</v>
      </c>
      <c r="D71" s="46">
        <v>2127.94</v>
      </c>
      <c r="E71" s="46">
        <v>6935.68</v>
      </c>
      <c r="F71" s="46">
        <v>328.02</v>
      </c>
      <c r="G71" s="46">
        <v>772.2700000000001</v>
      </c>
      <c r="H71" s="46">
        <v>370.37</v>
      </c>
      <c r="I71" s="45">
        <v>42493.13</v>
      </c>
      <c r="J71" s="49">
        <v>15676.39</v>
      </c>
    </row>
    <row r="72" spans="1:10" ht="20.100000000000001" customHeight="1" thickBot="1" x14ac:dyDescent="0.35">
      <c r="A72" s="6" t="s">
        <v>11</v>
      </c>
      <c r="B72" s="50">
        <v>95.888228336653384</v>
      </c>
      <c r="C72" s="50">
        <v>72.99619771863118</v>
      </c>
      <c r="D72" s="50">
        <v>98.333641404805917</v>
      </c>
      <c r="E72" s="50">
        <v>96.262040249826512</v>
      </c>
      <c r="F72" s="50">
        <v>94.803468208092482</v>
      </c>
      <c r="G72" s="50">
        <v>76.842786069651751</v>
      </c>
      <c r="H72" s="50">
        <v>69.618421052631589</v>
      </c>
      <c r="I72" s="50">
        <v>94.517394012189143</v>
      </c>
      <c r="J72" s="50">
        <v>99.06091627172195</v>
      </c>
    </row>
    <row r="73" spans="1:10" ht="20.100000000000001" customHeight="1" thickBot="1" x14ac:dyDescent="0.35">
      <c r="A73" s="7" t="s">
        <v>22</v>
      </c>
      <c r="B73" s="51">
        <v>199493.02</v>
      </c>
      <c r="C73" s="47">
        <v>5691.83</v>
      </c>
      <c r="D73" s="47">
        <v>14014.42</v>
      </c>
      <c r="E73" s="47">
        <v>43644.25</v>
      </c>
      <c r="F73" s="47">
        <v>1891.6299999999999</v>
      </c>
      <c r="G73" s="47">
        <v>2368.06</v>
      </c>
      <c r="H73" s="52">
        <v>1775.17</v>
      </c>
      <c r="I73" s="48">
        <v>268878.38</v>
      </c>
      <c r="J73" s="53">
        <v>47087.409999999996</v>
      </c>
    </row>
    <row r="74" spans="1:10" ht="20.100000000000001" customHeight="1" thickBot="1" x14ac:dyDescent="0.35">
      <c r="A74" s="8" t="s">
        <v>10</v>
      </c>
      <c r="B74" s="54">
        <v>6.4755806883961649</v>
      </c>
      <c r="C74" s="54">
        <v>4.9413393756294051</v>
      </c>
      <c r="D74" s="54">
        <v>6.585909377144092</v>
      </c>
      <c r="E74" s="54">
        <v>6.2927139083694748</v>
      </c>
      <c r="F74" s="54">
        <v>5.7668129992073656</v>
      </c>
      <c r="G74" s="54">
        <v>3.0663628005749279</v>
      </c>
      <c r="H74" s="54">
        <v>4.7929637929637927</v>
      </c>
      <c r="I74" s="54">
        <v>6.3275729512041128</v>
      </c>
      <c r="J74" s="54">
        <v>3.0037151410496929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25958.35</v>
      </c>
      <c r="C77" s="46">
        <v>1823.17</v>
      </c>
      <c r="D77" s="46">
        <v>3507.74</v>
      </c>
      <c r="E77" s="46">
        <v>8166.86</v>
      </c>
      <c r="F77" s="46">
        <v>648.14</v>
      </c>
      <c r="G77" s="46">
        <v>763.16000000000008</v>
      </c>
      <c r="H77" s="46">
        <v>895.79</v>
      </c>
      <c r="I77" s="45">
        <v>41763.21</v>
      </c>
      <c r="J77" s="49">
        <v>19421.53</v>
      </c>
    </row>
    <row r="78" spans="1:10" ht="20.100000000000001" customHeight="1" thickBot="1" x14ac:dyDescent="0.35">
      <c r="A78" s="6" t="s">
        <v>11</v>
      </c>
      <c r="B78" s="50">
        <v>71.520457363273167</v>
      </c>
      <c r="C78" s="50">
        <v>58.679433537174134</v>
      </c>
      <c r="D78" s="50">
        <v>96.738554881412014</v>
      </c>
      <c r="E78" s="50">
        <v>67.04038745690363</v>
      </c>
      <c r="F78" s="50">
        <v>82.776500638569601</v>
      </c>
      <c r="G78" s="50">
        <v>32.323591698432871</v>
      </c>
      <c r="H78" s="50">
        <v>78.854753521126753</v>
      </c>
      <c r="I78" s="50">
        <v>70.202067574382241</v>
      </c>
      <c r="J78" s="50">
        <v>92.686503770163213</v>
      </c>
    </row>
    <row r="79" spans="1:10" ht="20.100000000000001" customHeight="1" thickBot="1" x14ac:dyDescent="0.35">
      <c r="A79" s="7" t="s">
        <v>22</v>
      </c>
      <c r="B79" s="51">
        <v>192904.21000000002</v>
      </c>
      <c r="C79" s="47">
        <v>9350.85</v>
      </c>
      <c r="D79" s="47">
        <v>26425.260000000002</v>
      </c>
      <c r="E79" s="47">
        <v>50412.44</v>
      </c>
      <c r="F79" s="47">
        <v>3325.1800000000003</v>
      </c>
      <c r="G79" s="47">
        <v>3645.25</v>
      </c>
      <c r="H79" s="52">
        <v>4405.67</v>
      </c>
      <c r="I79" s="48">
        <v>290468.86</v>
      </c>
      <c r="J79" s="53">
        <v>64981.75</v>
      </c>
    </row>
    <row r="80" spans="1:10" ht="20.100000000000001" customHeight="1" thickBot="1" x14ac:dyDescent="0.35">
      <c r="A80" s="8" t="s">
        <v>10</v>
      </c>
      <c r="B80" s="54">
        <v>7.4312970585572673</v>
      </c>
      <c r="C80" s="54">
        <v>5.1288963728012202</v>
      </c>
      <c r="D80" s="54">
        <v>7.533414677256582</v>
      </c>
      <c r="E80" s="54">
        <v>6.1728057050078</v>
      </c>
      <c r="F80" s="54">
        <v>5.1303422100163552</v>
      </c>
      <c r="G80" s="54">
        <v>4.7765213061481209</v>
      </c>
      <c r="H80" s="54">
        <v>4.9181951126938239</v>
      </c>
      <c r="I80" s="54">
        <v>6.9551373086503645</v>
      </c>
      <c r="J80" s="54">
        <v>3.3458615258427118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651445.92383537348</v>
      </c>
      <c r="C88" s="42">
        <f t="shared" si="0"/>
        <v>29427.096994134896</v>
      </c>
      <c r="D88" s="42">
        <f t="shared" si="0"/>
        <v>96692.68</v>
      </c>
      <c r="E88" s="42">
        <f t="shared" si="0"/>
        <v>191313.1766858862</v>
      </c>
      <c r="F88" s="42">
        <f t="shared" si="0"/>
        <v>14731.998</v>
      </c>
      <c r="G88" s="42">
        <f t="shared" si="0"/>
        <v>16725.615135135136</v>
      </c>
      <c r="H88" s="42">
        <f t="shared" si="0"/>
        <v>20317.508727272725</v>
      </c>
      <c r="I88" s="42">
        <f t="shared" si="0"/>
        <v>1020653.9993778025</v>
      </c>
      <c r="J88" s="42">
        <f t="shared" si="0"/>
        <v>381368.92156053183</v>
      </c>
      <c r="L88" s="26"/>
    </row>
    <row r="89" spans="1:12" ht="15" thickBot="1" x14ac:dyDescent="0.35">
      <c r="A89" s="17" t="s">
        <v>11</v>
      </c>
      <c r="B89" s="27">
        <f>(B88/B87)*100</f>
        <v>82.933917738430736</v>
      </c>
      <c r="C89" s="27">
        <f t="shared" ref="C89:J89" si="1">(C88/C87)*100</f>
        <v>63.198455842911528</v>
      </c>
      <c r="D89" s="27">
        <f t="shared" si="1"/>
        <v>99.502634395323938</v>
      </c>
      <c r="E89" s="27">
        <f t="shared" si="1"/>
        <v>82.988407880053003</v>
      </c>
      <c r="F89" s="27">
        <f t="shared" si="1"/>
        <v>66.303605022728291</v>
      </c>
      <c r="G89" s="27">
        <f t="shared" si="1"/>
        <v>37.956689288857682</v>
      </c>
      <c r="H89" s="27">
        <f t="shared" si="1"/>
        <v>56.029752157279589</v>
      </c>
      <c r="I89" s="27">
        <f t="shared" si="1"/>
        <v>80.855729305110259</v>
      </c>
      <c r="J89" s="27">
        <f t="shared" si="1"/>
        <v>96.73031034356309</v>
      </c>
    </row>
    <row r="90" spans="1:12" ht="15" thickBot="1" x14ac:dyDescent="0.35">
      <c r="A90" s="29" t="s">
        <v>22</v>
      </c>
      <c r="B90" s="42">
        <f>B79+B73+B67+B61+B55+B49+B43+B37+B31+B25+B19+B13+B7</f>
        <v>3828766.4069230622</v>
      </c>
      <c r="C90" s="42">
        <f t="shared" ref="C90:J90" si="2">C79+C73+C67+C61+C55+C49+C43+C37+C31+C25+C19+C13+C7</f>
        <v>133750.64555718473</v>
      </c>
      <c r="D90" s="42">
        <f t="shared" si="2"/>
        <v>559537.29469788913</v>
      </c>
      <c r="E90" s="42">
        <f t="shared" si="2"/>
        <v>979466.25083035848</v>
      </c>
      <c r="F90" s="42">
        <f t="shared" si="2"/>
        <v>77696.344400000002</v>
      </c>
      <c r="G90" s="42">
        <f t="shared" si="2"/>
        <v>60082.159189189188</v>
      </c>
      <c r="H90" s="42">
        <f t="shared" si="2"/>
        <v>102607.07454545454</v>
      </c>
      <c r="I90" s="42">
        <f t="shared" si="2"/>
        <v>5741906.1761431387</v>
      </c>
      <c r="J90" s="42">
        <f t="shared" si="2"/>
        <v>1133882.0700767669</v>
      </c>
    </row>
    <row r="91" spans="1:12" ht="15" thickBot="1" x14ac:dyDescent="0.35">
      <c r="A91" s="17" t="s">
        <v>10</v>
      </c>
      <c r="B91" s="27">
        <f>B90/B88</f>
        <v>5.8773357339950563</v>
      </c>
      <c r="C91" s="27">
        <f t="shared" ref="C91:J91" si="3">C90/C88</f>
        <v>4.5451525709057377</v>
      </c>
      <c r="D91" s="27">
        <f t="shared" si="3"/>
        <v>5.7867596047383234</v>
      </c>
      <c r="E91" s="27">
        <f t="shared" si="3"/>
        <v>5.1197009416582278</v>
      </c>
      <c r="F91" s="27">
        <f t="shared" si="3"/>
        <v>5.2739855381462855</v>
      </c>
      <c r="G91" s="27">
        <f t="shared" si="3"/>
        <v>3.592224184507026</v>
      </c>
      <c r="H91" s="27">
        <f t="shared" si="3"/>
        <v>5.0501799173696122</v>
      </c>
      <c r="I91" s="27">
        <f t="shared" si="3"/>
        <v>5.6257127093446391</v>
      </c>
      <c r="J91" s="27">
        <f t="shared" si="3"/>
        <v>2.9731894917839923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A93" sqref="A9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166443.83309207024</v>
      </c>
      <c r="C5" s="46">
        <v>11582.600821114371</v>
      </c>
      <c r="D5" s="46">
        <v>20181</v>
      </c>
      <c r="E5" s="46">
        <v>43222.94</v>
      </c>
      <c r="F5" s="46">
        <v>3779.7466666666669</v>
      </c>
      <c r="G5" s="46">
        <v>3596.7751351351353</v>
      </c>
      <c r="H5" s="46">
        <v>4202.8827272727267</v>
      </c>
      <c r="I5" s="45">
        <v>253009.77844225915</v>
      </c>
      <c r="J5" s="49">
        <v>86383.13211336598</v>
      </c>
    </row>
    <row r="6" spans="1:10" ht="20.100000000000001" customHeight="1" thickBot="1" x14ac:dyDescent="0.35">
      <c r="A6" s="6" t="s">
        <v>11</v>
      </c>
      <c r="B6" s="50">
        <v>98.783240407415235</v>
      </c>
      <c r="C6" s="50">
        <v>92.06423035620675</v>
      </c>
      <c r="D6" s="50">
        <v>99.975230357673638</v>
      </c>
      <c r="E6" s="50">
        <v>98.964945621064686</v>
      </c>
      <c r="F6" s="50">
        <v>99.36242551699965</v>
      </c>
      <c r="G6" s="50">
        <v>63.547263871645498</v>
      </c>
      <c r="H6" s="50">
        <v>90.794614976727729</v>
      </c>
      <c r="I6" s="50">
        <v>97.676236422276716</v>
      </c>
      <c r="J6" s="50">
        <v>99.550703690509707</v>
      </c>
    </row>
    <row r="7" spans="1:10" ht="20.100000000000001" customHeight="1" thickBot="1" x14ac:dyDescent="0.35">
      <c r="A7" s="7" t="s">
        <v>22</v>
      </c>
      <c r="B7" s="51">
        <v>1019461.9569633848</v>
      </c>
      <c r="C7" s="47">
        <v>56161.279744281528</v>
      </c>
      <c r="D7" s="47">
        <v>119671.80137335093</v>
      </c>
      <c r="E7" s="47">
        <v>224907.79890729504</v>
      </c>
      <c r="F7" s="47">
        <v>20229.141733333334</v>
      </c>
      <c r="G7" s="47">
        <v>12360.623189189189</v>
      </c>
      <c r="H7" s="52">
        <v>17261.674445454548</v>
      </c>
      <c r="I7" s="48">
        <v>1470054.2763562894</v>
      </c>
      <c r="J7" s="53">
        <v>266690.25555822253</v>
      </c>
    </row>
    <row r="8" spans="1:10" ht="20.100000000000001" customHeight="1" thickBot="1" x14ac:dyDescent="0.35">
      <c r="A8" s="8" t="s">
        <v>10</v>
      </c>
      <c r="B8" s="54">
        <v>6.1249608232673785</v>
      </c>
      <c r="C8" s="54">
        <v>4.8487624335549029</v>
      </c>
      <c r="D8" s="54">
        <v>5.9299242541673323</v>
      </c>
      <c r="E8" s="54">
        <v>5.2034359279423157</v>
      </c>
      <c r="F8" s="54">
        <v>5.3519834839019191</v>
      </c>
      <c r="G8" s="54">
        <v>3.4365849197644613</v>
      </c>
      <c r="H8" s="54">
        <v>4.1071035205057322</v>
      </c>
      <c r="I8" s="54">
        <v>5.8102666442663962</v>
      </c>
      <c r="J8" s="54">
        <v>3.0872955058891387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73449</v>
      </c>
      <c r="C11" s="46">
        <v>3445</v>
      </c>
      <c r="D11" s="46">
        <v>15148</v>
      </c>
      <c r="E11" s="46">
        <v>16502</v>
      </c>
      <c r="F11" s="46">
        <v>3749.6</v>
      </c>
      <c r="G11" s="46">
        <v>8902</v>
      </c>
      <c r="H11" s="46">
        <v>6779</v>
      </c>
      <c r="I11" s="45">
        <v>127974.6</v>
      </c>
      <c r="J11" s="49">
        <v>43953</v>
      </c>
    </row>
    <row r="12" spans="1:10" ht="20.100000000000001" customHeight="1" thickBot="1" x14ac:dyDescent="0.35">
      <c r="A12" s="6" t="s">
        <v>11</v>
      </c>
      <c r="B12" s="50">
        <v>97.636486899650393</v>
      </c>
      <c r="C12" s="50">
        <v>96.041260105938107</v>
      </c>
      <c r="D12" s="50">
        <v>100</v>
      </c>
      <c r="E12" s="50">
        <v>96.64421669106882</v>
      </c>
      <c r="F12" s="50">
        <v>94.878542510121449</v>
      </c>
      <c r="G12" s="50">
        <v>82.724653842579684</v>
      </c>
      <c r="H12" s="50">
        <v>95.924720532050372</v>
      </c>
      <c r="I12" s="50">
        <v>96.3540811793671</v>
      </c>
      <c r="J12" s="50">
        <v>100</v>
      </c>
    </row>
    <row r="13" spans="1:10" ht="20.100000000000001" customHeight="1" thickBot="1" x14ac:dyDescent="0.35">
      <c r="A13" s="7" t="s">
        <v>22</v>
      </c>
      <c r="B13" s="51">
        <v>427494</v>
      </c>
      <c r="C13" s="47">
        <v>14912.6</v>
      </c>
      <c r="D13" s="47">
        <v>85990.5</v>
      </c>
      <c r="E13" s="47">
        <v>66263.3</v>
      </c>
      <c r="F13" s="47">
        <v>19351</v>
      </c>
      <c r="G13" s="47">
        <v>29016.6</v>
      </c>
      <c r="H13" s="52">
        <v>35934.6</v>
      </c>
      <c r="I13" s="48">
        <v>678962.6</v>
      </c>
      <c r="J13" s="53">
        <v>126746.4</v>
      </c>
    </row>
    <row r="14" spans="1:10" ht="20.100000000000001" customHeight="1" thickBot="1" x14ac:dyDescent="0.35">
      <c r="A14" s="8" t="s">
        <v>10</v>
      </c>
      <c r="B14" s="54">
        <v>5.8202834619940367</v>
      </c>
      <c r="C14" s="54">
        <v>4.3287663280116115</v>
      </c>
      <c r="D14" s="54">
        <v>5.6766899920781624</v>
      </c>
      <c r="E14" s="54">
        <v>4.0154708520179376</v>
      </c>
      <c r="F14" s="54">
        <v>5.1608171538297416</v>
      </c>
      <c r="G14" s="54">
        <v>3.2595596495169623</v>
      </c>
      <c r="H14" s="54">
        <v>5.300870334857648</v>
      </c>
      <c r="I14" s="54">
        <v>5.3054481123597963</v>
      </c>
      <c r="J14" s="54">
        <v>2.8836802948604188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44092</v>
      </c>
      <c r="C17" s="46">
        <v>1735</v>
      </c>
      <c r="D17" s="46">
        <v>6594</v>
      </c>
      <c r="E17" s="46">
        <v>5661</v>
      </c>
      <c r="F17" s="46">
        <v>956.4</v>
      </c>
      <c r="G17" s="46">
        <v>1179.04</v>
      </c>
      <c r="H17" s="46">
        <v>2269.2200000000003</v>
      </c>
      <c r="I17" s="45">
        <v>62486.66</v>
      </c>
      <c r="J17" s="49">
        <v>20844</v>
      </c>
    </row>
    <row r="18" spans="1:12" ht="20.100000000000001" customHeight="1" thickBot="1" x14ac:dyDescent="0.35">
      <c r="A18" s="6" t="s">
        <v>11</v>
      </c>
      <c r="B18" s="50">
        <v>82.356457095894513</v>
      </c>
      <c r="C18" s="50">
        <v>59.356825179609984</v>
      </c>
      <c r="D18" s="50">
        <v>99.863698318945936</v>
      </c>
      <c r="E18" s="50">
        <v>73.807040417209919</v>
      </c>
      <c r="F18" s="50">
        <v>62.632612966601172</v>
      </c>
      <c r="G18" s="50">
        <v>56.011401425178143</v>
      </c>
      <c r="H18" s="50">
        <v>75.389368770764136</v>
      </c>
      <c r="I18" s="50">
        <v>80.757159842845326</v>
      </c>
      <c r="J18" s="50">
        <v>88.74696640694853</v>
      </c>
    </row>
    <row r="19" spans="1:12" ht="20.100000000000001" customHeight="1" thickBot="1" x14ac:dyDescent="0.35">
      <c r="A19" s="7" t="s">
        <v>22</v>
      </c>
      <c r="B19" s="51">
        <v>321463</v>
      </c>
      <c r="C19" s="47">
        <v>8528</v>
      </c>
      <c r="D19" s="47">
        <v>45523</v>
      </c>
      <c r="E19" s="47">
        <v>34693</v>
      </c>
      <c r="F19" s="47">
        <v>5434</v>
      </c>
      <c r="G19" s="47">
        <v>5659</v>
      </c>
      <c r="H19" s="52">
        <v>14989</v>
      </c>
      <c r="I19" s="48">
        <v>436289</v>
      </c>
      <c r="J19" s="53">
        <v>67587</v>
      </c>
    </row>
    <row r="20" spans="1:12" ht="20.100000000000001" customHeight="1" thickBot="1" x14ac:dyDescent="0.35">
      <c r="A20" s="28" t="s">
        <v>10</v>
      </c>
      <c r="B20" s="54">
        <v>7.2907330127914358</v>
      </c>
      <c r="C20" s="54">
        <v>4.9152737752161384</v>
      </c>
      <c r="D20" s="54">
        <v>6.9037003336366389</v>
      </c>
      <c r="E20" s="54">
        <v>6.1284225401872456</v>
      </c>
      <c r="F20" s="54">
        <v>5.6817231283981595</v>
      </c>
      <c r="G20" s="54">
        <v>4.7996675261229473</v>
      </c>
      <c r="H20" s="54">
        <v>6.6053533813380803</v>
      </c>
      <c r="I20" s="54">
        <v>6.9821142624681807</v>
      </c>
      <c r="J20" s="54">
        <v>3.2425158318940701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10305</v>
      </c>
      <c r="C23" s="46">
        <v>343</v>
      </c>
      <c r="D23" s="46">
        <v>1214</v>
      </c>
      <c r="E23" s="46">
        <v>1567</v>
      </c>
      <c r="F23" s="46">
        <v>855</v>
      </c>
      <c r="G23" s="46">
        <v>893</v>
      </c>
      <c r="H23" s="46">
        <v>1137</v>
      </c>
      <c r="I23" s="45">
        <v>16314</v>
      </c>
      <c r="J23" s="49">
        <v>6162</v>
      </c>
    </row>
    <row r="24" spans="1:12" ht="20.100000000000001" customHeight="1" thickBot="1" x14ac:dyDescent="0.35">
      <c r="A24" s="6" t="s">
        <v>11</v>
      </c>
      <c r="B24" s="50">
        <v>90.023586966017305</v>
      </c>
      <c r="C24" s="50">
        <v>89.322916666666657</v>
      </c>
      <c r="D24" s="50">
        <v>100</v>
      </c>
      <c r="E24" s="50">
        <v>49.76182915211178</v>
      </c>
      <c r="F24" s="50">
        <v>90.380549682875269</v>
      </c>
      <c r="G24" s="50">
        <v>45.422177009155646</v>
      </c>
      <c r="H24" s="50">
        <v>90.16653449643141</v>
      </c>
      <c r="I24" s="50">
        <v>80.100162026808079</v>
      </c>
      <c r="J24" s="50">
        <v>100</v>
      </c>
    </row>
    <row r="25" spans="1:12" ht="20.100000000000001" customHeight="1" thickBot="1" x14ac:dyDescent="0.35">
      <c r="A25" s="7" t="s">
        <v>22</v>
      </c>
      <c r="B25" s="51">
        <v>63378</v>
      </c>
      <c r="C25" s="47">
        <v>1073</v>
      </c>
      <c r="D25" s="47">
        <v>6279</v>
      </c>
      <c r="E25" s="47">
        <v>5439</v>
      </c>
      <c r="F25" s="47">
        <v>4185</v>
      </c>
      <c r="G25" s="47">
        <v>2692</v>
      </c>
      <c r="H25" s="52">
        <v>5967</v>
      </c>
      <c r="I25" s="48">
        <v>89013</v>
      </c>
      <c r="J25" s="53">
        <v>16107</v>
      </c>
    </row>
    <row r="26" spans="1:12" ht="20.100000000000001" customHeight="1" thickBot="1" x14ac:dyDescent="0.35">
      <c r="A26" s="8" t="s">
        <v>10</v>
      </c>
      <c r="B26" s="54">
        <v>6.150218340611354</v>
      </c>
      <c r="C26" s="54">
        <v>3.1282798833819241</v>
      </c>
      <c r="D26" s="54">
        <v>5.1721581548599671</v>
      </c>
      <c r="E26" s="54">
        <v>3.4709636247606892</v>
      </c>
      <c r="F26" s="54">
        <v>4.8947368421052628</v>
      </c>
      <c r="G26" s="54">
        <v>3.0145576707726764</v>
      </c>
      <c r="H26" s="54">
        <v>5.2480211081794197</v>
      </c>
      <c r="I26" s="54">
        <v>5.4562339095255608</v>
      </c>
      <c r="J26" s="54">
        <v>2.6139240506329116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59640</v>
      </c>
      <c r="C29" s="46">
        <v>4799</v>
      </c>
      <c r="D29" s="46">
        <v>4282</v>
      </c>
      <c r="E29" s="46">
        <v>15497.24</v>
      </c>
      <c r="F29" s="46">
        <v>1007</v>
      </c>
      <c r="G29" s="46">
        <v>938</v>
      </c>
      <c r="H29" s="46">
        <v>734.1</v>
      </c>
      <c r="I29" s="45">
        <v>86897.34</v>
      </c>
      <c r="J29" s="49">
        <v>24331</v>
      </c>
    </row>
    <row r="30" spans="1:12" ht="20.100000000000001" customHeight="1" thickBot="1" x14ac:dyDescent="0.35">
      <c r="A30" s="6" t="s">
        <v>11</v>
      </c>
      <c r="B30" s="50">
        <v>99.43480218076327</v>
      </c>
      <c r="C30" s="50">
        <v>97.461413484971573</v>
      </c>
      <c r="D30" s="50">
        <v>100</v>
      </c>
      <c r="E30" s="50">
        <v>99.924173060803398</v>
      </c>
      <c r="F30" s="50">
        <v>100</v>
      </c>
      <c r="G30" s="50">
        <v>95.519348268839096</v>
      </c>
      <c r="H30" s="50">
        <v>89.524390243902445</v>
      </c>
      <c r="I30" s="50">
        <v>99.307840874027178</v>
      </c>
      <c r="J30" s="50">
        <v>100</v>
      </c>
    </row>
    <row r="31" spans="1:12" ht="20.100000000000001" customHeight="1" thickBot="1" x14ac:dyDescent="0.35">
      <c r="A31" s="7" t="s">
        <v>22</v>
      </c>
      <c r="B31" s="51">
        <v>337648.37</v>
      </c>
      <c r="C31" s="47">
        <v>22361.8</v>
      </c>
      <c r="D31" s="47">
        <v>22853.5</v>
      </c>
      <c r="E31" s="47">
        <v>73538.5</v>
      </c>
      <c r="F31" s="47">
        <v>3595.6</v>
      </c>
      <c r="G31" s="47">
        <v>3405.55</v>
      </c>
      <c r="H31" s="52">
        <v>3184.2000000000003</v>
      </c>
      <c r="I31" s="48">
        <v>466587.52</v>
      </c>
      <c r="J31" s="53">
        <v>63950</v>
      </c>
    </row>
    <row r="32" spans="1:12" ht="20.100000000000001" customHeight="1" thickBot="1" x14ac:dyDescent="0.35">
      <c r="A32" s="8" t="s">
        <v>10</v>
      </c>
      <c r="B32" s="54">
        <v>5.6614414822266932</v>
      </c>
      <c r="C32" s="54">
        <v>4.6596790998124611</v>
      </c>
      <c r="D32" s="54">
        <v>5.3371088276506304</v>
      </c>
      <c r="E32" s="54">
        <v>4.7452643180334046</v>
      </c>
      <c r="F32" s="54">
        <v>3.5706057596822243</v>
      </c>
      <c r="G32" s="54">
        <v>3.6306503198294244</v>
      </c>
      <c r="H32" s="54">
        <v>4.3375561912545981</v>
      </c>
      <c r="I32" s="54">
        <v>5.3694108473285835</v>
      </c>
      <c r="J32" s="54">
        <v>2.6283342238296825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8662.84</v>
      </c>
      <c r="C35" s="46">
        <v>728.47</v>
      </c>
      <c r="D35" s="46">
        <v>1513</v>
      </c>
      <c r="E35" s="46">
        <v>2106.25</v>
      </c>
      <c r="F35" s="46">
        <v>460.88</v>
      </c>
      <c r="G35" s="46">
        <v>901.88</v>
      </c>
      <c r="H35" s="46">
        <v>675.71</v>
      </c>
      <c r="I35" s="45">
        <v>15049.029999999999</v>
      </c>
      <c r="J35" s="49">
        <v>5988.01</v>
      </c>
    </row>
    <row r="36" spans="1:10" ht="20.100000000000001" customHeight="1" thickBot="1" x14ac:dyDescent="0.35">
      <c r="A36" s="6" t="s">
        <v>11</v>
      </c>
      <c r="B36" s="50">
        <v>76.880014199503023</v>
      </c>
      <c r="C36" s="50">
        <v>45.815723270440252</v>
      </c>
      <c r="D36" s="50">
        <v>100</v>
      </c>
      <c r="E36" s="50">
        <v>76.590909090909093</v>
      </c>
      <c r="F36" s="50">
        <v>66.409221902017293</v>
      </c>
      <c r="G36" s="50">
        <v>57.961439588688947</v>
      </c>
      <c r="H36" s="50">
        <v>50.614981273408247</v>
      </c>
      <c r="I36" s="50">
        <v>72.679561479764317</v>
      </c>
      <c r="J36" s="50">
        <v>98.212399540757758</v>
      </c>
    </row>
    <row r="37" spans="1:10" ht="20.100000000000001" customHeight="1" thickBot="1" x14ac:dyDescent="0.35">
      <c r="A37" s="7" t="s">
        <v>22</v>
      </c>
      <c r="B37" s="51">
        <v>56832.06</v>
      </c>
      <c r="C37" s="47">
        <v>3954.8100000000004</v>
      </c>
      <c r="D37" s="47">
        <v>9335.41</v>
      </c>
      <c r="E37" s="47">
        <v>11089.63</v>
      </c>
      <c r="F37" s="47">
        <v>2238.9</v>
      </c>
      <c r="G37" s="47">
        <v>4164.25</v>
      </c>
      <c r="H37" s="52">
        <v>3525.55</v>
      </c>
      <c r="I37" s="48">
        <v>91140.610000000015</v>
      </c>
      <c r="J37" s="53">
        <v>20568.29</v>
      </c>
    </row>
    <row r="38" spans="1:10" ht="20.100000000000001" customHeight="1" thickBot="1" x14ac:dyDescent="0.35">
      <c r="A38" s="8" t="s">
        <v>10</v>
      </c>
      <c r="B38" s="54">
        <v>6.5604420721149177</v>
      </c>
      <c r="C38" s="54">
        <v>5.4289263799470122</v>
      </c>
      <c r="D38" s="54">
        <v>6.1701321877065434</v>
      </c>
      <c r="E38" s="54">
        <v>5.2651062314540056</v>
      </c>
      <c r="F38" s="54">
        <v>4.8578805762888386</v>
      </c>
      <c r="G38" s="54">
        <v>4.6172994189914398</v>
      </c>
      <c r="H38" s="54">
        <v>5.2175489485134152</v>
      </c>
      <c r="I38" s="54">
        <v>6.0562448210947828</v>
      </c>
      <c r="J38" s="54">
        <v>3.4349124333459695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47553.657411102577</v>
      </c>
      <c r="C41" s="46">
        <v>1642.3949750783618</v>
      </c>
      <c r="D41" s="46">
        <v>16179</v>
      </c>
      <c r="E41" s="46">
        <v>10039.678557071069</v>
      </c>
      <c r="F41" s="46">
        <v>1499.72</v>
      </c>
      <c r="G41" s="46">
        <v>3046.4023886639675</v>
      </c>
      <c r="H41" s="46">
        <v>2224.13</v>
      </c>
      <c r="I41" s="45">
        <v>82184.983331915981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83.060255381650563</v>
      </c>
      <c r="C42" s="50">
        <v>49.784630951147676</v>
      </c>
      <c r="D42" s="50">
        <v>100</v>
      </c>
      <c r="E42" s="50">
        <v>87.782447819105258</v>
      </c>
      <c r="F42" s="50">
        <v>68.417883211678827</v>
      </c>
      <c r="G42" s="50">
        <v>42.423094118701677</v>
      </c>
      <c r="H42" s="50">
        <v>48.828320526893528</v>
      </c>
      <c r="I42" s="50">
        <v>80.498538941099937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224647.34431696084</v>
      </c>
      <c r="C43" s="47">
        <v>4610.7430954216125</v>
      </c>
      <c r="D43" s="47">
        <v>82951.608992604713</v>
      </c>
      <c r="E43" s="47">
        <v>32746.287042354634</v>
      </c>
      <c r="F43" s="47">
        <v>7381.46</v>
      </c>
      <c r="G43" s="47">
        <v>8513.9787611336051</v>
      </c>
      <c r="H43" s="52">
        <v>10111.51</v>
      </c>
      <c r="I43" s="48">
        <v>370962.93220847537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4.7240813125030288</v>
      </c>
      <c r="C44" s="54">
        <v>2.8073290319228024</v>
      </c>
      <c r="D44" s="54">
        <v>5.1271159523212013</v>
      </c>
      <c r="E44" s="54">
        <v>3.2616868016447618</v>
      </c>
      <c r="F44" s="54">
        <v>4.921892086522818</v>
      </c>
      <c r="G44" s="54">
        <v>2.7947649965136425</v>
      </c>
      <c r="H44" s="54">
        <v>4.5462765216062007</v>
      </c>
      <c r="I44" s="54">
        <v>4.513755642077431</v>
      </c>
      <c r="J44" s="54">
        <v>2.5784905719772091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47935</v>
      </c>
      <c r="C47" s="46">
        <v>2194</v>
      </c>
      <c r="D47" s="46">
        <v>5048</v>
      </c>
      <c r="E47" s="46">
        <v>15011</v>
      </c>
      <c r="F47" s="46">
        <v>420</v>
      </c>
      <c r="G47" s="46">
        <v>1354</v>
      </c>
      <c r="H47" s="46">
        <v>3287</v>
      </c>
      <c r="I47" s="45">
        <v>75249</v>
      </c>
      <c r="J47" s="49">
        <v>26160</v>
      </c>
    </row>
    <row r="48" spans="1:10" ht="20.100000000000001" customHeight="1" thickBot="1" x14ac:dyDescent="0.35">
      <c r="A48" s="6" t="s">
        <v>11</v>
      </c>
      <c r="B48" s="50">
        <v>94.663980883543658</v>
      </c>
      <c r="C48" s="50">
        <v>89.551020408163268</v>
      </c>
      <c r="D48" s="50">
        <v>100</v>
      </c>
      <c r="E48" s="50">
        <v>94.629010905881614</v>
      </c>
      <c r="F48" s="50">
        <v>96.330275229357795</v>
      </c>
      <c r="G48" s="50">
        <v>72.522763792179973</v>
      </c>
      <c r="H48" s="50">
        <v>81.44202180376611</v>
      </c>
      <c r="I48" s="50">
        <v>93.6666791142313</v>
      </c>
      <c r="J48" s="50">
        <v>100</v>
      </c>
    </row>
    <row r="49" spans="1:10" ht="20.100000000000001" customHeight="1" thickBot="1" x14ac:dyDescent="0.35">
      <c r="A49" s="7" t="s">
        <v>22</v>
      </c>
      <c r="B49" s="51">
        <v>326530</v>
      </c>
      <c r="C49" s="47">
        <v>12466</v>
      </c>
      <c r="D49" s="47">
        <v>34051</v>
      </c>
      <c r="E49" s="47">
        <v>90568</v>
      </c>
      <c r="F49" s="47">
        <v>2287</v>
      </c>
      <c r="G49" s="47">
        <v>6013</v>
      </c>
      <c r="H49" s="52">
        <v>19126</v>
      </c>
      <c r="I49" s="48">
        <v>491041</v>
      </c>
      <c r="J49" s="53">
        <v>83690</v>
      </c>
    </row>
    <row r="50" spans="1:10" ht="20.100000000000001" customHeight="1" thickBot="1" x14ac:dyDescent="0.35">
      <c r="A50" s="8" t="s">
        <v>10</v>
      </c>
      <c r="B50" s="54">
        <v>6.8119328257014704</v>
      </c>
      <c r="C50" s="54">
        <v>5.6818596171376479</v>
      </c>
      <c r="D50" s="54">
        <v>6.7454437400950873</v>
      </c>
      <c r="E50" s="54">
        <v>6.0334421424288855</v>
      </c>
      <c r="F50" s="54">
        <v>5.4452380952380954</v>
      </c>
      <c r="G50" s="54">
        <v>4.4409158050221569</v>
      </c>
      <c r="H50" s="54">
        <v>5.8186796470946147</v>
      </c>
      <c r="I50" s="54">
        <v>6.5255485122725885</v>
      </c>
      <c r="J50" s="54">
        <v>3.1991590214067278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69873</v>
      </c>
      <c r="C53" s="46">
        <v>3194</v>
      </c>
      <c r="D53" s="46">
        <v>11493</v>
      </c>
      <c r="E53" s="46">
        <v>30933</v>
      </c>
      <c r="F53" s="46">
        <v>3046</v>
      </c>
      <c r="G53" s="46">
        <v>4574</v>
      </c>
      <c r="H53" s="46">
        <v>4592</v>
      </c>
      <c r="I53" s="45">
        <v>127705</v>
      </c>
      <c r="J53" s="49">
        <v>41158</v>
      </c>
    </row>
    <row r="54" spans="1:10" ht="20.100000000000001" customHeight="1" thickBot="1" x14ac:dyDescent="0.35">
      <c r="A54" s="6" t="s">
        <v>11</v>
      </c>
      <c r="B54" s="50">
        <v>97.864085828734702</v>
      </c>
      <c r="C54" s="50">
        <v>97.378048780487802</v>
      </c>
      <c r="D54" s="50">
        <v>100</v>
      </c>
      <c r="E54" s="50">
        <v>97.239948445506272</v>
      </c>
      <c r="F54" s="50">
        <v>94.274218508201784</v>
      </c>
      <c r="G54" s="50">
        <v>78.739886383198481</v>
      </c>
      <c r="H54" s="50">
        <v>99.008193186718415</v>
      </c>
      <c r="I54" s="50">
        <v>96.996050432933316</v>
      </c>
      <c r="J54" s="50">
        <v>100</v>
      </c>
    </row>
    <row r="55" spans="1:10" ht="20.100000000000001" customHeight="1" thickBot="1" x14ac:dyDescent="0.35">
      <c r="A55" s="7" t="s">
        <v>22</v>
      </c>
      <c r="B55" s="51">
        <v>388477</v>
      </c>
      <c r="C55" s="47">
        <v>12885</v>
      </c>
      <c r="D55" s="47">
        <v>66958</v>
      </c>
      <c r="E55" s="47">
        <v>143018</v>
      </c>
      <c r="F55" s="47">
        <v>19324</v>
      </c>
      <c r="G55" s="47">
        <v>17764</v>
      </c>
      <c r="H55" s="52">
        <v>25702</v>
      </c>
      <c r="I55" s="48">
        <v>674128</v>
      </c>
      <c r="J55" s="53">
        <v>127747</v>
      </c>
    </row>
    <row r="56" spans="1:10" ht="20.100000000000001" customHeight="1" thickBot="1" x14ac:dyDescent="0.35">
      <c r="A56" s="8" t="s">
        <v>10</v>
      </c>
      <c r="B56" s="54">
        <v>5.5597584188456199</v>
      </c>
      <c r="C56" s="54">
        <v>4.034126487163431</v>
      </c>
      <c r="D56" s="54">
        <v>5.8259810319324803</v>
      </c>
      <c r="E56" s="54">
        <v>4.623476546083471</v>
      </c>
      <c r="F56" s="54">
        <v>6.3440577806959944</v>
      </c>
      <c r="G56" s="54">
        <v>3.8836904241364234</v>
      </c>
      <c r="H56" s="54">
        <v>5.5971254355400699</v>
      </c>
      <c r="I56" s="54">
        <v>5.2787909635488042</v>
      </c>
      <c r="J56" s="54">
        <v>3.1038194275717963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108728</v>
      </c>
      <c r="C59" s="46">
        <v>4203</v>
      </c>
      <c r="D59" s="46">
        <v>7123</v>
      </c>
      <c r="E59" s="46">
        <v>30344</v>
      </c>
      <c r="F59" s="46">
        <v>2169</v>
      </c>
      <c r="G59" s="46">
        <v>1335</v>
      </c>
      <c r="H59" s="46">
        <v>1811</v>
      </c>
      <c r="I59" s="45">
        <v>155713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99.745883216366224</v>
      </c>
      <c r="C60" s="50">
        <v>100</v>
      </c>
      <c r="D60" s="50">
        <v>100</v>
      </c>
      <c r="E60" s="50">
        <v>100</v>
      </c>
      <c r="F60" s="50">
        <v>100</v>
      </c>
      <c r="G60" s="50">
        <v>92.708333333333343</v>
      </c>
      <c r="H60" s="50">
        <v>95.065616797900262</v>
      </c>
      <c r="I60" s="50">
        <v>99.695241022095033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468942.58</v>
      </c>
      <c r="C61" s="47">
        <v>14855</v>
      </c>
      <c r="D61" s="47">
        <v>29177.599999999999</v>
      </c>
      <c r="E61" s="47">
        <v>133013.78</v>
      </c>
      <c r="F61" s="47">
        <v>10802</v>
      </c>
      <c r="G61" s="47">
        <v>2952.3</v>
      </c>
      <c r="H61" s="52">
        <v>6035.3</v>
      </c>
      <c r="I61" s="48">
        <v>665778.56000000006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4.3129881907144432</v>
      </c>
      <c r="C62" s="54">
        <v>3.5343802046157506</v>
      </c>
      <c r="D62" s="54">
        <v>4.0962515793907057</v>
      </c>
      <c r="E62" s="54">
        <v>4.3835282098602688</v>
      </c>
      <c r="F62" s="54">
        <v>4.9801751959428309</v>
      </c>
      <c r="G62" s="54">
        <v>2.2114606741573035</v>
      </c>
      <c r="H62" s="54">
        <v>3.3325786858089455</v>
      </c>
      <c r="I62" s="54">
        <v>4.2756774321989814</v>
      </c>
      <c r="J62" s="54">
        <v>2.4816965194382252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48790.36</v>
      </c>
      <c r="C65" s="46">
        <v>1858.52</v>
      </c>
      <c r="D65" s="46">
        <v>2597</v>
      </c>
      <c r="E65" s="46">
        <v>31722.239999999998</v>
      </c>
      <c r="F65" s="46">
        <v>1132</v>
      </c>
      <c r="G65" s="46">
        <v>1310.3600000000001</v>
      </c>
      <c r="H65" s="46">
        <v>1302.83</v>
      </c>
      <c r="I65" s="45">
        <v>88713.310000000012</v>
      </c>
      <c r="J65" s="49">
        <v>28289</v>
      </c>
    </row>
    <row r="66" spans="1:10" ht="20.100000000000001" customHeight="1" thickBot="1" x14ac:dyDescent="0.35">
      <c r="A66" s="6" t="s">
        <v>11</v>
      </c>
      <c r="B66" s="50">
        <v>99.91472804718218</v>
      </c>
      <c r="C66" s="50">
        <v>69.948061723748594</v>
      </c>
      <c r="D66" s="50">
        <v>100</v>
      </c>
      <c r="E66" s="50">
        <v>99.567608286252351</v>
      </c>
      <c r="F66" s="50">
        <v>100</v>
      </c>
      <c r="G66" s="50">
        <v>95.507288629737616</v>
      </c>
      <c r="H66" s="50">
        <v>97.371449925261572</v>
      </c>
      <c r="I66" s="50">
        <v>98.803080589833854</v>
      </c>
      <c r="J66" s="50">
        <v>100</v>
      </c>
    </row>
    <row r="67" spans="1:10" ht="20.100000000000001" customHeight="1" thickBot="1" x14ac:dyDescent="0.35">
      <c r="A67" s="7" t="s">
        <v>22</v>
      </c>
      <c r="B67" s="51">
        <v>339979.18000000005</v>
      </c>
      <c r="C67" s="47">
        <v>9846.32</v>
      </c>
      <c r="D67" s="47">
        <v>17418.91</v>
      </c>
      <c r="E67" s="47">
        <v>189527.43</v>
      </c>
      <c r="F67" s="47">
        <v>6395.02</v>
      </c>
      <c r="G67" s="47">
        <v>4845.0599999999995</v>
      </c>
      <c r="H67" s="52">
        <v>6264.26</v>
      </c>
      <c r="I67" s="48">
        <v>574276.17999999993</v>
      </c>
      <c r="J67" s="53">
        <v>90695.679999999993</v>
      </c>
    </row>
    <row r="68" spans="1:10" ht="20.100000000000001" customHeight="1" thickBot="1" x14ac:dyDescent="0.35">
      <c r="A68" s="28" t="s">
        <v>10</v>
      </c>
      <c r="B68" s="54">
        <v>6.9681629731774892</v>
      </c>
      <c r="C68" s="54">
        <v>5.2979359920797195</v>
      </c>
      <c r="D68" s="54">
        <v>6.7073199845976124</v>
      </c>
      <c r="E68" s="54">
        <v>5.9745916429609007</v>
      </c>
      <c r="F68" s="54">
        <v>5.6493109540636048</v>
      </c>
      <c r="G68" s="54">
        <v>3.6975029762813265</v>
      </c>
      <c r="H68" s="54">
        <v>4.8081944689637179</v>
      </c>
      <c r="I68" s="54">
        <v>6.4733936767774738</v>
      </c>
      <c r="J68" s="54">
        <v>3.2060405104457561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31817.510000000002</v>
      </c>
      <c r="C71" s="46">
        <v>1390.3</v>
      </c>
      <c r="D71" s="46">
        <v>2164</v>
      </c>
      <c r="E71" s="46">
        <v>7067.58</v>
      </c>
      <c r="F71" s="46">
        <v>336.02</v>
      </c>
      <c r="G71" s="46">
        <v>926.42000000000007</v>
      </c>
      <c r="H71" s="46">
        <v>445.3</v>
      </c>
      <c r="I71" s="45">
        <v>44147.13</v>
      </c>
      <c r="J71" s="49">
        <v>15803.74</v>
      </c>
    </row>
    <row r="72" spans="1:10" ht="20.100000000000001" customHeight="1" thickBot="1" x14ac:dyDescent="0.35">
      <c r="A72" s="6" t="s">
        <v>11</v>
      </c>
      <c r="B72" s="50">
        <v>99.033584412350606</v>
      </c>
      <c r="C72" s="50">
        <v>88.105196451204051</v>
      </c>
      <c r="D72" s="50">
        <v>100</v>
      </c>
      <c r="E72" s="50">
        <v>98.092713393476743</v>
      </c>
      <c r="F72" s="50">
        <v>97.115606936416171</v>
      </c>
      <c r="G72" s="50">
        <v>92.1810945273632</v>
      </c>
      <c r="H72" s="50">
        <v>83.703007518796994</v>
      </c>
      <c r="I72" s="50">
        <v>98.196383291071669</v>
      </c>
      <c r="J72" s="50">
        <v>99.865655608214851</v>
      </c>
    </row>
    <row r="73" spans="1:10" ht="20.100000000000001" customHeight="1" thickBot="1" x14ac:dyDescent="0.35">
      <c r="A73" s="7" t="s">
        <v>22</v>
      </c>
      <c r="B73" s="51">
        <v>205855.40000000002</v>
      </c>
      <c r="C73" s="47">
        <v>6702.5</v>
      </c>
      <c r="D73" s="47">
        <v>14241.400000000001</v>
      </c>
      <c r="E73" s="47">
        <v>44226.54</v>
      </c>
      <c r="F73" s="47">
        <v>1909.33</v>
      </c>
      <c r="G73" s="47">
        <v>2890.32</v>
      </c>
      <c r="H73" s="52">
        <v>1977.96</v>
      </c>
      <c r="I73" s="48">
        <v>277803.45</v>
      </c>
      <c r="J73" s="53">
        <v>47414.46</v>
      </c>
    </row>
    <row r="74" spans="1:10" ht="20.100000000000001" customHeight="1" thickBot="1" x14ac:dyDescent="0.35">
      <c r="A74" s="8" t="s">
        <v>10</v>
      </c>
      <c r="B74" s="54">
        <v>6.4698777497044873</v>
      </c>
      <c r="C74" s="54">
        <v>4.8209019636049772</v>
      </c>
      <c r="D74" s="54">
        <v>6.5810536044362298</v>
      </c>
      <c r="E74" s="54">
        <v>6.2576638679717815</v>
      </c>
      <c r="F74" s="54">
        <v>5.6821915362180819</v>
      </c>
      <c r="G74" s="54">
        <v>3.1198808315882642</v>
      </c>
      <c r="H74" s="54">
        <v>4.4418594206153159</v>
      </c>
      <c r="I74" s="54">
        <v>6.292672932532648</v>
      </c>
      <c r="J74" s="54">
        <v>3.0002050147623285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33087.22</v>
      </c>
      <c r="C77" s="46">
        <v>2919.16</v>
      </c>
      <c r="D77" s="46">
        <v>3607.41</v>
      </c>
      <c r="E77" s="46">
        <v>9919</v>
      </c>
      <c r="F77" s="46">
        <v>777.55</v>
      </c>
      <c r="G77" s="46">
        <v>1538.9299999999998</v>
      </c>
      <c r="H77" s="46">
        <v>1106.9099999999999</v>
      </c>
      <c r="I77" s="45">
        <v>52956.18</v>
      </c>
      <c r="J77" s="49">
        <v>20450.330000000002</v>
      </c>
    </row>
    <row r="78" spans="1:10" ht="20.100000000000001" customHeight="1" thickBot="1" x14ac:dyDescent="0.35">
      <c r="A78" s="6" t="s">
        <v>11</v>
      </c>
      <c r="B78" s="50">
        <v>91.161923129907706</v>
      </c>
      <c r="C78" s="50">
        <v>93.954296749275827</v>
      </c>
      <c r="D78" s="50">
        <v>99.487313844456693</v>
      </c>
      <c r="E78" s="50">
        <v>81.42341159087178</v>
      </c>
      <c r="F78" s="50">
        <v>99.303959131545326</v>
      </c>
      <c r="G78" s="50">
        <v>65.181279119017361</v>
      </c>
      <c r="H78" s="50">
        <v>97.439260563380273</v>
      </c>
      <c r="I78" s="50">
        <v>89.016944024205742</v>
      </c>
      <c r="J78" s="50">
        <v>97.596306194521347</v>
      </c>
    </row>
    <row r="79" spans="1:10" ht="20.100000000000001" customHeight="1" thickBot="1" x14ac:dyDescent="0.35">
      <c r="A79" s="7" t="s">
        <v>22</v>
      </c>
      <c r="B79" s="51">
        <v>232744.53999999998</v>
      </c>
      <c r="C79" s="47">
        <v>14529.26</v>
      </c>
      <c r="D79" s="47">
        <v>27121.66</v>
      </c>
      <c r="E79" s="47">
        <v>58654.31</v>
      </c>
      <c r="F79" s="47">
        <v>3885.9300000000003</v>
      </c>
      <c r="G79" s="47">
        <v>6849.5</v>
      </c>
      <c r="H79" s="52">
        <v>5353.13</v>
      </c>
      <c r="I79" s="48">
        <v>349138.32999999996</v>
      </c>
      <c r="J79" s="53">
        <v>67882.549999999988</v>
      </c>
    </row>
    <row r="80" spans="1:10" ht="20.100000000000001" customHeight="1" thickBot="1" x14ac:dyDescent="0.35">
      <c r="A80" s="8" t="s">
        <v>10</v>
      </c>
      <c r="B80" s="54">
        <v>7.0342730516495484</v>
      </c>
      <c r="C80" s="54">
        <v>4.9772057715233151</v>
      </c>
      <c r="D80" s="54">
        <v>7.5183192373475709</v>
      </c>
      <c r="E80" s="54">
        <v>5.9133289646133678</v>
      </c>
      <c r="F80" s="54">
        <v>4.9976593145135366</v>
      </c>
      <c r="G80" s="54">
        <v>4.4508197253936181</v>
      </c>
      <c r="H80" s="54">
        <v>4.8361023028069141</v>
      </c>
      <c r="I80" s="54">
        <v>6.5929666754663945</v>
      </c>
      <c r="J80" s="54">
        <v>3.3193865331268486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.75" thickBot="1" x14ac:dyDescent="0.3">
      <c r="A88" s="16" t="s">
        <v>20</v>
      </c>
      <c r="B88" s="42">
        <f t="shared" si="0"/>
        <v>750377.42050317279</v>
      </c>
      <c r="C88" s="42">
        <f t="shared" si="0"/>
        <v>40034.445796192733</v>
      </c>
      <c r="D88" s="42">
        <f t="shared" si="0"/>
        <v>97143.41</v>
      </c>
      <c r="E88" s="42">
        <f t="shared" si="0"/>
        <v>219592.92855707108</v>
      </c>
      <c r="F88" s="42">
        <f t="shared" si="0"/>
        <v>20188.916666666664</v>
      </c>
      <c r="G88" s="42">
        <f t="shared" si="0"/>
        <v>30495.807523799103</v>
      </c>
      <c r="H88" s="42">
        <f t="shared" si="0"/>
        <v>30567.082727272733</v>
      </c>
      <c r="I88" s="42">
        <f t="shared" si="0"/>
        <v>1188400.0117741751</v>
      </c>
      <c r="J88" s="42">
        <f t="shared" si="0"/>
        <v>390593.212113366</v>
      </c>
      <c r="L88" s="26"/>
    </row>
    <row r="89" spans="1:12" ht="15" thickBot="1" x14ac:dyDescent="0.35">
      <c r="A89" s="17" t="s">
        <v>11</v>
      </c>
      <c r="B89" s="27">
        <f>(B88/B87)*100</f>
        <v>95.528634055146128</v>
      </c>
      <c r="C89" s="27">
        <f t="shared" ref="C89:J89" si="1">(C88/C87)*100</f>
        <v>85.979094551881815</v>
      </c>
      <c r="D89" s="27">
        <f t="shared" si="1"/>
        <v>99.966462912653327</v>
      </c>
      <c r="E89" s="27">
        <f t="shared" si="1"/>
        <v>95.255684100581732</v>
      </c>
      <c r="F89" s="27">
        <f t="shared" si="1"/>
        <v>90.863300178525876</v>
      </c>
      <c r="G89" s="27">
        <f t="shared" si="1"/>
        <v>69.206416711220015</v>
      </c>
      <c r="H89" s="27">
        <f t="shared" si="1"/>
        <v>84.295082254902468</v>
      </c>
      <c r="I89" s="27">
        <f t="shared" si="1"/>
        <v>94.144489432049454</v>
      </c>
      <c r="J89" s="27">
        <f t="shared" si="1"/>
        <v>99.069956910000002</v>
      </c>
    </row>
    <row r="90" spans="1:12" ht="15" thickBot="1" x14ac:dyDescent="0.35">
      <c r="A90" s="29" t="s">
        <v>22</v>
      </c>
      <c r="B90" s="42">
        <f>B79+B73+B67+B61+B55+B49+B43+B37+B31+B25+B19+B13+B7</f>
        <v>4413453.4312803457</v>
      </c>
      <c r="C90" s="42">
        <f t="shared" ref="C90:J90" si="2">C79+C73+C67+C61+C55+C49+C43+C37+C31+C25+C19+C13+C7</f>
        <v>182886.31283970314</v>
      </c>
      <c r="D90" s="42">
        <f t="shared" si="2"/>
        <v>561573.39036595565</v>
      </c>
      <c r="E90" s="42">
        <f t="shared" si="2"/>
        <v>1107685.5759496498</v>
      </c>
      <c r="F90" s="42">
        <f t="shared" si="2"/>
        <v>107018.38173333333</v>
      </c>
      <c r="G90" s="42">
        <f t="shared" si="2"/>
        <v>107126.1819503228</v>
      </c>
      <c r="H90" s="42">
        <f t="shared" si="2"/>
        <v>155432.18444545456</v>
      </c>
      <c r="I90" s="42">
        <f t="shared" si="2"/>
        <v>6635175.4585647639</v>
      </c>
      <c r="J90" s="42">
        <f t="shared" si="2"/>
        <v>1158530.1455582227</v>
      </c>
    </row>
    <row r="91" spans="1:12" ht="15" thickBot="1" x14ac:dyDescent="0.35">
      <c r="A91" s="17" t="s">
        <v>10</v>
      </c>
      <c r="B91" s="27">
        <f>B90/B88</f>
        <v>5.8816447706020556</v>
      </c>
      <c r="C91" s="27">
        <f t="shared" ref="C91:J91" si="3">C90/C88</f>
        <v>4.5682239182413156</v>
      </c>
      <c r="D91" s="27">
        <f t="shared" si="3"/>
        <v>5.7808696479355177</v>
      </c>
      <c r="E91" s="27">
        <f t="shared" si="3"/>
        <v>5.0442679699577297</v>
      </c>
      <c r="F91" s="27">
        <f t="shared" si="3"/>
        <v>5.3008481584367662</v>
      </c>
      <c r="G91" s="27">
        <f t="shared" si="3"/>
        <v>3.5128167000241235</v>
      </c>
      <c r="H91" s="27">
        <f t="shared" si="3"/>
        <v>5.0849531776473391</v>
      </c>
      <c r="I91" s="27">
        <f t="shared" si="3"/>
        <v>5.5832845782785201</v>
      </c>
      <c r="J91" s="27">
        <f t="shared" si="3"/>
        <v>2.9660785431723533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O15" sqref="O15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9.4" thickBot="1" x14ac:dyDescent="0.35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168403.69400000002</v>
      </c>
      <c r="C5" s="46">
        <v>12522.546699999999</v>
      </c>
      <c r="D5" s="46">
        <v>20186</v>
      </c>
      <c r="E5" s="46">
        <v>43530.847500000003</v>
      </c>
      <c r="F5" s="46">
        <v>3790.8887666666669</v>
      </c>
      <c r="G5" s="46">
        <v>5302.6458513513517</v>
      </c>
      <c r="H5" s="46">
        <v>4585.25</v>
      </c>
      <c r="I5" s="45">
        <v>258321.87281801805</v>
      </c>
      <c r="J5" s="49">
        <v>86519.622113365986</v>
      </c>
    </row>
    <row r="6" spans="1:10" ht="20.100000000000001" customHeight="1" thickBot="1" x14ac:dyDescent="0.35">
      <c r="A6" s="6" t="s">
        <v>11</v>
      </c>
      <c r="B6" s="50">
        <v>99.946404026256147</v>
      </c>
      <c r="C6" s="50">
        <v>99.535384309673319</v>
      </c>
      <c r="D6" s="50">
        <v>100</v>
      </c>
      <c r="E6" s="50">
        <v>99.669942759015456</v>
      </c>
      <c r="F6" s="50">
        <v>99.65533035401333</v>
      </c>
      <c r="G6" s="50">
        <v>93.686322462038021</v>
      </c>
      <c r="H6" s="50">
        <v>99.054871462518904</v>
      </c>
      <c r="I6" s="50">
        <v>99.727008488631796</v>
      </c>
      <c r="J6" s="50">
        <v>99.707999162603556</v>
      </c>
    </row>
    <row r="7" spans="1:10" ht="20.100000000000001" customHeight="1" thickBot="1" x14ac:dyDescent="0.35">
      <c r="A7" s="7" t="s">
        <v>22</v>
      </c>
      <c r="B7" s="51">
        <v>1030254.0917645238</v>
      </c>
      <c r="C7" s="47">
        <v>60223.306919777126</v>
      </c>
      <c r="D7" s="47">
        <v>120471.95187335092</v>
      </c>
      <c r="E7" s="47">
        <v>226444.04578229506</v>
      </c>
      <c r="F7" s="47">
        <v>20281.777369333333</v>
      </c>
      <c r="G7" s="47">
        <v>15999.020831216214</v>
      </c>
      <c r="H7" s="52">
        <v>19219.422500000001</v>
      </c>
      <c r="I7" s="48">
        <v>1492893.6170404961</v>
      </c>
      <c r="J7" s="53">
        <v>267019.8442582225</v>
      </c>
    </row>
    <row r="8" spans="1:10" ht="20.100000000000001" customHeight="1" thickBot="1" x14ac:dyDescent="0.35">
      <c r="A8" s="8" t="s">
        <v>10</v>
      </c>
      <c r="B8" s="54">
        <v>6.1177642086908355</v>
      </c>
      <c r="C8" s="54">
        <v>4.809190044368302</v>
      </c>
      <c r="D8" s="54">
        <v>5.9680943165238736</v>
      </c>
      <c r="E8" s="54">
        <v>5.2019213681124645</v>
      </c>
      <c r="F8" s="54">
        <v>5.3501378219459399</v>
      </c>
      <c r="G8" s="54">
        <v>3.0171769489638738</v>
      </c>
      <c r="H8" s="54">
        <v>4.191575704705305</v>
      </c>
      <c r="I8" s="54">
        <v>5.7791994179765265</v>
      </c>
      <c r="J8" s="54">
        <v>3.0862345180882609</v>
      </c>
    </row>
    <row r="9" spans="1:10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75227</v>
      </c>
      <c r="C11" s="46">
        <v>3587</v>
      </c>
      <c r="D11" s="46">
        <v>15148</v>
      </c>
      <c r="E11" s="46">
        <v>17075</v>
      </c>
      <c r="F11" s="46">
        <v>3952</v>
      </c>
      <c r="G11" s="46">
        <v>10553</v>
      </c>
      <c r="H11" s="46">
        <v>7053</v>
      </c>
      <c r="I11" s="45">
        <v>132595</v>
      </c>
      <c r="J11" s="49">
        <v>43953</v>
      </c>
    </row>
    <row r="12" spans="1:10" ht="20.100000000000001" customHeight="1" thickBot="1" x14ac:dyDescent="0.35">
      <c r="A12" s="6" t="s">
        <v>11</v>
      </c>
      <c r="B12" s="50">
        <v>100</v>
      </c>
      <c r="C12" s="50">
        <v>100</v>
      </c>
      <c r="D12" s="50">
        <v>100</v>
      </c>
      <c r="E12" s="50">
        <v>100</v>
      </c>
      <c r="F12" s="50">
        <v>100</v>
      </c>
      <c r="G12" s="50">
        <v>98.067094136232697</v>
      </c>
      <c r="H12" s="50">
        <v>99.801896136974662</v>
      </c>
      <c r="I12" s="50">
        <v>99.832852722166592</v>
      </c>
      <c r="J12" s="50">
        <v>100</v>
      </c>
    </row>
    <row r="13" spans="1:10" ht="20.100000000000001" customHeight="1" thickBot="1" x14ac:dyDescent="0.35">
      <c r="A13" s="7" t="s">
        <v>22</v>
      </c>
      <c r="B13" s="51">
        <v>432419</v>
      </c>
      <c r="C13" s="47">
        <v>15481.800000000001</v>
      </c>
      <c r="D13" s="47">
        <v>85990.5</v>
      </c>
      <c r="E13" s="47">
        <v>68626.3</v>
      </c>
      <c r="F13" s="47">
        <v>20343</v>
      </c>
      <c r="G13" s="47">
        <v>34066</v>
      </c>
      <c r="H13" s="52">
        <v>37322.6</v>
      </c>
      <c r="I13" s="48">
        <v>694249.2</v>
      </c>
      <c r="J13" s="53">
        <v>126746.4</v>
      </c>
    </row>
    <row r="14" spans="1:10" ht="20.100000000000001" customHeight="1" thickBot="1" x14ac:dyDescent="0.35">
      <c r="A14" s="8" t="s">
        <v>10</v>
      </c>
      <c r="B14" s="54">
        <v>5.7481888151860367</v>
      </c>
      <c r="C14" s="54">
        <v>4.3160858656258716</v>
      </c>
      <c r="D14" s="54">
        <v>5.6766899920781624</v>
      </c>
      <c r="E14" s="54">
        <v>4.0191098096632505</v>
      </c>
      <c r="F14" s="54">
        <v>5.1475202429149798</v>
      </c>
      <c r="G14" s="54">
        <v>3.2280867999620959</v>
      </c>
      <c r="H14" s="54">
        <v>5.2917340138947964</v>
      </c>
      <c r="I14" s="54">
        <v>5.2358625890870689</v>
      </c>
      <c r="J14" s="54">
        <v>2.8836802948604188</v>
      </c>
    </row>
    <row r="15" spans="1:10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53462</v>
      </c>
      <c r="C17" s="46">
        <v>2798</v>
      </c>
      <c r="D17" s="46">
        <v>6603</v>
      </c>
      <c r="E17" s="46">
        <v>7670</v>
      </c>
      <c r="F17" s="46">
        <v>1293.8499999999999</v>
      </c>
      <c r="G17" s="46">
        <v>1964.09</v>
      </c>
      <c r="H17" s="46">
        <v>3010</v>
      </c>
      <c r="I17" s="45">
        <v>76800.94</v>
      </c>
      <c r="J17" s="49">
        <v>23487</v>
      </c>
    </row>
    <row r="18" spans="1:12" ht="20.100000000000001" customHeight="1" thickBot="1" x14ac:dyDescent="0.35">
      <c r="A18" s="6" t="s">
        <v>11</v>
      </c>
      <c r="B18" s="50">
        <v>99.858044753259364</v>
      </c>
      <c r="C18" s="50">
        <v>95.72357167293876</v>
      </c>
      <c r="D18" s="50">
        <v>100</v>
      </c>
      <c r="E18" s="50">
        <v>100</v>
      </c>
      <c r="F18" s="50">
        <v>84.731499672560574</v>
      </c>
      <c r="G18" s="50">
        <v>93.305938242280291</v>
      </c>
      <c r="H18" s="50">
        <v>100</v>
      </c>
      <c r="I18" s="50">
        <v>99.256797973531846</v>
      </c>
      <c r="J18" s="50">
        <v>100</v>
      </c>
    </row>
    <row r="19" spans="1:12" ht="20.100000000000001" customHeight="1" thickBot="1" x14ac:dyDescent="0.35">
      <c r="A19" s="7" t="s">
        <v>22</v>
      </c>
      <c r="B19" s="51">
        <v>392238</v>
      </c>
      <c r="C19" s="47">
        <v>14427</v>
      </c>
      <c r="D19" s="47">
        <v>45591</v>
      </c>
      <c r="E19" s="47">
        <v>47785</v>
      </c>
      <c r="F19" s="47">
        <v>7273</v>
      </c>
      <c r="G19" s="47">
        <v>8741</v>
      </c>
      <c r="H19" s="52">
        <v>19451</v>
      </c>
      <c r="I19" s="48">
        <v>535506</v>
      </c>
      <c r="J19" s="53">
        <v>76684</v>
      </c>
    </row>
    <row r="20" spans="1:12" ht="20.100000000000001" customHeight="1" thickBot="1" x14ac:dyDescent="0.35">
      <c r="A20" s="28" t="s">
        <v>10</v>
      </c>
      <c r="B20" s="54">
        <v>7.3367625603232201</v>
      </c>
      <c r="C20" s="54">
        <v>5.1561829878484629</v>
      </c>
      <c r="D20" s="54">
        <v>6.904588823262154</v>
      </c>
      <c r="E20" s="54">
        <v>6.2301173402868315</v>
      </c>
      <c r="F20" s="54">
        <v>5.6212080225683039</v>
      </c>
      <c r="G20" s="54">
        <v>4.4504070587396711</v>
      </c>
      <c r="H20" s="54">
        <v>6.462126245847176</v>
      </c>
      <c r="I20" s="54">
        <v>6.9726490326811099</v>
      </c>
      <c r="J20" s="54">
        <v>3.2649550815344659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10667</v>
      </c>
      <c r="C23" s="46">
        <v>367</v>
      </c>
      <c r="D23" s="46">
        <v>1214</v>
      </c>
      <c r="E23" s="46">
        <v>2419</v>
      </c>
      <c r="F23" s="46">
        <v>946</v>
      </c>
      <c r="G23" s="46">
        <v>1387</v>
      </c>
      <c r="H23" s="46">
        <v>1261</v>
      </c>
      <c r="I23" s="45">
        <v>18261</v>
      </c>
      <c r="J23" s="49">
        <v>6162</v>
      </c>
    </row>
    <row r="24" spans="1:12" ht="20.100000000000001" customHeight="1" thickBot="1" x14ac:dyDescent="0.35">
      <c r="A24" s="6" t="s">
        <v>11</v>
      </c>
      <c r="B24" s="50">
        <v>93.185987595003056</v>
      </c>
      <c r="C24" s="50">
        <v>95.572916666666657</v>
      </c>
      <c r="D24" s="50">
        <v>100</v>
      </c>
      <c r="E24" s="50">
        <v>76.818037472213391</v>
      </c>
      <c r="F24" s="50">
        <v>100</v>
      </c>
      <c r="G24" s="50">
        <v>70.549338758901328</v>
      </c>
      <c r="H24" s="50">
        <v>100</v>
      </c>
      <c r="I24" s="50">
        <v>89.65974370304906</v>
      </c>
      <c r="J24" s="50">
        <v>100</v>
      </c>
    </row>
    <row r="25" spans="1:12" ht="20.100000000000001" customHeight="1" thickBot="1" x14ac:dyDescent="0.35">
      <c r="A25" s="7" t="s">
        <v>22</v>
      </c>
      <c r="B25" s="51">
        <v>64220</v>
      </c>
      <c r="C25" s="47">
        <v>1083</v>
      </c>
      <c r="D25" s="47">
        <v>6467</v>
      </c>
      <c r="E25" s="47">
        <v>7016</v>
      </c>
      <c r="F25" s="47">
        <v>4490</v>
      </c>
      <c r="G25" s="47">
        <v>3226</v>
      </c>
      <c r="H25" s="52">
        <v>6035</v>
      </c>
      <c r="I25" s="48">
        <v>92537</v>
      </c>
      <c r="J25" s="53">
        <v>16107</v>
      </c>
    </row>
    <row r="26" spans="1:12" ht="20.100000000000001" customHeight="1" thickBot="1" x14ac:dyDescent="0.35">
      <c r="A26" s="8" t="s">
        <v>10</v>
      </c>
      <c r="B26" s="54">
        <v>6.0204368613480828</v>
      </c>
      <c r="C26" s="54">
        <v>2.9509536784741144</v>
      </c>
      <c r="D26" s="54">
        <v>5.3270181219110375</v>
      </c>
      <c r="E26" s="54">
        <v>2.9003720545680034</v>
      </c>
      <c r="F26" s="54">
        <v>4.7463002114164903</v>
      </c>
      <c r="G26" s="54">
        <v>2.3258832011535691</v>
      </c>
      <c r="H26" s="54">
        <v>4.7858842188739095</v>
      </c>
      <c r="I26" s="54">
        <v>5.0674661847653466</v>
      </c>
      <c r="J26" s="54">
        <v>2.6139240506329116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5">
      <c r="A29" s="5" t="s">
        <v>20</v>
      </c>
      <c r="B29" s="46">
        <v>59979</v>
      </c>
      <c r="C29" s="46">
        <v>4924</v>
      </c>
      <c r="D29" s="46">
        <v>4282</v>
      </c>
      <c r="E29" s="46">
        <v>15509</v>
      </c>
      <c r="F29" s="46">
        <v>1007</v>
      </c>
      <c r="G29" s="46">
        <v>982</v>
      </c>
      <c r="H29" s="46">
        <v>820</v>
      </c>
      <c r="I29" s="45">
        <v>87503</v>
      </c>
      <c r="J29" s="49">
        <v>24331</v>
      </c>
    </row>
    <row r="30" spans="1:12" ht="20.100000000000001" customHeight="1" thickBot="1" x14ac:dyDescent="0.35">
      <c r="A30" s="6" t="s">
        <v>11</v>
      </c>
      <c r="B30" s="50">
        <v>100</v>
      </c>
      <c r="C30" s="50">
        <v>100</v>
      </c>
      <c r="D30" s="50">
        <v>100</v>
      </c>
      <c r="E30" s="50">
        <v>100</v>
      </c>
      <c r="F30" s="50">
        <v>100</v>
      </c>
      <c r="G30" s="50">
        <v>100</v>
      </c>
      <c r="H30" s="50">
        <v>100</v>
      </c>
      <c r="I30" s="50">
        <v>100</v>
      </c>
      <c r="J30" s="50">
        <v>100</v>
      </c>
    </row>
    <row r="31" spans="1:12" ht="20.100000000000001" customHeight="1" thickBot="1" x14ac:dyDescent="0.35">
      <c r="A31" s="7" t="s">
        <v>22</v>
      </c>
      <c r="B31" s="51">
        <v>338275.57</v>
      </c>
      <c r="C31" s="47">
        <v>22446.93</v>
      </c>
      <c r="D31" s="47">
        <v>22853.5</v>
      </c>
      <c r="E31" s="47">
        <v>73568.66</v>
      </c>
      <c r="F31" s="47">
        <v>3595.6</v>
      </c>
      <c r="G31" s="47">
        <v>3525.6800000000003</v>
      </c>
      <c r="H31" s="52">
        <v>3581.2000000000003</v>
      </c>
      <c r="I31" s="48">
        <v>467847.14</v>
      </c>
      <c r="J31" s="53">
        <v>63950</v>
      </c>
    </row>
    <row r="32" spans="1:12" ht="20.100000000000001" customHeight="1" thickBot="1" x14ac:dyDescent="0.35">
      <c r="A32" s="8" t="s">
        <v>10</v>
      </c>
      <c r="B32" s="54">
        <v>5.6399001317127659</v>
      </c>
      <c r="C32" s="54">
        <v>4.5586779041429732</v>
      </c>
      <c r="D32" s="54">
        <v>5.3371088276506304</v>
      </c>
      <c r="E32" s="54">
        <v>4.7436108066284097</v>
      </c>
      <c r="F32" s="54">
        <v>3.5706057596822243</v>
      </c>
      <c r="G32" s="54">
        <v>3.5903054989816705</v>
      </c>
      <c r="H32" s="54">
        <v>4.3673170731707325</v>
      </c>
      <c r="I32" s="54">
        <v>5.3466411437322154</v>
      </c>
      <c r="J32" s="54">
        <v>2.6283342238296825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5">
      <c r="A35" s="5" t="s">
        <v>20</v>
      </c>
      <c r="B35" s="46">
        <v>11038.9</v>
      </c>
      <c r="C35" s="46">
        <v>1474</v>
      </c>
      <c r="D35" s="46">
        <v>1513</v>
      </c>
      <c r="E35" s="46">
        <v>2415.83</v>
      </c>
      <c r="F35" s="46">
        <v>600</v>
      </c>
      <c r="G35" s="46">
        <v>1344.0700000000002</v>
      </c>
      <c r="H35" s="46">
        <v>1028</v>
      </c>
      <c r="I35" s="45">
        <v>19413.8</v>
      </c>
      <c r="J35" s="49">
        <v>6097</v>
      </c>
    </row>
    <row r="36" spans="1:10" ht="20.100000000000001" customHeight="1" thickBot="1" x14ac:dyDescent="0.35">
      <c r="A36" s="6" t="s">
        <v>11</v>
      </c>
      <c r="B36" s="50">
        <v>97.966808661696831</v>
      </c>
      <c r="C36" s="50">
        <v>92.704402515723274</v>
      </c>
      <c r="D36" s="50">
        <v>100</v>
      </c>
      <c r="E36" s="50">
        <v>87.848363636363629</v>
      </c>
      <c r="F36" s="50">
        <v>86.455331412103746</v>
      </c>
      <c r="G36" s="50">
        <v>86.379820051413887</v>
      </c>
      <c r="H36" s="50">
        <v>77.00374531835206</v>
      </c>
      <c r="I36" s="50">
        <v>93.759296822177134</v>
      </c>
      <c r="J36" s="50">
        <v>100</v>
      </c>
    </row>
    <row r="37" spans="1:10" ht="20.100000000000001" customHeight="1" thickBot="1" x14ac:dyDescent="0.35">
      <c r="A37" s="7" t="s">
        <v>22</v>
      </c>
      <c r="B37" s="51">
        <v>72921.8</v>
      </c>
      <c r="C37" s="47">
        <v>7165.1399999999994</v>
      </c>
      <c r="D37" s="47">
        <v>9335.41</v>
      </c>
      <c r="E37" s="47">
        <v>12674.57</v>
      </c>
      <c r="F37" s="47">
        <v>2929.34</v>
      </c>
      <c r="G37" s="47">
        <v>5896.77</v>
      </c>
      <c r="H37" s="52">
        <v>5233.18</v>
      </c>
      <c r="I37" s="48">
        <v>116156.20999999999</v>
      </c>
      <c r="J37" s="53">
        <v>20944.78</v>
      </c>
    </row>
    <row r="38" spans="1:10" ht="20.100000000000001" customHeight="1" thickBot="1" x14ac:dyDescent="0.35">
      <c r="A38" s="8" t="s">
        <v>10</v>
      </c>
      <c r="B38" s="54">
        <v>6.6058937031769478</v>
      </c>
      <c r="C38" s="54">
        <v>4.8610176390773399</v>
      </c>
      <c r="D38" s="54">
        <v>6.1701321877065434</v>
      </c>
      <c r="E38" s="54">
        <v>5.2464660178903317</v>
      </c>
      <c r="F38" s="54">
        <v>4.8822333333333336</v>
      </c>
      <c r="G38" s="54">
        <v>4.3872491760101777</v>
      </c>
      <c r="H38" s="54">
        <v>5.0906420233463034</v>
      </c>
      <c r="I38" s="54">
        <v>5.9831774304875909</v>
      </c>
      <c r="J38" s="54">
        <v>3.4352599639166801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5">
      <c r="A41" s="5" t="s">
        <v>20</v>
      </c>
      <c r="B41" s="46">
        <v>52918.777411102579</v>
      </c>
      <c r="C41" s="46">
        <v>3289</v>
      </c>
      <c r="D41" s="46">
        <v>16179</v>
      </c>
      <c r="E41" s="46">
        <v>11157</v>
      </c>
      <c r="F41" s="46">
        <v>2037.72</v>
      </c>
      <c r="G41" s="46">
        <v>6832</v>
      </c>
      <c r="H41" s="46">
        <v>4555</v>
      </c>
      <c r="I41" s="45">
        <v>96968.497411102595</v>
      </c>
      <c r="J41" s="49">
        <v>31767</v>
      </c>
    </row>
    <row r="42" spans="1:10" ht="20.100000000000001" customHeight="1" thickBot="1" x14ac:dyDescent="0.35">
      <c r="A42" s="6" t="s">
        <v>11</v>
      </c>
      <c r="B42" s="50">
        <v>92.431316654619195</v>
      </c>
      <c r="C42" s="50">
        <v>99.696877841770231</v>
      </c>
      <c r="D42" s="50">
        <v>100</v>
      </c>
      <c r="E42" s="50">
        <v>97.551805543411731</v>
      </c>
      <c r="F42" s="50">
        <v>92.961678832116789</v>
      </c>
      <c r="G42" s="50">
        <v>95.13995265283387</v>
      </c>
      <c r="H42" s="50">
        <v>100</v>
      </c>
      <c r="I42" s="50">
        <v>94.97869377648523</v>
      </c>
      <c r="J42" s="50">
        <v>100</v>
      </c>
    </row>
    <row r="43" spans="1:10" ht="20.100000000000001" customHeight="1" thickBot="1" x14ac:dyDescent="0.35">
      <c r="A43" s="7" t="s">
        <v>22</v>
      </c>
      <c r="B43" s="51">
        <v>245215.32431696085</v>
      </c>
      <c r="C43" s="47">
        <v>9708.5</v>
      </c>
      <c r="D43" s="47">
        <v>82951.608992604713</v>
      </c>
      <c r="E43" s="47">
        <v>35792.75</v>
      </c>
      <c r="F43" s="47">
        <v>9948.83</v>
      </c>
      <c r="G43" s="47">
        <v>19576.7</v>
      </c>
      <c r="H43" s="52">
        <v>19628.86</v>
      </c>
      <c r="I43" s="48">
        <v>422822.57330956555</v>
      </c>
      <c r="J43" s="53">
        <v>81910.91</v>
      </c>
    </row>
    <row r="44" spans="1:10" ht="20.100000000000001" customHeight="1" thickBot="1" x14ac:dyDescent="0.35">
      <c r="A44" s="28" t="s">
        <v>10</v>
      </c>
      <c r="B44" s="54">
        <v>4.6338055471688513</v>
      </c>
      <c r="C44" s="54">
        <v>2.9518090605047127</v>
      </c>
      <c r="D44" s="54">
        <v>5.1271159523212013</v>
      </c>
      <c r="E44" s="54">
        <v>3.2080980550327149</v>
      </c>
      <c r="F44" s="54">
        <v>4.8823341774139726</v>
      </c>
      <c r="G44" s="54">
        <v>2.8654420374707259</v>
      </c>
      <c r="H44" s="54">
        <v>4.3092996706915478</v>
      </c>
      <c r="I44" s="54">
        <v>4.3604117275014476</v>
      </c>
      <c r="J44" s="54">
        <v>2.5784905719772091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5">
      <c r="A47" s="5" t="s">
        <v>20</v>
      </c>
      <c r="B47" s="46">
        <v>50637</v>
      </c>
      <c r="C47" s="46">
        <v>2450</v>
      </c>
      <c r="D47" s="46">
        <v>5048</v>
      </c>
      <c r="E47" s="46">
        <v>15863</v>
      </c>
      <c r="F47" s="46">
        <v>436</v>
      </c>
      <c r="G47" s="46">
        <v>1839</v>
      </c>
      <c r="H47" s="46">
        <v>4036</v>
      </c>
      <c r="I47" s="45">
        <v>80309</v>
      </c>
      <c r="J47" s="49">
        <v>26160</v>
      </c>
    </row>
    <row r="48" spans="1:10" ht="20.100000000000001" customHeight="1" thickBot="1" x14ac:dyDescent="0.35">
      <c r="A48" s="6" t="s">
        <v>11</v>
      </c>
      <c r="B48" s="50">
        <v>100</v>
      </c>
      <c r="C48" s="50">
        <v>100</v>
      </c>
      <c r="D48" s="50">
        <v>100</v>
      </c>
      <c r="E48" s="50">
        <v>100</v>
      </c>
      <c r="F48" s="50">
        <v>100</v>
      </c>
      <c r="G48" s="50">
        <v>98.500267809319766</v>
      </c>
      <c r="H48" s="50">
        <v>100</v>
      </c>
      <c r="I48" s="50">
        <v>99.965146819024852</v>
      </c>
      <c r="J48" s="50">
        <v>100</v>
      </c>
    </row>
    <row r="49" spans="1:10" ht="20.100000000000001" customHeight="1" thickBot="1" x14ac:dyDescent="0.35">
      <c r="A49" s="7" t="s">
        <v>22</v>
      </c>
      <c r="B49" s="51">
        <v>344585</v>
      </c>
      <c r="C49" s="47">
        <v>13884</v>
      </c>
      <c r="D49" s="47">
        <v>34051</v>
      </c>
      <c r="E49" s="47">
        <v>95702</v>
      </c>
      <c r="F49" s="47">
        <v>2383</v>
      </c>
      <c r="G49" s="47">
        <v>8311</v>
      </c>
      <c r="H49" s="52">
        <v>23214</v>
      </c>
      <c r="I49" s="48">
        <v>522130</v>
      </c>
      <c r="J49" s="53">
        <v>83690</v>
      </c>
    </row>
    <row r="50" spans="1:10" ht="20.100000000000001" customHeight="1" thickBot="1" x14ac:dyDescent="0.35">
      <c r="A50" s="8" t="s">
        <v>10</v>
      </c>
      <c r="B50" s="54">
        <v>6.8050042459071429</v>
      </c>
      <c r="C50" s="54">
        <v>5.6669387755102036</v>
      </c>
      <c r="D50" s="54">
        <v>6.7454437400950873</v>
      </c>
      <c r="E50" s="54">
        <v>6.0330328437243903</v>
      </c>
      <c r="F50" s="54">
        <v>5.4655963302752291</v>
      </c>
      <c r="G50" s="54">
        <v>4.5193039695486679</v>
      </c>
      <c r="H50" s="54">
        <v>5.7517343904856295</v>
      </c>
      <c r="I50" s="54">
        <v>6.501512906399034</v>
      </c>
      <c r="J50" s="54">
        <v>3.1991590214067278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5">
      <c r="A53" s="5" t="s">
        <v>20</v>
      </c>
      <c r="B53" s="46">
        <v>71398</v>
      </c>
      <c r="C53" s="46">
        <v>3280</v>
      </c>
      <c r="D53" s="46">
        <v>11493</v>
      </c>
      <c r="E53" s="46">
        <v>31811</v>
      </c>
      <c r="F53" s="46">
        <v>3231</v>
      </c>
      <c r="G53" s="46">
        <v>5809</v>
      </c>
      <c r="H53" s="46">
        <v>4638</v>
      </c>
      <c r="I53" s="45">
        <v>131660</v>
      </c>
      <c r="J53" s="49">
        <v>41158</v>
      </c>
    </row>
    <row r="54" spans="1:10" ht="20.100000000000001" customHeight="1" thickBot="1" x14ac:dyDescent="0.35">
      <c r="A54" s="6" t="s">
        <v>11</v>
      </c>
      <c r="B54" s="50">
        <v>100</v>
      </c>
      <c r="C54" s="50">
        <v>100</v>
      </c>
      <c r="D54" s="50">
        <v>100</v>
      </c>
      <c r="E54" s="50">
        <v>100</v>
      </c>
      <c r="F54" s="50">
        <v>100</v>
      </c>
      <c r="G54" s="50">
        <v>100</v>
      </c>
      <c r="H54" s="50">
        <v>100</v>
      </c>
      <c r="I54" s="50">
        <v>100</v>
      </c>
      <c r="J54" s="50">
        <v>100</v>
      </c>
    </row>
    <row r="55" spans="1:10" ht="20.100000000000001" customHeight="1" thickBot="1" x14ac:dyDescent="0.35">
      <c r="A55" s="7" t="s">
        <v>22</v>
      </c>
      <c r="B55" s="51">
        <v>398344</v>
      </c>
      <c r="C55" s="47">
        <v>13229</v>
      </c>
      <c r="D55" s="47">
        <v>66958</v>
      </c>
      <c r="E55" s="47">
        <v>147003</v>
      </c>
      <c r="F55" s="47">
        <v>20499</v>
      </c>
      <c r="G55" s="47">
        <v>22560</v>
      </c>
      <c r="H55" s="52">
        <v>25992</v>
      </c>
      <c r="I55" s="48">
        <v>694585</v>
      </c>
      <c r="J55" s="53">
        <v>127747</v>
      </c>
    </row>
    <row r="56" spans="1:10" ht="20.100000000000001" customHeight="1" thickBot="1" x14ac:dyDescent="0.35">
      <c r="A56" s="8" t="s">
        <v>10</v>
      </c>
      <c r="B56" s="54">
        <v>5.5792038992688875</v>
      </c>
      <c r="C56" s="54">
        <v>4.0332317073170731</v>
      </c>
      <c r="D56" s="54">
        <v>5.8259810319324803</v>
      </c>
      <c r="E56" s="54">
        <v>4.6211373424287192</v>
      </c>
      <c r="F56" s="54">
        <v>6.3444753946146708</v>
      </c>
      <c r="G56" s="54">
        <v>3.8836288517817179</v>
      </c>
      <c r="H56" s="54">
        <v>5.6041397153945667</v>
      </c>
      <c r="I56" s="54">
        <v>5.2755962327206438</v>
      </c>
      <c r="J56" s="54">
        <v>3.1038194275717963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5">
      <c r="A59" s="19" t="s">
        <v>20</v>
      </c>
      <c r="B59" s="46">
        <v>109005</v>
      </c>
      <c r="C59" s="46">
        <v>4203</v>
      </c>
      <c r="D59" s="46">
        <v>7123</v>
      </c>
      <c r="E59" s="46">
        <v>30344</v>
      </c>
      <c r="F59" s="46">
        <v>2169</v>
      </c>
      <c r="G59" s="46">
        <v>1440</v>
      </c>
      <c r="H59" s="46">
        <v>1905</v>
      </c>
      <c r="I59" s="45">
        <v>156189</v>
      </c>
      <c r="J59" s="49">
        <v>39304</v>
      </c>
    </row>
    <row r="60" spans="1:10" ht="20.100000000000001" customHeight="1" thickBot="1" x14ac:dyDescent="0.35">
      <c r="A60" s="20" t="s">
        <v>11</v>
      </c>
      <c r="B60" s="50">
        <v>100</v>
      </c>
      <c r="C60" s="50">
        <v>100</v>
      </c>
      <c r="D60" s="50">
        <v>100</v>
      </c>
      <c r="E60" s="50">
        <v>100</v>
      </c>
      <c r="F60" s="50">
        <v>100</v>
      </c>
      <c r="G60" s="50">
        <v>100</v>
      </c>
      <c r="H60" s="50">
        <v>100</v>
      </c>
      <c r="I60" s="50">
        <v>100</v>
      </c>
      <c r="J60" s="50">
        <v>100</v>
      </c>
    </row>
    <row r="61" spans="1:10" ht="20.100000000000001" customHeight="1" thickBot="1" x14ac:dyDescent="0.35">
      <c r="A61" s="21" t="s">
        <v>22</v>
      </c>
      <c r="B61" s="51">
        <v>470604.58</v>
      </c>
      <c r="C61" s="47">
        <v>14855</v>
      </c>
      <c r="D61" s="47">
        <v>29177.599999999999</v>
      </c>
      <c r="E61" s="47">
        <v>133013.78</v>
      </c>
      <c r="F61" s="47">
        <v>10802</v>
      </c>
      <c r="G61" s="47">
        <v>3330.3</v>
      </c>
      <c r="H61" s="52">
        <v>6457.3</v>
      </c>
      <c r="I61" s="48">
        <v>668240.56000000006</v>
      </c>
      <c r="J61" s="53">
        <v>97540.6</v>
      </c>
    </row>
    <row r="62" spans="1:10" ht="20.100000000000001" customHeight="1" thickBot="1" x14ac:dyDescent="0.35">
      <c r="A62" s="22" t="s">
        <v>10</v>
      </c>
      <c r="B62" s="54">
        <v>4.3172751708637218</v>
      </c>
      <c r="C62" s="54">
        <v>3.5343802046157506</v>
      </c>
      <c r="D62" s="54">
        <v>4.0962515793907057</v>
      </c>
      <c r="E62" s="54">
        <v>4.3835282098602688</v>
      </c>
      <c r="F62" s="54">
        <v>4.9801751959428309</v>
      </c>
      <c r="G62" s="54">
        <v>2.3127083333333336</v>
      </c>
      <c r="H62" s="54">
        <v>3.3896587926509185</v>
      </c>
      <c r="I62" s="54">
        <v>4.2784098752152842</v>
      </c>
      <c r="J62" s="54">
        <v>2.4816965194382252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5">
      <c r="A65" s="5" t="s">
        <v>20</v>
      </c>
      <c r="B65" s="46">
        <v>48832</v>
      </c>
      <c r="C65" s="46">
        <v>2657</v>
      </c>
      <c r="D65" s="46">
        <v>2597</v>
      </c>
      <c r="E65" s="46">
        <v>31860</v>
      </c>
      <c r="F65" s="46">
        <v>1132</v>
      </c>
      <c r="G65" s="46">
        <v>1372</v>
      </c>
      <c r="H65" s="46">
        <v>1338</v>
      </c>
      <c r="I65" s="45">
        <v>89788</v>
      </c>
      <c r="J65" s="49">
        <v>28289</v>
      </c>
    </row>
    <row r="66" spans="1:10" ht="20.100000000000001" customHeight="1" thickBot="1" x14ac:dyDescent="0.35">
      <c r="A66" s="6" t="s">
        <v>11</v>
      </c>
      <c r="B66" s="50">
        <v>100</v>
      </c>
      <c r="C66" s="50">
        <v>100</v>
      </c>
      <c r="D66" s="50">
        <v>100</v>
      </c>
      <c r="E66" s="50">
        <v>100</v>
      </c>
      <c r="F66" s="50">
        <v>100</v>
      </c>
      <c r="G66" s="50">
        <v>100</v>
      </c>
      <c r="H66" s="50">
        <v>100</v>
      </c>
      <c r="I66" s="50">
        <v>100</v>
      </c>
      <c r="J66" s="50">
        <v>100</v>
      </c>
    </row>
    <row r="67" spans="1:10" ht="20.100000000000001" customHeight="1" thickBot="1" x14ac:dyDescent="0.35">
      <c r="A67" s="7" t="s">
        <v>22</v>
      </c>
      <c r="B67" s="51">
        <v>338545.10000000003</v>
      </c>
      <c r="C67" s="47">
        <v>14003.38</v>
      </c>
      <c r="D67" s="47">
        <v>17418.91</v>
      </c>
      <c r="E67" s="47">
        <v>190461.43</v>
      </c>
      <c r="F67" s="47">
        <v>6395.02</v>
      </c>
      <c r="G67" s="47">
        <v>5145.93</v>
      </c>
      <c r="H67" s="52">
        <v>6436.26</v>
      </c>
      <c r="I67" s="48">
        <v>578406.03</v>
      </c>
      <c r="J67" s="53">
        <v>90695.679999999993</v>
      </c>
    </row>
    <row r="68" spans="1:10" ht="20.100000000000001" customHeight="1" thickBot="1" x14ac:dyDescent="0.35">
      <c r="A68" s="28" t="s">
        <v>10</v>
      </c>
      <c r="B68" s="54">
        <v>6.9328534567496733</v>
      </c>
      <c r="C68" s="54">
        <v>5.2703726006774554</v>
      </c>
      <c r="D68" s="54">
        <v>6.7073199845976124</v>
      </c>
      <c r="E68" s="54">
        <v>5.9780737602008784</v>
      </c>
      <c r="F68" s="54">
        <v>5.6493109540636048</v>
      </c>
      <c r="G68" s="54">
        <v>3.7506778425655978</v>
      </c>
      <c r="H68" s="54">
        <v>4.8103587443946187</v>
      </c>
      <c r="I68" s="54">
        <v>6.4419079387000497</v>
      </c>
      <c r="J68" s="54">
        <v>3.2060405104457561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46">
        <v>32103.65</v>
      </c>
      <c r="C71" s="46">
        <v>1433.3</v>
      </c>
      <c r="D71" s="46">
        <v>2164</v>
      </c>
      <c r="E71" s="46">
        <v>7130.58</v>
      </c>
      <c r="F71" s="46">
        <v>342.02</v>
      </c>
      <c r="G71" s="46">
        <v>974.31999999999994</v>
      </c>
      <c r="H71" s="46">
        <v>475.3</v>
      </c>
      <c r="I71" s="45">
        <v>44623.17</v>
      </c>
      <c r="J71" s="49">
        <v>15803.74</v>
      </c>
    </row>
    <row r="72" spans="1:10" ht="20.100000000000001" customHeight="1" thickBot="1" x14ac:dyDescent="0.35">
      <c r="A72" s="6" t="s">
        <v>11</v>
      </c>
      <c r="B72" s="50">
        <v>99.924209412350606</v>
      </c>
      <c r="C72" s="50">
        <v>90.830164765525979</v>
      </c>
      <c r="D72" s="50">
        <v>100</v>
      </c>
      <c r="E72" s="50">
        <v>98.967106176266483</v>
      </c>
      <c r="F72" s="50">
        <v>98.849710982658962</v>
      </c>
      <c r="G72" s="50">
        <v>96.947263681592034</v>
      </c>
      <c r="H72" s="50">
        <v>89.342105263157904</v>
      </c>
      <c r="I72" s="50">
        <v>99.25523822234085</v>
      </c>
      <c r="J72" s="50">
        <v>99.865655608214851</v>
      </c>
    </row>
    <row r="73" spans="1:10" ht="20.100000000000001" customHeight="1" thickBot="1" x14ac:dyDescent="0.35">
      <c r="A73" s="7" t="s">
        <v>22</v>
      </c>
      <c r="B73" s="51">
        <v>211954.49000000002</v>
      </c>
      <c r="C73" s="47">
        <v>6957.57</v>
      </c>
      <c r="D73" s="47">
        <v>14241.400000000001</v>
      </c>
      <c r="E73" s="47">
        <v>44475.16</v>
      </c>
      <c r="F73" s="47">
        <v>1930.27</v>
      </c>
      <c r="G73" s="47">
        <v>3050.85</v>
      </c>
      <c r="H73" s="52">
        <v>2096.15</v>
      </c>
      <c r="I73" s="48">
        <v>284705.89</v>
      </c>
      <c r="J73" s="53">
        <v>47414.46</v>
      </c>
    </row>
    <row r="74" spans="1:10" ht="20.100000000000001" customHeight="1" thickBot="1" x14ac:dyDescent="0.35">
      <c r="A74" s="8" t="s">
        <v>10</v>
      </c>
      <c r="B74" s="54">
        <v>6.6021928970693367</v>
      </c>
      <c r="C74" s="54">
        <v>4.8542314937556688</v>
      </c>
      <c r="D74" s="54">
        <v>6.5810536044362298</v>
      </c>
      <c r="E74" s="54">
        <v>6.2372429732223749</v>
      </c>
      <c r="F74" s="54">
        <v>5.643734284544764</v>
      </c>
      <c r="G74" s="54">
        <v>3.1312607767468594</v>
      </c>
      <c r="H74" s="54">
        <v>4.4101620029455084</v>
      </c>
      <c r="I74" s="54">
        <v>6.3802255644321102</v>
      </c>
      <c r="J74" s="54">
        <v>3.0002050147623285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46">
        <v>34028.26</v>
      </c>
      <c r="C77" s="46">
        <v>2936.73</v>
      </c>
      <c r="D77" s="46">
        <v>3607.48</v>
      </c>
      <c r="E77" s="46">
        <v>11283.83</v>
      </c>
      <c r="F77" s="46">
        <v>783</v>
      </c>
      <c r="G77" s="46">
        <v>2314.89</v>
      </c>
      <c r="H77" s="46">
        <v>1109.9099999999999</v>
      </c>
      <c r="I77" s="45">
        <v>56064.1</v>
      </c>
      <c r="J77" s="49">
        <v>20733.96</v>
      </c>
    </row>
    <row r="78" spans="1:10" ht="20.100000000000001" customHeight="1" thickBot="1" x14ac:dyDescent="0.35">
      <c r="A78" s="6" t="s">
        <v>11</v>
      </c>
      <c r="B78" s="50">
        <v>93.754676952748312</v>
      </c>
      <c r="C78" s="50">
        <v>94.519794013517867</v>
      </c>
      <c r="D78" s="50">
        <v>99.48924434638721</v>
      </c>
      <c r="E78" s="50">
        <v>92.627072730257751</v>
      </c>
      <c r="F78" s="50">
        <v>100</v>
      </c>
      <c r="G78" s="50">
        <v>98.04701397712833</v>
      </c>
      <c r="H78" s="50">
        <v>97.703345070422515</v>
      </c>
      <c r="I78" s="50">
        <v>94.241217011262393</v>
      </c>
      <c r="J78" s="50">
        <v>98.949890235754495</v>
      </c>
    </row>
    <row r="79" spans="1:10" ht="20.100000000000001" customHeight="1" thickBot="1" x14ac:dyDescent="0.35">
      <c r="A79" s="7" t="s">
        <v>22</v>
      </c>
      <c r="B79" s="51">
        <v>237960.34</v>
      </c>
      <c r="C79" s="47">
        <v>14557.82</v>
      </c>
      <c r="D79" s="47">
        <v>27247.46</v>
      </c>
      <c r="E79" s="47">
        <v>64337.490000000005</v>
      </c>
      <c r="F79" s="47">
        <v>3993.4300000000003</v>
      </c>
      <c r="G79" s="47">
        <v>10102.459999999999</v>
      </c>
      <c r="H79" s="52">
        <v>5378.13</v>
      </c>
      <c r="I79" s="48">
        <v>363577.13</v>
      </c>
      <c r="J79" s="53">
        <v>68310.149999999994</v>
      </c>
    </row>
    <row r="80" spans="1:10" ht="20.100000000000001" customHeight="1" thickBot="1" x14ac:dyDescent="0.35">
      <c r="A80" s="8" t="s">
        <v>10</v>
      </c>
      <c r="B80" s="54">
        <v>6.9930210948194231</v>
      </c>
      <c r="C80" s="54">
        <v>4.9571530239415944</v>
      </c>
      <c r="D80" s="54">
        <v>7.5530453391286994</v>
      </c>
      <c r="E80" s="54">
        <v>5.7017422275947087</v>
      </c>
      <c r="F80" s="54">
        <v>5.1001660280970631</v>
      </c>
      <c r="G80" s="54">
        <v>4.3641209733507855</v>
      </c>
      <c r="H80" s="54">
        <v>4.8455550450036498</v>
      </c>
      <c r="I80" s="54">
        <v>6.485025711640783</v>
      </c>
      <c r="J80" s="54">
        <v>3.2946021888727479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</row>
    <row r="86" spans="1:12" ht="28.8" thickTop="1" thickBot="1" x14ac:dyDescent="0.35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0">B76+B70+B64+B58+B52+B46+B40+B34+B28+B22+B16+B10+B4</f>
        <v>785500</v>
      </c>
      <c r="C87" s="39">
        <f t="shared" si="0"/>
        <v>46563</v>
      </c>
      <c r="D87" s="39">
        <f t="shared" si="0"/>
        <v>97176</v>
      </c>
      <c r="E87" s="39">
        <f t="shared" si="0"/>
        <v>230530</v>
      </c>
      <c r="F87" s="39">
        <f t="shared" si="0"/>
        <v>22219</v>
      </c>
      <c r="G87" s="39">
        <f t="shared" si="0"/>
        <v>44065</v>
      </c>
      <c r="H87" s="39">
        <f t="shared" si="0"/>
        <v>36262</v>
      </c>
      <c r="I87" s="39">
        <f t="shared" si="0"/>
        <v>1262315</v>
      </c>
      <c r="J87" s="39">
        <f t="shared" si="0"/>
        <v>394260</v>
      </c>
    </row>
    <row r="88" spans="1:12" ht="15" thickBot="1" x14ac:dyDescent="0.35">
      <c r="A88" s="16" t="s">
        <v>20</v>
      </c>
      <c r="B88" s="42">
        <f t="shared" si="0"/>
        <v>777700.28141110262</v>
      </c>
      <c r="C88" s="42">
        <f t="shared" si="0"/>
        <v>45921.576699999998</v>
      </c>
      <c r="D88" s="42">
        <f t="shared" si="0"/>
        <v>97157.48</v>
      </c>
      <c r="E88" s="42">
        <f t="shared" si="0"/>
        <v>228069.08749999999</v>
      </c>
      <c r="F88" s="42">
        <f t="shared" si="0"/>
        <v>21720.478766666667</v>
      </c>
      <c r="G88" s="42">
        <f t="shared" si="0"/>
        <v>42114.015851351345</v>
      </c>
      <c r="H88" s="42">
        <f t="shared" si="0"/>
        <v>35814.46</v>
      </c>
      <c r="I88" s="42">
        <f t="shared" si="0"/>
        <v>1248497.3802291208</v>
      </c>
      <c r="J88" s="42">
        <f t="shared" si="0"/>
        <v>393765.32211336598</v>
      </c>
      <c r="L88" s="26"/>
    </row>
    <row r="89" spans="1:12" ht="15" thickBot="1" x14ac:dyDescent="0.35">
      <c r="A89" s="17" t="s">
        <v>11</v>
      </c>
      <c r="B89" s="27">
        <f>(B88/B87)*100</f>
        <v>99.007037735340887</v>
      </c>
      <c r="C89" s="27">
        <f t="shared" ref="C89:J89" si="1">(C88/C87)*100</f>
        <v>98.622461396387678</v>
      </c>
      <c r="D89" s="27">
        <f t="shared" si="1"/>
        <v>99.98094179632831</v>
      </c>
      <c r="E89" s="27">
        <f t="shared" si="1"/>
        <v>98.932497939530634</v>
      </c>
      <c r="F89" s="27">
        <f t="shared" si="1"/>
        <v>97.756329117722075</v>
      </c>
      <c r="G89" s="27">
        <f t="shared" si="1"/>
        <v>95.572485762739916</v>
      </c>
      <c r="H89" s="27">
        <f t="shared" si="1"/>
        <v>98.765815454194467</v>
      </c>
      <c r="I89" s="27">
        <f t="shared" si="1"/>
        <v>98.905374667109299</v>
      </c>
      <c r="J89" s="27">
        <f t="shared" si="1"/>
        <v>99.8745300343342</v>
      </c>
    </row>
    <row r="90" spans="1:12" ht="15" thickBot="1" x14ac:dyDescent="0.35">
      <c r="A90" s="29" t="s">
        <v>22</v>
      </c>
      <c r="B90" s="42">
        <f>B79+B73+B67+B61+B55+B49+B43+B37+B31+B25+B19+B13+B7</f>
        <v>4577537.2960814843</v>
      </c>
      <c r="C90" s="42">
        <f t="shared" ref="C90:J90" si="2">C79+C73+C67+C61+C55+C49+C43+C37+C31+C25+C19+C13+C7</f>
        <v>208022.44691977711</v>
      </c>
      <c r="D90" s="42">
        <f t="shared" si="2"/>
        <v>562755.34086595557</v>
      </c>
      <c r="E90" s="42">
        <f t="shared" si="2"/>
        <v>1146900.1857822952</v>
      </c>
      <c r="F90" s="42">
        <f t="shared" si="2"/>
        <v>114864.26736933332</v>
      </c>
      <c r="G90" s="42">
        <f t="shared" si="2"/>
        <v>143531.71083121622</v>
      </c>
      <c r="H90" s="42">
        <f t="shared" si="2"/>
        <v>180045.10249999998</v>
      </c>
      <c r="I90" s="42">
        <f t="shared" si="2"/>
        <v>6933656.3503500624</v>
      </c>
      <c r="J90" s="42">
        <f t="shared" si="2"/>
        <v>1168760.8242582227</v>
      </c>
    </row>
    <row r="91" spans="1:12" ht="15" thickBot="1" x14ac:dyDescent="0.35">
      <c r="A91" s="17" t="s">
        <v>10</v>
      </c>
      <c r="B91" s="27">
        <f>B90/B88</f>
        <v>5.8859915644825875</v>
      </c>
      <c r="C91" s="27">
        <f t="shared" ref="C91:J91" si="3">C90/C88</f>
        <v>4.5299500119249414</v>
      </c>
      <c r="D91" s="27">
        <f t="shared" si="3"/>
        <v>5.792197789258795</v>
      </c>
      <c r="E91" s="27">
        <f t="shared" si="3"/>
        <v>5.0287401872570534</v>
      </c>
      <c r="F91" s="27">
        <f t="shared" si="3"/>
        <v>5.2882935317986526</v>
      </c>
      <c r="G91" s="27">
        <f t="shared" si="3"/>
        <v>3.4081696539659396</v>
      </c>
      <c r="H91" s="27">
        <f t="shared" si="3"/>
        <v>5.0271622830555032</v>
      </c>
      <c r="I91" s="27">
        <f t="shared" si="3"/>
        <v>5.553601040858906</v>
      </c>
      <c r="J91" s="27">
        <f t="shared" si="3"/>
        <v>2.9681659572899965</v>
      </c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A98" sqref="A98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76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0" t="s">
        <v>9</v>
      </c>
      <c r="B9" s="71"/>
      <c r="C9" s="71"/>
      <c r="D9" s="71"/>
      <c r="E9" s="71"/>
      <c r="F9" s="71"/>
      <c r="G9" s="71"/>
      <c r="H9" s="71"/>
      <c r="I9" s="71"/>
      <c r="J9" s="72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0" t="s">
        <v>25</v>
      </c>
      <c r="B15" s="71"/>
      <c r="C15" s="71"/>
      <c r="D15" s="71"/>
      <c r="E15" s="71"/>
      <c r="F15" s="71"/>
      <c r="G15" s="71"/>
      <c r="H15" s="71"/>
      <c r="I15" s="71"/>
      <c r="J15" s="72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77" t="s">
        <v>12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0" t="s">
        <v>26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0" t="s">
        <v>13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0" t="s">
        <v>14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77" t="s">
        <v>29</v>
      </c>
      <c r="B45" s="78"/>
      <c r="C45" s="78"/>
      <c r="D45" s="78"/>
      <c r="E45" s="78"/>
      <c r="F45" s="78"/>
      <c r="G45" s="78"/>
      <c r="H45" s="78"/>
      <c r="I45" s="78"/>
      <c r="J45" s="79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0" t="s">
        <v>15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0" t="s">
        <v>16</v>
      </c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0" t="s">
        <v>17</v>
      </c>
      <c r="B63" s="71"/>
      <c r="C63" s="71"/>
      <c r="D63" s="71"/>
      <c r="E63" s="71"/>
      <c r="F63" s="71"/>
      <c r="G63" s="71"/>
      <c r="H63" s="71"/>
      <c r="I63" s="71"/>
      <c r="J63" s="72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77" t="s">
        <v>28</v>
      </c>
      <c r="B69" s="78"/>
      <c r="C69" s="78"/>
      <c r="D69" s="78"/>
      <c r="E69" s="78"/>
      <c r="F69" s="78"/>
      <c r="G69" s="78"/>
      <c r="H69" s="78"/>
      <c r="I69" s="78"/>
      <c r="J69" s="79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0" t="s">
        <v>27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3" t="s">
        <v>53</v>
      </c>
      <c r="B84" s="73"/>
      <c r="C84" s="73"/>
      <c r="D84" s="73"/>
      <c r="E84" s="73"/>
      <c r="F84" s="73"/>
      <c r="G84" s="73"/>
      <c r="H84" s="73"/>
      <c r="I84" s="73"/>
      <c r="J84" s="73"/>
    </row>
    <row r="85" spans="1:12" ht="16.2" thickBot="1" x14ac:dyDescent="0.35">
      <c r="A85" s="80" t="s">
        <v>23</v>
      </c>
      <c r="B85" s="81"/>
      <c r="C85" s="81"/>
      <c r="D85" s="81"/>
      <c r="E85" s="81"/>
      <c r="F85" s="81"/>
      <c r="G85" s="81"/>
      <c r="H85" s="81"/>
      <c r="I85" s="81"/>
      <c r="J85" s="82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A93" t="s">
        <v>56</v>
      </c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2017-08-28T09:38:41Z</cp:lastPrinted>
  <dcterms:created xsi:type="dcterms:W3CDTF">2015-07-04T08:45:01Z</dcterms:created>
  <dcterms:modified xsi:type="dcterms:W3CDTF">2017-08-28T09:39:37Z</dcterms:modified>
</cp:coreProperties>
</file>