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76" windowHeight="9132" tabRatio="757"/>
  </bookViews>
  <sheets>
    <sheet name="k 27.6. 2018" sheetId="2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5" i="27" l="1"/>
  <c r="C80" i="27" l="1"/>
  <c r="D80" i="27"/>
  <c r="E80" i="27"/>
  <c r="F80" i="27"/>
  <c r="G80" i="27"/>
  <c r="H80" i="27"/>
  <c r="J80" i="27"/>
  <c r="B80" i="27"/>
  <c r="C74" i="27"/>
  <c r="E74" i="27"/>
  <c r="F74" i="27"/>
  <c r="G74" i="27"/>
  <c r="H74" i="27"/>
  <c r="J74" i="27"/>
  <c r="B68" i="27"/>
  <c r="C68" i="27"/>
  <c r="E68" i="27"/>
  <c r="F68" i="27"/>
  <c r="G68" i="27"/>
  <c r="H68" i="27"/>
  <c r="J68" i="27"/>
  <c r="C62" i="27"/>
  <c r="F62" i="27"/>
  <c r="G62" i="27"/>
  <c r="H62" i="27"/>
  <c r="C56" i="27"/>
  <c r="D56" i="27"/>
  <c r="E56" i="27"/>
  <c r="F56" i="27"/>
  <c r="G56" i="27"/>
  <c r="H56" i="27"/>
  <c r="J56" i="27"/>
  <c r="B56" i="27"/>
  <c r="B50" i="27"/>
  <c r="C50" i="27"/>
  <c r="J50" i="27"/>
  <c r="E50" i="27"/>
  <c r="F50" i="27"/>
  <c r="G50" i="27"/>
  <c r="H50" i="27"/>
  <c r="B44" i="27"/>
  <c r="C44" i="27"/>
  <c r="E44" i="27"/>
  <c r="F44" i="27"/>
  <c r="G44" i="27"/>
  <c r="H44" i="27"/>
  <c r="J44" i="27"/>
  <c r="B38" i="27"/>
  <c r="C38" i="27"/>
  <c r="E38" i="27"/>
  <c r="F38" i="27"/>
  <c r="G38" i="27"/>
  <c r="H38" i="27"/>
  <c r="J38" i="27"/>
  <c r="C32" i="27"/>
  <c r="E32" i="27"/>
  <c r="F32" i="27"/>
  <c r="G32" i="27"/>
  <c r="H32" i="27"/>
  <c r="J32" i="27"/>
  <c r="B26" i="27"/>
  <c r="C26" i="27"/>
  <c r="E26" i="27"/>
  <c r="F26" i="27"/>
  <c r="G26" i="27"/>
  <c r="H26" i="27"/>
  <c r="J26" i="27"/>
  <c r="J20" i="27"/>
  <c r="E20" i="27"/>
  <c r="F20" i="27"/>
  <c r="G20" i="27"/>
  <c r="H20" i="27"/>
  <c r="C20" i="27"/>
  <c r="J14" i="27"/>
  <c r="E14" i="27"/>
  <c r="F14" i="27"/>
  <c r="G14" i="27"/>
  <c r="H14" i="27"/>
  <c r="B14" i="27"/>
  <c r="C14" i="27"/>
  <c r="J8" i="27"/>
  <c r="B8" i="27"/>
  <c r="C8" i="27"/>
  <c r="E8" i="27"/>
  <c r="F8" i="27"/>
  <c r="G8" i="27"/>
  <c r="H8" i="27"/>
  <c r="D8" i="27"/>
  <c r="I4" i="27"/>
  <c r="J62" i="27" l="1"/>
  <c r="E62" i="27"/>
  <c r="D62" i="27"/>
  <c r="B62" i="27"/>
  <c r="J60" i="27"/>
  <c r="H60" i="27"/>
  <c r="G60" i="27"/>
  <c r="F60" i="27"/>
  <c r="E60" i="27"/>
  <c r="D60" i="27"/>
  <c r="C60" i="27"/>
  <c r="B60" i="27"/>
  <c r="I62" i="27" l="1"/>
  <c r="D32" i="27" l="1"/>
  <c r="B32" i="27"/>
  <c r="J30" i="27"/>
  <c r="H30" i="27"/>
  <c r="G30" i="27"/>
  <c r="F30" i="27"/>
  <c r="E30" i="27"/>
  <c r="D30" i="27"/>
  <c r="C30" i="27"/>
  <c r="B30" i="27"/>
  <c r="D26" i="27"/>
  <c r="I25" i="27"/>
  <c r="J24" i="27"/>
  <c r="H24" i="27"/>
  <c r="G24" i="27"/>
  <c r="F24" i="27"/>
  <c r="E24" i="27"/>
  <c r="D24" i="27"/>
  <c r="C24" i="27"/>
  <c r="B24" i="27"/>
  <c r="I23" i="27"/>
  <c r="I32" i="27" l="1"/>
  <c r="I26" i="27"/>
  <c r="D14" i="27" l="1"/>
  <c r="J12" i="27"/>
  <c r="H12" i="27"/>
  <c r="G12" i="27"/>
  <c r="F12" i="27"/>
  <c r="E12" i="27"/>
  <c r="D12" i="27"/>
  <c r="C12" i="27"/>
  <c r="B12" i="27"/>
  <c r="I14" i="27" l="1"/>
  <c r="D68" i="27" l="1"/>
  <c r="I67" i="27"/>
  <c r="J66" i="27"/>
  <c r="H66" i="27"/>
  <c r="G66" i="27"/>
  <c r="F66" i="27"/>
  <c r="E66" i="27"/>
  <c r="D66" i="27"/>
  <c r="C66" i="27"/>
  <c r="B66" i="27"/>
  <c r="I68" i="27" l="1"/>
  <c r="D50" i="27"/>
  <c r="J48" i="27"/>
  <c r="H48" i="27"/>
  <c r="G48" i="27"/>
  <c r="F48" i="27"/>
  <c r="E48" i="27"/>
  <c r="D48" i="27"/>
  <c r="C48" i="27"/>
  <c r="B48" i="27"/>
  <c r="I50" i="27" l="1"/>
  <c r="J6" i="27" l="1"/>
  <c r="H6" i="27"/>
  <c r="G6" i="27"/>
  <c r="F6" i="27"/>
  <c r="E6" i="27"/>
  <c r="D6" i="27"/>
  <c r="C6" i="27"/>
  <c r="B6" i="27"/>
  <c r="I6" i="27"/>
  <c r="I8" i="27" l="1"/>
  <c r="D20" i="27" l="1"/>
  <c r="B20" i="27"/>
  <c r="J18" i="27"/>
  <c r="H18" i="27"/>
  <c r="G18" i="27"/>
  <c r="F18" i="27"/>
  <c r="E18" i="27"/>
  <c r="D18" i="27"/>
  <c r="C18" i="27"/>
  <c r="B18" i="27"/>
  <c r="I20" i="27" l="1"/>
  <c r="D74" i="27" l="1"/>
  <c r="B74" i="27"/>
  <c r="J72" i="27"/>
  <c r="H72" i="27"/>
  <c r="G72" i="27"/>
  <c r="F72" i="27"/>
  <c r="E72" i="27"/>
  <c r="D72" i="27"/>
  <c r="C72" i="27"/>
  <c r="B72" i="27"/>
  <c r="I74" i="27" l="1"/>
  <c r="D38" i="27" l="1"/>
  <c r="I37" i="27"/>
  <c r="J36" i="27"/>
  <c r="H36" i="27"/>
  <c r="G36" i="27"/>
  <c r="F36" i="27"/>
  <c r="E36" i="27"/>
  <c r="D36" i="27"/>
  <c r="C36" i="27"/>
  <c r="B36" i="27"/>
  <c r="I35" i="27"/>
  <c r="I38" i="27" l="1"/>
  <c r="D44" i="27" l="1"/>
  <c r="I43" i="27"/>
  <c r="J42" i="27"/>
  <c r="H42" i="27"/>
  <c r="G42" i="27"/>
  <c r="F42" i="27"/>
  <c r="E42" i="27"/>
  <c r="D42" i="27"/>
  <c r="C42" i="27"/>
  <c r="B42" i="27"/>
  <c r="I41" i="27"/>
  <c r="I44" i="27" l="1"/>
  <c r="I46" i="27" l="1"/>
  <c r="I48" i="27" s="1"/>
  <c r="I22" i="27" l="1"/>
  <c r="I24" i="27" s="1"/>
  <c r="J90" i="27" l="1"/>
  <c r="H90" i="27"/>
  <c r="G90" i="27"/>
  <c r="F90" i="27"/>
  <c r="E90" i="27"/>
  <c r="D90" i="27"/>
  <c r="C90" i="27"/>
  <c r="B90" i="27"/>
  <c r="J88" i="27"/>
  <c r="H88" i="27"/>
  <c r="G88" i="27"/>
  <c r="F88" i="27"/>
  <c r="E88" i="27"/>
  <c r="D88" i="27"/>
  <c r="C88" i="27"/>
  <c r="B88" i="27"/>
  <c r="J87" i="27"/>
  <c r="H87" i="27"/>
  <c r="G87" i="27"/>
  <c r="F87" i="27"/>
  <c r="E87" i="27"/>
  <c r="D87" i="27"/>
  <c r="C87" i="27"/>
  <c r="B87" i="27"/>
  <c r="I79" i="27"/>
  <c r="J78" i="27"/>
  <c r="H78" i="27"/>
  <c r="G78" i="27"/>
  <c r="F78" i="27"/>
  <c r="E78" i="27"/>
  <c r="D78" i="27"/>
  <c r="C78" i="27"/>
  <c r="B78" i="27"/>
  <c r="I77" i="27"/>
  <c r="I80" i="27" s="1"/>
  <c r="I76" i="27"/>
  <c r="I70" i="27"/>
  <c r="I72" i="27" s="1"/>
  <c r="I64" i="27"/>
  <c r="I66" i="27" s="1"/>
  <c r="I58" i="27"/>
  <c r="I60" i="27" s="1"/>
  <c r="I55" i="27"/>
  <c r="I56" i="27" s="1"/>
  <c r="J54" i="27"/>
  <c r="H54" i="27"/>
  <c r="G54" i="27"/>
  <c r="F54" i="27"/>
  <c r="E54" i="27"/>
  <c r="D54" i="27"/>
  <c r="C54" i="27"/>
  <c r="B54" i="27"/>
  <c r="I53" i="27"/>
  <c r="I54" i="27" s="1"/>
  <c r="I52" i="27"/>
  <c r="I40" i="27"/>
  <c r="I42" i="27" s="1"/>
  <c r="I34" i="27"/>
  <c r="I36" i="27" s="1"/>
  <c r="I28" i="27"/>
  <c r="I30" i="27" s="1"/>
  <c r="I16" i="27"/>
  <c r="I18" i="27" s="1"/>
  <c r="I10" i="27"/>
  <c r="I12" i="27" s="1"/>
  <c r="B89" i="27" l="1"/>
  <c r="H91" i="27"/>
  <c r="G91" i="27"/>
  <c r="F91" i="27"/>
  <c r="C91" i="27"/>
  <c r="C89" i="27"/>
  <c r="B91" i="27"/>
  <c r="E91" i="27"/>
  <c r="I90" i="27"/>
  <c r="J91" i="27"/>
  <c r="G89" i="27"/>
  <c r="I88" i="27"/>
  <c r="D91" i="27"/>
  <c r="J89" i="27"/>
  <c r="E89" i="27"/>
  <c r="F89" i="27"/>
  <c r="D89" i="27"/>
  <c r="H89" i="27"/>
  <c r="I87" i="27"/>
  <c r="I78" i="27"/>
  <c r="I91" i="27" l="1"/>
  <c r="I89" i="27"/>
</calcChain>
</file>

<file path=xl/sharedStrings.xml><?xml version="1.0" encoding="utf-8"?>
<sst xmlns="http://schemas.openxmlformats.org/spreadsheetml/2006/main" count="108" uniqueCount="34">
  <si>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</si>
  <si>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</si>
  <si>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</si>
  <si>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</si>
  <si>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</si>
  <si>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</si>
  <si>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</si>
  <si>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</si>
  <si>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</si>
  <si>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</si>
  <si>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</si>
  <si>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</si>
  <si>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</si>
  <si>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</si>
  <si>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</si>
  <si>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</si>
  <si>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</si>
  <si>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</si>
  <si>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 xml:space="preserve">Poznámka: Obiloviny celkem nezahrnují kukuřici a ostatní obiloviny </t>
  </si>
  <si>
    <t>zdroj: SZIF</t>
  </si>
  <si>
    <t>Sklizeno ke dni aktualizace (ha)</t>
  </si>
  <si>
    <t>Celkově ke sklizni (ha)</t>
  </si>
  <si>
    <t>Celkově sklizeno (t)</t>
  </si>
  <si>
    <t xml:space="preserve">   celá ČR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</si>
  <si>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</si>
  <si>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</si>
  <si>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</si>
  <si>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</si>
  <si>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</si>
  <si>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</si>
  <si>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>Žně 2018 – postup sklizně</t>
  </si>
  <si>
    <t xml:space="preserve">Stav ke dni: 27. červen 2018     </t>
  </si>
  <si>
    <t xml:space="preserve">Žně 2018 – postup sklizně dle krajů  </t>
  </si>
  <si>
    <t xml:space="preserve">Stav ke dni: 27. červen 2018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</si>
</sst>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2" fontId="11" fillId="0" borderId="6" xfId="0" applyNumberFormat="1" applyFont="1" applyBorder="1" applyAlignment="1">
      <alignment horizontal="right" vertical="center" wrapText="1"/>
    </xf>
    <xf numFmtId="2" fontId="0" fillId="3" borderId="6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10" fillId="0" borderId="0" xfId="0" applyFont="1" applyFill="1" applyBorder="1" applyAlignment="1">
      <alignment horizontal="right" vertical="center" wrapText="1"/>
    </xf>
    <xf numFmtId="2" fontId="10" fillId="0" borderId="6" xfId="0" applyNumberFormat="1" applyFont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2" fontId="0" fillId="0" borderId="6" xfId="0" applyNumberFormat="1" applyFont="1" applyBorder="1" applyAlignment="1" applyProtection="1">
      <alignment horizontal="right" vertical="center" wrapText="1"/>
      <protection locked="0"/>
    </xf>
    <xf numFmtId="2" fontId="0" fillId="0" borderId="6" xfId="0" applyNumberFormat="1" applyFont="1" applyBorder="1" applyAlignment="1" applyProtection="1">
      <alignment horizontal="right" vertical="center"/>
      <protection locked="0"/>
    </xf>
    <xf numFmtId="2" fontId="0" fillId="2" borderId="6" xfId="0" applyNumberFormat="1" applyFont="1" applyFill="1" applyBorder="1" applyAlignment="1" applyProtection="1">
      <alignment horizontal="right" vertical="center"/>
      <protection locked="0"/>
    </xf>
    <xf numFmtId="2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8" xfId="0" applyNumberFormat="1" applyFont="1" applyFill="1" applyBorder="1" applyAlignment="1" applyProtection="1">
      <alignment horizontal="right" vertical="center"/>
      <protection locked="0"/>
    </xf>
    <xf numFmtId="4" fontId="10" fillId="0" borderId="3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 applyProtection="1">
      <alignment horizontal="right" vertical="center" wrapText="1"/>
    </xf>
    <xf numFmtId="3" fontId="5" fillId="0" borderId="6" xfId="0" applyNumberFormat="1" applyFont="1" applyBorder="1" applyAlignment="1" applyProtection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2" fontId="0" fillId="0" borderId="6" xfId="0" applyNumberFormat="1" applyFont="1" applyBorder="1" applyAlignment="1" applyProtection="1">
      <alignment horizontal="right" vertical="center" wrapText="1"/>
    </xf>
    <xf numFmtId="2" fontId="0" fillId="2" borderId="7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  <protection locked="0"/>
    </xf>
    <xf numFmtId="4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/>
      <protection locked="0"/>
    </xf>
    <xf numFmtId="4" fontId="11" fillId="0" borderId="6" xfId="0" applyNumberFormat="1" applyFont="1" applyBorder="1" applyAlignment="1">
      <alignment horizontal="right" vertical="center" wrapText="1"/>
    </xf>
    <xf numFmtId="4" fontId="0" fillId="2" borderId="6" xfId="0" applyNumberFormat="1" applyFont="1" applyFill="1" applyBorder="1" applyAlignment="1" applyProtection="1">
      <alignment horizontal="right" vertical="center"/>
      <protection locked="0"/>
    </xf>
    <xf numFmtId="4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8" xfId="0" applyNumberFormat="1" applyFont="1" applyFill="1" applyBorder="1" applyAlignment="1" applyProtection="1">
      <alignment horizontal="right" vertical="center"/>
      <protection locked="0"/>
    </xf>
    <xf numFmtId="4" fontId="0" fillId="3" borderId="6" xfId="0" applyNumberFormat="1" applyFont="1" applyFill="1" applyBorder="1" applyAlignment="1">
      <alignment horizontal="right" vertical="center" wrapText="1"/>
    </xf>
    <xf numFmtId="4" fontId="0" fillId="0" borderId="12" xfId="0" applyNumberFormat="1" applyFill="1" applyBorder="1" applyAlignment="1" applyProtection="1">
      <alignment horizontal="right" vertical="center" wrapText="1"/>
      <protection locked="0"/>
    </xf>
    <xf numFmtId="4" fontId="0" fillId="0" borderId="7" xfId="0" applyNumberFormat="1" applyFont="1" applyBorder="1" applyAlignment="1" applyProtection="1">
      <alignment horizontal="right" vertical="center" wrapText="1"/>
      <protection locked="0"/>
    </xf>
    <xf numFmtId="2" fontId="0" fillId="0" borderId="0" xfId="0" applyNumberFormat="1" applyFill="1"/>
    <xf numFmtId="0" fontId="6" fillId="4" borderId="12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abSelected="1" zoomScaleNormal="10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P61" sqref="P61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style="30" bestFit="1" customWidth="1"/>
  </cols>
  <sheetData>
    <row r="1" spans="1:10" ht="32.25" customHeight="1" thickBot="1" x14ac:dyDescent="0.35">
      <c r="A1" s="61" t="s">
        <v>32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29.4" thickBot="1" x14ac:dyDescent="0.35">
      <c r="A2" s="1" t="s">
        <v>31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62" t="s">
        <v>24</v>
      </c>
      <c r="B3" s="63"/>
      <c r="C3" s="63"/>
      <c r="D3" s="63"/>
      <c r="E3" s="63"/>
      <c r="F3" s="63"/>
      <c r="G3" s="63"/>
      <c r="H3" s="63"/>
      <c r="I3" s="63"/>
      <c r="J3" s="64"/>
    </row>
    <row r="4" spans="1:10" ht="20.100000000000001" customHeight="1" thickBot="1" x14ac:dyDescent="0.35">
      <c r="A4" s="4" t="s">
        <v>21</v>
      </c>
      <c r="B4" s="40"/>
      <c r="C4" s="41"/>
      <c r="D4" s="41"/>
      <c r="E4" s="41"/>
      <c r="F4" s="41"/>
      <c r="G4" s="41"/>
      <c r="H4" s="41"/>
      <c r="I4" s="41">
        <f>B4+C4+D4+E4+F4+G4+H4</f>
        <v>0</v>
      </c>
      <c r="J4" s="41"/>
    </row>
    <row r="5" spans="1:10" ht="20.100000000000001" customHeight="1" thickBot="1" x14ac:dyDescent="0.3">
      <c r="A5" s="5" t="s">
        <v>20</v>
      </c>
      <c r="B5" s="46">
        <v>1374</v>
      </c>
      <c r="C5" s="46">
        <v>0</v>
      </c>
      <c r="D5" s="46">
        <v>4470.59</v>
      </c>
      <c r="E5" s="46">
        <v>483</v>
      </c>
      <c r="F5" s="46">
        <v>0</v>
      </c>
      <c r="G5" s="46">
        <v>0</v>
      </c>
      <c r="H5" s="46">
        <v>0</v>
      </c>
      <c r="I5" s="45">
        <v>6327.59</v>
      </c>
      <c r="J5" s="49">
        <v>997</v>
      </c>
    </row>
    <row r="6" spans="1:10" ht="20.100000000000001" customHeight="1" thickBot="1" x14ac:dyDescent="0.35">
      <c r="A6" s="6" t="s">
        <v>11</v>
      </c>
      <c r="B6" s="50" t="e">
        <f>(B5/B4)*100</f>
        <v>#DIV/0!</v>
      </c>
      <c r="C6" s="50" t="e">
        <f t="shared" ref="C6:J6" si="0">(C5/C4)*100</f>
        <v>#DIV/0!</v>
      </c>
      <c r="D6" s="50" t="e">
        <f t="shared" si="0"/>
        <v>#DIV/0!</v>
      </c>
      <c r="E6" s="50" t="e">
        <f t="shared" si="0"/>
        <v>#DIV/0!</v>
      </c>
      <c r="F6" s="50" t="e">
        <f t="shared" si="0"/>
        <v>#DIV/0!</v>
      </c>
      <c r="G6" s="50" t="e">
        <f t="shared" si="0"/>
        <v>#DIV/0!</v>
      </c>
      <c r="H6" s="50" t="e">
        <f t="shared" si="0"/>
        <v>#DIV/0!</v>
      </c>
      <c r="I6" s="50" t="e">
        <f t="shared" si="0"/>
        <v>#DIV/0!</v>
      </c>
      <c r="J6" s="50" t="e">
        <f t="shared" si="0"/>
        <v>#DIV/0!</v>
      </c>
    </row>
    <row r="7" spans="1:10" ht="20.100000000000001" customHeight="1" thickBot="1" x14ac:dyDescent="0.35">
      <c r="A7" s="7" t="s">
        <v>22</v>
      </c>
      <c r="B7" s="51">
        <v>9195.5</v>
      </c>
      <c r="C7" s="47">
        <v>0</v>
      </c>
      <c r="D7" s="47">
        <v>27479.18</v>
      </c>
      <c r="E7" s="47">
        <v>3400</v>
      </c>
      <c r="F7" s="47">
        <v>0</v>
      </c>
      <c r="G7" s="47">
        <v>0</v>
      </c>
      <c r="H7" s="52">
        <v>0</v>
      </c>
      <c r="I7" s="48">
        <v>40074.68</v>
      </c>
      <c r="J7" s="53">
        <v>2854</v>
      </c>
    </row>
    <row r="8" spans="1:10" ht="20.100000000000001" customHeight="1" thickBot="1" x14ac:dyDescent="0.35">
      <c r="A8" s="8" t="s">
        <v>10</v>
      </c>
      <c r="B8" s="54">
        <f t="shared" ref="B8:J8" si="1">B7/B5</f>
        <v>6.6925036390101891</v>
      </c>
      <c r="C8" s="54" t="e">
        <f t="shared" si="1"/>
        <v>#DIV/0!</v>
      </c>
      <c r="D8" s="54">
        <f t="shared" si="1"/>
        <v>6.1466562578988455</v>
      </c>
      <c r="E8" s="54">
        <f t="shared" si="1"/>
        <v>7.0393374741200825</v>
      </c>
      <c r="F8" s="54" t="e">
        <f t="shared" si="1"/>
        <v>#DIV/0!</v>
      </c>
      <c r="G8" s="54" t="e">
        <f t="shared" si="1"/>
        <v>#DIV/0!</v>
      </c>
      <c r="H8" s="54" t="e">
        <f t="shared" si="1"/>
        <v>#DIV/0!</v>
      </c>
      <c r="I8" s="54">
        <f t="shared" si="1"/>
        <v>6.333324377843697</v>
      </c>
      <c r="J8" s="54">
        <f t="shared" si="1"/>
        <v>2.8625877632898695</v>
      </c>
    </row>
    <row r="9" spans="1:10" ht="20.100000000000001" customHeight="1" thickBot="1" x14ac:dyDescent="0.35">
      <c r="A9" s="58" t="s">
        <v>9</v>
      </c>
      <c r="B9" s="59"/>
      <c r="C9" s="59"/>
      <c r="D9" s="59"/>
      <c r="E9" s="59"/>
      <c r="F9" s="59"/>
      <c r="G9" s="59"/>
      <c r="H9" s="59"/>
      <c r="I9" s="59"/>
      <c r="J9" s="60"/>
    </row>
    <row r="10" spans="1:10" ht="20.100000000000001" customHeight="1" thickBot="1" x14ac:dyDescent="0.35">
      <c r="A10" s="4" t="s">
        <v>21</v>
      </c>
      <c r="B10" s="40"/>
      <c r="C10" s="41"/>
      <c r="D10" s="41"/>
      <c r="E10" s="41"/>
      <c r="F10" s="41"/>
      <c r="G10" s="41"/>
      <c r="H10" s="41"/>
      <c r="I10" s="41">
        <f>B10+C10+D10+E10+F10+G10+H10</f>
        <v>0</v>
      </c>
      <c r="J10" s="41"/>
    </row>
    <row r="11" spans="1:10" ht="20.100000000000001" customHeight="1" thickBot="1" x14ac:dyDescent="0.3">
      <c r="A11" s="5" t="s">
        <v>20</v>
      </c>
      <c r="B11" s="46">
        <v>0</v>
      </c>
      <c r="C11" s="46">
        <v>0</v>
      </c>
      <c r="D11" s="46">
        <v>435</v>
      </c>
      <c r="E11" s="46">
        <v>0</v>
      </c>
      <c r="F11" s="46">
        <v>0</v>
      </c>
      <c r="G11" s="46">
        <v>0</v>
      </c>
      <c r="H11" s="46">
        <v>0</v>
      </c>
      <c r="I11" s="45">
        <v>435</v>
      </c>
      <c r="J11" s="49">
        <v>0</v>
      </c>
    </row>
    <row r="12" spans="1:10" ht="20.100000000000001" customHeight="1" thickBot="1" x14ac:dyDescent="0.35">
      <c r="A12" s="6" t="s">
        <v>11</v>
      </c>
      <c r="B12" s="50" t="e">
        <f>(B11/B10)*100</f>
        <v>#DIV/0!</v>
      </c>
      <c r="C12" s="50" t="e">
        <f t="shared" ref="C12:J12" si="2">(C11/C10)*100</f>
        <v>#DIV/0!</v>
      </c>
      <c r="D12" s="50" t="e">
        <f t="shared" si="2"/>
        <v>#DIV/0!</v>
      </c>
      <c r="E12" s="50" t="e">
        <f t="shared" si="2"/>
        <v>#DIV/0!</v>
      </c>
      <c r="F12" s="50" t="e">
        <f t="shared" si="2"/>
        <v>#DIV/0!</v>
      </c>
      <c r="G12" s="50" t="e">
        <f t="shared" si="2"/>
        <v>#DIV/0!</v>
      </c>
      <c r="H12" s="50" t="e">
        <f t="shared" si="2"/>
        <v>#DIV/0!</v>
      </c>
      <c r="I12" s="50" t="e">
        <f t="shared" si="2"/>
        <v>#DIV/0!</v>
      </c>
      <c r="J12" s="50" t="e">
        <f t="shared" si="2"/>
        <v>#DIV/0!</v>
      </c>
    </row>
    <row r="13" spans="1:10" ht="20.100000000000001" customHeight="1" thickBot="1" x14ac:dyDescent="0.35">
      <c r="A13" s="7" t="s">
        <v>22</v>
      </c>
      <c r="B13" s="51">
        <v>0</v>
      </c>
      <c r="C13" s="47">
        <v>0</v>
      </c>
      <c r="D13" s="47">
        <v>2136</v>
      </c>
      <c r="E13" s="47">
        <v>0</v>
      </c>
      <c r="F13" s="47">
        <v>0</v>
      </c>
      <c r="G13" s="47">
        <v>0</v>
      </c>
      <c r="H13" s="52">
        <v>0</v>
      </c>
      <c r="I13" s="48">
        <v>2136</v>
      </c>
      <c r="J13" s="53">
        <v>0</v>
      </c>
    </row>
    <row r="14" spans="1:10" ht="20.100000000000001" customHeight="1" thickBot="1" x14ac:dyDescent="0.35">
      <c r="A14" s="8" t="s">
        <v>10</v>
      </c>
      <c r="B14" s="54" t="e">
        <f t="shared" ref="B14:J14" si="3">B13/B11</f>
        <v>#DIV/0!</v>
      </c>
      <c r="C14" s="54" t="e">
        <f t="shared" si="3"/>
        <v>#DIV/0!</v>
      </c>
      <c r="D14" s="54">
        <f t="shared" si="3"/>
        <v>4.9103448275862069</v>
      </c>
      <c r="E14" s="54" t="e">
        <f t="shared" si="3"/>
        <v>#DIV/0!</v>
      </c>
      <c r="F14" s="54" t="e">
        <f t="shared" si="3"/>
        <v>#DIV/0!</v>
      </c>
      <c r="G14" s="54" t="e">
        <f t="shared" si="3"/>
        <v>#DIV/0!</v>
      </c>
      <c r="H14" s="54" t="e">
        <f t="shared" si="3"/>
        <v>#DIV/0!</v>
      </c>
      <c r="I14" s="54">
        <f t="shared" si="3"/>
        <v>4.9103448275862069</v>
      </c>
      <c r="J14" s="54" t="e">
        <f t="shared" si="3"/>
        <v>#DIV/0!</v>
      </c>
    </row>
    <row r="15" spans="1:10" ht="20.100000000000001" customHeight="1" thickBot="1" x14ac:dyDescent="0.35">
      <c r="A15" s="58" t="s">
        <v>25</v>
      </c>
      <c r="B15" s="59"/>
      <c r="C15" s="59"/>
      <c r="D15" s="59"/>
      <c r="E15" s="59"/>
      <c r="F15" s="59"/>
      <c r="G15" s="59"/>
      <c r="H15" s="59"/>
      <c r="I15" s="59"/>
      <c r="J15" s="60"/>
    </row>
    <row r="16" spans="1:10" ht="20.100000000000001" customHeight="1" thickBot="1" x14ac:dyDescent="0.35">
      <c r="A16" s="4" t="s">
        <v>21</v>
      </c>
      <c r="B16" s="40"/>
      <c r="C16" s="41"/>
      <c r="D16" s="41"/>
      <c r="E16" s="41"/>
      <c r="F16" s="41"/>
      <c r="G16" s="41"/>
      <c r="H16" s="41"/>
      <c r="I16" s="41">
        <f>B16+C16+D16+E16+F16+G16+H16</f>
        <v>0</v>
      </c>
      <c r="J16" s="41"/>
    </row>
    <row r="17" spans="1:12" ht="20.100000000000001" customHeight="1" thickBot="1" x14ac:dyDescent="0.3">
      <c r="A17" s="5" t="s">
        <v>20</v>
      </c>
      <c r="B17" s="46">
        <v>0</v>
      </c>
      <c r="C17" s="46">
        <v>0</v>
      </c>
      <c r="D17" s="46">
        <v>199</v>
      </c>
      <c r="E17" s="46">
        <v>0</v>
      </c>
      <c r="F17" s="46">
        <v>0</v>
      </c>
      <c r="G17" s="46">
        <v>0</v>
      </c>
      <c r="H17" s="46">
        <v>0</v>
      </c>
      <c r="I17" s="45">
        <v>199</v>
      </c>
      <c r="J17" s="49">
        <v>0</v>
      </c>
    </row>
    <row r="18" spans="1:12" ht="20.100000000000001" customHeight="1" thickBot="1" x14ac:dyDescent="0.35">
      <c r="A18" s="6" t="s">
        <v>11</v>
      </c>
      <c r="B18" s="50" t="e">
        <f>(B17/B16)*100</f>
        <v>#DIV/0!</v>
      </c>
      <c r="C18" s="50" t="e">
        <f t="shared" ref="C18:J18" si="4">(C17/C16)*100</f>
        <v>#DIV/0!</v>
      </c>
      <c r="D18" s="50" t="e">
        <f t="shared" si="4"/>
        <v>#DIV/0!</v>
      </c>
      <c r="E18" s="50" t="e">
        <f t="shared" si="4"/>
        <v>#DIV/0!</v>
      </c>
      <c r="F18" s="50" t="e">
        <f t="shared" si="4"/>
        <v>#DIV/0!</v>
      </c>
      <c r="G18" s="50" t="e">
        <f t="shared" si="4"/>
        <v>#DIV/0!</v>
      </c>
      <c r="H18" s="50" t="e">
        <f t="shared" si="4"/>
        <v>#DIV/0!</v>
      </c>
      <c r="I18" s="50" t="e">
        <f t="shared" si="4"/>
        <v>#DIV/0!</v>
      </c>
      <c r="J18" s="50" t="e">
        <f t="shared" si="4"/>
        <v>#DIV/0!</v>
      </c>
    </row>
    <row r="19" spans="1:12" ht="20.100000000000001" customHeight="1" thickBot="1" x14ac:dyDescent="0.35">
      <c r="A19" s="7" t="s">
        <v>22</v>
      </c>
      <c r="B19" s="51">
        <v>0</v>
      </c>
      <c r="C19" s="47">
        <v>0</v>
      </c>
      <c r="D19" s="47">
        <v>1085</v>
      </c>
      <c r="E19" s="47">
        <v>0</v>
      </c>
      <c r="F19" s="47">
        <v>0</v>
      </c>
      <c r="G19" s="47">
        <v>0</v>
      </c>
      <c r="H19" s="52">
        <v>0</v>
      </c>
      <c r="I19" s="48">
        <v>1085</v>
      </c>
      <c r="J19" s="53">
        <v>0</v>
      </c>
    </row>
    <row r="20" spans="1:12" ht="20.100000000000001" customHeight="1" thickBot="1" x14ac:dyDescent="0.35">
      <c r="A20" s="28" t="s">
        <v>10</v>
      </c>
      <c r="B20" s="54" t="e">
        <f>B19/B17</f>
        <v>#DIV/0!</v>
      </c>
      <c r="C20" s="54" t="e">
        <f t="shared" ref="C20:J20" si="5">C19/C17</f>
        <v>#DIV/0!</v>
      </c>
      <c r="D20" s="54">
        <f t="shared" si="5"/>
        <v>5.4522613065326633</v>
      </c>
      <c r="E20" s="54" t="e">
        <f t="shared" si="5"/>
        <v>#DIV/0!</v>
      </c>
      <c r="F20" s="54" t="e">
        <f t="shared" si="5"/>
        <v>#DIV/0!</v>
      </c>
      <c r="G20" s="54" t="e">
        <f t="shared" si="5"/>
        <v>#DIV/0!</v>
      </c>
      <c r="H20" s="54" t="e">
        <f t="shared" si="5"/>
        <v>#DIV/0!</v>
      </c>
      <c r="I20" s="54">
        <f t="shared" si="5"/>
        <v>5.4522613065326633</v>
      </c>
      <c r="J20" s="54" t="e">
        <f t="shared" si="5"/>
        <v>#DIV/0!</v>
      </c>
      <c r="L20" s="57"/>
    </row>
    <row r="21" spans="1:12" ht="20.100000000000001" customHeight="1" thickBot="1" x14ac:dyDescent="0.35">
      <c r="A21" s="65" t="s">
        <v>12</v>
      </c>
      <c r="B21" s="66"/>
      <c r="C21" s="66"/>
      <c r="D21" s="66"/>
      <c r="E21" s="66"/>
      <c r="F21" s="66"/>
      <c r="G21" s="66"/>
      <c r="H21" s="66"/>
      <c r="I21" s="66"/>
      <c r="J21" s="67"/>
    </row>
    <row r="22" spans="1:12" ht="20.100000000000001" customHeight="1" thickBot="1" x14ac:dyDescent="0.35">
      <c r="A22" s="4" t="s">
        <v>21</v>
      </c>
      <c r="B22" s="40"/>
      <c r="C22" s="41"/>
      <c r="D22" s="41"/>
      <c r="E22" s="41"/>
      <c r="F22" s="41"/>
      <c r="G22" s="41"/>
      <c r="H22" s="41"/>
      <c r="I22" s="41">
        <f>B22+C22+D22+E22+F22+G22+H22</f>
        <v>0</v>
      </c>
      <c r="J22" s="41"/>
    </row>
    <row r="23" spans="1:12" ht="20.100000000000001" customHeight="1" thickBot="1" x14ac:dyDescent="0.3">
      <c r="A23" s="5" t="s">
        <v>20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45">
        <f>B23+C23+D23+E23+F23+G23+H23</f>
        <v>0</v>
      </c>
      <c r="J23" s="49">
        <v>0</v>
      </c>
    </row>
    <row r="24" spans="1:12" ht="20.100000000000001" customHeight="1" thickBot="1" x14ac:dyDescent="0.35">
      <c r="A24" s="6" t="s">
        <v>11</v>
      </c>
      <c r="B24" s="50" t="e">
        <f>(B23/B22)*100</f>
        <v>#DIV/0!</v>
      </c>
      <c r="C24" s="50" t="e">
        <f t="shared" ref="C24:J24" si="6">(C23/C22)*100</f>
        <v>#DIV/0!</v>
      </c>
      <c r="D24" s="50" t="e">
        <f t="shared" si="6"/>
        <v>#DIV/0!</v>
      </c>
      <c r="E24" s="50" t="e">
        <f t="shared" si="6"/>
        <v>#DIV/0!</v>
      </c>
      <c r="F24" s="50" t="e">
        <f t="shared" si="6"/>
        <v>#DIV/0!</v>
      </c>
      <c r="G24" s="50" t="e">
        <f t="shared" si="6"/>
        <v>#DIV/0!</v>
      </c>
      <c r="H24" s="50" t="e">
        <f t="shared" si="6"/>
        <v>#DIV/0!</v>
      </c>
      <c r="I24" s="50" t="e">
        <f t="shared" si="6"/>
        <v>#DIV/0!</v>
      </c>
      <c r="J24" s="50" t="e">
        <f t="shared" si="6"/>
        <v>#DIV/0!</v>
      </c>
    </row>
    <row r="25" spans="1:12" ht="20.100000000000001" customHeight="1" thickBot="1" x14ac:dyDescent="0.35">
      <c r="A25" s="7" t="s">
        <v>22</v>
      </c>
      <c r="B25" s="51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52">
        <v>0</v>
      </c>
      <c r="I25" s="48">
        <f>B25+C25+D25+E25+F25+G25+H25</f>
        <v>0</v>
      </c>
      <c r="J25" s="53">
        <v>0</v>
      </c>
    </row>
    <row r="26" spans="1:12" ht="20.100000000000001" customHeight="1" thickBot="1" x14ac:dyDescent="0.35">
      <c r="A26" s="8" t="s">
        <v>10</v>
      </c>
      <c r="B26" s="54" t="e">
        <f t="shared" ref="B26:J26" si="7">B25/B23</f>
        <v>#DIV/0!</v>
      </c>
      <c r="C26" s="54" t="e">
        <f t="shared" si="7"/>
        <v>#DIV/0!</v>
      </c>
      <c r="D26" s="54" t="e">
        <f t="shared" si="7"/>
        <v>#DIV/0!</v>
      </c>
      <c r="E26" s="54" t="e">
        <f t="shared" si="7"/>
        <v>#DIV/0!</v>
      </c>
      <c r="F26" s="54" t="e">
        <f t="shared" si="7"/>
        <v>#DIV/0!</v>
      </c>
      <c r="G26" s="54" t="e">
        <f t="shared" si="7"/>
        <v>#DIV/0!</v>
      </c>
      <c r="H26" s="54" t="e">
        <f t="shared" si="7"/>
        <v>#DIV/0!</v>
      </c>
      <c r="I26" s="54" t="e">
        <f t="shared" si="7"/>
        <v>#DIV/0!</v>
      </c>
      <c r="J26" s="54" t="e">
        <f t="shared" si="7"/>
        <v>#DIV/0!</v>
      </c>
    </row>
    <row r="27" spans="1:12" ht="20.100000000000001" customHeight="1" thickBot="1" x14ac:dyDescent="0.35">
      <c r="A27" s="58" t="s">
        <v>26</v>
      </c>
      <c r="B27" s="59"/>
      <c r="C27" s="59"/>
      <c r="D27" s="59"/>
      <c r="E27" s="59"/>
      <c r="F27" s="59"/>
      <c r="G27" s="59"/>
      <c r="H27" s="59"/>
      <c r="I27" s="59"/>
      <c r="J27" s="60"/>
    </row>
    <row r="28" spans="1:12" ht="20.100000000000001" customHeight="1" thickBot="1" x14ac:dyDescent="0.35">
      <c r="A28" s="4" t="s">
        <v>21</v>
      </c>
      <c r="B28" s="40"/>
      <c r="C28" s="41"/>
      <c r="D28" s="41"/>
      <c r="E28" s="41"/>
      <c r="F28" s="41"/>
      <c r="G28" s="41"/>
      <c r="H28" s="41"/>
      <c r="I28" s="41">
        <f>B28+C28+D28+E28+F28+G28+H28</f>
        <v>0</v>
      </c>
      <c r="J28" s="41"/>
    </row>
    <row r="29" spans="1:12" ht="20.100000000000001" customHeight="1" thickBot="1" x14ac:dyDescent="0.35">
      <c r="A29" s="5" t="s">
        <v>20</v>
      </c>
      <c r="B29" s="46">
        <v>0</v>
      </c>
      <c r="C29" s="46">
        <v>0</v>
      </c>
      <c r="D29" s="46">
        <v>250</v>
      </c>
      <c r="E29" s="46">
        <v>0</v>
      </c>
      <c r="F29" s="46">
        <v>0</v>
      </c>
      <c r="G29" s="46">
        <v>0</v>
      </c>
      <c r="H29" s="46">
        <v>0</v>
      </c>
      <c r="I29" s="45">
        <v>250</v>
      </c>
      <c r="J29" s="49">
        <v>0</v>
      </c>
    </row>
    <row r="30" spans="1:12" ht="20.100000000000001" customHeight="1" thickBot="1" x14ac:dyDescent="0.35">
      <c r="A30" s="6" t="s">
        <v>11</v>
      </c>
      <c r="B30" s="50" t="e">
        <f>(B29/B28)*100</f>
        <v>#DIV/0!</v>
      </c>
      <c r="C30" s="50" t="e">
        <f t="shared" ref="C30:J30" si="8">(C29/C28)*100</f>
        <v>#DIV/0!</v>
      </c>
      <c r="D30" s="50" t="e">
        <f t="shared" si="8"/>
        <v>#DIV/0!</v>
      </c>
      <c r="E30" s="50" t="e">
        <f t="shared" si="8"/>
        <v>#DIV/0!</v>
      </c>
      <c r="F30" s="50" t="e">
        <f t="shared" si="8"/>
        <v>#DIV/0!</v>
      </c>
      <c r="G30" s="50" t="e">
        <f t="shared" si="8"/>
        <v>#DIV/0!</v>
      </c>
      <c r="H30" s="50" t="e">
        <f t="shared" si="8"/>
        <v>#DIV/0!</v>
      </c>
      <c r="I30" s="50" t="e">
        <f t="shared" si="8"/>
        <v>#DIV/0!</v>
      </c>
      <c r="J30" s="50" t="e">
        <f t="shared" si="8"/>
        <v>#DIV/0!</v>
      </c>
    </row>
    <row r="31" spans="1:12" ht="20.100000000000001" customHeight="1" thickBot="1" x14ac:dyDescent="0.35">
      <c r="A31" s="7" t="s">
        <v>22</v>
      </c>
      <c r="B31" s="51">
        <v>0</v>
      </c>
      <c r="C31" s="47">
        <v>0</v>
      </c>
      <c r="D31" s="47">
        <v>1274.18</v>
      </c>
      <c r="E31" s="47">
        <v>0</v>
      </c>
      <c r="F31" s="47">
        <v>0</v>
      </c>
      <c r="G31" s="47">
        <v>0</v>
      </c>
      <c r="H31" s="52">
        <v>0</v>
      </c>
      <c r="I31" s="48">
        <v>1274.18</v>
      </c>
      <c r="J31" s="53">
        <v>0</v>
      </c>
    </row>
    <row r="32" spans="1:12" ht="20.100000000000001" customHeight="1" thickBot="1" x14ac:dyDescent="0.35">
      <c r="A32" s="8" t="s">
        <v>10</v>
      </c>
      <c r="B32" s="54" t="e">
        <f>B31/B29</f>
        <v>#DIV/0!</v>
      </c>
      <c r="C32" s="54" t="e">
        <f>C31/C29</f>
        <v>#DIV/0!</v>
      </c>
      <c r="D32" s="54">
        <f t="shared" ref="D32:J32" si="9">D31/D29</f>
        <v>5.0967200000000004</v>
      </c>
      <c r="E32" s="54" t="e">
        <f t="shared" si="9"/>
        <v>#DIV/0!</v>
      </c>
      <c r="F32" s="54" t="e">
        <f t="shared" si="9"/>
        <v>#DIV/0!</v>
      </c>
      <c r="G32" s="54" t="e">
        <f t="shared" si="9"/>
        <v>#DIV/0!</v>
      </c>
      <c r="H32" s="54" t="e">
        <f t="shared" si="9"/>
        <v>#DIV/0!</v>
      </c>
      <c r="I32" s="54">
        <f t="shared" si="9"/>
        <v>5.0967200000000004</v>
      </c>
      <c r="J32" s="54" t="e">
        <f t="shared" si="9"/>
        <v>#DIV/0!</v>
      </c>
    </row>
    <row r="33" spans="1:10" ht="20.100000000000001" customHeight="1" thickBot="1" x14ac:dyDescent="0.35">
      <c r="A33" s="58" t="s">
        <v>13</v>
      </c>
      <c r="B33" s="59"/>
      <c r="C33" s="59"/>
      <c r="D33" s="59"/>
      <c r="E33" s="59"/>
      <c r="F33" s="59"/>
      <c r="G33" s="59"/>
      <c r="H33" s="59"/>
      <c r="I33" s="59"/>
      <c r="J33" s="60"/>
    </row>
    <row r="34" spans="1:10" ht="20.100000000000001" customHeight="1" thickBot="1" x14ac:dyDescent="0.35">
      <c r="A34" s="4" t="s">
        <v>21</v>
      </c>
      <c r="B34" s="40"/>
      <c r="C34" s="41"/>
      <c r="D34" s="41"/>
      <c r="E34" s="41"/>
      <c r="F34" s="41"/>
      <c r="G34" s="41"/>
      <c r="H34" s="41"/>
      <c r="I34" s="41">
        <f>B34+C34+D34+E34+F34+G34+H34</f>
        <v>0</v>
      </c>
      <c r="J34" s="41"/>
    </row>
    <row r="35" spans="1:10" ht="20.100000000000001" customHeight="1" thickBot="1" x14ac:dyDescent="0.35">
      <c r="A35" s="5" t="s">
        <v>20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  <c r="H35" s="33">
        <v>0</v>
      </c>
      <c r="I35" s="43">
        <f>B35+C35+D35+E35+F35+G35+H35</f>
        <v>0</v>
      </c>
      <c r="J35" s="34">
        <v>0</v>
      </c>
    </row>
    <row r="36" spans="1:10" ht="20.100000000000001" customHeight="1" thickBot="1" x14ac:dyDescent="0.35">
      <c r="A36" s="6" t="s">
        <v>11</v>
      </c>
      <c r="B36" s="23" t="e">
        <f>(B35/B34)*100</f>
        <v>#DIV/0!</v>
      </c>
      <c r="C36" s="23" t="e">
        <f t="shared" ref="C36:J36" si="10">(C35/C34)*100</f>
        <v>#DIV/0!</v>
      </c>
      <c r="D36" s="23" t="e">
        <f t="shared" si="10"/>
        <v>#DIV/0!</v>
      </c>
      <c r="E36" s="23" t="e">
        <f t="shared" si="10"/>
        <v>#DIV/0!</v>
      </c>
      <c r="F36" s="23" t="e">
        <f t="shared" si="10"/>
        <v>#DIV/0!</v>
      </c>
      <c r="G36" s="23" t="e">
        <f t="shared" si="10"/>
        <v>#DIV/0!</v>
      </c>
      <c r="H36" s="23" t="e">
        <f t="shared" si="10"/>
        <v>#DIV/0!</v>
      </c>
      <c r="I36" s="23" t="e">
        <f t="shared" si="10"/>
        <v>#DIV/0!</v>
      </c>
      <c r="J36" s="23" t="e">
        <f t="shared" si="10"/>
        <v>#DIV/0!</v>
      </c>
    </row>
    <row r="37" spans="1:10" ht="20.100000000000001" customHeight="1" thickBot="1" x14ac:dyDescent="0.35">
      <c r="A37" s="7" t="s">
        <v>22</v>
      </c>
      <c r="B37" s="35">
        <v>0</v>
      </c>
      <c r="C37" s="36">
        <v>0</v>
      </c>
      <c r="D37" s="36">
        <v>0</v>
      </c>
      <c r="E37" s="36">
        <v>0</v>
      </c>
      <c r="F37" s="36">
        <v>0</v>
      </c>
      <c r="G37" s="36">
        <v>0</v>
      </c>
      <c r="H37" s="37">
        <v>0</v>
      </c>
      <c r="I37" s="44">
        <f>B37+C37+D37+E37+F37+G37+H37</f>
        <v>0</v>
      </c>
      <c r="J37" s="38">
        <v>0</v>
      </c>
    </row>
    <row r="38" spans="1:10" ht="20.100000000000001" customHeight="1" thickBot="1" x14ac:dyDescent="0.35">
      <c r="A38" s="8" t="s">
        <v>10</v>
      </c>
      <c r="B38" s="24" t="e">
        <f t="shared" ref="B38:J38" si="11">B37/B35</f>
        <v>#DIV/0!</v>
      </c>
      <c r="C38" s="24" t="e">
        <f t="shared" si="11"/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58" t="s">
        <v>14</v>
      </c>
      <c r="B39" s="59"/>
      <c r="C39" s="59"/>
      <c r="D39" s="59"/>
      <c r="E39" s="59"/>
      <c r="F39" s="59"/>
      <c r="G39" s="59"/>
      <c r="H39" s="59"/>
      <c r="I39" s="59"/>
      <c r="J39" s="60"/>
    </row>
    <row r="40" spans="1:10" ht="20.100000000000001" customHeight="1" thickBot="1" x14ac:dyDescent="0.35">
      <c r="A40" s="4" t="s">
        <v>21</v>
      </c>
      <c r="B40" s="40"/>
      <c r="C40" s="41"/>
      <c r="D40" s="41"/>
      <c r="E40" s="41"/>
      <c r="F40" s="41"/>
      <c r="G40" s="41"/>
      <c r="H40" s="41"/>
      <c r="I40" s="41">
        <f>B40+C40+D40+E40+F40+G40+H40</f>
        <v>0</v>
      </c>
      <c r="J40" s="41"/>
    </row>
    <row r="41" spans="1:10" ht="20.100000000000001" customHeight="1" thickBot="1" x14ac:dyDescent="0.35">
      <c r="A41" s="5" t="s">
        <v>20</v>
      </c>
      <c r="B41" s="33">
        <v>0</v>
      </c>
      <c r="C41" s="33">
        <v>0</v>
      </c>
      <c r="D41" s="46">
        <v>0</v>
      </c>
      <c r="E41" s="33">
        <v>0</v>
      </c>
      <c r="F41" s="33">
        <v>0</v>
      </c>
      <c r="G41" s="33">
        <v>0</v>
      </c>
      <c r="H41" s="33">
        <v>0</v>
      </c>
      <c r="I41" s="45">
        <f>B41+C41+D41+E41+F41+G41+H41</f>
        <v>0</v>
      </c>
      <c r="J41" s="34">
        <v>0</v>
      </c>
    </row>
    <row r="42" spans="1:10" ht="20.100000000000001" customHeight="1" thickBot="1" x14ac:dyDescent="0.35">
      <c r="A42" s="6" t="s">
        <v>11</v>
      </c>
      <c r="B42" s="23" t="e">
        <f>(B41/B40)*100</f>
        <v>#DIV/0!</v>
      </c>
      <c r="C42" s="23" t="e">
        <f t="shared" ref="C42:J42" si="12">(C41/C40)*100</f>
        <v>#DIV/0!</v>
      </c>
      <c r="D42" s="23" t="e">
        <f t="shared" si="12"/>
        <v>#DIV/0!</v>
      </c>
      <c r="E42" s="23" t="e">
        <f t="shared" si="12"/>
        <v>#DIV/0!</v>
      </c>
      <c r="F42" s="23" t="e">
        <f t="shared" si="12"/>
        <v>#DIV/0!</v>
      </c>
      <c r="G42" s="23" t="e">
        <f t="shared" si="12"/>
        <v>#DIV/0!</v>
      </c>
      <c r="H42" s="23" t="e">
        <f t="shared" si="12"/>
        <v>#DIV/0!</v>
      </c>
      <c r="I42" s="23" t="e">
        <f t="shared" si="12"/>
        <v>#DIV/0!</v>
      </c>
      <c r="J42" s="23" t="e">
        <f t="shared" si="12"/>
        <v>#DIV/0!</v>
      </c>
    </row>
    <row r="43" spans="1:10" ht="20.100000000000001" customHeight="1" thickBot="1" x14ac:dyDescent="0.35">
      <c r="A43" s="7" t="s">
        <v>22</v>
      </c>
      <c r="B43" s="35">
        <v>0</v>
      </c>
      <c r="C43" s="36">
        <v>0</v>
      </c>
      <c r="D43" s="47">
        <v>0</v>
      </c>
      <c r="E43" s="36">
        <v>0</v>
      </c>
      <c r="F43" s="36">
        <v>0</v>
      </c>
      <c r="G43" s="36">
        <v>0</v>
      </c>
      <c r="H43" s="37">
        <v>0</v>
      </c>
      <c r="I43" s="48">
        <f>B43+C43+D43+E43+F43+G43+H43</f>
        <v>0</v>
      </c>
      <c r="J43" s="38">
        <v>0</v>
      </c>
    </row>
    <row r="44" spans="1:10" ht="20.100000000000001" customHeight="1" thickBot="1" x14ac:dyDescent="0.35">
      <c r="A44" s="28" t="s">
        <v>10</v>
      </c>
      <c r="B44" s="24" t="e">
        <f t="shared" ref="B44:J44" si="13">B43/B41</f>
        <v>#DIV/0!</v>
      </c>
      <c r="C44" s="24" t="e">
        <f t="shared" si="13"/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65" t="s">
        <v>29</v>
      </c>
      <c r="B45" s="66"/>
      <c r="C45" s="66"/>
      <c r="D45" s="66"/>
      <c r="E45" s="66"/>
      <c r="F45" s="66"/>
      <c r="G45" s="66"/>
      <c r="H45" s="66"/>
      <c r="I45" s="66"/>
      <c r="J45" s="67"/>
    </row>
    <row r="46" spans="1:10" ht="20.100000000000001" customHeight="1" thickBot="1" x14ac:dyDescent="0.35">
      <c r="A46" s="4" t="s">
        <v>21</v>
      </c>
      <c r="B46" s="40"/>
      <c r="C46" s="41"/>
      <c r="D46" s="41"/>
      <c r="E46" s="41"/>
      <c r="F46" s="41"/>
      <c r="G46" s="41"/>
      <c r="H46" s="41"/>
      <c r="I46" s="41">
        <f>B46+C46+D46+E46+F46+G46+H46</f>
        <v>0</v>
      </c>
      <c r="J46" s="41"/>
    </row>
    <row r="47" spans="1:10" ht="20.100000000000001" customHeight="1" thickBot="1" x14ac:dyDescent="0.35">
      <c r="A47" s="5" t="s">
        <v>20</v>
      </c>
      <c r="B47" s="42">
        <v>0</v>
      </c>
      <c r="C47" s="42">
        <v>0</v>
      </c>
      <c r="D47" s="42">
        <v>48</v>
      </c>
      <c r="E47" s="42">
        <v>0</v>
      </c>
      <c r="F47" s="42">
        <v>0</v>
      </c>
      <c r="G47" s="42">
        <v>0</v>
      </c>
      <c r="H47" s="42">
        <v>0</v>
      </c>
      <c r="I47" s="42">
        <v>48</v>
      </c>
      <c r="J47" s="42">
        <v>30</v>
      </c>
    </row>
    <row r="48" spans="1:10" ht="20.100000000000001" customHeight="1" thickBot="1" x14ac:dyDescent="0.35">
      <c r="A48" s="6" t="s">
        <v>11</v>
      </c>
      <c r="B48" s="50" t="e">
        <f>(B47/B46)*100</f>
        <v>#DIV/0!</v>
      </c>
      <c r="C48" s="50" t="e">
        <f t="shared" ref="C48:J48" si="14">(C47/C46)*100</f>
        <v>#DIV/0!</v>
      </c>
      <c r="D48" s="50" t="e">
        <f t="shared" si="14"/>
        <v>#DIV/0!</v>
      </c>
      <c r="E48" s="50" t="e">
        <f t="shared" si="14"/>
        <v>#DIV/0!</v>
      </c>
      <c r="F48" s="50" t="e">
        <f t="shared" si="14"/>
        <v>#DIV/0!</v>
      </c>
      <c r="G48" s="50" t="e">
        <f t="shared" si="14"/>
        <v>#DIV/0!</v>
      </c>
      <c r="H48" s="50" t="e">
        <f t="shared" si="14"/>
        <v>#DIV/0!</v>
      </c>
      <c r="I48" s="50" t="e">
        <f t="shared" si="14"/>
        <v>#DIV/0!</v>
      </c>
      <c r="J48" s="50" t="e">
        <f t="shared" si="14"/>
        <v>#DIV/0!</v>
      </c>
    </row>
    <row r="49" spans="1:10" ht="20.100000000000001" customHeight="1" thickBot="1" x14ac:dyDescent="0.35">
      <c r="A49" s="7" t="s">
        <v>22</v>
      </c>
      <c r="B49" s="51">
        <v>0</v>
      </c>
      <c r="C49" s="47">
        <v>0</v>
      </c>
      <c r="D49" s="47">
        <v>220</v>
      </c>
      <c r="E49" s="47">
        <v>0</v>
      </c>
      <c r="F49" s="47">
        <v>0</v>
      </c>
      <c r="G49" s="47">
        <v>0</v>
      </c>
      <c r="H49" s="52">
        <v>0</v>
      </c>
      <c r="I49" s="48">
        <v>220</v>
      </c>
      <c r="J49" s="53">
        <v>87</v>
      </c>
    </row>
    <row r="50" spans="1:10" ht="20.100000000000001" customHeight="1" thickBot="1" x14ac:dyDescent="0.35">
      <c r="A50" s="8" t="s">
        <v>10</v>
      </c>
      <c r="B50" s="54" t="e">
        <f t="shared" ref="B50:J50" si="15">B49/B47</f>
        <v>#DIV/0!</v>
      </c>
      <c r="C50" s="54" t="e">
        <f t="shared" si="15"/>
        <v>#DIV/0!</v>
      </c>
      <c r="D50" s="54">
        <f t="shared" si="15"/>
        <v>4.583333333333333</v>
      </c>
      <c r="E50" s="54" t="e">
        <f t="shared" si="15"/>
        <v>#DIV/0!</v>
      </c>
      <c r="F50" s="54" t="e">
        <f t="shared" si="15"/>
        <v>#DIV/0!</v>
      </c>
      <c r="G50" s="54" t="e">
        <f t="shared" si="15"/>
        <v>#DIV/0!</v>
      </c>
      <c r="H50" s="54" t="e">
        <f t="shared" si="15"/>
        <v>#DIV/0!</v>
      </c>
      <c r="I50" s="54">
        <f t="shared" si="15"/>
        <v>4.583333333333333</v>
      </c>
      <c r="J50" s="54">
        <f t="shared" si="15"/>
        <v>2.9</v>
      </c>
    </row>
    <row r="51" spans="1:10" ht="20.100000000000001" customHeight="1" thickBot="1" x14ac:dyDescent="0.35">
      <c r="A51" s="58" t="s">
        <v>15</v>
      </c>
      <c r="B51" s="59"/>
      <c r="C51" s="59"/>
      <c r="D51" s="59"/>
      <c r="E51" s="59"/>
      <c r="F51" s="59"/>
      <c r="G51" s="59"/>
      <c r="H51" s="59"/>
      <c r="I51" s="59"/>
      <c r="J51" s="60"/>
    </row>
    <row r="52" spans="1:10" ht="20.100000000000001" customHeight="1" thickBot="1" x14ac:dyDescent="0.35">
      <c r="A52" s="4" t="s">
        <v>21</v>
      </c>
      <c r="B52" s="40"/>
      <c r="C52" s="41"/>
      <c r="D52" s="41"/>
      <c r="E52" s="41"/>
      <c r="F52" s="41"/>
      <c r="G52" s="41"/>
      <c r="H52" s="41"/>
      <c r="I52" s="41">
        <f>B52+C52+D52+E52+F52+G52+H52</f>
        <v>0</v>
      </c>
      <c r="J52" s="41"/>
    </row>
    <row r="53" spans="1:10" ht="20.100000000000001" customHeight="1" thickBot="1" x14ac:dyDescent="0.35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3">
        <f>B53+C53+D53+E53+F53+G53+H53</f>
        <v>0</v>
      </c>
      <c r="J53" s="34">
        <v>0</v>
      </c>
    </row>
    <row r="54" spans="1:10" ht="20.100000000000001" customHeight="1" thickBot="1" x14ac:dyDescent="0.35">
      <c r="A54" s="6" t="s">
        <v>11</v>
      </c>
      <c r="B54" s="23" t="e">
        <f>(B53/B52)*100</f>
        <v>#DIV/0!</v>
      </c>
      <c r="C54" s="23" t="e">
        <f t="shared" ref="C54:J54" si="16">(C53/C52)*100</f>
        <v>#DIV/0!</v>
      </c>
      <c r="D54" s="23" t="e">
        <f t="shared" si="16"/>
        <v>#DIV/0!</v>
      </c>
      <c r="E54" s="23" t="e">
        <f t="shared" si="16"/>
        <v>#DIV/0!</v>
      </c>
      <c r="F54" s="23" t="e">
        <f t="shared" si="16"/>
        <v>#DIV/0!</v>
      </c>
      <c r="G54" s="23" t="e">
        <f t="shared" si="16"/>
        <v>#DIV/0!</v>
      </c>
      <c r="H54" s="23" t="e">
        <f t="shared" si="16"/>
        <v>#DIV/0!</v>
      </c>
      <c r="I54" s="23" t="e">
        <f t="shared" si="16"/>
        <v>#DIV/0!</v>
      </c>
      <c r="J54" s="23" t="e">
        <f t="shared" si="16"/>
        <v>#DIV/0!</v>
      </c>
    </row>
    <row r="55" spans="1:10" ht="20.100000000000001" customHeight="1" thickBot="1" x14ac:dyDescent="0.35">
      <c r="A55" s="7" t="s">
        <v>22</v>
      </c>
      <c r="B55" s="35">
        <v>0</v>
      </c>
      <c r="C55" s="36">
        <v>0</v>
      </c>
      <c r="D55" s="36">
        <v>0</v>
      </c>
      <c r="E55" s="36">
        <v>0</v>
      </c>
      <c r="F55" s="36">
        <v>0</v>
      </c>
      <c r="G55" s="36">
        <v>0</v>
      </c>
      <c r="H55" s="37">
        <v>0</v>
      </c>
      <c r="I55" s="44">
        <f>B55+C55+D55+E55+F55+G55+H55</f>
        <v>0</v>
      </c>
      <c r="J55" s="38">
        <v>0</v>
      </c>
    </row>
    <row r="56" spans="1:10" ht="20.100000000000001" customHeight="1" thickBot="1" x14ac:dyDescent="0.35">
      <c r="A56" s="8" t="s">
        <v>10</v>
      </c>
      <c r="B56" s="54" t="e">
        <f t="shared" ref="B56:J56" si="17">B55/B53</f>
        <v>#DIV/0!</v>
      </c>
      <c r="C56" s="54" t="e">
        <f t="shared" si="17"/>
        <v>#DIV/0!</v>
      </c>
      <c r="D56" s="54" t="e">
        <f t="shared" si="17"/>
        <v>#DIV/0!</v>
      </c>
      <c r="E56" s="54" t="e">
        <f t="shared" si="17"/>
        <v>#DIV/0!</v>
      </c>
      <c r="F56" s="54" t="e">
        <f t="shared" si="17"/>
        <v>#DIV/0!</v>
      </c>
      <c r="G56" s="54" t="e">
        <f t="shared" si="17"/>
        <v>#DIV/0!</v>
      </c>
      <c r="H56" s="54" t="e">
        <f t="shared" si="17"/>
        <v>#DIV/0!</v>
      </c>
      <c r="I56" s="54" t="e">
        <f t="shared" si="17"/>
        <v>#DIV/0!</v>
      </c>
      <c r="J56" s="54" t="e">
        <f t="shared" si="17"/>
        <v>#DIV/0!</v>
      </c>
    </row>
    <row r="57" spans="1:10" ht="20.100000000000001" customHeight="1" thickBot="1" x14ac:dyDescent="0.35">
      <c r="A57" s="58" t="s">
        <v>16</v>
      </c>
      <c r="B57" s="59"/>
      <c r="C57" s="59"/>
      <c r="D57" s="59"/>
      <c r="E57" s="59"/>
      <c r="F57" s="59"/>
      <c r="G57" s="59"/>
      <c r="H57" s="59"/>
      <c r="I57" s="59"/>
      <c r="J57" s="60"/>
    </row>
    <row r="58" spans="1:10" ht="20.100000000000001" customHeight="1" thickBot="1" x14ac:dyDescent="0.35">
      <c r="A58" s="18" t="s">
        <v>21</v>
      </c>
      <c r="B58" s="40"/>
      <c r="C58" s="41"/>
      <c r="D58" s="41"/>
      <c r="E58" s="41"/>
      <c r="F58" s="41"/>
      <c r="G58" s="41"/>
      <c r="H58" s="41"/>
      <c r="I58" s="41">
        <f>B58+C58+D58+E58+F58+G58+H58</f>
        <v>0</v>
      </c>
      <c r="J58" s="41"/>
    </row>
    <row r="59" spans="1:10" ht="20.100000000000001" customHeight="1" thickBot="1" x14ac:dyDescent="0.35">
      <c r="A59" s="19" t="s">
        <v>20</v>
      </c>
      <c r="B59" s="46">
        <v>1263.75</v>
      </c>
      <c r="C59" s="46">
        <v>0</v>
      </c>
      <c r="D59" s="46">
        <v>1198.8399999999999</v>
      </c>
      <c r="E59" s="46">
        <v>0</v>
      </c>
      <c r="F59" s="46">
        <v>0</v>
      </c>
      <c r="G59" s="46">
        <v>0</v>
      </c>
      <c r="H59" s="46">
        <v>0</v>
      </c>
      <c r="I59" s="45">
        <v>2462.59</v>
      </c>
      <c r="J59" s="49">
        <v>2251.34</v>
      </c>
    </row>
    <row r="60" spans="1:10" ht="20.100000000000001" customHeight="1" thickBot="1" x14ac:dyDescent="0.35">
      <c r="A60" s="20" t="s">
        <v>11</v>
      </c>
      <c r="B60" s="50" t="e">
        <f>(B59/B58)*100</f>
        <v>#DIV/0!</v>
      </c>
      <c r="C60" s="50" t="e">
        <f t="shared" ref="C60:J60" si="18">(C59/C58)*100</f>
        <v>#DIV/0!</v>
      </c>
      <c r="D60" s="50" t="e">
        <f t="shared" si="18"/>
        <v>#DIV/0!</v>
      </c>
      <c r="E60" s="50" t="e">
        <f t="shared" si="18"/>
        <v>#DIV/0!</v>
      </c>
      <c r="F60" s="50" t="e">
        <f t="shared" si="18"/>
        <v>#DIV/0!</v>
      </c>
      <c r="G60" s="50" t="e">
        <f t="shared" si="18"/>
        <v>#DIV/0!</v>
      </c>
      <c r="H60" s="50" t="e">
        <f t="shared" si="18"/>
        <v>#DIV/0!</v>
      </c>
      <c r="I60" s="50" t="e">
        <f t="shared" si="18"/>
        <v>#DIV/0!</v>
      </c>
      <c r="J60" s="50" t="e">
        <f t="shared" si="18"/>
        <v>#DIV/0!</v>
      </c>
    </row>
    <row r="61" spans="1:10" ht="20.100000000000001" customHeight="1" thickBot="1" x14ac:dyDescent="0.35">
      <c r="A61" s="21" t="s">
        <v>22</v>
      </c>
      <c r="B61" s="51">
        <v>3772.7</v>
      </c>
      <c r="C61" s="47">
        <v>0</v>
      </c>
      <c r="D61" s="47">
        <v>5350.2</v>
      </c>
      <c r="E61" s="47">
        <v>0</v>
      </c>
      <c r="F61" s="47">
        <v>0</v>
      </c>
      <c r="G61" s="47">
        <v>0</v>
      </c>
      <c r="H61" s="52">
        <v>0</v>
      </c>
      <c r="I61" s="48">
        <v>9122.9</v>
      </c>
      <c r="J61" s="53">
        <v>5820.63</v>
      </c>
    </row>
    <row r="62" spans="1:10" ht="20.100000000000001" customHeight="1" thickBot="1" x14ac:dyDescent="0.35">
      <c r="A62" s="22" t="s">
        <v>10</v>
      </c>
      <c r="B62" s="54">
        <f>B61/B59</f>
        <v>2.9853214638971313</v>
      </c>
      <c r="C62" s="54" t="e">
        <f t="shared" ref="C62:J62" si="19">C61/C59</f>
        <v>#DIV/0!</v>
      </c>
      <c r="D62" s="54">
        <f t="shared" si="19"/>
        <v>4.4628140535851326</v>
      </c>
      <c r="E62" s="54" t="e">
        <f t="shared" si="19"/>
        <v>#DIV/0!</v>
      </c>
      <c r="F62" s="54" t="e">
        <f t="shared" si="19"/>
        <v>#DIV/0!</v>
      </c>
      <c r="G62" s="54" t="e">
        <f t="shared" si="19"/>
        <v>#DIV/0!</v>
      </c>
      <c r="H62" s="54" t="e">
        <f t="shared" si="19"/>
        <v>#DIV/0!</v>
      </c>
      <c r="I62" s="54">
        <f t="shared" si="19"/>
        <v>3.7045955680807601</v>
      </c>
      <c r="J62" s="54">
        <f t="shared" si="19"/>
        <v>2.5854069132161288</v>
      </c>
    </row>
    <row r="63" spans="1:10" ht="20.100000000000001" customHeight="1" thickBot="1" x14ac:dyDescent="0.35">
      <c r="A63" s="58" t="s">
        <v>17</v>
      </c>
      <c r="B63" s="59"/>
      <c r="C63" s="59"/>
      <c r="D63" s="59"/>
      <c r="E63" s="59"/>
      <c r="F63" s="59"/>
      <c r="G63" s="59"/>
      <c r="H63" s="59"/>
      <c r="I63" s="59"/>
      <c r="J63" s="60"/>
    </row>
    <row r="64" spans="1:10" ht="20.100000000000001" customHeight="1" thickBot="1" x14ac:dyDescent="0.35">
      <c r="A64" s="4" t="s">
        <v>21</v>
      </c>
      <c r="B64" s="40"/>
      <c r="C64" s="41"/>
      <c r="D64" s="41"/>
      <c r="E64" s="41"/>
      <c r="F64" s="41"/>
      <c r="G64" s="41"/>
      <c r="H64" s="41"/>
      <c r="I64" s="41">
        <f>B64+C64+D64+E64+F64+G64+H64</f>
        <v>0</v>
      </c>
      <c r="J64" s="41"/>
    </row>
    <row r="65" spans="1:10" ht="20.100000000000001" customHeight="1" thickBot="1" x14ac:dyDescent="0.35">
      <c r="A65" s="5" t="s">
        <v>20</v>
      </c>
      <c r="B65" s="46">
        <v>0</v>
      </c>
      <c r="C65" s="46">
        <v>0</v>
      </c>
      <c r="D65" s="55">
        <v>0</v>
      </c>
      <c r="E65" s="56">
        <v>0</v>
      </c>
      <c r="F65" s="46">
        <v>0</v>
      </c>
      <c r="G65" s="46">
        <v>0</v>
      </c>
      <c r="H65" s="46">
        <v>0</v>
      </c>
      <c r="I65" s="45">
        <f>B65+C65+D65+E65+F65+G65+H65</f>
        <v>0</v>
      </c>
      <c r="J65" s="49">
        <v>0</v>
      </c>
    </row>
    <row r="66" spans="1:10" ht="20.100000000000001" customHeight="1" thickBot="1" x14ac:dyDescent="0.35">
      <c r="A66" s="6" t="s">
        <v>11</v>
      </c>
      <c r="B66" s="50" t="e">
        <f>(B65/B64)*100</f>
        <v>#DIV/0!</v>
      </c>
      <c r="C66" s="50" t="e">
        <f t="shared" ref="C66:J66" si="20">(C65/C64)*100</f>
        <v>#DIV/0!</v>
      </c>
      <c r="D66" s="50" t="e">
        <f t="shared" si="20"/>
        <v>#DIV/0!</v>
      </c>
      <c r="E66" s="50" t="e">
        <f t="shared" si="20"/>
        <v>#DIV/0!</v>
      </c>
      <c r="F66" s="50" t="e">
        <f t="shared" si="20"/>
        <v>#DIV/0!</v>
      </c>
      <c r="G66" s="50" t="e">
        <f t="shared" si="20"/>
        <v>#DIV/0!</v>
      </c>
      <c r="H66" s="50" t="e">
        <f t="shared" si="20"/>
        <v>#DIV/0!</v>
      </c>
      <c r="I66" s="50" t="e">
        <f t="shared" si="20"/>
        <v>#DIV/0!</v>
      </c>
      <c r="J66" s="50" t="e">
        <f t="shared" si="20"/>
        <v>#DIV/0!</v>
      </c>
    </row>
    <row r="67" spans="1:10" ht="20.100000000000001" customHeight="1" thickBot="1" x14ac:dyDescent="0.35">
      <c r="A67" s="7" t="s">
        <v>22</v>
      </c>
      <c r="B67" s="51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  <c r="H67" s="52">
        <v>0</v>
      </c>
      <c r="I67" s="48">
        <f>B67+C67+D67+E67+F67+G67+H67</f>
        <v>0</v>
      </c>
      <c r="J67" s="53">
        <v>0</v>
      </c>
    </row>
    <row r="68" spans="1:10" ht="20.100000000000001" customHeight="1" thickBot="1" x14ac:dyDescent="0.35">
      <c r="A68" s="28" t="s">
        <v>10</v>
      </c>
      <c r="B68" s="54" t="e">
        <f t="shared" ref="B68:J68" si="21">B67/B65</f>
        <v>#DIV/0!</v>
      </c>
      <c r="C68" s="54" t="e">
        <f t="shared" si="21"/>
        <v>#DIV/0!</v>
      </c>
      <c r="D68" s="54" t="e">
        <f t="shared" si="21"/>
        <v>#DIV/0!</v>
      </c>
      <c r="E68" s="54" t="e">
        <f t="shared" si="21"/>
        <v>#DIV/0!</v>
      </c>
      <c r="F68" s="54" t="e">
        <f t="shared" si="21"/>
        <v>#DIV/0!</v>
      </c>
      <c r="G68" s="54" t="e">
        <f t="shared" si="21"/>
        <v>#DIV/0!</v>
      </c>
      <c r="H68" s="54" t="e">
        <f t="shared" si="21"/>
        <v>#DIV/0!</v>
      </c>
      <c r="I68" s="54" t="e">
        <f t="shared" si="21"/>
        <v>#DIV/0!</v>
      </c>
      <c r="J68" s="54" t="e">
        <f t="shared" si="21"/>
        <v>#DIV/0!</v>
      </c>
    </row>
    <row r="69" spans="1:10" ht="20.100000000000001" customHeight="1" thickBot="1" x14ac:dyDescent="0.35">
      <c r="A69" s="65" t="s">
        <v>28</v>
      </c>
      <c r="B69" s="66"/>
      <c r="C69" s="66"/>
      <c r="D69" s="66"/>
      <c r="E69" s="66"/>
      <c r="F69" s="66"/>
      <c r="G69" s="66"/>
      <c r="H69" s="66"/>
      <c r="I69" s="66"/>
      <c r="J69" s="67"/>
    </row>
    <row r="70" spans="1:10" ht="20.100000000000001" customHeight="1" thickBot="1" x14ac:dyDescent="0.35">
      <c r="A70" s="4" t="s">
        <v>21</v>
      </c>
      <c r="B70" s="40"/>
      <c r="C70" s="41"/>
      <c r="D70" s="41"/>
      <c r="E70" s="41"/>
      <c r="F70" s="41"/>
      <c r="G70" s="41"/>
      <c r="H70" s="41"/>
      <c r="I70" s="41">
        <f>B70+C70+D70+E70+F70+G70+H70</f>
        <v>0</v>
      </c>
      <c r="J70" s="41"/>
    </row>
    <row r="71" spans="1:10" ht="20.100000000000001" customHeight="1" thickBot="1" x14ac:dyDescent="0.35">
      <c r="A71" s="5" t="s">
        <v>20</v>
      </c>
      <c r="B71" s="33">
        <v>120</v>
      </c>
      <c r="C71" s="33">
        <v>0</v>
      </c>
      <c r="D71" s="46">
        <v>432.05</v>
      </c>
      <c r="E71" s="33">
        <v>0</v>
      </c>
      <c r="F71" s="33">
        <v>0</v>
      </c>
      <c r="G71" s="33">
        <v>0</v>
      </c>
      <c r="H71" s="33">
        <v>0</v>
      </c>
      <c r="I71" s="45">
        <v>552.04999999999995</v>
      </c>
      <c r="J71" s="34">
        <v>60</v>
      </c>
    </row>
    <row r="72" spans="1:10" ht="20.100000000000001" customHeight="1" thickBot="1" x14ac:dyDescent="0.35">
      <c r="A72" s="6" t="s">
        <v>11</v>
      </c>
      <c r="B72" s="23" t="e">
        <f>(B71/B70)*100</f>
        <v>#DIV/0!</v>
      </c>
      <c r="C72" s="23" t="e">
        <f t="shared" ref="C72:J72" si="22">(C71/C70)*100</f>
        <v>#DIV/0!</v>
      </c>
      <c r="D72" s="23" t="e">
        <f t="shared" si="22"/>
        <v>#DIV/0!</v>
      </c>
      <c r="E72" s="23" t="e">
        <f t="shared" si="22"/>
        <v>#DIV/0!</v>
      </c>
      <c r="F72" s="23" t="e">
        <f t="shared" si="22"/>
        <v>#DIV/0!</v>
      </c>
      <c r="G72" s="23" t="e">
        <f t="shared" si="22"/>
        <v>#DIV/0!</v>
      </c>
      <c r="H72" s="23" t="e">
        <f t="shared" si="22"/>
        <v>#DIV/0!</v>
      </c>
      <c r="I72" s="23" t="e">
        <f t="shared" si="22"/>
        <v>#DIV/0!</v>
      </c>
      <c r="J72" s="23" t="e">
        <f t="shared" si="22"/>
        <v>#DIV/0!</v>
      </c>
    </row>
    <row r="73" spans="1:10" ht="20.100000000000001" customHeight="1" thickBot="1" x14ac:dyDescent="0.35">
      <c r="A73" s="7" t="s">
        <v>22</v>
      </c>
      <c r="B73" s="35">
        <v>720</v>
      </c>
      <c r="C73" s="36">
        <v>0</v>
      </c>
      <c r="D73" s="47">
        <v>2491.13</v>
      </c>
      <c r="E73" s="36">
        <v>0</v>
      </c>
      <c r="F73" s="36">
        <v>0</v>
      </c>
      <c r="G73" s="36">
        <v>0</v>
      </c>
      <c r="H73" s="37">
        <v>0</v>
      </c>
      <c r="I73" s="48">
        <v>3211.13</v>
      </c>
      <c r="J73" s="38">
        <v>190</v>
      </c>
    </row>
    <row r="74" spans="1:10" ht="20.100000000000001" customHeight="1" thickBot="1" x14ac:dyDescent="0.35">
      <c r="A74" s="8" t="s">
        <v>10</v>
      </c>
      <c r="B74" s="24">
        <f>B73/B71</f>
        <v>6</v>
      </c>
      <c r="C74" s="24" t="e">
        <f>C73/C71</f>
        <v>#DIV/0!</v>
      </c>
      <c r="D74" s="24">
        <f t="shared" ref="D74:J74" si="23">D73/D71</f>
        <v>5.7658372873510011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>
        <f t="shared" si="23"/>
        <v>5.8167376143465273</v>
      </c>
      <c r="J74" s="24">
        <f t="shared" si="23"/>
        <v>3.1666666666666665</v>
      </c>
    </row>
    <row r="75" spans="1:10" ht="20.100000000000001" customHeight="1" thickBot="1" x14ac:dyDescent="0.35">
      <c r="A75" s="58" t="s">
        <v>27</v>
      </c>
      <c r="B75" s="59"/>
      <c r="C75" s="59"/>
      <c r="D75" s="59"/>
      <c r="E75" s="59"/>
      <c r="F75" s="59"/>
      <c r="G75" s="59"/>
      <c r="H75" s="59"/>
      <c r="I75" s="59"/>
      <c r="J75" s="60"/>
    </row>
    <row r="76" spans="1:10" ht="20.100000000000001" customHeight="1" thickBot="1" x14ac:dyDescent="0.35">
      <c r="A76" s="4" t="s">
        <v>21</v>
      </c>
      <c r="B76" s="40"/>
      <c r="C76" s="41"/>
      <c r="D76" s="41"/>
      <c r="E76" s="41"/>
      <c r="F76" s="41"/>
      <c r="G76" s="41"/>
      <c r="H76" s="41"/>
      <c r="I76" s="41">
        <f>B76+C76+D76+E76+F76+G76+H76</f>
        <v>0</v>
      </c>
      <c r="J76" s="41"/>
    </row>
    <row r="77" spans="1:10" ht="20.100000000000001" customHeight="1" thickBot="1" x14ac:dyDescent="0.35">
      <c r="A77" s="5" t="s">
        <v>20</v>
      </c>
      <c r="B77" s="33">
        <v>0</v>
      </c>
      <c r="C77" s="33">
        <v>0</v>
      </c>
      <c r="D77" s="33">
        <v>0</v>
      </c>
      <c r="E77" s="33">
        <v>0</v>
      </c>
      <c r="F77" s="33">
        <v>0</v>
      </c>
      <c r="G77" s="33">
        <v>0</v>
      </c>
      <c r="H77" s="33">
        <v>0</v>
      </c>
      <c r="I77" s="43">
        <f>B77+C77+D77+E77+F77+G77+H77</f>
        <v>0</v>
      </c>
      <c r="J77" s="34">
        <v>0</v>
      </c>
    </row>
    <row r="78" spans="1:10" ht="20.100000000000001" customHeight="1" thickBot="1" x14ac:dyDescent="0.35">
      <c r="A78" s="6" t="s">
        <v>11</v>
      </c>
      <c r="B78" s="23" t="e">
        <f>(B77/B76)*100</f>
        <v>#DIV/0!</v>
      </c>
      <c r="C78" s="23" t="e">
        <f t="shared" ref="C78:J78" si="24">(C77/C76)*100</f>
        <v>#DIV/0!</v>
      </c>
      <c r="D78" s="23" t="e">
        <f t="shared" si="24"/>
        <v>#DIV/0!</v>
      </c>
      <c r="E78" s="23" t="e">
        <f t="shared" si="24"/>
        <v>#DIV/0!</v>
      </c>
      <c r="F78" s="23" t="e">
        <f t="shared" si="24"/>
        <v>#DIV/0!</v>
      </c>
      <c r="G78" s="23" t="e">
        <f t="shared" si="24"/>
        <v>#DIV/0!</v>
      </c>
      <c r="H78" s="23" t="e">
        <f t="shared" si="24"/>
        <v>#DIV/0!</v>
      </c>
      <c r="I78" s="23" t="e">
        <f t="shared" si="24"/>
        <v>#DIV/0!</v>
      </c>
      <c r="J78" s="23" t="e">
        <f t="shared" si="24"/>
        <v>#DIV/0!</v>
      </c>
    </row>
    <row r="79" spans="1:10" ht="20.100000000000001" customHeight="1" thickBot="1" x14ac:dyDescent="0.35">
      <c r="A79" s="7" t="s">
        <v>22</v>
      </c>
      <c r="B79" s="35">
        <v>0</v>
      </c>
      <c r="C79" s="36">
        <v>0</v>
      </c>
      <c r="D79" s="36">
        <v>0</v>
      </c>
      <c r="E79" s="36">
        <v>0</v>
      </c>
      <c r="F79" s="36">
        <v>0</v>
      </c>
      <c r="G79" s="36">
        <v>0</v>
      </c>
      <c r="H79" s="37">
        <v>0</v>
      </c>
      <c r="I79" s="44">
        <f>B79+C79+D79+E79+F79+G79+H79</f>
        <v>0</v>
      </c>
      <c r="J79" s="38">
        <v>0</v>
      </c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61" t="s">
        <v>30</v>
      </c>
      <c r="B84" s="61"/>
      <c r="C84" s="61"/>
      <c r="D84" s="61"/>
      <c r="E84" s="61"/>
      <c r="F84" s="61"/>
      <c r="G84" s="61"/>
      <c r="H84" s="61"/>
      <c r="I84" s="61"/>
      <c r="J84" s="61"/>
    </row>
    <row r="85" spans="1:12" ht="16.2" thickBot="1" x14ac:dyDescent="0.35">
      <c r="A85" s="68" t="s">
        <v>23</v>
      </c>
      <c r="B85" s="69"/>
      <c r="C85" s="69"/>
      <c r="D85" s="69"/>
      <c r="E85" s="69"/>
      <c r="F85" s="69"/>
      <c r="G85" s="69"/>
      <c r="H85" s="69"/>
      <c r="I85" s="69"/>
      <c r="J85" s="70"/>
    </row>
    <row r="86" spans="1:12" ht="28.8" thickTop="1" thickBot="1" x14ac:dyDescent="0.35">
      <c r="A86" s="12" t="s">
        <v>33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0</v>
      </c>
      <c r="C87" s="39">
        <f t="shared" si="26"/>
        <v>0</v>
      </c>
      <c r="D87" s="39">
        <f t="shared" si="26"/>
        <v>0</v>
      </c>
      <c r="E87" s="39">
        <f t="shared" si="26"/>
        <v>0</v>
      </c>
      <c r="F87" s="39">
        <f t="shared" si="26"/>
        <v>0</v>
      </c>
      <c r="G87" s="39">
        <f t="shared" si="26"/>
        <v>0</v>
      </c>
      <c r="H87" s="39">
        <f t="shared" si="26"/>
        <v>0</v>
      </c>
      <c r="I87" s="39">
        <f t="shared" si="26"/>
        <v>0</v>
      </c>
      <c r="J87" s="39">
        <f t="shared" si="26"/>
        <v>0</v>
      </c>
    </row>
    <row r="88" spans="1:12" ht="15" thickBot="1" x14ac:dyDescent="0.35">
      <c r="A88" s="16" t="s">
        <v>20</v>
      </c>
      <c r="B88" s="42">
        <f t="shared" si="26"/>
        <v>2757.75</v>
      </c>
      <c r="C88" s="42">
        <f t="shared" si="26"/>
        <v>0</v>
      </c>
      <c r="D88" s="42">
        <f t="shared" si="26"/>
        <v>7033.48</v>
      </c>
      <c r="E88" s="42">
        <f t="shared" si="26"/>
        <v>483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10274.23</v>
      </c>
      <c r="J88" s="42">
        <f t="shared" si="26"/>
        <v>3338.34</v>
      </c>
      <c r="L88" s="26"/>
    </row>
    <row r="89" spans="1:12" ht="15" thickBot="1" x14ac:dyDescent="0.35">
      <c r="A89" s="17" t="s">
        <v>11</v>
      </c>
      <c r="B89" s="27" t="e">
        <f>(B88/B87)*100</f>
        <v>#DIV/0!</v>
      </c>
      <c r="C89" s="27" t="e">
        <f t="shared" ref="C89:J89" si="27">(C88/C87)*100</f>
        <v>#DIV/0!</v>
      </c>
      <c r="D89" s="27" t="e">
        <f t="shared" si="27"/>
        <v>#DIV/0!</v>
      </c>
      <c r="E89" s="27" t="e">
        <f t="shared" si="27"/>
        <v>#DIV/0!</v>
      </c>
      <c r="F89" s="27" t="e">
        <f t="shared" si="27"/>
        <v>#DIV/0!</v>
      </c>
      <c r="G89" s="27" t="e">
        <f t="shared" si="27"/>
        <v>#DIV/0!</v>
      </c>
      <c r="H89" s="27" t="e">
        <f t="shared" si="27"/>
        <v>#DIV/0!</v>
      </c>
      <c r="I89" s="27" t="e">
        <f t="shared" si="27"/>
        <v>#DIV/0!</v>
      </c>
      <c r="J89" s="27" t="e">
        <f t="shared" si="27"/>
        <v>#DIV/0!</v>
      </c>
    </row>
    <row r="90" spans="1:12" ht="15" thickBot="1" x14ac:dyDescent="0.35">
      <c r="A90" s="29" t="s">
        <v>22</v>
      </c>
      <c r="B90" s="42">
        <f>B79+B73+B67+B61+B55+B49+B43+B37+B31+B25+B19+B13+B7</f>
        <v>13688.2</v>
      </c>
      <c r="C90" s="42">
        <f t="shared" ref="C90:J90" si="28">C79+C73+C67+C61+C55+C49+C43+C37+C31+C25+C19+C13+C7</f>
        <v>0</v>
      </c>
      <c r="D90" s="42">
        <f t="shared" si="28"/>
        <v>40035.69</v>
      </c>
      <c r="E90" s="42">
        <f t="shared" si="28"/>
        <v>3400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57123.89</v>
      </c>
      <c r="J90" s="42">
        <f t="shared" si="28"/>
        <v>8951.630000000001</v>
      </c>
    </row>
    <row r="91" spans="1:12" ht="15" thickBot="1" x14ac:dyDescent="0.35">
      <c r="A91" s="17" t="s">
        <v>10</v>
      </c>
      <c r="B91" s="27">
        <f>B90/B88</f>
        <v>4.9635391170338137</v>
      </c>
      <c r="C91" s="27" t="e">
        <f t="shared" ref="C91:J91" si="29">C90/C88</f>
        <v>#DIV/0!</v>
      </c>
      <c r="D91" s="27">
        <f t="shared" si="29"/>
        <v>5.6921594999914698</v>
      </c>
      <c r="E91" s="27">
        <f t="shared" si="29"/>
        <v>7.0393374741200825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>
        <f t="shared" si="29"/>
        <v>5.5599193321543323</v>
      </c>
      <c r="J91" s="27">
        <f t="shared" si="29"/>
        <v>2.6814614449097456</v>
      </c>
    </row>
    <row r="93" spans="1:12" x14ac:dyDescent="0.3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" priority="2">
      <formula>D$39=100</formula>
    </cfRule>
  </conditionalFormatting>
  <conditionalFormatting sqref="D65">
    <cfRule type="cellIs" dxfId="0" priority="1" operator="greaterThan">
      <formula>D64</formula>
    </cfRule>
  </conditionalFormatting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 27.6. 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Kůst František</cp:lastModifiedBy>
  <cp:lastPrinted>2016-07-07T06:02:32Z</cp:lastPrinted>
  <dcterms:created xsi:type="dcterms:W3CDTF">2015-07-04T08:45:01Z</dcterms:created>
  <dcterms:modified xsi:type="dcterms:W3CDTF">2018-06-28T09:02:00Z</dcterms:modified>
</cp:coreProperties>
</file>