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0000421\Documents\Žně 2022\"/>
    </mc:Choice>
  </mc:AlternateContent>
  <bookViews>
    <workbookView xWindow="0" yWindow="0" windowWidth="24000" windowHeight="9600"/>
  </bookViews>
  <sheets>
    <sheet name="22.08.2022" sheetId="7" r:id="rId1"/>
    <sheet name="15.08.2022" sheetId="6" r:id="rId2"/>
    <sheet name="08.08.2022" sheetId="5" r:id="rId3"/>
    <sheet name="31.7.2022" sheetId="4" r:id="rId4"/>
    <sheet name="24. 7. 2022" sheetId="3" r:id="rId5"/>
    <sheet name="18. 7. 2022" sheetId="2" r:id="rId6"/>
    <sheet name="11. 7. 2022" sheetId="1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0" i="7" l="1"/>
  <c r="J90" i="7"/>
  <c r="H90" i="7"/>
  <c r="G90" i="7"/>
  <c r="F90" i="7"/>
  <c r="E90" i="7"/>
  <c r="I90" i="7"/>
  <c r="B90" i="7"/>
  <c r="J88" i="7"/>
  <c r="G88" i="7"/>
  <c r="D88" i="7"/>
  <c r="C88" i="7"/>
  <c r="B88" i="7"/>
  <c r="H87" i="7"/>
  <c r="E87" i="7"/>
  <c r="D87" i="7"/>
  <c r="C87" i="7"/>
  <c r="G91" i="7" l="1"/>
  <c r="J91" i="7"/>
  <c r="B91" i="7"/>
  <c r="C89" i="7"/>
  <c r="C91" i="7"/>
  <c r="D89" i="7"/>
  <c r="D91" i="7"/>
  <c r="E88" i="7"/>
  <c r="G87" i="7"/>
  <c r="G89" i="7" s="1"/>
  <c r="F88" i="7"/>
  <c r="D90" i="7"/>
  <c r="F87" i="7"/>
  <c r="H88" i="7"/>
  <c r="B87" i="7"/>
  <c r="B89" i="7" s="1"/>
  <c r="J87" i="7"/>
  <c r="J89" i="7" s="1"/>
  <c r="F91" i="7" l="1"/>
  <c r="F89" i="7"/>
  <c r="E91" i="7"/>
  <c r="E89" i="7"/>
  <c r="I87" i="7"/>
  <c r="I88" i="7"/>
  <c r="H91" i="7"/>
  <c r="H89" i="7"/>
  <c r="I91" i="7" l="1"/>
  <c r="I89" i="7"/>
  <c r="J90" i="6" l="1"/>
  <c r="H90" i="6"/>
  <c r="G90" i="6"/>
  <c r="F90" i="6"/>
  <c r="E90" i="6"/>
  <c r="D90" i="6"/>
  <c r="C90" i="6"/>
  <c r="B90" i="6"/>
  <c r="J88" i="6"/>
  <c r="H88" i="6"/>
  <c r="G88" i="6"/>
  <c r="F88" i="6"/>
  <c r="E88" i="6"/>
  <c r="D88" i="6"/>
  <c r="C88" i="6"/>
  <c r="B88" i="6"/>
  <c r="J87" i="6"/>
  <c r="H87" i="6"/>
  <c r="G87" i="6"/>
  <c r="F87" i="6"/>
  <c r="E87" i="6"/>
  <c r="D87" i="6"/>
  <c r="C87" i="6"/>
  <c r="B87" i="6"/>
  <c r="E91" i="6" l="1"/>
  <c r="E89" i="6"/>
  <c r="G91" i="6"/>
  <c r="G89" i="6"/>
  <c r="H91" i="6"/>
  <c r="H89" i="6"/>
  <c r="F91" i="6"/>
  <c r="F89" i="6"/>
  <c r="J91" i="6"/>
  <c r="J89" i="6"/>
  <c r="I87" i="6"/>
  <c r="B91" i="6"/>
  <c r="B89" i="6"/>
  <c r="C89" i="6"/>
  <c r="C91" i="6"/>
  <c r="D89" i="6"/>
  <c r="D91" i="6"/>
  <c r="I90" i="6"/>
  <c r="I88" i="6" l="1"/>
  <c r="I91" i="6" l="1"/>
  <c r="I89" i="6"/>
  <c r="J90" i="5" l="1"/>
  <c r="H90" i="5"/>
  <c r="G90" i="5"/>
  <c r="F90" i="5"/>
  <c r="E90" i="5"/>
  <c r="D90" i="5"/>
  <c r="C90" i="5"/>
  <c r="B90" i="5"/>
  <c r="J88" i="5"/>
  <c r="H88" i="5"/>
  <c r="E88" i="5"/>
  <c r="D88" i="5"/>
  <c r="C88" i="5"/>
  <c r="B88" i="5"/>
  <c r="J87" i="5"/>
  <c r="H87" i="5"/>
  <c r="F87" i="5"/>
  <c r="E87" i="5"/>
  <c r="D87" i="5"/>
  <c r="C87" i="5"/>
  <c r="B87" i="5"/>
  <c r="D89" i="5" l="1"/>
  <c r="D91" i="5"/>
  <c r="E91" i="5"/>
  <c r="E89" i="5"/>
  <c r="J91" i="5"/>
  <c r="J89" i="5"/>
  <c r="H91" i="5"/>
  <c r="H89" i="5"/>
  <c r="B91" i="5"/>
  <c r="B89" i="5"/>
  <c r="C89" i="5"/>
  <c r="C91" i="5"/>
  <c r="G87" i="5"/>
  <c r="I87" i="5" s="1"/>
  <c r="F88" i="5"/>
  <c r="G88" i="5"/>
  <c r="I90" i="5"/>
  <c r="F90" i="4"/>
  <c r="H88" i="4"/>
  <c r="J90" i="4"/>
  <c r="H90" i="4"/>
  <c r="C90" i="4"/>
  <c r="B90" i="4"/>
  <c r="E88" i="4"/>
  <c r="D88" i="4"/>
  <c r="C88" i="4"/>
  <c r="B88" i="4"/>
  <c r="J87" i="4"/>
  <c r="F87" i="4"/>
  <c r="E87" i="4"/>
  <c r="D87" i="4"/>
  <c r="C87" i="4"/>
  <c r="I88" i="5" l="1"/>
  <c r="G91" i="5"/>
  <c r="G89" i="5"/>
  <c r="F91" i="5"/>
  <c r="F89" i="5"/>
  <c r="D90" i="4"/>
  <c r="D91" i="4" s="1"/>
  <c r="E90" i="4"/>
  <c r="I90" i="4"/>
  <c r="B91" i="4"/>
  <c r="C89" i="4"/>
  <c r="C91" i="4"/>
  <c r="D89" i="4"/>
  <c r="H91" i="4"/>
  <c r="E89" i="4"/>
  <c r="E91" i="4"/>
  <c r="H87" i="4"/>
  <c r="H89" i="4" s="1"/>
  <c r="B87" i="4"/>
  <c r="G90" i="4"/>
  <c r="J88" i="4"/>
  <c r="G87" i="4"/>
  <c r="F88" i="4"/>
  <c r="G88" i="4"/>
  <c r="I91" i="5" l="1"/>
  <c r="I89" i="5"/>
  <c r="J91" i="4"/>
  <c r="J89" i="4"/>
  <c r="I88" i="4"/>
  <c r="G89" i="4"/>
  <c r="G91" i="4"/>
  <c r="I87" i="4"/>
  <c r="B89" i="4"/>
  <c r="F89" i="4"/>
  <c r="F91" i="4"/>
  <c r="I91" i="4" l="1"/>
  <c r="I89" i="4"/>
  <c r="E90" i="3" l="1"/>
  <c r="G88" i="3"/>
  <c r="H87" i="3"/>
  <c r="J90" i="3"/>
  <c r="H90" i="3"/>
  <c r="G90" i="3"/>
  <c r="F90" i="3"/>
  <c r="D90" i="3"/>
  <c r="C90" i="3"/>
  <c r="B90" i="3"/>
  <c r="J88" i="3"/>
  <c r="H88" i="3"/>
  <c r="D88" i="3"/>
  <c r="C88" i="3"/>
  <c r="B88" i="3"/>
  <c r="J87" i="3"/>
  <c r="G87" i="3"/>
  <c r="F87" i="3"/>
  <c r="E87" i="3"/>
  <c r="D87" i="3"/>
  <c r="C87" i="3"/>
  <c r="B87" i="3"/>
  <c r="H91" i="3" l="1"/>
  <c r="H89" i="3"/>
  <c r="G91" i="3"/>
  <c r="G89" i="3"/>
  <c r="J91" i="3"/>
  <c r="J89" i="3"/>
  <c r="B89" i="3"/>
  <c r="B91" i="3"/>
  <c r="I87" i="3"/>
  <c r="C89" i="3"/>
  <c r="C91" i="3"/>
  <c r="D91" i="3"/>
  <c r="D89" i="3"/>
  <c r="E88" i="3"/>
  <c r="F88" i="3"/>
  <c r="I90" i="3"/>
  <c r="I88" i="3" l="1"/>
  <c r="F91" i="3"/>
  <c r="F89" i="3"/>
  <c r="E91" i="3"/>
  <c r="E89" i="3"/>
  <c r="I91" i="3" l="1"/>
  <c r="I89" i="3"/>
  <c r="G90" i="2" l="1"/>
  <c r="H88" i="2"/>
  <c r="J87" i="2"/>
  <c r="B87" i="2"/>
  <c r="J90" i="2"/>
  <c r="E90" i="2"/>
  <c r="D90" i="2"/>
  <c r="C90" i="2"/>
  <c r="B90" i="2"/>
  <c r="E88" i="2"/>
  <c r="D88" i="2"/>
  <c r="B88" i="2"/>
  <c r="H87" i="2"/>
  <c r="G87" i="2"/>
  <c r="F87" i="2"/>
  <c r="E87" i="2"/>
  <c r="D87" i="2"/>
  <c r="C87" i="2"/>
  <c r="B91" i="2" l="1"/>
  <c r="B89" i="2"/>
  <c r="D89" i="2"/>
  <c r="D91" i="2"/>
  <c r="H89" i="2"/>
  <c r="I87" i="2"/>
  <c r="E91" i="2"/>
  <c r="E89" i="2"/>
  <c r="I90" i="2"/>
  <c r="J88" i="2"/>
  <c r="F88" i="2"/>
  <c r="G88" i="2"/>
  <c r="F90" i="2"/>
  <c r="C88" i="2"/>
  <c r="H90" i="2"/>
  <c r="H91" i="2" s="1"/>
  <c r="I88" i="2" l="1"/>
  <c r="G91" i="2"/>
  <c r="G89" i="2"/>
  <c r="C89" i="2"/>
  <c r="C91" i="2"/>
  <c r="F91" i="2"/>
  <c r="F89" i="2"/>
  <c r="J91" i="2"/>
  <c r="J89" i="2"/>
  <c r="I91" i="2" l="1"/>
  <c r="I89" i="2"/>
  <c r="F90" i="1" l="1"/>
  <c r="E90" i="1"/>
  <c r="G88" i="1"/>
  <c r="F88" i="1"/>
  <c r="H87" i="1"/>
  <c r="J90" i="1"/>
  <c r="H90" i="1"/>
  <c r="D87" i="1"/>
  <c r="J88" i="1"/>
  <c r="B88" i="1"/>
  <c r="D90" i="1"/>
  <c r="C90" i="1"/>
  <c r="G87" i="1"/>
  <c r="C87" i="1"/>
  <c r="B90" i="1" l="1"/>
  <c r="B91" i="1" s="1"/>
  <c r="H88" i="1"/>
  <c r="H89" i="1" s="1"/>
  <c r="G90" i="1"/>
  <c r="C88" i="1"/>
  <c r="C91" i="1" s="1"/>
  <c r="J91" i="1"/>
  <c r="G89" i="1"/>
  <c r="G91" i="1"/>
  <c r="I90" i="1"/>
  <c r="D88" i="1"/>
  <c r="E88" i="1"/>
  <c r="F91" i="1"/>
  <c r="J87" i="1"/>
  <c r="J89" i="1" s="1"/>
  <c r="B87" i="1"/>
  <c r="F87" i="1"/>
  <c r="F89" i="1" s="1"/>
  <c r="E87" i="1"/>
  <c r="I87" i="1" l="1"/>
  <c r="H91" i="1"/>
  <c r="C89" i="1"/>
  <c r="I88" i="1"/>
  <c r="I89" i="1" s="1"/>
  <c r="B89" i="1"/>
  <c r="E91" i="1"/>
  <c r="E89" i="1"/>
  <c r="D91" i="1"/>
  <c r="D89" i="1"/>
  <c r="I91" i="1" l="1"/>
</calcChain>
</file>

<file path=xl/sharedStrings.xml><?xml version="1.0" encoding="utf-8"?>
<sst xmlns="http://schemas.openxmlformats.org/spreadsheetml/2006/main" count="763" uniqueCount="47">
  <si>
    <t>* Zdroj: Český statistický úřad</t>
  </si>
  <si>
    <t>Průměrný výnos (t/ha)</t>
  </si>
  <si>
    <t>Celkově sklizeno (t)</t>
  </si>
  <si>
    <t>Podíl sklizených ploch (%)</t>
  </si>
  <si>
    <t>Sklizeno ke dni aktualizace (ha)</t>
  </si>
  <si>
    <t>Celkově ke sklizni (ha)*</t>
  </si>
  <si>
    <t>Řepka</t>
  </si>
  <si>
    <t>Obiloviny celkem</t>
  </si>
  <si>
    <t>Tritikale</t>
  </si>
  <si>
    <t>Oves</t>
  </si>
  <si>
    <t>Žito</t>
  </si>
  <si>
    <t>Ječmen jarní</t>
  </si>
  <si>
    <t>Ječmen ozimý</t>
  </si>
  <si>
    <t>Pšenice jarní</t>
  </si>
  <si>
    <t>Pšenice ozimá</t>
  </si>
  <si>
    <t xml:space="preserve">Stav ke dni: 10. 7. 2022        </t>
  </si>
  <si>
    <t xml:space="preserve">   celá ČR</t>
  </si>
  <si>
    <t>Žně 2022 – postup sklizně</t>
  </si>
  <si>
    <t>zdroj: SZIF</t>
  </si>
  <si>
    <t xml:space="preserve">Poznámka: Obiloviny celkem nezahrnují kukuřici a ostatní obiloviny </t>
  </si>
  <si>
    <t>Moravskoslezský kraj</t>
  </si>
  <si>
    <t>Zlínský kraj</t>
  </si>
  <si>
    <t>Olomoucký kraj</t>
  </si>
  <si>
    <t>Jihomoravský kraj</t>
  </si>
  <si>
    <t>Kraj Vysočina</t>
  </si>
  <si>
    <t>Pardubický kraj</t>
  </si>
  <si>
    <t>Plzeňský kraj</t>
  </si>
  <si>
    <t xml:space="preserve"> Liberecký kraj</t>
  </si>
  <si>
    <t>Ústecký kraj</t>
  </si>
  <si>
    <t>Karlovarský kraj</t>
  </si>
  <si>
    <t>Královéhradecký kraj</t>
  </si>
  <si>
    <t>Jihočeský kraj</t>
  </si>
  <si>
    <t>Praha a Středočeský kraj</t>
  </si>
  <si>
    <t xml:space="preserve">Stav ke dni: 10. 7. 2022     </t>
  </si>
  <si>
    <t xml:space="preserve">Žně 2022 – postup sklizně dle krajů </t>
  </si>
  <si>
    <t xml:space="preserve">Stav ke dni: 17. 7. 2022     </t>
  </si>
  <si>
    <t xml:space="preserve">Stav ke dni: 17. 7. 2022        </t>
  </si>
  <si>
    <t xml:space="preserve">Stav ke dni: 24. 7. 2022     </t>
  </si>
  <si>
    <t xml:space="preserve">Stav ke dni: 24. 7. 2022        </t>
  </si>
  <si>
    <t xml:space="preserve">Stav ke dni: 31. 7. 2022     </t>
  </si>
  <si>
    <t xml:space="preserve">Stav ke dni: 31. 7. 2022        </t>
  </si>
  <si>
    <t xml:space="preserve">Stav ke dni: 07. 08. 2022     </t>
  </si>
  <si>
    <t xml:space="preserve">Stav ke dni: 07. 08. 2022        </t>
  </si>
  <si>
    <t xml:space="preserve">Stav ke dni: 14. 08. 2022        </t>
  </si>
  <si>
    <t xml:space="preserve">Stav ke dni: 14. 08. 2022     </t>
  </si>
  <si>
    <t xml:space="preserve">Stav ke dni: 21. 08. 2022     </t>
  </si>
  <si>
    <t xml:space="preserve">Stav ke dni: 21. 08. 2022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</si>
</sst>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i/>
      <sz val="12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4" fontId="0" fillId="2" borderId="1" xfId="0" applyNumberFormat="1" applyFill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3" fillId="3" borderId="2" xfId="0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1" fillId="3" borderId="3" xfId="0" applyFont="1" applyFill="1" applyBorder="1" applyAlignment="1" applyProtection="1">
      <alignment vertic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2" borderId="2" xfId="0" applyFont="1" applyFill="1" applyBorder="1" applyAlignment="1">
      <alignment vertical="center" wrapText="1"/>
    </xf>
    <xf numFmtId="4" fontId="0" fillId="4" borderId="10" xfId="0" applyNumberFormat="1" applyFill="1" applyBorder="1" applyAlignment="1">
      <alignment horizontal="right" vertical="center"/>
    </xf>
    <xf numFmtId="4" fontId="0" fillId="4" borderId="10" xfId="0" applyNumberFormat="1" applyFill="1" applyBorder="1" applyAlignment="1">
      <alignment horizontal="right" vertical="center" wrapText="1"/>
    </xf>
    <xf numFmtId="4" fontId="0" fillId="4" borderId="1" xfId="0" applyNumberFormat="1" applyFill="1" applyBorder="1" applyAlignment="1">
      <alignment horizontal="right" vertical="center"/>
    </xf>
    <xf numFmtId="0" fontId="0" fillId="4" borderId="2" xfId="0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 wrapText="1"/>
    </xf>
    <xf numFmtId="0" fontId="0" fillId="0" borderId="2" xfId="0" applyBorder="1" applyAlignment="1">
      <alignment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0" fillId="0" borderId="10" xfId="0" applyNumberFormat="1" applyBorder="1" applyAlignment="1">
      <alignment horizontal="right" vertical="center"/>
    </xf>
    <xf numFmtId="0" fontId="1" fillId="2" borderId="10" xfId="0" applyFont="1" applyFill="1" applyBorder="1" applyAlignment="1">
      <alignment vertical="center" wrapText="1"/>
    </xf>
    <xf numFmtId="4" fontId="0" fillId="4" borderId="11" xfId="0" applyNumberFormat="1" applyFill="1" applyBorder="1" applyAlignment="1">
      <alignment horizontal="right" vertical="center"/>
    </xf>
    <xf numFmtId="4" fontId="0" fillId="4" borderId="9" xfId="0" applyNumberFormat="1" applyFill="1" applyBorder="1" applyAlignment="1">
      <alignment horizontal="right" vertical="center" wrapText="1"/>
    </xf>
    <xf numFmtId="4" fontId="0" fillId="4" borderId="1" xfId="0" applyNumberFormat="1" applyFill="1" applyBorder="1" applyAlignment="1">
      <alignment horizontal="right" vertical="center" wrapText="1"/>
    </xf>
    <xf numFmtId="4" fontId="1" fillId="4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18" xfId="0" applyFont="1" applyBorder="1" applyAlignment="1">
      <alignment vertical="center" wrapText="1"/>
    </xf>
    <xf numFmtId="14" fontId="12" fillId="0" borderId="18" xfId="0" applyNumberFormat="1" applyFont="1" applyBorder="1" applyAlignment="1">
      <alignment vertical="center" wrapText="1"/>
    </xf>
    <xf numFmtId="0" fontId="8" fillId="5" borderId="14" xfId="0" applyFont="1" applyFill="1" applyBorder="1" applyAlignment="1">
      <alignment vertical="center" wrapText="1"/>
    </xf>
    <xf numFmtId="0" fontId="8" fillId="5" borderId="9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0" fontId="8" fillId="5" borderId="13" xfId="0" applyFont="1" applyFill="1" applyBorder="1" applyAlignment="1">
      <alignment vertical="center" wrapText="1"/>
    </xf>
    <xf numFmtId="0" fontId="8" fillId="5" borderId="12" xfId="0" applyFont="1" applyFill="1" applyBorder="1" applyAlignment="1">
      <alignment vertical="center" wrapText="1"/>
    </xf>
    <xf numFmtId="0" fontId="8" fillId="5" borderId="11" xfId="0" applyFont="1" applyFill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5" borderId="17" xfId="0" applyFont="1" applyFill="1" applyBorder="1" applyAlignment="1">
      <alignment vertical="center" wrapText="1"/>
    </xf>
    <xf numFmtId="0" fontId="8" fillId="5" borderId="16" xfId="0" applyFont="1" applyFill="1" applyBorder="1" applyAlignment="1">
      <alignment vertical="center" wrapText="1"/>
    </xf>
    <xf numFmtId="0" fontId="8" fillId="5" borderId="15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tabSelected="1" topLeftCell="A64" zoomScale="85" zoomScaleNormal="85" workbookViewId="0">
      <selection activeCell="C25" sqref="C25"/>
    </sheetView>
  </sheetViews>
  <sheetFormatPr defaultColWidth="8.85546875" defaultRowHeight="15" x14ac:dyDescent="0.25"/>
  <cols>
    <col min="1" max="1" width="34.42578125" style="1" customWidth="1"/>
    <col min="2" max="10" width="16" style="1" bestFit="1" customWidth="1"/>
    <col min="11" max="11" width="35.140625" style="1" customWidth="1"/>
    <col min="12" max="16384" width="8.85546875" style="1"/>
  </cols>
  <sheetData>
    <row r="1" spans="1:10" ht="16.5" thickBot="1" x14ac:dyDescent="0.3">
      <c r="A1" s="44" t="s">
        <v>34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28.15" customHeight="1" thickBot="1" x14ac:dyDescent="0.3">
      <c r="A2" s="36" t="s">
        <v>45</v>
      </c>
      <c r="B2" s="35" t="s">
        <v>14</v>
      </c>
      <c r="C2" s="35" t="s">
        <v>13</v>
      </c>
      <c r="D2" s="35" t="s">
        <v>12</v>
      </c>
      <c r="E2" s="35" t="s">
        <v>11</v>
      </c>
      <c r="F2" s="35" t="s">
        <v>10</v>
      </c>
      <c r="G2" s="35" t="s">
        <v>9</v>
      </c>
      <c r="H2" s="35" t="s">
        <v>8</v>
      </c>
      <c r="I2" s="34" t="s">
        <v>7</v>
      </c>
      <c r="J2" s="34" t="s">
        <v>6</v>
      </c>
    </row>
    <row r="3" spans="1:10" ht="16.5" thickTop="1" thickBot="1" x14ac:dyDescent="0.3">
      <c r="A3" s="48" t="s">
        <v>32</v>
      </c>
      <c r="B3" s="49"/>
      <c r="C3" s="49"/>
      <c r="D3" s="49"/>
      <c r="E3" s="49"/>
      <c r="F3" s="49"/>
      <c r="G3" s="49"/>
      <c r="H3" s="49"/>
      <c r="I3" s="49"/>
      <c r="J3" s="50"/>
    </row>
    <row r="4" spans="1:10" ht="15.75" thickBot="1" x14ac:dyDescent="0.3">
      <c r="A4" s="10" t="s">
        <v>5</v>
      </c>
      <c r="B4" s="26">
        <v>170487</v>
      </c>
      <c r="C4" s="26">
        <v>13050</v>
      </c>
      <c r="D4" s="26">
        <v>24952</v>
      </c>
      <c r="E4" s="26">
        <v>38619</v>
      </c>
      <c r="F4" s="26">
        <v>3849</v>
      </c>
      <c r="G4" s="26">
        <v>6316</v>
      </c>
      <c r="H4" s="26">
        <v>5270</v>
      </c>
      <c r="I4" s="7">
        <v>262543</v>
      </c>
      <c r="J4" s="26">
        <v>77702</v>
      </c>
    </row>
    <row r="5" spans="1:10" ht="15.75" thickBot="1" x14ac:dyDescent="0.3">
      <c r="A5" s="25" t="s">
        <v>4</v>
      </c>
      <c r="B5" s="24">
        <v>170487</v>
      </c>
      <c r="C5" s="24">
        <v>13040</v>
      </c>
      <c r="D5" s="24">
        <v>24952</v>
      </c>
      <c r="E5" s="24">
        <v>38589</v>
      </c>
      <c r="F5" s="24">
        <v>3849</v>
      </c>
      <c r="G5" s="24">
        <v>6187.71</v>
      </c>
      <c r="H5" s="24">
        <v>5191.04</v>
      </c>
      <c r="I5" s="24">
        <v>262295.75</v>
      </c>
      <c r="J5" s="23">
        <v>77702</v>
      </c>
    </row>
    <row r="6" spans="1:10" ht="15.75" thickBot="1" x14ac:dyDescent="0.3">
      <c r="A6" s="22" t="s">
        <v>3</v>
      </c>
      <c r="B6" s="7">
        <v>100</v>
      </c>
      <c r="C6" s="7">
        <v>99.923371647509569</v>
      </c>
      <c r="D6" s="7">
        <v>100</v>
      </c>
      <c r="E6" s="7">
        <v>99.922318029985234</v>
      </c>
      <c r="F6" s="7">
        <v>100</v>
      </c>
      <c r="G6" s="7">
        <v>97.968809373020903</v>
      </c>
      <c r="H6" s="7">
        <v>98.501707779886146</v>
      </c>
      <c r="I6" s="7">
        <v>99.905824950579529</v>
      </c>
      <c r="J6" s="7">
        <v>100</v>
      </c>
    </row>
    <row r="7" spans="1:10" ht="15.75" thickBot="1" x14ac:dyDescent="0.3">
      <c r="A7" s="21" t="s">
        <v>2</v>
      </c>
      <c r="B7" s="20">
        <v>1064595.94</v>
      </c>
      <c r="C7" s="20">
        <v>63191.24</v>
      </c>
      <c r="D7" s="20">
        <v>160273.26999999999</v>
      </c>
      <c r="E7" s="20">
        <v>196962.91999999998</v>
      </c>
      <c r="F7" s="20">
        <v>19808.900000000001</v>
      </c>
      <c r="G7" s="20">
        <v>23536.67</v>
      </c>
      <c r="H7" s="20">
        <v>26778.769999999997</v>
      </c>
      <c r="I7" s="20">
        <v>1555147.7099999997</v>
      </c>
      <c r="J7" s="20">
        <v>245681.283</v>
      </c>
    </row>
    <row r="8" spans="1:10" ht="15.75" thickBot="1" x14ac:dyDescent="0.3">
      <c r="A8" s="17" t="s">
        <v>1</v>
      </c>
      <c r="B8" s="3">
        <v>6.2444405731815325</v>
      </c>
      <c r="C8" s="3">
        <v>4.845953987730061</v>
      </c>
      <c r="D8" s="3">
        <v>6.4232634658544399</v>
      </c>
      <c r="E8" s="3">
        <v>5.1041208634584985</v>
      </c>
      <c r="F8" s="3">
        <v>5.1465055858664588</v>
      </c>
      <c r="G8" s="3">
        <v>3.8037771647346106</v>
      </c>
      <c r="H8" s="3">
        <v>5.1586522161262476</v>
      </c>
      <c r="I8" s="3">
        <v>5.9289855439899437</v>
      </c>
      <c r="J8" s="3">
        <v>3.1618398882911638</v>
      </c>
    </row>
    <row r="9" spans="1:10" ht="15.75" thickBot="1" x14ac:dyDescent="0.3">
      <c r="A9" s="41" t="s">
        <v>31</v>
      </c>
      <c r="B9" s="42"/>
      <c r="C9" s="42"/>
      <c r="D9" s="42"/>
      <c r="E9" s="42"/>
      <c r="F9" s="42"/>
      <c r="G9" s="42"/>
      <c r="H9" s="42"/>
      <c r="I9" s="42"/>
      <c r="J9" s="43"/>
    </row>
    <row r="10" spans="1:10" ht="15.75" thickBot="1" x14ac:dyDescent="0.3">
      <c r="A10" s="10" t="s">
        <v>5</v>
      </c>
      <c r="B10" s="26">
        <v>77461</v>
      </c>
      <c r="C10" s="26">
        <v>4006</v>
      </c>
      <c r="D10" s="26">
        <v>16772</v>
      </c>
      <c r="E10" s="26">
        <v>16622</v>
      </c>
      <c r="F10" s="26">
        <v>2953</v>
      </c>
      <c r="G10" s="26">
        <v>10031</v>
      </c>
      <c r="H10" s="26">
        <v>8149</v>
      </c>
      <c r="I10" s="7">
        <v>135994</v>
      </c>
      <c r="J10" s="26">
        <v>37336</v>
      </c>
    </row>
    <row r="11" spans="1:10" ht="15.75" thickBot="1" x14ac:dyDescent="0.3">
      <c r="A11" s="25" t="s">
        <v>4</v>
      </c>
      <c r="B11" s="24">
        <v>77447</v>
      </c>
      <c r="C11" s="24">
        <v>4006</v>
      </c>
      <c r="D11" s="24">
        <v>16772</v>
      </c>
      <c r="E11" s="24">
        <v>16622</v>
      </c>
      <c r="F11" s="24">
        <v>2953</v>
      </c>
      <c r="G11" s="24">
        <v>9907</v>
      </c>
      <c r="H11" s="24">
        <v>8149</v>
      </c>
      <c r="I11" s="24">
        <v>135856</v>
      </c>
      <c r="J11" s="23">
        <v>37336</v>
      </c>
    </row>
    <row r="12" spans="1:10" ht="15.75" thickBot="1" x14ac:dyDescent="0.3">
      <c r="A12" s="22" t="s">
        <v>3</v>
      </c>
      <c r="B12" s="7">
        <v>99.98192638876337</v>
      </c>
      <c r="C12" s="7">
        <v>100</v>
      </c>
      <c r="D12" s="7">
        <v>100</v>
      </c>
      <c r="E12" s="7">
        <v>100</v>
      </c>
      <c r="F12" s="7">
        <v>100</v>
      </c>
      <c r="G12" s="7">
        <v>98.76383212042667</v>
      </c>
      <c r="H12" s="7">
        <v>100</v>
      </c>
      <c r="I12" s="7">
        <v>99.8985249349236</v>
      </c>
      <c r="J12" s="7">
        <v>100</v>
      </c>
    </row>
    <row r="13" spans="1:10" ht="15.75" thickBot="1" x14ac:dyDescent="0.3">
      <c r="A13" s="21" t="s">
        <v>2</v>
      </c>
      <c r="B13" s="20">
        <v>503236.17</v>
      </c>
      <c r="C13" s="20">
        <v>20245.14</v>
      </c>
      <c r="D13" s="20">
        <v>101897.21</v>
      </c>
      <c r="E13" s="20">
        <v>90117.959999999992</v>
      </c>
      <c r="F13" s="20">
        <v>17011.399999999998</v>
      </c>
      <c r="G13" s="20">
        <v>43030.11</v>
      </c>
      <c r="H13" s="20">
        <v>47774.2</v>
      </c>
      <c r="I13" s="19">
        <v>823312.19</v>
      </c>
      <c r="J13" s="29">
        <v>125451.65</v>
      </c>
    </row>
    <row r="14" spans="1:10" ht="15.75" thickBot="1" x14ac:dyDescent="0.3">
      <c r="A14" s="17" t="s">
        <v>1</v>
      </c>
      <c r="B14" s="3">
        <v>6.4978136015597761</v>
      </c>
      <c r="C14" s="3">
        <v>5.0537044433349978</v>
      </c>
      <c r="D14" s="3">
        <v>6.0754358454567141</v>
      </c>
      <c r="E14" s="3">
        <v>5.4216075081217658</v>
      </c>
      <c r="F14" s="3">
        <v>5.7607179139857765</v>
      </c>
      <c r="G14" s="3">
        <v>4.3434046633693351</v>
      </c>
      <c r="H14" s="3">
        <v>5.8625843661798989</v>
      </c>
      <c r="I14" s="3">
        <v>6.0601827670474622</v>
      </c>
      <c r="J14" s="3">
        <v>3.3600720484251125</v>
      </c>
    </row>
    <row r="15" spans="1:10" ht="15.75" thickBot="1" x14ac:dyDescent="0.3">
      <c r="A15" s="41" t="s">
        <v>30</v>
      </c>
      <c r="B15" s="42"/>
      <c r="C15" s="42"/>
      <c r="D15" s="42"/>
      <c r="E15" s="42"/>
      <c r="F15" s="42"/>
      <c r="G15" s="42"/>
      <c r="H15" s="42"/>
      <c r="I15" s="42"/>
      <c r="J15" s="43"/>
    </row>
    <row r="16" spans="1:10" ht="15.75" thickBot="1" x14ac:dyDescent="0.3">
      <c r="A16" s="10" t="s">
        <v>5</v>
      </c>
      <c r="B16" s="26">
        <v>56091</v>
      </c>
      <c r="C16" s="26">
        <v>4964</v>
      </c>
      <c r="D16" s="26">
        <v>7001</v>
      </c>
      <c r="E16" s="26">
        <v>7825</v>
      </c>
      <c r="F16" s="26">
        <v>1734</v>
      </c>
      <c r="G16" s="26">
        <v>2131</v>
      </c>
      <c r="H16" s="26">
        <v>3618</v>
      </c>
      <c r="I16" s="7">
        <v>83364</v>
      </c>
      <c r="J16" s="26">
        <v>21831</v>
      </c>
    </row>
    <row r="17" spans="1:10" ht="15.75" thickBot="1" x14ac:dyDescent="0.3">
      <c r="A17" s="25" t="s">
        <v>4</v>
      </c>
      <c r="B17" s="24">
        <v>55765</v>
      </c>
      <c r="C17" s="24">
        <v>4713</v>
      </c>
      <c r="D17" s="24">
        <v>7001</v>
      </c>
      <c r="E17" s="24">
        <v>7821</v>
      </c>
      <c r="F17" s="24">
        <v>1734</v>
      </c>
      <c r="G17" s="24">
        <v>2067</v>
      </c>
      <c r="H17" s="24">
        <v>3482</v>
      </c>
      <c r="I17" s="24">
        <v>82583</v>
      </c>
      <c r="J17" s="23">
        <v>21831</v>
      </c>
    </row>
    <row r="18" spans="1:10" ht="15.75" thickBot="1" x14ac:dyDescent="0.3">
      <c r="A18" s="22" t="s">
        <v>3</v>
      </c>
      <c r="B18" s="7">
        <v>99.418801590272949</v>
      </c>
      <c r="C18" s="7">
        <v>94.943593875906529</v>
      </c>
      <c r="D18" s="7">
        <v>100</v>
      </c>
      <c r="E18" s="7">
        <v>99.948881789137374</v>
      </c>
      <c r="F18" s="7">
        <v>100</v>
      </c>
      <c r="G18" s="7">
        <v>96.996715157203198</v>
      </c>
      <c r="H18" s="7">
        <v>96.241017136539526</v>
      </c>
      <c r="I18" s="7">
        <v>99.063144762727319</v>
      </c>
      <c r="J18" s="7">
        <v>100</v>
      </c>
    </row>
    <row r="19" spans="1:10" ht="15.75" thickBot="1" x14ac:dyDescent="0.3">
      <c r="A19" s="21" t="s">
        <v>2</v>
      </c>
      <c r="B19" s="20">
        <v>406941</v>
      </c>
      <c r="C19" s="20">
        <v>29329</v>
      </c>
      <c r="D19" s="20">
        <v>49530</v>
      </c>
      <c r="E19" s="20">
        <v>49987</v>
      </c>
      <c r="F19" s="20">
        <v>11710</v>
      </c>
      <c r="G19" s="20">
        <v>10276</v>
      </c>
      <c r="H19" s="20">
        <v>23110</v>
      </c>
      <c r="I19" s="19">
        <v>580883</v>
      </c>
      <c r="J19" s="29">
        <v>76927</v>
      </c>
    </row>
    <row r="20" spans="1:10" ht="15.75" thickBot="1" x14ac:dyDescent="0.3">
      <c r="A20" s="28" t="s">
        <v>1</v>
      </c>
      <c r="B20" s="3">
        <v>7.2974267013359633</v>
      </c>
      <c r="C20" s="3">
        <v>6.2230002121790795</v>
      </c>
      <c r="D20" s="3">
        <v>7.0747036137694614</v>
      </c>
      <c r="E20" s="3">
        <v>6.3913821761923026</v>
      </c>
      <c r="F20" s="3">
        <v>6.753171856978085</v>
      </c>
      <c r="G20" s="3">
        <v>4.9714562167392353</v>
      </c>
      <c r="H20" s="3">
        <v>6.6369902354968406</v>
      </c>
      <c r="I20" s="3">
        <v>7.0339295012290668</v>
      </c>
      <c r="J20" s="3">
        <v>3.5237506298383034</v>
      </c>
    </row>
    <row r="21" spans="1:10" ht="15.75" thickBot="1" x14ac:dyDescent="0.3">
      <c r="A21" s="38" t="s">
        <v>29</v>
      </c>
      <c r="B21" s="39"/>
      <c r="C21" s="39"/>
      <c r="D21" s="39"/>
      <c r="E21" s="39"/>
      <c r="F21" s="39"/>
      <c r="G21" s="39"/>
      <c r="H21" s="39"/>
      <c r="I21" s="39"/>
      <c r="J21" s="40"/>
    </row>
    <row r="22" spans="1:10" ht="15.75" thickBot="1" x14ac:dyDescent="0.3">
      <c r="A22" s="10" t="s">
        <v>5</v>
      </c>
      <c r="B22" s="26">
        <v>11822</v>
      </c>
      <c r="C22" s="26">
        <v>777</v>
      </c>
      <c r="D22" s="26">
        <v>1509</v>
      </c>
      <c r="E22" s="26">
        <v>3312</v>
      </c>
      <c r="F22" s="26">
        <v>1280</v>
      </c>
      <c r="G22" s="26">
        <v>1624</v>
      </c>
      <c r="H22" s="26">
        <v>1428</v>
      </c>
      <c r="I22" s="7">
        <v>21752</v>
      </c>
      <c r="J22" s="26">
        <v>4260</v>
      </c>
    </row>
    <row r="23" spans="1:10" ht="15.75" thickBot="1" x14ac:dyDescent="0.3">
      <c r="A23" s="25" t="s">
        <v>4</v>
      </c>
      <c r="B23" s="24">
        <v>11822</v>
      </c>
      <c r="C23" s="24">
        <v>777</v>
      </c>
      <c r="D23" s="24">
        <v>1509</v>
      </c>
      <c r="E23" s="24">
        <v>3232.95</v>
      </c>
      <c r="F23" s="24">
        <v>1280</v>
      </c>
      <c r="G23" s="24">
        <v>1597.0900000000001</v>
      </c>
      <c r="H23" s="24">
        <v>1428</v>
      </c>
      <c r="I23" s="24">
        <v>21646.04</v>
      </c>
      <c r="J23" s="23">
        <v>4260</v>
      </c>
    </row>
    <row r="24" spans="1:10" ht="15.75" thickBot="1" x14ac:dyDescent="0.3">
      <c r="A24" s="22" t="s">
        <v>3</v>
      </c>
      <c r="B24" s="7">
        <v>100</v>
      </c>
      <c r="C24" s="7">
        <v>100</v>
      </c>
      <c r="D24" s="7">
        <v>100</v>
      </c>
      <c r="E24" s="7">
        <v>97.613224637681157</v>
      </c>
      <c r="F24" s="7">
        <v>100</v>
      </c>
      <c r="G24" s="7">
        <v>98.342980295566505</v>
      </c>
      <c r="H24" s="7">
        <v>100</v>
      </c>
      <c r="I24" s="7">
        <v>99.512872379551311</v>
      </c>
      <c r="J24" s="7">
        <v>100</v>
      </c>
    </row>
    <row r="25" spans="1:10" ht="15.75" thickBot="1" x14ac:dyDescent="0.3">
      <c r="A25" s="21" t="s">
        <v>2</v>
      </c>
      <c r="B25" s="20">
        <v>54974.42</v>
      </c>
      <c r="C25" s="20">
        <v>2974.3199999999997</v>
      </c>
      <c r="D25" s="20">
        <v>6241.99</v>
      </c>
      <c r="E25" s="20">
        <v>10411.040000000001</v>
      </c>
      <c r="F25" s="20">
        <v>5442.2</v>
      </c>
      <c r="G25" s="20">
        <v>5580.54</v>
      </c>
      <c r="H25" s="20">
        <v>6335.9</v>
      </c>
      <c r="I25" s="19">
        <v>91960.409999999974</v>
      </c>
      <c r="J25" s="18">
        <v>12469.18</v>
      </c>
    </row>
    <row r="26" spans="1:10" ht="15.75" thickBot="1" x14ac:dyDescent="0.3">
      <c r="A26" s="17" t="s">
        <v>1</v>
      </c>
      <c r="B26" s="3">
        <v>4.6501793266790727</v>
      </c>
      <c r="C26" s="3">
        <v>3.8279536679536674</v>
      </c>
      <c r="D26" s="3">
        <v>4.1365076209410203</v>
      </c>
      <c r="E26" s="3">
        <v>3.2202910654355934</v>
      </c>
      <c r="F26" s="3">
        <v>4.2517187500000002</v>
      </c>
      <c r="G26" s="3">
        <v>3.4941925627234531</v>
      </c>
      <c r="H26" s="3">
        <v>4.4369047619047617</v>
      </c>
      <c r="I26" s="3">
        <v>4.2483710646381505</v>
      </c>
      <c r="J26" s="3">
        <v>2.9270375586854462</v>
      </c>
    </row>
    <row r="27" spans="1:10" ht="15.75" thickBot="1" x14ac:dyDescent="0.3">
      <c r="A27" s="41" t="s">
        <v>28</v>
      </c>
      <c r="B27" s="42"/>
      <c r="C27" s="42"/>
      <c r="D27" s="42"/>
      <c r="E27" s="42"/>
      <c r="F27" s="42"/>
      <c r="G27" s="42"/>
      <c r="H27" s="42"/>
      <c r="I27" s="42"/>
      <c r="J27" s="43"/>
    </row>
    <row r="28" spans="1:10" ht="15.75" thickBot="1" x14ac:dyDescent="0.3">
      <c r="A28" s="10" t="s">
        <v>5</v>
      </c>
      <c r="B28" s="26">
        <v>61093</v>
      </c>
      <c r="C28" s="26">
        <v>4184</v>
      </c>
      <c r="D28" s="26">
        <v>6912</v>
      </c>
      <c r="E28" s="26">
        <v>12544</v>
      </c>
      <c r="F28" s="26">
        <v>1568</v>
      </c>
      <c r="G28" s="26">
        <v>1033</v>
      </c>
      <c r="H28" s="26">
        <v>953</v>
      </c>
      <c r="I28" s="7">
        <v>88287</v>
      </c>
      <c r="J28" s="26">
        <v>21440</v>
      </c>
    </row>
    <row r="29" spans="1:10" ht="15.75" thickBot="1" x14ac:dyDescent="0.3">
      <c r="A29" s="25" t="s">
        <v>4</v>
      </c>
      <c r="B29" s="24">
        <v>61093</v>
      </c>
      <c r="C29" s="24">
        <v>4184</v>
      </c>
      <c r="D29" s="24">
        <v>6912</v>
      </c>
      <c r="E29" s="24">
        <v>12544</v>
      </c>
      <c r="F29" s="24">
        <v>1568</v>
      </c>
      <c r="G29" s="24">
        <v>1033</v>
      </c>
      <c r="H29" s="24">
        <v>953</v>
      </c>
      <c r="I29" s="24">
        <v>88287</v>
      </c>
      <c r="J29" s="23">
        <v>21440</v>
      </c>
    </row>
    <row r="30" spans="1:10" ht="15.75" thickBot="1" x14ac:dyDescent="0.3">
      <c r="A30" s="22" t="s">
        <v>3</v>
      </c>
      <c r="B30" s="7">
        <v>100</v>
      </c>
      <c r="C30" s="7">
        <v>100</v>
      </c>
      <c r="D30" s="7">
        <v>100</v>
      </c>
      <c r="E30" s="7">
        <v>100</v>
      </c>
      <c r="F30" s="7">
        <v>100</v>
      </c>
      <c r="G30" s="7">
        <v>100</v>
      </c>
      <c r="H30" s="7">
        <v>100</v>
      </c>
      <c r="I30" s="7">
        <v>100</v>
      </c>
      <c r="J30" s="7">
        <v>100</v>
      </c>
    </row>
    <row r="31" spans="1:10" ht="15.75" thickBot="1" x14ac:dyDescent="0.3">
      <c r="A31" s="21" t="s">
        <v>2</v>
      </c>
      <c r="B31" s="20">
        <v>308656.5</v>
      </c>
      <c r="C31" s="20">
        <v>17476.8</v>
      </c>
      <c r="D31" s="20">
        <v>39954</v>
      </c>
      <c r="E31" s="20">
        <v>62090.65</v>
      </c>
      <c r="F31" s="20">
        <v>5488</v>
      </c>
      <c r="G31" s="20">
        <v>3720</v>
      </c>
      <c r="H31" s="20">
        <v>3693.7999999999997</v>
      </c>
      <c r="I31" s="19">
        <v>441079.75</v>
      </c>
      <c r="J31" s="29">
        <v>67145</v>
      </c>
    </row>
    <row r="32" spans="1:10" ht="15.75" thickBot="1" x14ac:dyDescent="0.3">
      <c r="A32" s="17" t="s">
        <v>1</v>
      </c>
      <c r="B32" s="3">
        <v>5.0522400274990584</v>
      </c>
      <c r="C32" s="3">
        <v>4.1770554493307834</v>
      </c>
      <c r="D32" s="3">
        <v>5.7803819444444446</v>
      </c>
      <c r="E32" s="3">
        <v>4.9498286033163268</v>
      </c>
      <c r="F32" s="3">
        <v>3.5</v>
      </c>
      <c r="G32" s="3">
        <v>3.601161665053243</v>
      </c>
      <c r="H32" s="3">
        <v>3.8759706190975862</v>
      </c>
      <c r="I32" s="3">
        <v>4.9959761912852398</v>
      </c>
      <c r="J32" s="3">
        <v>3.1317630597014925</v>
      </c>
    </row>
    <row r="33" spans="1:10" ht="15.75" thickBot="1" x14ac:dyDescent="0.3">
      <c r="A33" s="41" t="s">
        <v>27</v>
      </c>
      <c r="B33" s="42"/>
      <c r="C33" s="42"/>
      <c r="D33" s="42"/>
      <c r="E33" s="42"/>
      <c r="F33" s="42"/>
      <c r="G33" s="42"/>
      <c r="H33" s="42"/>
      <c r="I33" s="42"/>
      <c r="J33" s="43"/>
    </row>
    <row r="34" spans="1:10" ht="15.75" thickBot="1" x14ac:dyDescent="0.3">
      <c r="A34" s="10" t="s">
        <v>5</v>
      </c>
      <c r="B34" s="26">
        <v>10440</v>
      </c>
      <c r="C34" s="26">
        <v>918</v>
      </c>
      <c r="D34" s="26">
        <v>2230</v>
      </c>
      <c r="E34" s="26">
        <v>2221</v>
      </c>
      <c r="F34" s="26">
        <v>856</v>
      </c>
      <c r="G34" s="26">
        <v>1164</v>
      </c>
      <c r="H34" s="26">
        <v>1577</v>
      </c>
      <c r="I34" s="7">
        <v>19406</v>
      </c>
      <c r="J34" s="26">
        <v>5188</v>
      </c>
    </row>
    <row r="35" spans="1:10" ht="15.75" thickBot="1" x14ac:dyDescent="0.3">
      <c r="A35" s="25" t="s">
        <v>4</v>
      </c>
      <c r="B35" s="24">
        <v>9950.75</v>
      </c>
      <c r="C35" s="24">
        <v>838.17</v>
      </c>
      <c r="D35" s="24">
        <v>2129.15</v>
      </c>
      <c r="E35" s="24">
        <v>1937.94</v>
      </c>
      <c r="F35" s="24">
        <v>752.81</v>
      </c>
      <c r="G35" s="24">
        <v>839.42</v>
      </c>
      <c r="H35" s="24">
        <v>1242.7</v>
      </c>
      <c r="I35" s="24">
        <v>17690.939999999999</v>
      </c>
      <c r="J35" s="23">
        <v>5188</v>
      </c>
    </row>
    <row r="36" spans="1:10" ht="15.75" thickBot="1" x14ac:dyDescent="0.3">
      <c r="A36" s="22" t="s">
        <v>3</v>
      </c>
      <c r="B36" s="7">
        <v>95.313697318007655</v>
      </c>
      <c r="C36" s="7">
        <v>91.303921568627445</v>
      </c>
      <c r="D36" s="7">
        <v>95.477578475336315</v>
      </c>
      <c r="E36" s="7">
        <v>87.255290409725347</v>
      </c>
      <c r="F36" s="7">
        <v>87.945093457943926</v>
      </c>
      <c r="G36" s="7">
        <v>72.115120274914091</v>
      </c>
      <c r="H36" s="7">
        <v>78.80152187698161</v>
      </c>
      <c r="I36" s="7">
        <v>91.162217870761609</v>
      </c>
      <c r="J36" s="7">
        <v>100</v>
      </c>
    </row>
    <row r="37" spans="1:10" ht="15.75" thickBot="1" x14ac:dyDescent="0.3">
      <c r="A37" s="21" t="s">
        <v>2</v>
      </c>
      <c r="B37" s="20">
        <v>67001.8</v>
      </c>
      <c r="C37" s="20">
        <v>4078.6099999999997</v>
      </c>
      <c r="D37" s="20">
        <v>13874.88</v>
      </c>
      <c r="E37" s="20">
        <v>10335.31</v>
      </c>
      <c r="F37" s="20">
        <v>3835.84</v>
      </c>
      <c r="G37" s="20">
        <v>2908.06</v>
      </c>
      <c r="H37" s="20">
        <v>7514.9699999999993</v>
      </c>
      <c r="I37" s="19">
        <v>109549.47</v>
      </c>
      <c r="J37" s="29">
        <v>17809.879999999997</v>
      </c>
    </row>
    <row r="38" spans="1:10" ht="15.75" thickBot="1" x14ac:dyDescent="0.3">
      <c r="A38" s="17" t="s">
        <v>1</v>
      </c>
      <c r="B38" s="3">
        <v>6.7333417079114639</v>
      </c>
      <c r="C38" s="3">
        <v>4.8660892181776969</v>
      </c>
      <c r="D38" s="3">
        <v>6.5166287015945326</v>
      </c>
      <c r="E38" s="3">
        <v>5.3331424089497093</v>
      </c>
      <c r="F38" s="3">
        <v>5.0953627077217361</v>
      </c>
      <c r="G38" s="3">
        <v>3.4643682542708061</v>
      </c>
      <c r="H38" s="3">
        <v>6.0472921863683906</v>
      </c>
      <c r="I38" s="3">
        <v>6.1924052650678831</v>
      </c>
      <c r="J38" s="3">
        <v>3.4328989976869693</v>
      </c>
    </row>
    <row r="39" spans="1:10" ht="15.75" thickBot="1" x14ac:dyDescent="0.3">
      <c r="A39" s="41" t="s">
        <v>26</v>
      </c>
      <c r="B39" s="42"/>
      <c r="C39" s="42"/>
      <c r="D39" s="42"/>
      <c r="E39" s="42"/>
      <c r="F39" s="42"/>
      <c r="G39" s="42"/>
      <c r="H39" s="42"/>
      <c r="I39" s="42"/>
      <c r="J39" s="43"/>
    </row>
    <row r="40" spans="1:10" ht="15.75" thickBot="1" x14ac:dyDescent="0.3">
      <c r="A40" s="10" t="s">
        <v>5</v>
      </c>
      <c r="B40" s="26">
        <v>59309</v>
      </c>
      <c r="C40" s="26">
        <v>3457</v>
      </c>
      <c r="D40" s="26">
        <v>17398</v>
      </c>
      <c r="E40" s="26">
        <v>8964</v>
      </c>
      <c r="F40" s="26">
        <v>2787</v>
      </c>
      <c r="G40" s="26">
        <v>8811</v>
      </c>
      <c r="H40" s="26">
        <v>5396</v>
      </c>
      <c r="I40" s="7">
        <v>106122</v>
      </c>
      <c r="J40" s="26">
        <v>27876</v>
      </c>
    </row>
    <row r="41" spans="1:10" ht="15.75" thickBot="1" x14ac:dyDescent="0.3">
      <c r="A41" s="25" t="s">
        <v>4</v>
      </c>
      <c r="B41" s="33">
        <v>59309</v>
      </c>
      <c r="C41" s="33">
        <v>3457</v>
      </c>
      <c r="D41" s="33">
        <v>17398</v>
      </c>
      <c r="E41" s="33">
        <v>8964</v>
      </c>
      <c r="F41" s="33">
        <v>2787</v>
      </c>
      <c r="G41" s="33">
        <v>8645</v>
      </c>
      <c r="H41" s="33">
        <v>5396</v>
      </c>
      <c r="I41" s="24">
        <v>105956</v>
      </c>
      <c r="J41" s="7">
        <v>27876</v>
      </c>
    </row>
    <row r="42" spans="1:10" ht="15.75" thickBot="1" x14ac:dyDescent="0.3">
      <c r="A42" s="22" t="s">
        <v>3</v>
      </c>
      <c r="B42" s="7">
        <v>100</v>
      </c>
      <c r="C42" s="7">
        <v>100</v>
      </c>
      <c r="D42" s="7">
        <v>100</v>
      </c>
      <c r="E42" s="7">
        <v>100</v>
      </c>
      <c r="F42" s="7">
        <v>100</v>
      </c>
      <c r="G42" s="7">
        <v>98.115991374418343</v>
      </c>
      <c r="H42" s="7">
        <v>100</v>
      </c>
      <c r="I42" s="7">
        <v>99.843576261284184</v>
      </c>
      <c r="J42" s="7">
        <v>100</v>
      </c>
    </row>
    <row r="43" spans="1:10" ht="15.75" thickBot="1" x14ac:dyDescent="0.3">
      <c r="A43" s="21" t="s">
        <v>2</v>
      </c>
      <c r="B43" s="32">
        <v>362821</v>
      </c>
      <c r="C43" s="32">
        <v>18729.29</v>
      </c>
      <c r="D43" s="32">
        <v>104052</v>
      </c>
      <c r="E43" s="32">
        <v>43865.72</v>
      </c>
      <c r="F43" s="32">
        <v>16542.45</v>
      </c>
      <c r="G43" s="32">
        <v>34874</v>
      </c>
      <c r="H43" s="32">
        <v>28159</v>
      </c>
      <c r="I43" s="19">
        <v>609043.46</v>
      </c>
      <c r="J43" s="18">
        <v>86994.85</v>
      </c>
    </row>
    <row r="44" spans="1:10" ht="15.75" thickBot="1" x14ac:dyDescent="0.3">
      <c r="A44" s="28" t="s">
        <v>1</v>
      </c>
      <c r="B44" s="3">
        <v>6.1174695240182775</v>
      </c>
      <c r="C44" s="3">
        <v>5.4177870986404395</v>
      </c>
      <c r="D44" s="3">
        <v>5.9806874353373951</v>
      </c>
      <c r="E44" s="3">
        <v>4.893543061133423</v>
      </c>
      <c r="F44" s="3">
        <v>5.9355758880516687</v>
      </c>
      <c r="G44" s="3">
        <v>4.0340080971659917</v>
      </c>
      <c r="H44" s="3">
        <v>5.2184951816160119</v>
      </c>
      <c r="I44" s="3">
        <v>5.74807901393031</v>
      </c>
      <c r="J44" s="3">
        <v>3.1207795236045346</v>
      </c>
    </row>
    <row r="45" spans="1:10" ht="15.75" thickBot="1" x14ac:dyDescent="0.3">
      <c r="A45" s="41" t="s">
        <v>25</v>
      </c>
      <c r="B45" s="42"/>
      <c r="C45" s="42"/>
      <c r="D45" s="42"/>
      <c r="E45" s="42"/>
      <c r="F45" s="42"/>
      <c r="G45" s="42"/>
      <c r="H45" s="42"/>
      <c r="I45" s="42"/>
      <c r="J45" s="43"/>
    </row>
    <row r="46" spans="1:10" ht="15.75" thickBot="1" x14ac:dyDescent="0.3">
      <c r="A46" s="10" t="s">
        <v>5</v>
      </c>
      <c r="B46" s="26">
        <v>49122</v>
      </c>
      <c r="C46" s="26">
        <v>4245</v>
      </c>
      <c r="D46" s="26">
        <v>6279</v>
      </c>
      <c r="E46" s="26">
        <v>16438</v>
      </c>
      <c r="F46" s="26">
        <v>716</v>
      </c>
      <c r="G46" s="26">
        <v>2006</v>
      </c>
      <c r="H46" s="26">
        <v>4052</v>
      </c>
      <c r="I46" s="7">
        <v>82858</v>
      </c>
      <c r="J46" s="26">
        <v>24686</v>
      </c>
    </row>
    <row r="47" spans="1:10" ht="15.75" thickBot="1" x14ac:dyDescent="0.3">
      <c r="A47" s="25" t="s">
        <v>4</v>
      </c>
      <c r="B47" s="24">
        <v>48634.96</v>
      </c>
      <c r="C47" s="24">
        <v>4036.41</v>
      </c>
      <c r="D47" s="24">
        <v>6279</v>
      </c>
      <c r="E47" s="24">
        <v>16298.6</v>
      </c>
      <c r="F47" s="24">
        <v>699</v>
      </c>
      <c r="G47" s="24">
        <v>1710.1100000000001</v>
      </c>
      <c r="H47" s="24">
        <v>3665.13</v>
      </c>
      <c r="I47" s="24">
        <v>81323.210000000006</v>
      </c>
      <c r="J47" s="23">
        <v>24648</v>
      </c>
    </row>
    <row r="48" spans="1:10" ht="15.75" thickBot="1" x14ac:dyDescent="0.3">
      <c r="A48" s="22" t="s">
        <v>3</v>
      </c>
      <c r="B48" s="7">
        <v>99.008509425511988</v>
      </c>
      <c r="C48" s="7">
        <v>95.086219081272077</v>
      </c>
      <c r="D48" s="7">
        <v>100</v>
      </c>
      <c r="E48" s="7">
        <v>99.151964959240786</v>
      </c>
      <c r="F48" s="7">
        <v>97.625698324022352</v>
      </c>
      <c r="G48" s="7">
        <v>85.249750747756735</v>
      </c>
      <c r="H48" s="7">
        <v>90.45236920039487</v>
      </c>
      <c r="I48" s="7">
        <v>98.147686403244123</v>
      </c>
      <c r="J48" s="7">
        <v>99.846066596451436</v>
      </c>
    </row>
    <row r="49" spans="1:10" ht="15.75" thickBot="1" x14ac:dyDescent="0.3">
      <c r="A49" s="21" t="s">
        <v>2</v>
      </c>
      <c r="B49" s="20">
        <v>324479.77</v>
      </c>
      <c r="C49" s="20">
        <v>21722.730000000003</v>
      </c>
      <c r="D49" s="20">
        <v>41237.129999999997</v>
      </c>
      <c r="E49" s="20">
        <v>94818.51</v>
      </c>
      <c r="F49" s="20">
        <v>3777.55</v>
      </c>
      <c r="G49" s="20">
        <v>7736.5</v>
      </c>
      <c r="H49" s="20">
        <v>20835.080000000002</v>
      </c>
      <c r="I49" s="19">
        <v>514607.27</v>
      </c>
      <c r="J49" s="29">
        <v>86605.76999999999</v>
      </c>
    </row>
    <row r="50" spans="1:10" ht="15.75" thickBot="1" x14ac:dyDescent="0.3">
      <c r="A50" s="17" t="s">
        <v>1</v>
      </c>
      <c r="B50" s="3">
        <v>6.6717392180439754</v>
      </c>
      <c r="C50" s="3">
        <v>5.3816956156584697</v>
      </c>
      <c r="D50" s="3">
        <v>6.5674677496416622</v>
      </c>
      <c r="E50" s="3">
        <v>5.8175861730455374</v>
      </c>
      <c r="F50" s="3">
        <v>5.404220314735336</v>
      </c>
      <c r="G50" s="3">
        <v>4.5239779897199588</v>
      </c>
      <c r="H50" s="3">
        <v>5.6846769418820076</v>
      </c>
      <c r="I50" s="3">
        <v>6.3279261849108019</v>
      </c>
      <c r="J50" s="3">
        <v>3.5137037487828624</v>
      </c>
    </row>
    <row r="51" spans="1:10" ht="15.75" thickBot="1" x14ac:dyDescent="0.3">
      <c r="A51" s="41" t="s">
        <v>24</v>
      </c>
      <c r="B51" s="42"/>
      <c r="C51" s="42"/>
      <c r="D51" s="42"/>
      <c r="E51" s="42"/>
      <c r="F51" s="42"/>
      <c r="G51" s="42"/>
      <c r="H51" s="42"/>
      <c r="I51" s="42"/>
      <c r="J51" s="43"/>
    </row>
    <row r="52" spans="1:10" ht="15.75" thickBot="1" x14ac:dyDescent="0.3">
      <c r="A52" s="10" t="s">
        <v>5</v>
      </c>
      <c r="B52" s="26">
        <v>73712</v>
      </c>
      <c r="C52" s="26">
        <v>4828</v>
      </c>
      <c r="D52" s="26">
        <v>14938</v>
      </c>
      <c r="E52" s="26">
        <v>29084</v>
      </c>
      <c r="F52" s="26">
        <v>4039</v>
      </c>
      <c r="G52" s="26">
        <v>6118</v>
      </c>
      <c r="H52" s="26">
        <v>5205</v>
      </c>
      <c r="I52" s="7">
        <v>137924</v>
      </c>
      <c r="J52" s="26">
        <v>37515</v>
      </c>
    </row>
    <row r="53" spans="1:10" ht="15.75" thickBot="1" x14ac:dyDescent="0.3">
      <c r="A53" s="25" t="s">
        <v>4</v>
      </c>
      <c r="B53" s="7">
        <v>73712</v>
      </c>
      <c r="C53" s="7">
        <v>4828</v>
      </c>
      <c r="D53" s="7">
        <v>14938</v>
      </c>
      <c r="E53" s="7">
        <v>29084</v>
      </c>
      <c r="F53" s="7">
        <v>3903</v>
      </c>
      <c r="G53" s="7">
        <v>5835</v>
      </c>
      <c r="H53" s="7">
        <v>5205</v>
      </c>
      <c r="I53" s="24">
        <v>137505</v>
      </c>
      <c r="J53" s="27">
        <v>37515</v>
      </c>
    </row>
    <row r="54" spans="1:10" ht="15.75" thickBot="1" x14ac:dyDescent="0.3">
      <c r="A54" s="22" t="s">
        <v>3</v>
      </c>
      <c r="B54" s="7">
        <v>100</v>
      </c>
      <c r="C54" s="7">
        <v>100</v>
      </c>
      <c r="D54" s="7">
        <v>100</v>
      </c>
      <c r="E54" s="7">
        <v>100</v>
      </c>
      <c r="F54" s="7">
        <v>96.632829908393177</v>
      </c>
      <c r="G54" s="7">
        <v>95.374305328538739</v>
      </c>
      <c r="H54" s="7">
        <v>100</v>
      </c>
      <c r="I54" s="7">
        <v>99.696209506684838</v>
      </c>
      <c r="J54" s="7">
        <v>100</v>
      </c>
    </row>
    <row r="55" spans="1:10" ht="15.75" thickBot="1" x14ac:dyDescent="0.3">
      <c r="A55" s="21" t="s">
        <v>2</v>
      </c>
      <c r="B55" s="20">
        <v>484428</v>
      </c>
      <c r="C55" s="20">
        <v>25904</v>
      </c>
      <c r="D55" s="20">
        <v>100336</v>
      </c>
      <c r="E55" s="20">
        <v>165306</v>
      </c>
      <c r="F55" s="20">
        <v>25727</v>
      </c>
      <c r="G55" s="20">
        <v>26143.200000000001</v>
      </c>
      <c r="H55" s="20">
        <v>29938</v>
      </c>
      <c r="I55" s="19">
        <v>857782.2</v>
      </c>
      <c r="J55" s="29">
        <v>138691</v>
      </c>
    </row>
    <row r="56" spans="1:10" ht="15.75" thickBot="1" x14ac:dyDescent="0.3">
      <c r="A56" s="17" t="s">
        <v>1</v>
      </c>
      <c r="B56" s="3">
        <v>6.5719014543086605</v>
      </c>
      <c r="C56" s="3">
        <v>5.3653686826843412</v>
      </c>
      <c r="D56" s="3">
        <v>6.7168295621903873</v>
      </c>
      <c r="E56" s="3">
        <v>5.6837436391142893</v>
      </c>
      <c r="F56" s="3">
        <v>6.5915962080450932</v>
      </c>
      <c r="G56" s="3">
        <v>4.4804113110539845</v>
      </c>
      <c r="H56" s="3">
        <v>5.7517771373679158</v>
      </c>
      <c r="I56" s="3">
        <v>6.2381891567579357</v>
      </c>
      <c r="J56" s="3">
        <v>3.6969478875116621</v>
      </c>
    </row>
    <row r="57" spans="1:10" ht="15.75" thickBot="1" x14ac:dyDescent="0.3">
      <c r="A57" s="41" t="s">
        <v>23</v>
      </c>
      <c r="B57" s="42"/>
      <c r="C57" s="42"/>
      <c r="D57" s="42"/>
      <c r="E57" s="42"/>
      <c r="F57" s="42"/>
      <c r="G57" s="42"/>
      <c r="H57" s="42"/>
      <c r="I57" s="42"/>
      <c r="J57" s="43"/>
    </row>
    <row r="58" spans="1:10" ht="15.75" thickBot="1" x14ac:dyDescent="0.3">
      <c r="A58" s="10" t="s">
        <v>5</v>
      </c>
      <c r="B58" s="26">
        <v>109858</v>
      </c>
      <c r="C58" s="26">
        <v>4447</v>
      </c>
      <c r="D58" s="26">
        <v>12709</v>
      </c>
      <c r="E58" s="26">
        <v>23869</v>
      </c>
      <c r="F58" s="26">
        <v>2043</v>
      </c>
      <c r="G58" s="26">
        <v>1469</v>
      </c>
      <c r="H58" s="26">
        <v>1996</v>
      </c>
      <c r="I58" s="7">
        <v>156391</v>
      </c>
      <c r="J58" s="26">
        <v>31169</v>
      </c>
    </row>
    <row r="59" spans="1:10" ht="15.75" thickBot="1" x14ac:dyDescent="0.3">
      <c r="A59" s="25" t="s">
        <v>4</v>
      </c>
      <c r="B59" s="24">
        <v>109858</v>
      </c>
      <c r="C59" s="24">
        <v>4447</v>
      </c>
      <c r="D59" s="24">
        <v>12709</v>
      </c>
      <c r="E59" s="24">
        <v>23869</v>
      </c>
      <c r="F59" s="24">
        <v>2043</v>
      </c>
      <c r="G59" s="24">
        <v>1469</v>
      </c>
      <c r="H59" s="24">
        <v>1996</v>
      </c>
      <c r="I59" s="24">
        <v>156391</v>
      </c>
      <c r="J59" s="23">
        <v>31169</v>
      </c>
    </row>
    <row r="60" spans="1:10" ht="15.75" thickBot="1" x14ac:dyDescent="0.3">
      <c r="A60" s="22" t="s">
        <v>3</v>
      </c>
      <c r="B60" s="7">
        <v>100</v>
      </c>
      <c r="C60" s="7">
        <v>100</v>
      </c>
      <c r="D60" s="7">
        <v>100</v>
      </c>
      <c r="E60" s="7">
        <v>100</v>
      </c>
      <c r="F60" s="7">
        <v>100</v>
      </c>
      <c r="G60" s="7">
        <v>100</v>
      </c>
      <c r="H60" s="7">
        <v>100</v>
      </c>
      <c r="I60" s="7">
        <v>100</v>
      </c>
      <c r="J60" s="7">
        <v>100</v>
      </c>
    </row>
    <row r="61" spans="1:10" ht="15.75" thickBot="1" x14ac:dyDescent="0.3">
      <c r="A61" s="21" t="s">
        <v>2</v>
      </c>
      <c r="B61" s="20">
        <v>642714.66</v>
      </c>
      <c r="C61" s="20">
        <v>19462</v>
      </c>
      <c r="D61" s="20">
        <v>73383.14</v>
      </c>
      <c r="E61" s="20">
        <v>120977.81</v>
      </c>
      <c r="F61" s="20">
        <v>9137.61</v>
      </c>
      <c r="G61" s="20">
        <v>4547.72</v>
      </c>
      <c r="H61" s="20">
        <v>7810.9800000000005</v>
      </c>
      <c r="I61" s="19">
        <v>878033.92000000004</v>
      </c>
      <c r="J61" s="29">
        <v>96433.1</v>
      </c>
    </row>
    <row r="62" spans="1:10" ht="15.75" thickBot="1" x14ac:dyDescent="0.3">
      <c r="A62" s="17" t="s">
        <v>1</v>
      </c>
      <c r="B62" s="3">
        <v>5.8504128966484013</v>
      </c>
      <c r="C62" s="3">
        <v>4.3764335507083425</v>
      </c>
      <c r="D62" s="3">
        <v>5.7741081123613185</v>
      </c>
      <c r="E62" s="3">
        <v>5.0684071389668608</v>
      </c>
      <c r="F62" s="3">
        <v>4.4726431718061681</v>
      </c>
      <c r="G62" s="3">
        <v>3.0957930565010212</v>
      </c>
      <c r="H62" s="3">
        <v>3.9133166332665335</v>
      </c>
      <c r="I62" s="3">
        <v>5.6143506979301883</v>
      </c>
      <c r="J62" s="3">
        <v>3.0938785331579455</v>
      </c>
    </row>
    <row r="63" spans="1:10" ht="15.75" thickBot="1" x14ac:dyDescent="0.3">
      <c r="A63" s="41" t="s">
        <v>22</v>
      </c>
      <c r="B63" s="42"/>
      <c r="C63" s="42"/>
      <c r="D63" s="42"/>
      <c r="E63" s="42"/>
      <c r="F63" s="42"/>
      <c r="G63" s="42"/>
      <c r="H63" s="42"/>
      <c r="I63" s="42"/>
      <c r="J63" s="43"/>
    </row>
    <row r="64" spans="1:10" ht="15.75" thickBot="1" x14ac:dyDescent="0.3">
      <c r="A64" s="10" t="s">
        <v>5</v>
      </c>
      <c r="B64" s="26">
        <v>50638</v>
      </c>
      <c r="C64" s="26">
        <v>4060</v>
      </c>
      <c r="D64" s="26">
        <v>3565</v>
      </c>
      <c r="E64" s="26">
        <v>32491</v>
      </c>
      <c r="F64" s="26">
        <v>1061</v>
      </c>
      <c r="G64" s="26">
        <v>1121</v>
      </c>
      <c r="H64" s="26">
        <v>1216</v>
      </c>
      <c r="I64" s="7">
        <v>94152</v>
      </c>
      <c r="J64" s="26">
        <v>23746</v>
      </c>
    </row>
    <row r="65" spans="1:10" ht="15.75" thickBot="1" x14ac:dyDescent="0.3">
      <c r="A65" s="25" t="s">
        <v>4</v>
      </c>
      <c r="B65" s="24">
        <v>50638</v>
      </c>
      <c r="C65" s="24">
        <v>4060</v>
      </c>
      <c r="D65" s="24">
        <v>3565</v>
      </c>
      <c r="E65" s="24">
        <v>32491</v>
      </c>
      <c r="F65" s="24">
        <v>1061</v>
      </c>
      <c r="G65" s="24">
        <v>1121</v>
      </c>
      <c r="H65" s="24">
        <v>1216</v>
      </c>
      <c r="I65" s="24">
        <v>94152</v>
      </c>
      <c r="J65" s="23">
        <v>23746</v>
      </c>
    </row>
    <row r="66" spans="1:10" ht="15.75" thickBot="1" x14ac:dyDescent="0.3">
      <c r="A66" s="22" t="s">
        <v>3</v>
      </c>
      <c r="B66" s="7">
        <v>100</v>
      </c>
      <c r="C66" s="7">
        <v>100</v>
      </c>
      <c r="D66" s="7">
        <v>100</v>
      </c>
      <c r="E66" s="7">
        <v>100</v>
      </c>
      <c r="F66" s="7">
        <v>100</v>
      </c>
      <c r="G66" s="7">
        <v>100</v>
      </c>
      <c r="H66" s="7">
        <v>100</v>
      </c>
      <c r="I66" s="7">
        <v>100</v>
      </c>
      <c r="J66" s="7">
        <v>100</v>
      </c>
    </row>
    <row r="67" spans="1:10" ht="15.75" thickBot="1" x14ac:dyDescent="0.3">
      <c r="A67" s="21" t="s">
        <v>2</v>
      </c>
      <c r="B67" s="20">
        <v>362511.42</v>
      </c>
      <c r="C67" s="20">
        <v>25304.03</v>
      </c>
      <c r="D67" s="20">
        <v>23359.07</v>
      </c>
      <c r="E67" s="20">
        <v>202952.59</v>
      </c>
      <c r="F67" s="20">
        <v>5862.54</v>
      </c>
      <c r="G67" s="20">
        <v>3298.64</v>
      </c>
      <c r="H67" s="20">
        <v>6332</v>
      </c>
      <c r="I67" s="19">
        <v>629620.29</v>
      </c>
      <c r="J67" s="29">
        <v>91028.51</v>
      </c>
    </row>
    <row r="68" spans="1:10" ht="15.75" thickBot="1" x14ac:dyDescent="0.3">
      <c r="A68" s="28" t="s">
        <v>1</v>
      </c>
      <c r="B68" s="3">
        <v>7.1588810774517162</v>
      </c>
      <c r="C68" s="3">
        <v>6.2325197044334972</v>
      </c>
      <c r="D68" s="3">
        <v>6.5523338008415148</v>
      </c>
      <c r="E68" s="3">
        <v>6.2464248561140003</v>
      </c>
      <c r="F68" s="3">
        <v>5.5254853911404336</v>
      </c>
      <c r="G68" s="3">
        <v>2.9425869759143621</v>
      </c>
      <c r="H68" s="3">
        <v>5.2072368421052628</v>
      </c>
      <c r="I68" s="3">
        <v>6.6872747259750192</v>
      </c>
      <c r="J68" s="3">
        <v>3.8334249978943822</v>
      </c>
    </row>
    <row r="69" spans="1:10" ht="15.75" thickBot="1" x14ac:dyDescent="0.3">
      <c r="A69" s="38" t="s">
        <v>21</v>
      </c>
      <c r="B69" s="39"/>
      <c r="C69" s="39"/>
      <c r="D69" s="39"/>
      <c r="E69" s="39"/>
      <c r="F69" s="39"/>
      <c r="G69" s="39"/>
      <c r="H69" s="39"/>
      <c r="I69" s="39"/>
      <c r="J69" s="40"/>
    </row>
    <row r="70" spans="1:10" ht="15.75" thickBot="1" x14ac:dyDescent="0.3">
      <c r="A70" s="10" t="s">
        <v>5</v>
      </c>
      <c r="B70" s="26">
        <v>31717</v>
      </c>
      <c r="C70" s="26">
        <v>1620</v>
      </c>
      <c r="D70" s="26">
        <v>3805</v>
      </c>
      <c r="E70" s="26">
        <v>8470</v>
      </c>
      <c r="F70" s="26">
        <v>240</v>
      </c>
      <c r="G70" s="26">
        <v>1037</v>
      </c>
      <c r="H70" s="26">
        <v>663</v>
      </c>
      <c r="I70" s="7">
        <v>47552</v>
      </c>
      <c r="J70" s="26">
        <v>12374</v>
      </c>
    </row>
    <row r="71" spans="1:10" ht="15.75" thickBot="1" x14ac:dyDescent="0.3">
      <c r="A71" s="25" t="s">
        <v>4</v>
      </c>
      <c r="B71" s="24">
        <v>31717</v>
      </c>
      <c r="C71" s="24">
        <v>1620</v>
      </c>
      <c r="D71" s="24">
        <v>3805</v>
      </c>
      <c r="E71" s="24">
        <v>8470</v>
      </c>
      <c r="F71" s="24">
        <v>240</v>
      </c>
      <c r="G71" s="24">
        <v>1037</v>
      </c>
      <c r="H71" s="24">
        <v>663</v>
      </c>
      <c r="I71" s="24">
        <v>47552</v>
      </c>
      <c r="J71" s="27">
        <v>12374</v>
      </c>
    </row>
    <row r="72" spans="1:10" ht="15.75" thickBot="1" x14ac:dyDescent="0.3">
      <c r="A72" s="22" t="s">
        <v>3</v>
      </c>
      <c r="B72" s="7">
        <v>100</v>
      </c>
      <c r="C72" s="7">
        <v>100</v>
      </c>
      <c r="D72" s="7">
        <v>100</v>
      </c>
      <c r="E72" s="7">
        <v>100</v>
      </c>
      <c r="F72" s="7">
        <v>100</v>
      </c>
      <c r="G72" s="7">
        <v>100</v>
      </c>
      <c r="H72" s="7">
        <v>100</v>
      </c>
      <c r="I72" s="7">
        <v>100</v>
      </c>
      <c r="J72" s="7">
        <v>100</v>
      </c>
    </row>
    <row r="73" spans="1:10" ht="15.75" thickBot="1" x14ac:dyDescent="0.3">
      <c r="A73" s="21" t="s">
        <v>2</v>
      </c>
      <c r="B73" s="20">
        <v>204165.06999999998</v>
      </c>
      <c r="C73" s="20">
        <v>8641.4399999999987</v>
      </c>
      <c r="D73" s="20">
        <v>25413.15</v>
      </c>
      <c r="E73" s="20">
        <v>49821.599999999999</v>
      </c>
      <c r="F73" s="20">
        <v>1316.43</v>
      </c>
      <c r="G73" s="20">
        <v>3912.55</v>
      </c>
      <c r="H73" s="20">
        <v>2775.98</v>
      </c>
      <c r="I73" s="19">
        <v>296046.21999999991</v>
      </c>
      <c r="J73" s="18">
        <v>43402.58</v>
      </c>
    </row>
    <row r="74" spans="1:10" ht="15.75" thickBot="1" x14ac:dyDescent="0.3">
      <c r="A74" s="17" t="s">
        <v>1</v>
      </c>
      <c r="B74" s="3">
        <v>6.4370864205315756</v>
      </c>
      <c r="C74" s="3">
        <v>5.3342222222222215</v>
      </c>
      <c r="D74" s="3">
        <v>6.6788830486202366</v>
      </c>
      <c r="E74" s="3">
        <v>5.8821251475796927</v>
      </c>
      <c r="F74" s="3">
        <v>5.485125</v>
      </c>
      <c r="G74" s="3">
        <v>3.7729508196721313</v>
      </c>
      <c r="H74" s="3">
        <v>4.1869984917043741</v>
      </c>
      <c r="I74" s="3">
        <v>6.2257364569313598</v>
      </c>
      <c r="J74" s="3">
        <v>3.5075626313237436</v>
      </c>
    </row>
    <row r="75" spans="1:10" ht="15.75" thickBot="1" x14ac:dyDescent="0.3">
      <c r="A75" s="41" t="s">
        <v>20</v>
      </c>
      <c r="B75" s="42"/>
      <c r="C75" s="42"/>
      <c r="D75" s="42"/>
      <c r="E75" s="42"/>
      <c r="F75" s="42"/>
      <c r="G75" s="42"/>
      <c r="H75" s="42"/>
      <c r="I75" s="42"/>
      <c r="J75" s="43"/>
    </row>
    <row r="76" spans="1:10" ht="15.75" thickBot="1" x14ac:dyDescent="0.3">
      <c r="A76" s="10" t="s">
        <v>5</v>
      </c>
      <c r="B76" s="26">
        <v>39829</v>
      </c>
      <c r="C76" s="26">
        <v>2299</v>
      </c>
      <c r="D76" s="26">
        <v>4544</v>
      </c>
      <c r="E76" s="26">
        <v>11432</v>
      </c>
      <c r="F76" s="26">
        <v>998</v>
      </c>
      <c r="G76" s="26">
        <v>2284</v>
      </c>
      <c r="H76" s="26">
        <v>1044</v>
      </c>
      <c r="I76" s="7">
        <v>62430</v>
      </c>
      <c r="J76" s="26">
        <v>18841</v>
      </c>
    </row>
    <row r="77" spans="1:10" ht="15.75" thickBot="1" x14ac:dyDescent="0.3">
      <c r="A77" s="25" t="s">
        <v>4</v>
      </c>
      <c r="B77" s="24">
        <v>37635.020000000004</v>
      </c>
      <c r="C77" s="24">
        <v>2288.04</v>
      </c>
      <c r="D77" s="24">
        <v>4394.63</v>
      </c>
      <c r="E77" s="24">
        <v>10921</v>
      </c>
      <c r="F77" s="24">
        <v>964.99</v>
      </c>
      <c r="G77" s="24">
        <v>2137.44</v>
      </c>
      <c r="H77" s="24">
        <v>948.79</v>
      </c>
      <c r="I77" s="24">
        <v>59289.91</v>
      </c>
      <c r="J77" s="23">
        <v>18163.25</v>
      </c>
    </row>
    <row r="78" spans="1:10" ht="15.75" thickBot="1" x14ac:dyDescent="0.3">
      <c r="A78" s="22" t="s">
        <v>3</v>
      </c>
      <c r="B78" s="7">
        <v>94.491501167491037</v>
      </c>
      <c r="C78" s="7">
        <v>99.523270987385814</v>
      </c>
      <c r="D78" s="7">
        <v>96.712808098591552</v>
      </c>
      <c r="E78" s="7">
        <v>95.530090972708194</v>
      </c>
      <c r="F78" s="7">
        <v>96.692384769539075</v>
      </c>
      <c r="G78" s="7">
        <v>93.583187390542903</v>
      </c>
      <c r="H78" s="7">
        <v>90.880268199233711</v>
      </c>
      <c r="I78" s="7">
        <v>94.970222649367301</v>
      </c>
      <c r="J78" s="7">
        <v>96.402791783875585</v>
      </c>
    </row>
    <row r="79" spans="1:10" ht="15.75" thickBot="1" x14ac:dyDescent="0.3">
      <c r="A79" s="21" t="s">
        <v>2</v>
      </c>
      <c r="B79" s="20">
        <v>263506.06</v>
      </c>
      <c r="C79" s="20">
        <v>11735.849999999999</v>
      </c>
      <c r="D79" s="20">
        <v>32803.800000000003</v>
      </c>
      <c r="E79" s="20">
        <v>59951.11</v>
      </c>
      <c r="F79" s="20">
        <v>5676.6</v>
      </c>
      <c r="G79" s="20">
        <v>9967.01</v>
      </c>
      <c r="H79" s="20">
        <v>4759.91</v>
      </c>
      <c r="I79" s="19">
        <v>388400.33999999991</v>
      </c>
      <c r="J79" s="18">
        <v>72365.760000000009</v>
      </c>
    </row>
    <row r="80" spans="1:10" ht="15.75" thickBot="1" x14ac:dyDescent="0.3">
      <c r="A80" s="17" t="s">
        <v>1</v>
      </c>
      <c r="B80" s="3">
        <v>7.0016187051315493</v>
      </c>
      <c r="C80" s="3">
        <v>5.1292153983321969</v>
      </c>
      <c r="D80" s="3">
        <v>7.4645191972930602</v>
      </c>
      <c r="E80" s="3">
        <v>5.48952568446113</v>
      </c>
      <c r="F80" s="3">
        <v>5.8825480056788155</v>
      </c>
      <c r="G80" s="3">
        <v>4.6630595478703496</v>
      </c>
      <c r="H80" s="3">
        <v>5.0168214251836547</v>
      </c>
      <c r="I80" s="3">
        <v>6.5508674241536218</v>
      </c>
      <c r="J80" s="3">
        <v>3.9841856495946488</v>
      </c>
    </row>
    <row r="81" spans="1:10" ht="15.75" x14ac:dyDescent="0.25">
      <c r="A81" s="16" t="s">
        <v>19</v>
      </c>
      <c r="B81" s="14"/>
      <c r="C81" s="14"/>
      <c r="D81" s="14"/>
      <c r="E81" s="14"/>
      <c r="F81" s="14"/>
      <c r="G81" s="14"/>
      <c r="H81" s="14"/>
      <c r="I81" s="14"/>
      <c r="J81" s="14"/>
    </row>
    <row r="82" spans="1:10" ht="15.75" x14ac:dyDescent="0.25">
      <c r="A82" s="15" t="s">
        <v>18</v>
      </c>
      <c r="B82" s="14"/>
      <c r="C82" s="14"/>
      <c r="D82" s="14"/>
      <c r="E82" s="14"/>
      <c r="F82" s="14"/>
      <c r="G82" s="14"/>
      <c r="H82" s="14"/>
      <c r="I82" s="14"/>
      <c r="J82" s="14"/>
    </row>
    <row r="83" spans="1:10" x14ac:dyDescent="0.25">
      <c r="A83"/>
      <c r="B83"/>
      <c r="C83"/>
      <c r="D83"/>
      <c r="E83"/>
      <c r="F83"/>
      <c r="G83"/>
      <c r="H83"/>
      <c r="I83"/>
      <c r="J83"/>
    </row>
    <row r="84" spans="1:10" ht="16.5" thickBot="1" x14ac:dyDescent="0.3">
      <c r="A84" s="44" t="s">
        <v>17</v>
      </c>
      <c r="B84" s="44"/>
      <c r="C84" s="44"/>
      <c r="D84" s="44"/>
      <c r="E84" s="44"/>
      <c r="F84" s="44"/>
      <c r="G84" s="44"/>
      <c r="H84" s="44"/>
      <c r="I84" s="44"/>
      <c r="J84" s="44"/>
    </row>
    <row r="85" spans="1:10" ht="16.5" thickBot="1" x14ac:dyDescent="0.3">
      <c r="A85" s="45" t="s">
        <v>16</v>
      </c>
      <c r="B85" s="46"/>
      <c r="C85" s="46"/>
      <c r="D85" s="46"/>
      <c r="E85" s="46"/>
      <c r="F85" s="46"/>
      <c r="G85" s="46"/>
      <c r="H85" s="46"/>
      <c r="I85" s="46"/>
      <c r="J85" s="47"/>
    </row>
    <row r="86" spans="1:10" ht="17.25" thickTop="1" thickBot="1" x14ac:dyDescent="0.3">
      <c r="A86" s="13" t="s">
        <v>46</v>
      </c>
      <c r="B86" s="12" t="s">
        <v>14</v>
      </c>
      <c r="C86" s="12" t="s">
        <v>13</v>
      </c>
      <c r="D86" s="12" t="s">
        <v>12</v>
      </c>
      <c r="E86" s="12" t="s">
        <v>11</v>
      </c>
      <c r="F86" s="12" t="s">
        <v>10</v>
      </c>
      <c r="G86" s="12" t="s">
        <v>9</v>
      </c>
      <c r="H86" s="12" t="s">
        <v>8</v>
      </c>
      <c r="I86" s="11" t="s">
        <v>7</v>
      </c>
      <c r="J86" s="11" t="s">
        <v>6</v>
      </c>
    </row>
    <row r="87" spans="1:10" ht="16.5" thickTop="1" thickBot="1" x14ac:dyDescent="0.3">
      <c r="A87" s="10" t="s">
        <v>5</v>
      </c>
      <c r="B87" s="9">
        <f t="shared" ref="B87:H88" si="0">B4+B10+B16+B22+B28+B34+B40+B46+B52+B58+B64+B70+B76</f>
        <v>801579</v>
      </c>
      <c r="C87" s="9">
        <f t="shared" si="0"/>
        <v>52855</v>
      </c>
      <c r="D87" s="9">
        <f t="shared" si="0"/>
        <v>122614</v>
      </c>
      <c r="E87" s="9">
        <f t="shared" si="0"/>
        <v>211891</v>
      </c>
      <c r="F87" s="9">
        <f t="shared" si="0"/>
        <v>24124</v>
      </c>
      <c r="G87" s="9">
        <f t="shared" si="0"/>
        <v>45145</v>
      </c>
      <c r="H87" s="9">
        <f t="shared" si="0"/>
        <v>40567</v>
      </c>
      <c r="I87" s="9">
        <f>SUM(B87:H87)</f>
        <v>1298775</v>
      </c>
      <c r="J87" s="9">
        <f>J4+J10+J16+J22+J28+J34+J40+J46+J52+J58+J64+J70+J76</f>
        <v>343964</v>
      </c>
    </row>
    <row r="88" spans="1:10" ht="15.75" thickBot="1" x14ac:dyDescent="0.3">
      <c r="A88" s="8" t="s">
        <v>4</v>
      </c>
      <c r="B88" s="5">
        <f t="shared" si="0"/>
        <v>798068.73</v>
      </c>
      <c r="C88" s="5">
        <f t="shared" si="0"/>
        <v>52294.62</v>
      </c>
      <c r="D88" s="5">
        <f t="shared" si="0"/>
        <v>122363.78</v>
      </c>
      <c r="E88" s="5">
        <f t="shared" si="0"/>
        <v>210844.49</v>
      </c>
      <c r="F88" s="5">
        <f t="shared" si="0"/>
        <v>23834.799999999999</v>
      </c>
      <c r="G88" s="5">
        <f t="shared" si="0"/>
        <v>43585.770000000004</v>
      </c>
      <c r="H88" s="5">
        <f t="shared" si="0"/>
        <v>39535.660000000003</v>
      </c>
      <c r="I88" s="5">
        <f>I5+I11+I17+I23+I29+I35+I41+I47+I53+I59+I65+I71+I77</f>
        <v>1290527.8499999999</v>
      </c>
      <c r="J88" s="5">
        <f>J5+J11+J17+J23+J29+J35+J41+J47+J53+J59+J65+J71+J77</f>
        <v>343248.25</v>
      </c>
    </row>
    <row r="89" spans="1:10" ht="15.75" thickBot="1" x14ac:dyDescent="0.3">
      <c r="A89" s="4" t="s">
        <v>3</v>
      </c>
      <c r="B89" s="7">
        <f t="shared" ref="B89:J89" si="1">(B88/B87)*100</f>
        <v>99.562080593428718</v>
      </c>
      <c r="C89" s="7">
        <f t="shared" si="1"/>
        <v>98.939778639674586</v>
      </c>
      <c r="D89" s="7">
        <f t="shared" si="1"/>
        <v>99.795928686773124</v>
      </c>
      <c r="E89" s="7">
        <f t="shared" si="1"/>
        <v>99.506109273164029</v>
      </c>
      <c r="F89" s="7">
        <f t="shared" si="1"/>
        <v>98.801193831868673</v>
      </c>
      <c r="G89" s="7">
        <f t="shared" si="1"/>
        <v>96.54617344113413</v>
      </c>
      <c r="H89" s="7">
        <f t="shared" si="1"/>
        <v>97.457687282766798</v>
      </c>
      <c r="I89" s="7">
        <f t="shared" si="1"/>
        <v>99.365005485938667</v>
      </c>
      <c r="J89" s="7">
        <f t="shared" si="1"/>
        <v>99.791911362817046</v>
      </c>
    </row>
    <row r="90" spans="1:10" ht="15.75" thickBot="1" x14ac:dyDescent="0.3">
      <c r="A90" s="6" t="s">
        <v>2</v>
      </c>
      <c r="B90" s="5">
        <f t="shared" ref="B90:J90" si="2">B7+B13+B19+B25+B31+B37+B43+B49+B55+B61+B67+B73+B79</f>
        <v>5050031.8099999996</v>
      </c>
      <c r="C90" s="5">
        <f t="shared" si="2"/>
        <v>268794.45</v>
      </c>
      <c r="D90" s="5">
        <f t="shared" si="2"/>
        <v>772355.64</v>
      </c>
      <c r="E90" s="5">
        <f t="shared" si="2"/>
        <v>1157598.22</v>
      </c>
      <c r="F90" s="5">
        <f t="shared" si="2"/>
        <v>131336.51999999999</v>
      </c>
      <c r="G90" s="5">
        <f t="shared" si="2"/>
        <v>179531.00000000003</v>
      </c>
      <c r="H90" s="5">
        <f t="shared" si="2"/>
        <v>215818.59000000005</v>
      </c>
      <c r="I90" s="5">
        <f t="shared" si="2"/>
        <v>7775466.2299999995</v>
      </c>
      <c r="J90" s="5">
        <f t="shared" si="2"/>
        <v>1161005.5629999998</v>
      </c>
    </row>
    <row r="91" spans="1:10" ht="15.75" thickBot="1" x14ac:dyDescent="0.3">
      <c r="A91" s="4" t="s">
        <v>1</v>
      </c>
      <c r="B91" s="3">
        <f t="shared" ref="B91:J91" si="3">IF(B88,B90/B88,0)</f>
        <v>6.3278156631948228</v>
      </c>
      <c r="C91" s="3">
        <f t="shared" si="3"/>
        <v>5.1400019734343605</v>
      </c>
      <c r="D91" s="3">
        <f t="shared" si="3"/>
        <v>6.3119629027478554</v>
      </c>
      <c r="E91" s="3">
        <f t="shared" si="3"/>
        <v>5.4902939128264627</v>
      </c>
      <c r="F91" s="3">
        <f t="shared" si="3"/>
        <v>5.510284122375686</v>
      </c>
      <c r="G91" s="3">
        <f t="shared" si="3"/>
        <v>4.119027838673035</v>
      </c>
      <c r="H91" s="3">
        <f t="shared" si="3"/>
        <v>5.4588336200786847</v>
      </c>
      <c r="I91" s="3">
        <f t="shared" si="3"/>
        <v>6.0250278442266865</v>
      </c>
      <c r="J91" s="3">
        <f t="shared" si="3"/>
        <v>3.3824078141694818</v>
      </c>
    </row>
    <row r="93" spans="1:10" x14ac:dyDescent="0.25">
      <c r="A93" s="2" t="s">
        <v>0</v>
      </c>
    </row>
  </sheetData>
  <sheetProtection selectLockedCells="1" selectUnlockedCell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" right="0.7" top="0.78740157499999996" bottom="0.78740157499999996" header="0.3" footer="0.3"/>
  <pageSetup paperSize="8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zoomScaleNormal="100" workbookViewId="0">
      <selection activeCell="D100" sqref="D100"/>
    </sheetView>
  </sheetViews>
  <sheetFormatPr defaultColWidth="8.85546875" defaultRowHeight="15" x14ac:dyDescent="0.25"/>
  <cols>
    <col min="1" max="1" width="34.42578125" style="1" customWidth="1"/>
    <col min="2" max="10" width="16" style="1" bestFit="1" customWidth="1"/>
    <col min="11" max="11" width="35.140625" style="1" customWidth="1"/>
    <col min="12" max="16384" width="8.85546875" style="1"/>
  </cols>
  <sheetData>
    <row r="1" spans="1:10" ht="16.5" thickBot="1" x14ac:dyDescent="0.3">
      <c r="A1" s="44" t="s">
        <v>34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28.15" customHeight="1" thickBot="1" x14ac:dyDescent="0.3">
      <c r="A2" s="37" t="s">
        <v>44</v>
      </c>
      <c r="B2" s="35" t="s">
        <v>14</v>
      </c>
      <c r="C2" s="35" t="s">
        <v>13</v>
      </c>
      <c r="D2" s="35" t="s">
        <v>12</v>
      </c>
      <c r="E2" s="35" t="s">
        <v>11</v>
      </c>
      <c r="F2" s="35" t="s">
        <v>10</v>
      </c>
      <c r="G2" s="35" t="s">
        <v>9</v>
      </c>
      <c r="H2" s="35" t="s">
        <v>8</v>
      </c>
      <c r="I2" s="34" t="s">
        <v>7</v>
      </c>
      <c r="J2" s="34" t="s">
        <v>6</v>
      </c>
    </row>
    <row r="3" spans="1:10" ht="16.5" thickTop="1" thickBot="1" x14ac:dyDescent="0.3">
      <c r="A3" s="48" t="s">
        <v>32</v>
      </c>
      <c r="B3" s="49"/>
      <c r="C3" s="49"/>
      <c r="D3" s="49"/>
      <c r="E3" s="49"/>
      <c r="F3" s="49"/>
      <c r="G3" s="49"/>
      <c r="H3" s="49"/>
      <c r="I3" s="49"/>
      <c r="J3" s="50"/>
    </row>
    <row r="4" spans="1:10" ht="15.75" thickBot="1" x14ac:dyDescent="0.3">
      <c r="A4" s="10" t="s">
        <v>5</v>
      </c>
      <c r="B4" s="26">
        <v>170487</v>
      </c>
      <c r="C4" s="26">
        <v>13050</v>
      </c>
      <c r="D4" s="26">
        <v>24952</v>
      </c>
      <c r="E4" s="26">
        <v>38619</v>
      </c>
      <c r="F4" s="26">
        <v>3849</v>
      </c>
      <c r="G4" s="26">
        <v>6316</v>
      </c>
      <c r="H4" s="26">
        <v>5270</v>
      </c>
      <c r="I4" s="7">
        <v>262543</v>
      </c>
      <c r="J4" s="26">
        <v>77702</v>
      </c>
    </row>
    <row r="5" spans="1:10" ht="15.75" thickBot="1" x14ac:dyDescent="0.3">
      <c r="A5" s="25" t="s">
        <v>4</v>
      </c>
      <c r="B5" s="24">
        <v>166972.78999999998</v>
      </c>
      <c r="C5" s="24">
        <v>12594.91</v>
      </c>
      <c r="D5" s="24">
        <v>24886.5</v>
      </c>
      <c r="E5" s="24">
        <v>37957.760000000002</v>
      </c>
      <c r="F5" s="24">
        <v>3756.35</v>
      </c>
      <c r="G5" s="24">
        <v>4441.4400000000005</v>
      </c>
      <c r="H5" s="24">
        <v>4765.1099999999997</v>
      </c>
      <c r="I5" s="24">
        <v>255374.86</v>
      </c>
      <c r="J5" s="23">
        <v>77626.67</v>
      </c>
    </row>
    <row r="6" spans="1:10" ht="15.75" thickBot="1" x14ac:dyDescent="0.3">
      <c r="A6" s="22" t="s">
        <v>3</v>
      </c>
      <c r="B6" s="7">
        <v>97.938722600550179</v>
      </c>
      <c r="C6" s="7">
        <v>96.512720306513415</v>
      </c>
      <c r="D6" s="7">
        <v>99.737495992305227</v>
      </c>
      <c r="E6" s="7">
        <v>98.287785804914691</v>
      </c>
      <c r="F6" s="7">
        <v>97.59288126786177</v>
      </c>
      <c r="G6" s="7">
        <v>70.320455984800518</v>
      </c>
      <c r="H6" s="7">
        <v>90.419544592030348</v>
      </c>
      <c r="I6" s="7">
        <v>97.269727244679913</v>
      </c>
      <c r="J6" s="7">
        <v>99.903052688476492</v>
      </c>
    </row>
    <row r="7" spans="1:10" ht="15.75" thickBot="1" x14ac:dyDescent="0.3">
      <c r="A7" s="21" t="s">
        <v>2</v>
      </c>
      <c r="B7" s="20">
        <v>1040838.76</v>
      </c>
      <c r="C7" s="20">
        <v>60958.02</v>
      </c>
      <c r="D7" s="20">
        <v>159837.65999999997</v>
      </c>
      <c r="E7" s="20">
        <v>193814.32</v>
      </c>
      <c r="F7" s="20">
        <v>19375.78</v>
      </c>
      <c r="G7" s="20">
        <v>18150.3</v>
      </c>
      <c r="H7" s="20">
        <v>24838.439999999995</v>
      </c>
      <c r="I7" s="20">
        <v>1517813.28</v>
      </c>
      <c r="J7" s="20">
        <v>245189.283</v>
      </c>
    </row>
    <row r="8" spans="1:10" ht="15.75" thickBot="1" x14ac:dyDescent="0.3">
      <c r="A8" s="17" t="s">
        <v>1</v>
      </c>
      <c r="B8" s="3">
        <v>6.2335830885978494</v>
      </c>
      <c r="C8" s="3">
        <v>4.8398932584671108</v>
      </c>
      <c r="D8" s="3">
        <v>6.4226653004641063</v>
      </c>
      <c r="E8" s="3">
        <v>5.1060526227048166</v>
      </c>
      <c r="F8" s="3">
        <v>5.1581402159010743</v>
      </c>
      <c r="G8" s="3">
        <v>4.0865800280989939</v>
      </c>
      <c r="H8" s="3">
        <v>5.2125638232905427</v>
      </c>
      <c r="I8" s="3">
        <v>5.9434718045464612</v>
      </c>
      <c r="J8" s="3">
        <v>3.1585701537886401</v>
      </c>
    </row>
    <row r="9" spans="1:10" ht="15.75" thickBot="1" x14ac:dyDescent="0.3">
      <c r="A9" s="41" t="s">
        <v>31</v>
      </c>
      <c r="B9" s="42"/>
      <c r="C9" s="42"/>
      <c r="D9" s="42"/>
      <c r="E9" s="42"/>
      <c r="F9" s="42"/>
      <c r="G9" s="42"/>
      <c r="H9" s="42"/>
      <c r="I9" s="42"/>
      <c r="J9" s="43"/>
    </row>
    <row r="10" spans="1:10" ht="15.75" thickBot="1" x14ac:dyDescent="0.3">
      <c r="A10" s="10" t="s">
        <v>5</v>
      </c>
      <c r="B10" s="26">
        <v>77461</v>
      </c>
      <c r="C10" s="26">
        <v>4006</v>
      </c>
      <c r="D10" s="26">
        <v>16772</v>
      </c>
      <c r="E10" s="26">
        <v>16622</v>
      </c>
      <c r="F10" s="26">
        <v>2953</v>
      </c>
      <c r="G10" s="26">
        <v>10031</v>
      </c>
      <c r="H10" s="26">
        <v>8149</v>
      </c>
      <c r="I10" s="7">
        <v>135994</v>
      </c>
      <c r="J10" s="26">
        <v>37336</v>
      </c>
    </row>
    <row r="11" spans="1:10" ht="15.75" thickBot="1" x14ac:dyDescent="0.3">
      <c r="A11" s="25" t="s">
        <v>4</v>
      </c>
      <c r="B11" s="24">
        <v>74818.399999999994</v>
      </c>
      <c r="C11" s="24">
        <v>3668.2</v>
      </c>
      <c r="D11" s="24">
        <v>16772</v>
      </c>
      <c r="E11" s="24">
        <v>16221.25</v>
      </c>
      <c r="F11" s="24">
        <v>2714</v>
      </c>
      <c r="G11" s="24">
        <v>6979.7400000000007</v>
      </c>
      <c r="H11" s="24">
        <v>7387</v>
      </c>
      <c r="I11" s="24">
        <v>128560.59</v>
      </c>
      <c r="J11" s="23">
        <v>37154</v>
      </c>
    </row>
    <row r="12" spans="1:10" ht="15.75" thickBot="1" x14ac:dyDescent="0.3">
      <c r="A12" s="22" t="s">
        <v>3</v>
      </c>
      <c r="B12" s="7">
        <v>96.588476781864415</v>
      </c>
      <c r="C12" s="7">
        <v>91.567648527209172</v>
      </c>
      <c r="D12" s="7">
        <v>100</v>
      </c>
      <c r="E12" s="7">
        <v>97.589038623511001</v>
      </c>
      <c r="F12" s="7">
        <v>91.906535726379957</v>
      </c>
      <c r="G12" s="7">
        <v>69.581696740105684</v>
      </c>
      <c r="H12" s="7">
        <v>90.649159406062097</v>
      </c>
      <c r="I12" s="7">
        <v>94.534016206597343</v>
      </c>
      <c r="J12" s="7">
        <v>99.512534818941504</v>
      </c>
    </row>
    <row r="13" spans="1:10" ht="15.75" thickBot="1" x14ac:dyDescent="0.3">
      <c r="A13" s="21" t="s">
        <v>2</v>
      </c>
      <c r="B13" s="20">
        <v>486572.89</v>
      </c>
      <c r="C13" s="20">
        <v>18631.22</v>
      </c>
      <c r="D13" s="20">
        <v>101897.21</v>
      </c>
      <c r="E13" s="20">
        <v>87591.53</v>
      </c>
      <c r="F13" s="20">
        <v>15706.6</v>
      </c>
      <c r="G13" s="20">
        <v>34518.130000000005</v>
      </c>
      <c r="H13" s="20">
        <v>43879.439999999995</v>
      </c>
      <c r="I13" s="19">
        <v>788797.0199999999</v>
      </c>
      <c r="J13" s="29">
        <v>124790.73</v>
      </c>
    </row>
    <row r="14" spans="1:10" ht="15.75" thickBot="1" x14ac:dyDescent="0.3">
      <c r="A14" s="17" t="s">
        <v>1</v>
      </c>
      <c r="B14" s="3">
        <v>6.5033853971750268</v>
      </c>
      <c r="C14" s="3">
        <v>5.079117823455646</v>
      </c>
      <c r="D14" s="3">
        <v>6.0754358454567141</v>
      </c>
      <c r="E14" s="3">
        <v>5.3998014949526087</v>
      </c>
      <c r="F14" s="3">
        <v>5.7872512896094328</v>
      </c>
      <c r="G14" s="3">
        <v>4.9454750463484318</v>
      </c>
      <c r="H14" s="3">
        <v>5.940089346148639</v>
      </c>
      <c r="I14" s="3">
        <v>6.1356051648487302</v>
      </c>
      <c r="J14" s="3">
        <v>3.3587428002368518</v>
      </c>
    </row>
    <row r="15" spans="1:10" ht="15.75" thickBot="1" x14ac:dyDescent="0.3">
      <c r="A15" s="41" t="s">
        <v>30</v>
      </c>
      <c r="B15" s="42"/>
      <c r="C15" s="42"/>
      <c r="D15" s="42"/>
      <c r="E15" s="42"/>
      <c r="F15" s="42"/>
      <c r="G15" s="42"/>
      <c r="H15" s="42"/>
      <c r="I15" s="42"/>
      <c r="J15" s="43"/>
    </row>
    <row r="16" spans="1:10" ht="15.75" thickBot="1" x14ac:dyDescent="0.3">
      <c r="A16" s="10" t="s">
        <v>5</v>
      </c>
      <c r="B16" s="26">
        <v>56091</v>
      </c>
      <c r="C16" s="26">
        <v>4964</v>
      </c>
      <c r="D16" s="26">
        <v>7001</v>
      </c>
      <c r="E16" s="26">
        <v>7825</v>
      </c>
      <c r="F16" s="26">
        <v>1734</v>
      </c>
      <c r="G16" s="26">
        <v>2131</v>
      </c>
      <c r="H16" s="26">
        <v>3618</v>
      </c>
      <c r="I16" s="7">
        <v>83364</v>
      </c>
      <c r="J16" s="26">
        <v>21831</v>
      </c>
    </row>
    <row r="17" spans="1:10" ht="15.75" thickBot="1" x14ac:dyDescent="0.3">
      <c r="A17" s="25" t="s">
        <v>4</v>
      </c>
      <c r="B17" s="24">
        <v>49766</v>
      </c>
      <c r="C17" s="24">
        <v>3519</v>
      </c>
      <c r="D17" s="24">
        <v>7001</v>
      </c>
      <c r="E17" s="24">
        <v>6371</v>
      </c>
      <c r="F17" s="24">
        <v>1241</v>
      </c>
      <c r="G17" s="24">
        <v>1491</v>
      </c>
      <c r="H17" s="24">
        <v>2589</v>
      </c>
      <c r="I17" s="24">
        <v>71978</v>
      </c>
      <c r="J17" s="23">
        <v>21633</v>
      </c>
    </row>
    <row r="18" spans="1:10" ht="15.75" thickBot="1" x14ac:dyDescent="0.3">
      <c r="A18" s="22" t="s">
        <v>3</v>
      </c>
      <c r="B18" s="7">
        <v>88.723681160970571</v>
      </c>
      <c r="C18" s="7">
        <v>70.890410958904098</v>
      </c>
      <c r="D18" s="7">
        <v>100</v>
      </c>
      <c r="E18" s="7">
        <v>81.418530351437695</v>
      </c>
      <c r="F18" s="7">
        <v>71.568627450980387</v>
      </c>
      <c r="G18" s="7">
        <v>69.967151572031909</v>
      </c>
      <c r="H18" s="7">
        <v>71.558872305140966</v>
      </c>
      <c r="I18" s="7">
        <v>86.341826207955478</v>
      </c>
      <c r="J18" s="7">
        <v>99.093032843204625</v>
      </c>
    </row>
    <row r="19" spans="1:10" ht="15.75" thickBot="1" x14ac:dyDescent="0.3">
      <c r="A19" s="21" t="s">
        <v>2</v>
      </c>
      <c r="B19" s="20">
        <v>368192</v>
      </c>
      <c r="C19" s="20">
        <v>23358</v>
      </c>
      <c r="D19" s="20">
        <v>49530</v>
      </c>
      <c r="E19" s="20">
        <v>42501</v>
      </c>
      <c r="F19" s="20">
        <v>7984</v>
      </c>
      <c r="G19" s="20">
        <v>7268</v>
      </c>
      <c r="H19" s="20">
        <v>18184</v>
      </c>
      <c r="I19" s="19">
        <v>517017</v>
      </c>
      <c r="J19" s="29">
        <v>76214</v>
      </c>
    </row>
    <row r="20" spans="1:10" ht="15.75" thickBot="1" x14ac:dyDescent="0.3">
      <c r="A20" s="28" t="s">
        <v>1</v>
      </c>
      <c r="B20" s="3">
        <v>7.398464815335771</v>
      </c>
      <c r="C20" s="3">
        <v>6.63768115942029</v>
      </c>
      <c r="D20" s="3">
        <v>7.0747036137694614</v>
      </c>
      <c r="E20" s="3">
        <v>6.6710092607126041</v>
      </c>
      <c r="F20" s="3">
        <v>6.4335213537469782</v>
      </c>
      <c r="G20" s="3">
        <v>4.8745808182427899</v>
      </c>
      <c r="H20" s="3">
        <v>7.0235612205484745</v>
      </c>
      <c r="I20" s="3">
        <v>7.1829864680874715</v>
      </c>
      <c r="J20" s="3">
        <v>3.5230434983589887</v>
      </c>
    </row>
    <row r="21" spans="1:10" ht="15.75" thickBot="1" x14ac:dyDescent="0.3">
      <c r="A21" s="38" t="s">
        <v>29</v>
      </c>
      <c r="B21" s="39"/>
      <c r="C21" s="39"/>
      <c r="D21" s="39"/>
      <c r="E21" s="39"/>
      <c r="F21" s="39"/>
      <c r="G21" s="39"/>
      <c r="H21" s="39"/>
      <c r="I21" s="39"/>
      <c r="J21" s="40"/>
    </row>
    <row r="22" spans="1:10" ht="15.75" thickBot="1" x14ac:dyDescent="0.3">
      <c r="A22" s="10" t="s">
        <v>5</v>
      </c>
      <c r="B22" s="26">
        <v>11822</v>
      </c>
      <c r="C22" s="26">
        <v>777</v>
      </c>
      <c r="D22" s="26">
        <v>1509</v>
      </c>
      <c r="E22" s="26">
        <v>3312</v>
      </c>
      <c r="F22" s="26">
        <v>1280</v>
      </c>
      <c r="G22" s="26">
        <v>1624</v>
      </c>
      <c r="H22" s="26">
        <v>1428</v>
      </c>
      <c r="I22" s="7">
        <v>21752</v>
      </c>
      <c r="J22" s="26">
        <v>4260</v>
      </c>
    </row>
    <row r="23" spans="1:10" ht="15.75" thickBot="1" x14ac:dyDescent="0.3">
      <c r="A23" s="25" t="s">
        <v>4</v>
      </c>
      <c r="B23" s="24">
        <v>9481.85</v>
      </c>
      <c r="C23" s="24">
        <v>121.1</v>
      </c>
      <c r="D23" s="24">
        <v>1370</v>
      </c>
      <c r="E23" s="24">
        <v>2094.3599999999997</v>
      </c>
      <c r="F23" s="24">
        <v>930.61</v>
      </c>
      <c r="G23" s="24">
        <v>627.95000000000005</v>
      </c>
      <c r="H23" s="24">
        <v>1130.4000000000001</v>
      </c>
      <c r="I23" s="24">
        <v>15756.270000000002</v>
      </c>
      <c r="J23" s="23">
        <v>3736.71</v>
      </c>
    </row>
    <row r="24" spans="1:10" ht="15.75" thickBot="1" x14ac:dyDescent="0.3">
      <c r="A24" s="22" t="s">
        <v>3</v>
      </c>
      <c r="B24" s="7">
        <v>80.205126036203694</v>
      </c>
      <c r="C24" s="7">
        <v>15.585585585585585</v>
      </c>
      <c r="D24" s="7">
        <v>90.788601722995367</v>
      </c>
      <c r="E24" s="7">
        <v>63.235507246376798</v>
      </c>
      <c r="F24" s="7">
        <v>72.703906250000003</v>
      </c>
      <c r="G24" s="7">
        <v>38.666871921182263</v>
      </c>
      <c r="H24" s="7">
        <v>79.159663865546221</v>
      </c>
      <c r="I24" s="7">
        <v>72.435959911732255</v>
      </c>
      <c r="J24" s="7">
        <v>87.716197183098586</v>
      </c>
    </row>
    <row r="25" spans="1:10" ht="15.75" thickBot="1" x14ac:dyDescent="0.3">
      <c r="A25" s="21" t="s">
        <v>2</v>
      </c>
      <c r="B25" s="20">
        <v>42524.15</v>
      </c>
      <c r="C25" s="20">
        <v>472.29</v>
      </c>
      <c r="D25" s="20">
        <v>5924.3600000000006</v>
      </c>
      <c r="E25" s="20">
        <v>6682.8899999999994</v>
      </c>
      <c r="F25" s="20">
        <v>3992.55</v>
      </c>
      <c r="G25" s="20">
        <v>2185.19</v>
      </c>
      <c r="H25" s="20">
        <v>5038.42</v>
      </c>
      <c r="I25" s="19">
        <v>66819.850000000006</v>
      </c>
      <c r="J25" s="18">
        <v>10142.41</v>
      </c>
    </row>
    <row r="26" spans="1:10" ht="15.75" thickBot="1" x14ac:dyDescent="0.3">
      <c r="A26" s="17" t="s">
        <v>1</v>
      </c>
      <c r="B26" s="3">
        <v>4.4847946339585629</v>
      </c>
      <c r="C26" s="3">
        <v>3.9000000000000004</v>
      </c>
      <c r="D26" s="3">
        <v>4.3243503649635038</v>
      </c>
      <c r="E26" s="3">
        <v>3.1908984128803075</v>
      </c>
      <c r="F26" s="3">
        <v>4.290250480867388</v>
      </c>
      <c r="G26" s="3">
        <v>3.479878971255673</v>
      </c>
      <c r="H26" s="3">
        <v>4.4572009907997163</v>
      </c>
      <c r="I26" s="3">
        <v>4.2408418997643489</v>
      </c>
      <c r="J26" s="3">
        <v>2.7142620112344815</v>
      </c>
    </row>
    <row r="27" spans="1:10" ht="15.75" thickBot="1" x14ac:dyDescent="0.3">
      <c r="A27" s="41" t="s">
        <v>28</v>
      </c>
      <c r="B27" s="42"/>
      <c r="C27" s="42"/>
      <c r="D27" s="42"/>
      <c r="E27" s="42"/>
      <c r="F27" s="42"/>
      <c r="G27" s="42"/>
      <c r="H27" s="42"/>
      <c r="I27" s="42"/>
      <c r="J27" s="43"/>
    </row>
    <row r="28" spans="1:10" ht="15.75" thickBot="1" x14ac:dyDescent="0.3">
      <c r="A28" s="10" t="s">
        <v>5</v>
      </c>
      <c r="B28" s="26">
        <v>61093</v>
      </c>
      <c r="C28" s="26">
        <v>4184</v>
      </c>
      <c r="D28" s="26">
        <v>6912</v>
      </c>
      <c r="E28" s="26">
        <v>12544</v>
      </c>
      <c r="F28" s="26">
        <v>1568</v>
      </c>
      <c r="G28" s="26">
        <v>1033</v>
      </c>
      <c r="H28" s="26">
        <v>953</v>
      </c>
      <c r="I28" s="7">
        <v>88287</v>
      </c>
      <c r="J28" s="26">
        <v>21440</v>
      </c>
    </row>
    <row r="29" spans="1:10" ht="15.75" thickBot="1" x14ac:dyDescent="0.3">
      <c r="A29" s="25" t="s">
        <v>4</v>
      </c>
      <c r="B29" s="24">
        <v>61093</v>
      </c>
      <c r="C29" s="24">
        <v>4184</v>
      </c>
      <c r="D29" s="24">
        <v>6912</v>
      </c>
      <c r="E29" s="24">
        <v>12544</v>
      </c>
      <c r="F29" s="24">
        <v>1568</v>
      </c>
      <c r="G29" s="24">
        <v>1033</v>
      </c>
      <c r="H29" s="24">
        <v>953</v>
      </c>
      <c r="I29" s="24">
        <v>88287</v>
      </c>
      <c r="J29" s="23">
        <v>21440</v>
      </c>
    </row>
    <row r="30" spans="1:10" ht="15.75" thickBot="1" x14ac:dyDescent="0.3">
      <c r="A30" s="22" t="s">
        <v>3</v>
      </c>
      <c r="B30" s="7">
        <v>100</v>
      </c>
      <c r="C30" s="7">
        <v>100</v>
      </c>
      <c r="D30" s="7">
        <v>100</v>
      </c>
      <c r="E30" s="7">
        <v>100</v>
      </c>
      <c r="F30" s="7">
        <v>100</v>
      </c>
      <c r="G30" s="7">
        <v>100</v>
      </c>
      <c r="H30" s="7">
        <v>100</v>
      </c>
      <c r="I30" s="7">
        <v>100</v>
      </c>
      <c r="J30" s="7">
        <v>100</v>
      </c>
    </row>
    <row r="31" spans="1:10" ht="15.75" thickBot="1" x14ac:dyDescent="0.3">
      <c r="A31" s="21" t="s">
        <v>2</v>
      </c>
      <c r="B31" s="20">
        <v>308656.5</v>
      </c>
      <c r="C31" s="20">
        <v>17476.8</v>
      </c>
      <c r="D31" s="20">
        <v>39954</v>
      </c>
      <c r="E31" s="20">
        <v>62090.65</v>
      </c>
      <c r="F31" s="20">
        <v>5488</v>
      </c>
      <c r="G31" s="20">
        <v>3720</v>
      </c>
      <c r="H31" s="20">
        <v>3693.7999999999997</v>
      </c>
      <c r="I31" s="19">
        <v>441079.75</v>
      </c>
      <c r="J31" s="29">
        <v>67145</v>
      </c>
    </row>
    <row r="32" spans="1:10" ht="15.75" thickBot="1" x14ac:dyDescent="0.3">
      <c r="A32" s="17" t="s">
        <v>1</v>
      </c>
      <c r="B32" s="3">
        <v>5.0522400274990584</v>
      </c>
      <c r="C32" s="3">
        <v>4.1770554493307834</v>
      </c>
      <c r="D32" s="3">
        <v>5.7803819444444446</v>
      </c>
      <c r="E32" s="3">
        <v>4.9498286033163268</v>
      </c>
      <c r="F32" s="3">
        <v>3.5</v>
      </c>
      <c r="G32" s="3">
        <v>3.601161665053243</v>
      </c>
      <c r="H32" s="3">
        <v>3.8759706190975862</v>
      </c>
      <c r="I32" s="3">
        <v>4.9959761912852398</v>
      </c>
      <c r="J32" s="3">
        <v>3.1317630597014925</v>
      </c>
    </row>
    <row r="33" spans="1:10" ht="15.75" thickBot="1" x14ac:dyDescent="0.3">
      <c r="A33" s="41" t="s">
        <v>27</v>
      </c>
      <c r="B33" s="42"/>
      <c r="C33" s="42"/>
      <c r="D33" s="42"/>
      <c r="E33" s="42"/>
      <c r="F33" s="42"/>
      <c r="G33" s="42"/>
      <c r="H33" s="42"/>
      <c r="I33" s="42"/>
      <c r="J33" s="43"/>
    </row>
    <row r="34" spans="1:10" ht="15.75" thickBot="1" x14ac:dyDescent="0.3">
      <c r="A34" s="10" t="s">
        <v>5</v>
      </c>
      <c r="B34" s="26">
        <v>10440</v>
      </c>
      <c r="C34" s="26">
        <v>918</v>
      </c>
      <c r="D34" s="26">
        <v>2230</v>
      </c>
      <c r="E34" s="26">
        <v>2221</v>
      </c>
      <c r="F34" s="26">
        <v>856</v>
      </c>
      <c r="G34" s="26">
        <v>1164</v>
      </c>
      <c r="H34" s="26">
        <v>1577</v>
      </c>
      <c r="I34" s="7">
        <v>19406</v>
      </c>
      <c r="J34" s="26">
        <v>5188</v>
      </c>
    </row>
    <row r="35" spans="1:10" ht="15.75" thickBot="1" x14ac:dyDescent="0.3">
      <c r="A35" s="25" t="s">
        <v>4</v>
      </c>
      <c r="B35" s="24">
        <v>9369.81</v>
      </c>
      <c r="C35" s="24">
        <v>523.16</v>
      </c>
      <c r="D35" s="24">
        <v>2127</v>
      </c>
      <c r="E35" s="24">
        <v>1742.6</v>
      </c>
      <c r="F35" s="24">
        <v>704.31</v>
      </c>
      <c r="G35" s="24">
        <v>505.1</v>
      </c>
      <c r="H35" s="24">
        <v>1103</v>
      </c>
      <c r="I35" s="24">
        <v>16074.98</v>
      </c>
      <c r="J35" s="23">
        <v>5184.16</v>
      </c>
    </row>
    <row r="36" spans="1:10" ht="15.75" thickBot="1" x14ac:dyDescent="0.3">
      <c r="A36" s="22" t="s">
        <v>3</v>
      </c>
      <c r="B36" s="7">
        <v>89.749137931034468</v>
      </c>
      <c r="C36" s="7">
        <v>56.989106753812635</v>
      </c>
      <c r="D36" s="7">
        <v>95.381165919282509</v>
      </c>
      <c r="E36" s="7">
        <v>78.460153084196307</v>
      </c>
      <c r="F36" s="7">
        <v>82.279205607476626</v>
      </c>
      <c r="G36" s="7">
        <v>43.393470790378011</v>
      </c>
      <c r="H36" s="7">
        <v>69.942929613189591</v>
      </c>
      <c r="I36" s="7">
        <v>82.835102545604457</v>
      </c>
      <c r="J36" s="7">
        <v>99.925983037779488</v>
      </c>
    </row>
    <row r="37" spans="1:10" ht="15.75" thickBot="1" x14ac:dyDescent="0.3">
      <c r="A37" s="21" t="s">
        <v>2</v>
      </c>
      <c r="B37" s="20">
        <v>63517.19</v>
      </c>
      <c r="C37" s="20">
        <v>2474.38</v>
      </c>
      <c r="D37" s="20">
        <v>13866.48</v>
      </c>
      <c r="E37" s="20">
        <v>9258.01</v>
      </c>
      <c r="F37" s="20">
        <v>3511.88</v>
      </c>
      <c r="G37" s="20">
        <v>1653.78</v>
      </c>
      <c r="H37" s="20">
        <v>6806.5199999999995</v>
      </c>
      <c r="I37" s="19">
        <v>101088.24</v>
      </c>
      <c r="J37" s="29">
        <v>17772.91</v>
      </c>
    </row>
    <row r="38" spans="1:10" ht="15.75" thickBot="1" x14ac:dyDescent="0.3">
      <c r="A38" s="17" t="s">
        <v>1</v>
      </c>
      <c r="B38" s="3">
        <v>6.7789197433032262</v>
      </c>
      <c r="C38" s="3">
        <v>4.7296811682850377</v>
      </c>
      <c r="D38" s="3">
        <v>6.5192665726375179</v>
      </c>
      <c r="E38" s="3">
        <v>5.3127568001836343</v>
      </c>
      <c r="F38" s="3">
        <v>4.9862702503159122</v>
      </c>
      <c r="G38" s="3">
        <v>3.2741635319738664</v>
      </c>
      <c r="H38" s="3">
        <v>6.1709156844968263</v>
      </c>
      <c r="I38" s="3">
        <v>6.2885453045664752</v>
      </c>
      <c r="J38" s="3">
        <v>3.4283104688126911</v>
      </c>
    </row>
    <row r="39" spans="1:10" ht="15.75" thickBot="1" x14ac:dyDescent="0.3">
      <c r="A39" s="41" t="s">
        <v>26</v>
      </c>
      <c r="B39" s="42"/>
      <c r="C39" s="42"/>
      <c r="D39" s="42"/>
      <c r="E39" s="42"/>
      <c r="F39" s="42"/>
      <c r="G39" s="42"/>
      <c r="H39" s="42"/>
      <c r="I39" s="42"/>
      <c r="J39" s="43"/>
    </row>
    <row r="40" spans="1:10" ht="15.75" thickBot="1" x14ac:dyDescent="0.3">
      <c r="A40" s="10" t="s">
        <v>5</v>
      </c>
      <c r="B40" s="26">
        <v>59309</v>
      </c>
      <c r="C40" s="26">
        <v>3457</v>
      </c>
      <c r="D40" s="26">
        <v>17398</v>
      </c>
      <c r="E40" s="26">
        <v>8964</v>
      </c>
      <c r="F40" s="26">
        <v>2787</v>
      </c>
      <c r="G40" s="26">
        <v>8811</v>
      </c>
      <c r="H40" s="26">
        <v>5396</v>
      </c>
      <c r="I40" s="7">
        <v>106122</v>
      </c>
      <c r="J40" s="26">
        <v>27876</v>
      </c>
    </row>
    <row r="41" spans="1:10" ht="15.75" thickBot="1" x14ac:dyDescent="0.3">
      <c r="A41" s="25" t="s">
        <v>4</v>
      </c>
      <c r="B41" s="33">
        <v>59041.72</v>
      </c>
      <c r="C41" s="33">
        <v>2371</v>
      </c>
      <c r="D41" s="33">
        <v>17398</v>
      </c>
      <c r="E41" s="33">
        <v>6968</v>
      </c>
      <c r="F41" s="33">
        <v>2488</v>
      </c>
      <c r="G41" s="33">
        <v>5945</v>
      </c>
      <c r="H41" s="33">
        <v>4873.91</v>
      </c>
      <c r="I41" s="24">
        <v>99085.63</v>
      </c>
      <c r="J41" s="7">
        <v>27876</v>
      </c>
    </row>
    <row r="42" spans="1:10" ht="15.75" thickBot="1" x14ac:dyDescent="0.3">
      <c r="A42" s="22" t="s">
        <v>3</v>
      </c>
      <c r="B42" s="7">
        <v>99.549343269992747</v>
      </c>
      <c r="C42" s="7">
        <v>68.585478738790869</v>
      </c>
      <c r="D42" s="7">
        <v>100</v>
      </c>
      <c r="E42" s="7">
        <v>77.733154841588586</v>
      </c>
      <c r="F42" s="7">
        <v>89.271618227484751</v>
      </c>
      <c r="G42" s="7">
        <v>67.472477584837137</v>
      </c>
      <c r="H42" s="7">
        <v>90.324499629355074</v>
      </c>
      <c r="I42" s="7">
        <v>93.369546371157725</v>
      </c>
      <c r="J42" s="7">
        <v>100</v>
      </c>
    </row>
    <row r="43" spans="1:10" ht="15.75" thickBot="1" x14ac:dyDescent="0.3">
      <c r="A43" s="21" t="s">
        <v>2</v>
      </c>
      <c r="B43" s="32">
        <v>361256.98</v>
      </c>
      <c r="C43" s="32">
        <v>12164.29</v>
      </c>
      <c r="D43" s="32">
        <v>104052</v>
      </c>
      <c r="E43" s="32">
        <v>32790.720000000001</v>
      </c>
      <c r="F43" s="32">
        <v>15078.45</v>
      </c>
      <c r="G43" s="32">
        <v>24447.9</v>
      </c>
      <c r="H43" s="32">
        <v>25529.52</v>
      </c>
      <c r="I43" s="19">
        <v>575319.86</v>
      </c>
      <c r="J43" s="18">
        <v>86994.85</v>
      </c>
    </row>
    <row r="44" spans="1:10" ht="15.75" thickBot="1" x14ac:dyDescent="0.3">
      <c r="A44" s="28" t="s">
        <v>1</v>
      </c>
      <c r="B44" s="3">
        <v>6.1186730332381911</v>
      </c>
      <c r="C44" s="3">
        <v>5.1304470687473644</v>
      </c>
      <c r="D44" s="3">
        <v>5.9806874353373951</v>
      </c>
      <c r="E44" s="3">
        <v>4.7059012629161883</v>
      </c>
      <c r="F44" s="3">
        <v>6.0604702572347273</v>
      </c>
      <c r="G44" s="3">
        <v>4.1123465096719931</v>
      </c>
      <c r="H44" s="3">
        <v>5.2379957775174351</v>
      </c>
      <c r="I44" s="3">
        <v>5.8062895699406658</v>
      </c>
      <c r="J44" s="3">
        <v>3.1207795236045346</v>
      </c>
    </row>
    <row r="45" spans="1:10" ht="15.75" thickBot="1" x14ac:dyDescent="0.3">
      <c r="A45" s="41" t="s">
        <v>25</v>
      </c>
      <c r="B45" s="42"/>
      <c r="C45" s="42"/>
      <c r="D45" s="42"/>
      <c r="E45" s="42"/>
      <c r="F45" s="42"/>
      <c r="G45" s="42"/>
      <c r="H45" s="42"/>
      <c r="I45" s="42"/>
      <c r="J45" s="43"/>
    </row>
    <row r="46" spans="1:10" ht="15.75" thickBot="1" x14ac:dyDescent="0.3">
      <c r="A46" s="10" t="s">
        <v>5</v>
      </c>
      <c r="B46" s="26">
        <v>49122</v>
      </c>
      <c r="C46" s="26">
        <v>4245</v>
      </c>
      <c r="D46" s="26">
        <v>6279</v>
      </c>
      <c r="E46" s="26">
        <v>16438</v>
      </c>
      <c r="F46" s="26">
        <v>716</v>
      </c>
      <c r="G46" s="26">
        <v>2006</v>
      </c>
      <c r="H46" s="26">
        <v>4052</v>
      </c>
      <c r="I46" s="7">
        <v>82858</v>
      </c>
      <c r="J46" s="26">
        <v>24686</v>
      </c>
    </row>
    <row r="47" spans="1:10" ht="15.75" thickBot="1" x14ac:dyDescent="0.3">
      <c r="A47" s="25" t="s">
        <v>4</v>
      </c>
      <c r="B47" s="24">
        <v>45123.380000000005</v>
      </c>
      <c r="C47" s="24">
        <v>3112.46</v>
      </c>
      <c r="D47" s="24">
        <v>6279</v>
      </c>
      <c r="E47" s="24">
        <v>15498.25</v>
      </c>
      <c r="F47" s="24">
        <v>577.6</v>
      </c>
      <c r="G47" s="24">
        <v>1312.75</v>
      </c>
      <c r="H47" s="24">
        <v>3162.1499999999996</v>
      </c>
      <c r="I47" s="24">
        <v>75065.59</v>
      </c>
      <c r="J47" s="23">
        <v>23384.65</v>
      </c>
    </row>
    <row r="48" spans="1:10" ht="15.75" thickBot="1" x14ac:dyDescent="0.3">
      <c r="A48" s="22" t="s">
        <v>3</v>
      </c>
      <c r="B48" s="7">
        <v>91.859818411302484</v>
      </c>
      <c r="C48" s="7">
        <v>73.320612485276797</v>
      </c>
      <c r="D48" s="7">
        <v>100</v>
      </c>
      <c r="E48" s="7">
        <v>94.283063633045387</v>
      </c>
      <c r="F48" s="7">
        <v>80.67039106145252</v>
      </c>
      <c r="G48" s="7">
        <v>65.441176470588232</v>
      </c>
      <c r="H48" s="7">
        <v>78.03923988153997</v>
      </c>
      <c r="I48" s="7">
        <v>90.595464529677272</v>
      </c>
      <c r="J48" s="7">
        <v>94.728388560317597</v>
      </c>
    </row>
    <row r="49" spans="1:10" ht="15.75" thickBot="1" x14ac:dyDescent="0.3">
      <c r="A49" s="21" t="s">
        <v>2</v>
      </c>
      <c r="B49" s="20">
        <v>298839</v>
      </c>
      <c r="C49" s="20">
        <v>16615.41</v>
      </c>
      <c r="D49" s="20">
        <v>41243.97</v>
      </c>
      <c r="E49" s="20">
        <v>90462.77</v>
      </c>
      <c r="F49" s="20">
        <v>3038.2</v>
      </c>
      <c r="G49" s="20">
        <v>5976.5</v>
      </c>
      <c r="H49" s="20">
        <v>17876.18</v>
      </c>
      <c r="I49" s="19">
        <v>474052.03</v>
      </c>
      <c r="J49" s="29">
        <v>81785.31</v>
      </c>
    </row>
    <row r="50" spans="1:10" ht="15.75" thickBot="1" x14ac:dyDescent="0.3">
      <c r="A50" s="17" t="s">
        <v>1</v>
      </c>
      <c r="B50" s="3">
        <v>6.6227086712032648</v>
      </c>
      <c r="C50" s="3">
        <v>5.3383529426884202</v>
      </c>
      <c r="D50" s="3">
        <v>6.5685570950788348</v>
      </c>
      <c r="E50" s="3">
        <v>5.8369667543109705</v>
      </c>
      <c r="F50" s="3">
        <v>5.2600415512465366</v>
      </c>
      <c r="G50" s="3">
        <v>4.5526566368310801</v>
      </c>
      <c r="H50" s="3">
        <v>5.6531726831427989</v>
      </c>
      <c r="I50" s="3">
        <v>6.3151709058704535</v>
      </c>
      <c r="J50" s="3">
        <v>3.4973929479380703</v>
      </c>
    </row>
    <row r="51" spans="1:10" ht="15.75" thickBot="1" x14ac:dyDescent="0.3">
      <c r="A51" s="41" t="s">
        <v>24</v>
      </c>
      <c r="B51" s="42"/>
      <c r="C51" s="42"/>
      <c r="D51" s="42"/>
      <c r="E51" s="42"/>
      <c r="F51" s="42"/>
      <c r="G51" s="42"/>
      <c r="H51" s="42"/>
      <c r="I51" s="42"/>
      <c r="J51" s="43"/>
    </row>
    <row r="52" spans="1:10" ht="15.75" thickBot="1" x14ac:dyDescent="0.3">
      <c r="A52" s="10" t="s">
        <v>5</v>
      </c>
      <c r="B52" s="26">
        <v>73712</v>
      </c>
      <c r="C52" s="26">
        <v>4828</v>
      </c>
      <c r="D52" s="26">
        <v>14938</v>
      </c>
      <c r="E52" s="26">
        <v>29084</v>
      </c>
      <c r="F52" s="26">
        <v>4039</v>
      </c>
      <c r="G52" s="26">
        <v>6118</v>
      </c>
      <c r="H52" s="26">
        <v>5205</v>
      </c>
      <c r="I52" s="7">
        <v>137924</v>
      </c>
      <c r="J52" s="26">
        <v>37515</v>
      </c>
    </row>
    <row r="53" spans="1:10" ht="15.75" thickBot="1" x14ac:dyDescent="0.3">
      <c r="A53" s="25" t="s">
        <v>4</v>
      </c>
      <c r="B53" s="7">
        <v>67749</v>
      </c>
      <c r="C53" s="7">
        <v>4438</v>
      </c>
      <c r="D53" s="7">
        <v>14938</v>
      </c>
      <c r="E53" s="7">
        <v>29077</v>
      </c>
      <c r="F53" s="7">
        <v>3603</v>
      </c>
      <c r="G53" s="7">
        <v>3971</v>
      </c>
      <c r="H53" s="7">
        <v>4985</v>
      </c>
      <c r="I53" s="24">
        <v>128761</v>
      </c>
      <c r="J53" s="27">
        <v>37411</v>
      </c>
    </row>
    <row r="54" spans="1:10" ht="15.75" thickBot="1" x14ac:dyDescent="0.3">
      <c r="A54" s="22" t="s">
        <v>3</v>
      </c>
      <c r="B54" s="7">
        <v>91.910408074668979</v>
      </c>
      <c r="C54" s="7">
        <v>91.922120961060486</v>
      </c>
      <c r="D54" s="7">
        <v>100</v>
      </c>
      <c r="E54" s="7">
        <v>99.975931783798657</v>
      </c>
      <c r="F54" s="7">
        <v>89.205248823966329</v>
      </c>
      <c r="G54" s="7">
        <v>64.906832298136635</v>
      </c>
      <c r="H54" s="7">
        <v>95.77329490874159</v>
      </c>
      <c r="I54" s="7">
        <v>93.356486180795216</v>
      </c>
      <c r="J54" s="7">
        <v>99.722777555644399</v>
      </c>
    </row>
    <row r="55" spans="1:10" ht="15.75" thickBot="1" x14ac:dyDescent="0.3">
      <c r="A55" s="21" t="s">
        <v>2</v>
      </c>
      <c r="B55" s="20">
        <v>442638</v>
      </c>
      <c r="C55" s="20">
        <v>23767</v>
      </c>
      <c r="D55" s="20">
        <v>100336</v>
      </c>
      <c r="E55" s="20">
        <v>165218</v>
      </c>
      <c r="F55" s="20">
        <v>24004</v>
      </c>
      <c r="G55" s="20">
        <v>17569</v>
      </c>
      <c r="H55" s="20">
        <v>28329</v>
      </c>
      <c r="I55" s="19">
        <v>801861</v>
      </c>
      <c r="J55" s="29">
        <v>138300</v>
      </c>
    </row>
    <row r="56" spans="1:10" ht="15.75" thickBot="1" x14ac:dyDescent="0.3">
      <c r="A56" s="17" t="s">
        <v>1</v>
      </c>
      <c r="B56" s="3">
        <v>6.5334986494265594</v>
      </c>
      <c r="C56" s="3">
        <v>5.3553402433528614</v>
      </c>
      <c r="D56" s="3">
        <v>6.7168295621903873</v>
      </c>
      <c r="E56" s="3">
        <v>5.6820854971283143</v>
      </c>
      <c r="F56" s="3">
        <v>6.6622259228420759</v>
      </c>
      <c r="G56" s="3">
        <v>4.424326366154621</v>
      </c>
      <c r="H56" s="3">
        <v>5.6828485456369107</v>
      </c>
      <c r="I56" s="3">
        <v>6.2275145424468592</v>
      </c>
      <c r="J56" s="3">
        <v>3.6967736761914947</v>
      </c>
    </row>
    <row r="57" spans="1:10" ht="15.75" thickBot="1" x14ac:dyDescent="0.3">
      <c r="A57" s="41" t="s">
        <v>23</v>
      </c>
      <c r="B57" s="42"/>
      <c r="C57" s="42"/>
      <c r="D57" s="42"/>
      <c r="E57" s="42"/>
      <c r="F57" s="42"/>
      <c r="G57" s="42"/>
      <c r="H57" s="42"/>
      <c r="I57" s="42"/>
      <c r="J57" s="43"/>
    </row>
    <row r="58" spans="1:10" ht="15.75" thickBot="1" x14ac:dyDescent="0.3">
      <c r="A58" s="10" t="s">
        <v>5</v>
      </c>
      <c r="B58" s="26">
        <v>109858</v>
      </c>
      <c r="C58" s="26">
        <v>4447</v>
      </c>
      <c r="D58" s="26">
        <v>12709</v>
      </c>
      <c r="E58" s="26">
        <v>23869</v>
      </c>
      <c r="F58" s="26">
        <v>2043</v>
      </c>
      <c r="G58" s="26">
        <v>1469</v>
      </c>
      <c r="H58" s="26">
        <v>1996</v>
      </c>
      <c r="I58" s="7">
        <v>156391</v>
      </c>
      <c r="J58" s="26">
        <v>31169</v>
      </c>
    </row>
    <row r="59" spans="1:10" ht="15.75" thickBot="1" x14ac:dyDescent="0.3">
      <c r="A59" s="25" t="s">
        <v>4</v>
      </c>
      <c r="B59" s="24">
        <v>109379</v>
      </c>
      <c r="C59" s="24">
        <v>4140</v>
      </c>
      <c r="D59" s="24">
        <v>12709</v>
      </c>
      <c r="E59" s="24">
        <v>23723</v>
      </c>
      <c r="F59" s="24">
        <v>2015</v>
      </c>
      <c r="G59" s="24">
        <v>1281</v>
      </c>
      <c r="H59" s="24">
        <v>1947</v>
      </c>
      <c r="I59" s="24">
        <v>155194</v>
      </c>
      <c r="J59" s="23">
        <v>31116</v>
      </c>
    </row>
    <row r="60" spans="1:10" ht="15.75" thickBot="1" x14ac:dyDescent="0.3">
      <c r="A60" s="22" t="s">
        <v>3</v>
      </c>
      <c r="B60" s="7">
        <v>99.563982595714478</v>
      </c>
      <c r="C60" s="7">
        <v>93.096469530020244</v>
      </c>
      <c r="D60" s="7">
        <v>100</v>
      </c>
      <c r="E60" s="7">
        <v>99.388327956764002</v>
      </c>
      <c r="F60" s="7">
        <v>98.629466470876153</v>
      </c>
      <c r="G60" s="7">
        <v>87.202178352620834</v>
      </c>
      <c r="H60" s="7">
        <v>97.545090180360717</v>
      </c>
      <c r="I60" s="7">
        <v>99.234610687315765</v>
      </c>
      <c r="J60" s="7">
        <v>99.829959254387362</v>
      </c>
    </row>
    <row r="61" spans="1:10" ht="15.75" thickBot="1" x14ac:dyDescent="0.3">
      <c r="A61" s="21" t="s">
        <v>2</v>
      </c>
      <c r="B61" s="20">
        <v>639696.66</v>
      </c>
      <c r="C61" s="20">
        <v>17931</v>
      </c>
      <c r="D61" s="20">
        <v>73383.14</v>
      </c>
      <c r="E61" s="20">
        <v>120174.81</v>
      </c>
      <c r="F61" s="20">
        <v>8949.61</v>
      </c>
      <c r="G61" s="20">
        <v>3757.72</v>
      </c>
      <c r="H61" s="20">
        <v>7555.9800000000005</v>
      </c>
      <c r="I61" s="19">
        <v>871448.92</v>
      </c>
      <c r="J61" s="29">
        <v>96242.1</v>
      </c>
    </row>
    <row r="62" spans="1:10" ht="15.75" thickBot="1" x14ac:dyDescent="0.3">
      <c r="A62" s="17" t="s">
        <v>1</v>
      </c>
      <c r="B62" s="3">
        <v>5.8484412912899186</v>
      </c>
      <c r="C62" s="3">
        <v>4.3311594202898549</v>
      </c>
      <c r="D62" s="3">
        <v>5.7741081123613185</v>
      </c>
      <c r="E62" s="3">
        <v>5.0657509589849514</v>
      </c>
      <c r="F62" s="3">
        <v>4.4414937965260552</v>
      </c>
      <c r="G62" s="3">
        <v>2.9334270101483213</v>
      </c>
      <c r="H62" s="3">
        <v>3.8808320493066257</v>
      </c>
      <c r="I62" s="3">
        <v>5.6152230111988866</v>
      </c>
      <c r="J62" s="3">
        <v>3.0930100269957581</v>
      </c>
    </row>
    <row r="63" spans="1:10" ht="15.75" thickBot="1" x14ac:dyDescent="0.3">
      <c r="A63" s="41" t="s">
        <v>22</v>
      </c>
      <c r="B63" s="42"/>
      <c r="C63" s="42"/>
      <c r="D63" s="42"/>
      <c r="E63" s="42"/>
      <c r="F63" s="42"/>
      <c r="G63" s="42"/>
      <c r="H63" s="42"/>
      <c r="I63" s="42"/>
      <c r="J63" s="43"/>
    </row>
    <row r="64" spans="1:10" ht="15.75" thickBot="1" x14ac:dyDescent="0.3">
      <c r="A64" s="10" t="s">
        <v>5</v>
      </c>
      <c r="B64" s="26">
        <v>50638</v>
      </c>
      <c r="C64" s="26">
        <v>4060</v>
      </c>
      <c r="D64" s="26">
        <v>3565</v>
      </c>
      <c r="E64" s="26">
        <v>32491</v>
      </c>
      <c r="F64" s="26">
        <v>1061</v>
      </c>
      <c r="G64" s="26">
        <v>1121</v>
      </c>
      <c r="H64" s="26">
        <v>1216</v>
      </c>
      <c r="I64" s="7">
        <v>94152</v>
      </c>
      <c r="J64" s="26">
        <v>23746</v>
      </c>
    </row>
    <row r="65" spans="1:10" ht="15.75" thickBot="1" x14ac:dyDescent="0.3">
      <c r="A65" s="25" t="s">
        <v>4</v>
      </c>
      <c r="B65" s="24">
        <v>50391</v>
      </c>
      <c r="C65" s="24">
        <v>4032</v>
      </c>
      <c r="D65" s="24">
        <v>3565</v>
      </c>
      <c r="E65" s="24">
        <v>31764</v>
      </c>
      <c r="F65" s="24">
        <v>974</v>
      </c>
      <c r="G65" s="24">
        <v>647</v>
      </c>
      <c r="H65" s="24">
        <v>971</v>
      </c>
      <c r="I65" s="24">
        <v>92344</v>
      </c>
      <c r="J65" s="23">
        <v>23746</v>
      </c>
    </row>
    <row r="66" spans="1:10" ht="15.75" thickBot="1" x14ac:dyDescent="0.3">
      <c r="A66" s="22" t="s">
        <v>3</v>
      </c>
      <c r="B66" s="7">
        <v>99.512224021485835</v>
      </c>
      <c r="C66" s="7">
        <v>99.310344827586206</v>
      </c>
      <c r="D66" s="7">
        <v>100</v>
      </c>
      <c r="E66" s="7">
        <v>97.76245729586654</v>
      </c>
      <c r="F66" s="7">
        <v>91.800188501413757</v>
      </c>
      <c r="G66" s="7">
        <v>57.716324710080279</v>
      </c>
      <c r="H66" s="7">
        <v>79.851973684210535</v>
      </c>
      <c r="I66" s="7">
        <v>98.079700909168153</v>
      </c>
      <c r="J66" s="7">
        <v>100</v>
      </c>
    </row>
    <row r="67" spans="1:10" ht="15.75" thickBot="1" x14ac:dyDescent="0.3">
      <c r="A67" s="21" t="s">
        <v>2</v>
      </c>
      <c r="B67" s="20">
        <v>361309.42</v>
      </c>
      <c r="C67" s="20">
        <v>24947.03</v>
      </c>
      <c r="D67" s="20">
        <v>23149.07</v>
      </c>
      <c r="E67" s="20">
        <v>200043.59</v>
      </c>
      <c r="F67" s="20">
        <v>5495.54</v>
      </c>
      <c r="G67" s="20">
        <v>2596.64</v>
      </c>
      <c r="H67" s="20">
        <v>4812</v>
      </c>
      <c r="I67" s="19">
        <v>622353.29</v>
      </c>
      <c r="J67" s="29">
        <v>89693.51</v>
      </c>
    </row>
    <row r="68" spans="1:10" ht="15.75" thickBot="1" x14ac:dyDescent="0.3">
      <c r="A68" s="28" t="s">
        <v>1</v>
      </c>
      <c r="B68" s="3">
        <v>7.1701180766406694</v>
      </c>
      <c r="C68" s="3">
        <v>6.187259424603174</v>
      </c>
      <c r="D68" s="3">
        <v>6.493427769985975</v>
      </c>
      <c r="E68" s="3">
        <v>6.2978085253746379</v>
      </c>
      <c r="F68" s="3">
        <v>5.6422381930184802</v>
      </c>
      <c r="G68" s="3">
        <v>4.013353941267388</v>
      </c>
      <c r="H68" s="3">
        <v>4.9557157569515962</v>
      </c>
      <c r="I68" s="3">
        <v>6.7395097678246563</v>
      </c>
      <c r="J68" s="3">
        <v>3.7772050029478645</v>
      </c>
    </row>
    <row r="69" spans="1:10" ht="15.75" thickBot="1" x14ac:dyDescent="0.3">
      <c r="A69" s="38" t="s">
        <v>21</v>
      </c>
      <c r="B69" s="39"/>
      <c r="C69" s="39"/>
      <c r="D69" s="39"/>
      <c r="E69" s="39"/>
      <c r="F69" s="39"/>
      <c r="G69" s="39"/>
      <c r="H69" s="39"/>
      <c r="I69" s="39"/>
      <c r="J69" s="40"/>
    </row>
    <row r="70" spans="1:10" ht="15.75" thickBot="1" x14ac:dyDescent="0.3">
      <c r="A70" s="10" t="s">
        <v>5</v>
      </c>
      <c r="B70" s="26">
        <v>31717</v>
      </c>
      <c r="C70" s="26">
        <v>1620</v>
      </c>
      <c r="D70" s="26">
        <v>3805</v>
      </c>
      <c r="E70" s="26">
        <v>8470</v>
      </c>
      <c r="F70" s="26">
        <v>240</v>
      </c>
      <c r="G70" s="26">
        <v>1037</v>
      </c>
      <c r="H70" s="26">
        <v>663</v>
      </c>
      <c r="I70" s="7">
        <v>47552</v>
      </c>
      <c r="J70" s="26">
        <v>12374</v>
      </c>
    </row>
    <row r="71" spans="1:10" ht="15.75" thickBot="1" x14ac:dyDescent="0.3">
      <c r="A71" s="25" t="s">
        <v>4</v>
      </c>
      <c r="B71" s="24">
        <v>31717</v>
      </c>
      <c r="C71" s="24">
        <v>1620</v>
      </c>
      <c r="D71" s="24">
        <v>3805</v>
      </c>
      <c r="E71" s="24">
        <v>8333.67</v>
      </c>
      <c r="F71" s="24">
        <v>177</v>
      </c>
      <c r="G71" s="24">
        <v>1020.24</v>
      </c>
      <c r="H71" s="24">
        <v>590.64</v>
      </c>
      <c r="I71" s="24">
        <v>47263.549999999996</v>
      </c>
      <c r="J71" s="27">
        <v>12374</v>
      </c>
    </row>
    <row r="72" spans="1:10" ht="15.75" thickBot="1" x14ac:dyDescent="0.3">
      <c r="A72" s="22" t="s">
        <v>3</v>
      </c>
      <c r="B72" s="7">
        <v>100</v>
      </c>
      <c r="C72" s="7">
        <v>100</v>
      </c>
      <c r="D72" s="7">
        <v>100</v>
      </c>
      <c r="E72" s="7">
        <v>98.390436835891379</v>
      </c>
      <c r="F72" s="7">
        <v>73.75</v>
      </c>
      <c r="G72" s="7">
        <v>98.383799421407915</v>
      </c>
      <c r="H72" s="7">
        <v>89.085972850678729</v>
      </c>
      <c r="I72" s="7">
        <v>99.393400908479137</v>
      </c>
      <c r="J72" s="7">
        <v>100</v>
      </c>
    </row>
    <row r="73" spans="1:10" ht="15.75" thickBot="1" x14ac:dyDescent="0.3">
      <c r="A73" s="21" t="s">
        <v>2</v>
      </c>
      <c r="B73" s="20">
        <v>204165.06999999998</v>
      </c>
      <c r="C73" s="20">
        <v>8641.4399999999987</v>
      </c>
      <c r="D73" s="20">
        <v>25413.15</v>
      </c>
      <c r="E73" s="20">
        <v>49136.909999999996</v>
      </c>
      <c r="F73" s="20">
        <v>1012.6700000000001</v>
      </c>
      <c r="G73" s="20">
        <v>3785.38</v>
      </c>
      <c r="H73" s="20">
        <v>2484.6</v>
      </c>
      <c r="I73" s="19">
        <v>294639.21999999991</v>
      </c>
      <c r="J73" s="18">
        <v>43402.58</v>
      </c>
    </row>
    <row r="74" spans="1:10" ht="15.75" thickBot="1" x14ac:dyDescent="0.3">
      <c r="A74" s="17" t="s">
        <v>1</v>
      </c>
      <c r="B74" s="3">
        <v>6.4370864205315756</v>
      </c>
      <c r="C74" s="3">
        <v>5.3342222222222215</v>
      </c>
      <c r="D74" s="3">
        <v>6.6788830486202366</v>
      </c>
      <c r="E74" s="3">
        <v>5.8961909938838462</v>
      </c>
      <c r="F74" s="3">
        <v>5.7212994350282491</v>
      </c>
      <c r="G74" s="3">
        <v>3.7102838547792678</v>
      </c>
      <c r="H74" s="3">
        <v>4.2066233238520923</v>
      </c>
      <c r="I74" s="3">
        <v>6.2339629587705536</v>
      </c>
      <c r="J74" s="3">
        <v>3.5075626313237436</v>
      </c>
    </row>
    <row r="75" spans="1:10" ht="15.75" thickBot="1" x14ac:dyDescent="0.3">
      <c r="A75" s="41" t="s">
        <v>20</v>
      </c>
      <c r="B75" s="42"/>
      <c r="C75" s="42"/>
      <c r="D75" s="42"/>
      <c r="E75" s="42"/>
      <c r="F75" s="42"/>
      <c r="G75" s="42"/>
      <c r="H75" s="42"/>
      <c r="I75" s="42"/>
      <c r="J75" s="43"/>
    </row>
    <row r="76" spans="1:10" ht="15.75" thickBot="1" x14ac:dyDescent="0.3">
      <c r="A76" s="10" t="s">
        <v>5</v>
      </c>
      <c r="B76" s="26">
        <v>39829</v>
      </c>
      <c r="C76" s="26">
        <v>2299</v>
      </c>
      <c r="D76" s="26">
        <v>4544</v>
      </c>
      <c r="E76" s="26">
        <v>11432</v>
      </c>
      <c r="F76" s="26">
        <v>998</v>
      </c>
      <c r="G76" s="26">
        <v>2284</v>
      </c>
      <c r="H76" s="26">
        <v>1044</v>
      </c>
      <c r="I76" s="7">
        <v>62430</v>
      </c>
      <c r="J76" s="26">
        <v>18841</v>
      </c>
    </row>
    <row r="77" spans="1:10" ht="15.75" thickBot="1" x14ac:dyDescent="0.3">
      <c r="A77" s="25" t="s">
        <v>4</v>
      </c>
      <c r="B77" s="24">
        <v>33977.839999999997</v>
      </c>
      <c r="C77" s="24">
        <v>2046.58</v>
      </c>
      <c r="D77" s="24">
        <v>4373.63</v>
      </c>
      <c r="E77" s="24">
        <v>9520.39</v>
      </c>
      <c r="F77" s="24">
        <v>841.52</v>
      </c>
      <c r="G77" s="24">
        <v>1693.1999999999998</v>
      </c>
      <c r="H77" s="24">
        <v>720.18000000000006</v>
      </c>
      <c r="I77" s="24">
        <v>53173.339999999989</v>
      </c>
      <c r="J77" s="23">
        <v>18015.07</v>
      </c>
    </row>
    <row r="78" spans="1:10" ht="15.75" thickBot="1" x14ac:dyDescent="0.3">
      <c r="A78" s="22" t="s">
        <v>3</v>
      </c>
      <c r="B78" s="7">
        <v>85.309297245725475</v>
      </c>
      <c r="C78" s="7">
        <v>89.020443671161374</v>
      </c>
      <c r="D78" s="7">
        <v>96.250660211267615</v>
      </c>
      <c r="E78" s="7">
        <v>83.2784289713086</v>
      </c>
      <c r="F78" s="7">
        <v>84.32064128256512</v>
      </c>
      <c r="G78" s="7">
        <v>74.133099824868637</v>
      </c>
      <c r="H78" s="7">
        <v>68.982758620689665</v>
      </c>
      <c r="I78" s="7">
        <v>85.172737465961859</v>
      </c>
      <c r="J78" s="7">
        <v>95.616315482193087</v>
      </c>
    </row>
    <row r="79" spans="1:10" ht="15.75" thickBot="1" x14ac:dyDescent="0.3">
      <c r="A79" s="21" t="s">
        <v>2</v>
      </c>
      <c r="B79" s="20">
        <v>240317.19</v>
      </c>
      <c r="C79" s="20">
        <v>10735.35</v>
      </c>
      <c r="D79" s="20">
        <v>32683.8</v>
      </c>
      <c r="E79" s="20">
        <v>52651.34</v>
      </c>
      <c r="F79" s="20">
        <v>4685.4799999999996</v>
      </c>
      <c r="G79" s="20">
        <v>7315.2099999999991</v>
      </c>
      <c r="H79" s="20">
        <v>3660.4</v>
      </c>
      <c r="I79" s="19">
        <v>352048.77000000008</v>
      </c>
      <c r="J79" s="18">
        <v>71872.55</v>
      </c>
    </row>
    <row r="80" spans="1:10" ht="15.75" thickBot="1" x14ac:dyDescent="0.3">
      <c r="A80" s="17" t="s">
        <v>1</v>
      </c>
      <c r="B80" s="3">
        <v>7.0727624239798654</v>
      </c>
      <c r="C80" s="3">
        <v>5.2455071387387742</v>
      </c>
      <c r="D80" s="3">
        <v>7.4729229495864988</v>
      </c>
      <c r="E80" s="3">
        <v>5.5303763816398277</v>
      </c>
      <c r="F80" s="3">
        <v>5.5678771746363722</v>
      </c>
      <c r="G80" s="3">
        <v>4.3203460902433264</v>
      </c>
      <c r="H80" s="3">
        <v>5.0826182343303064</v>
      </c>
      <c r="I80" s="3">
        <v>6.6207759377161572</v>
      </c>
      <c r="J80" s="3">
        <v>3.9895792800138996</v>
      </c>
    </row>
    <row r="81" spans="1:10" ht="15.75" x14ac:dyDescent="0.25">
      <c r="A81" s="16" t="s">
        <v>19</v>
      </c>
      <c r="B81" s="14"/>
      <c r="C81" s="14"/>
      <c r="D81" s="14"/>
      <c r="E81" s="14"/>
      <c r="F81" s="14"/>
      <c r="G81" s="14"/>
      <c r="H81" s="14"/>
      <c r="I81" s="14"/>
      <c r="J81" s="14"/>
    </row>
    <row r="82" spans="1:10" ht="15.75" x14ac:dyDescent="0.25">
      <c r="A82" s="15" t="s">
        <v>18</v>
      </c>
      <c r="B82" s="14"/>
      <c r="C82" s="14"/>
      <c r="D82" s="14"/>
      <c r="E82" s="14"/>
      <c r="F82" s="14"/>
      <c r="G82" s="14"/>
      <c r="H82" s="14"/>
      <c r="I82" s="14"/>
      <c r="J82" s="14"/>
    </row>
    <row r="83" spans="1:10" x14ac:dyDescent="0.25">
      <c r="A83"/>
      <c r="B83"/>
      <c r="C83"/>
      <c r="D83"/>
      <c r="E83"/>
      <c r="F83"/>
      <c r="G83"/>
      <c r="H83"/>
      <c r="I83"/>
      <c r="J83"/>
    </row>
    <row r="84" spans="1:10" ht="16.5" thickBot="1" x14ac:dyDescent="0.3">
      <c r="A84" s="44" t="s">
        <v>17</v>
      </c>
      <c r="B84" s="44"/>
      <c r="C84" s="44"/>
      <c r="D84" s="44"/>
      <c r="E84" s="44"/>
      <c r="F84" s="44"/>
      <c r="G84" s="44"/>
      <c r="H84" s="44"/>
      <c r="I84" s="44"/>
      <c r="J84" s="44"/>
    </row>
    <row r="85" spans="1:10" ht="16.5" thickBot="1" x14ac:dyDescent="0.3">
      <c r="A85" s="45" t="s">
        <v>16</v>
      </c>
      <c r="B85" s="46"/>
      <c r="C85" s="46"/>
      <c r="D85" s="46"/>
      <c r="E85" s="46"/>
      <c r="F85" s="46"/>
      <c r="G85" s="46"/>
      <c r="H85" s="46"/>
      <c r="I85" s="46"/>
      <c r="J85" s="47"/>
    </row>
    <row r="86" spans="1:10" ht="17.25" thickTop="1" thickBot="1" x14ac:dyDescent="0.3">
      <c r="A86" s="13" t="s">
        <v>43</v>
      </c>
      <c r="B86" s="12" t="s">
        <v>14</v>
      </c>
      <c r="C86" s="12" t="s">
        <v>13</v>
      </c>
      <c r="D86" s="12" t="s">
        <v>12</v>
      </c>
      <c r="E86" s="12" t="s">
        <v>11</v>
      </c>
      <c r="F86" s="12" t="s">
        <v>10</v>
      </c>
      <c r="G86" s="12" t="s">
        <v>9</v>
      </c>
      <c r="H86" s="12" t="s">
        <v>8</v>
      </c>
      <c r="I86" s="11" t="s">
        <v>7</v>
      </c>
      <c r="J86" s="11" t="s">
        <v>6</v>
      </c>
    </row>
    <row r="87" spans="1:10" ht="16.5" thickTop="1" thickBot="1" x14ac:dyDescent="0.3">
      <c r="A87" s="10" t="s">
        <v>5</v>
      </c>
      <c r="B87" s="9">
        <f t="shared" ref="B87:H88" si="0">B4+B10+B16+B22+B28+B34+B40+B46+B52+B58+B64+B70+B76</f>
        <v>801579</v>
      </c>
      <c r="C87" s="9">
        <f t="shared" si="0"/>
        <v>52855</v>
      </c>
      <c r="D87" s="9">
        <f t="shared" si="0"/>
        <v>122614</v>
      </c>
      <c r="E87" s="9">
        <f t="shared" si="0"/>
        <v>211891</v>
      </c>
      <c r="F87" s="9">
        <f t="shared" si="0"/>
        <v>24124</v>
      </c>
      <c r="G87" s="9">
        <f t="shared" si="0"/>
        <v>45145</v>
      </c>
      <c r="H87" s="9">
        <f t="shared" si="0"/>
        <v>40567</v>
      </c>
      <c r="I87" s="9">
        <f>SUM(B87:H87)</f>
        <v>1298775</v>
      </c>
      <c r="J87" s="9">
        <f>J4+J10+J16+J22+J28+J34+J40+J46+J52+J58+J64+J70+J76</f>
        <v>343964</v>
      </c>
    </row>
    <row r="88" spans="1:10" ht="15.75" thickBot="1" x14ac:dyDescent="0.3">
      <c r="A88" s="8" t="s">
        <v>4</v>
      </c>
      <c r="B88" s="5">
        <f t="shared" si="0"/>
        <v>768880.78999999992</v>
      </c>
      <c r="C88" s="5">
        <f t="shared" si="0"/>
        <v>46370.41</v>
      </c>
      <c r="D88" s="5">
        <f t="shared" si="0"/>
        <v>122136.13</v>
      </c>
      <c r="E88" s="5">
        <f t="shared" si="0"/>
        <v>201815.28000000003</v>
      </c>
      <c r="F88" s="5">
        <f t="shared" si="0"/>
        <v>21590.390000000003</v>
      </c>
      <c r="G88" s="5">
        <f t="shared" si="0"/>
        <v>30948.420000000006</v>
      </c>
      <c r="H88" s="5">
        <f t="shared" si="0"/>
        <v>35177.39</v>
      </c>
      <c r="I88" s="5">
        <f>I5+I11+I17+I23+I29+I35+I41+I47+I53+I59+I65+I71+I77</f>
        <v>1226918.81</v>
      </c>
      <c r="J88" s="5">
        <f>J5+J11+J17+J23+J29+J35+J41+J47+J53+J59+J65+J71+J77</f>
        <v>340697.25999999995</v>
      </c>
    </row>
    <row r="89" spans="1:10" ht="15.75" thickBot="1" x14ac:dyDescent="0.3">
      <c r="A89" s="4" t="s">
        <v>3</v>
      </c>
      <c r="B89" s="7">
        <f t="shared" ref="B89:J89" si="1">(B88/B87)*100</f>
        <v>95.920775120106683</v>
      </c>
      <c r="C89" s="7">
        <f t="shared" si="1"/>
        <v>87.731359379434309</v>
      </c>
      <c r="D89" s="7">
        <f t="shared" si="1"/>
        <v>99.610264733227865</v>
      </c>
      <c r="E89" s="7">
        <f t="shared" si="1"/>
        <v>95.244857025546168</v>
      </c>
      <c r="F89" s="7">
        <f t="shared" si="1"/>
        <v>89.497554302769046</v>
      </c>
      <c r="G89" s="7">
        <f t="shared" si="1"/>
        <v>68.553372466496853</v>
      </c>
      <c r="H89" s="7">
        <f t="shared" si="1"/>
        <v>86.714299800330323</v>
      </c>
      <c r="I89" s="7">
        <f t="shared" si="1"/>
        <v>94.467387345768131</v>
      </c>
      <c r="J89" s="7">
        <f t="shared" si="1"/>
        <v>99.050266888395271</v>
      </c>
    </row>
    <row r="90" spans="1:10" ht="15.75" thickBot="1" x14ac:dyDescent="0.3">
      <c r="A90" s="6" t="s">
        <v>2</v>
      </c>
      <c r="B90" s="5">
        <f t="shared" ref="B90:J90" si="2">B7+B13+B19+B25+B31+B37+B43+B49+B55+B61+B67+B73+B79</f>
        <v>4858523.8100000005</v>
      </c>
      <c r="C90" s="5">
        <f t="shared" si="2"/>
        <v>238172.23</v>
      </c>
      <c r="D90" s="5">
        <f t="shared" si="2"/>
        <v>771270.84</v>
      </c>
      <c r="E90" s="5">
        <f t="shared" si="2"/>
        <v>1112416.54</v>
      </c>
      <c r="F90" s="5">
        <f t="shared" si="2"/>
        <v>118322.75999999998</v>
      </c>
      <c r="G90" s="5">
        <f t="shared" si="2"/>
        <v>132943.75000000003</v>
      </c>
      <c r="H90" s="5">
        <f t="shared" si="2"/>
        <v>192688.30000000002</v>
      </c>
      <c r="I90" s="5">
        <f t="shared" si="2"/>
        <v>7424338.2300000004</v>
      </c>
      <c r="J90" s="5">
        <f t="shared" si="2"/>
        <v>1149545.233</v>
      </c>
    </row>
    <row r="91" spans="1:10" ht="15.75" thickBot="1" x14ac:dyDescent="0.3">
      <c r="A91" s="4" t="s">
        <v>1</v>
      </c>
      <c r="B91" s="3">
        <f t="shared" ref="B91:J91" si="3">IF(B88,B90/B88,0)</f>
        <v>6.3189559073260249</v>
      </c>
      <c r="C91" s="3">
        <f t="shared" si="3"/>
        <v>5.1362976950171451</v>
      </c>
      <c r="D91" s="3">
        <f t="shared" si="3"/>
        <v>6.3148459018637642</v>
      </c>
      <c r="E91" s="3">
        <f t="shared" si="3"/>
        <v>5.5120531012319773</v>
      </c>
      <c r="F91" s="3">
        <f t="shared" si="3"/>
        <v>5.4803438011078063</v>
      </c>
      <c r="G91" s="3">
        <f t="shared" si="3"/>
        <v>4.2956554809583176</v>
      </c>
      <c r="H91" s="3">
        <f t="shared" si="3"/>
        <v>5.4776178676132599</v>
      </c>
      <c r="I91" s="3">
        <f t="shared" si="3"/>
        <v>6.0512058088016438</v>
      </c>
      <c r="J91" s="3">
        <f t="shared" si="3"/>
        <v>3.3740959143610376</v>
      </c>
    </row>
    <row r="93" spans="1:10" x14ac:dyDescent="0.25">
      <c r="A93" s="2" t="s">
        <v>0</v>
      </c>
    </row>
  </sheetData>
  <sheetProtection selectLockedCells="1" selectUnlockedCell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" right="0.7" top="0.78740157499999996" bottom="0.78740157499999996" header="0.3" footer="0.3"/>
  <pageSetup paperSize="8" scale="7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zoomScale="70" zoomScaleNormal="70" workbookViewId="0">
      <selection activeCell="A2" sqref="A2"/>
    </sheetView>
  </sheetViews>
  <sheetFormatPr defaultColWidth="8.85546875" defaultRowHeight="15" x14ac:dyDescent="0.25"/>
  <cols>
    <col min="1" max="1" width="34.42578125" style="1" customWidth="1"/>
    <col min="2" max="10" width="16" style="1" bestFit="1" customWidth="1"/>
    <col min="11" max="11" width="35.140625" style="1" customWidth="1"/>
    <col min="12" max="16384" width="8.85546875" style="1"/>
  </cols>
  <sheetData>
    <row r="1" spans="1:10" ht="16.5" thickBot="1" x14ac:dyDescent="0.3">
      <c r="A1" s="44" t="s">
        <v>34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28.15" customHeight="1" thickBot="1" x14ac:dyDescent="0.3">
      <c r="A2" s="36" t="s">
        <v>41</v>
      </c>
      <c r="B2" s="35" t="s">
        <v>14</v>
      </c>
      <c r="C2" s="35" t="s">
        <v>13</v>
      </c>
      <c r="D2" s="35" t="s">
        <v>12</v>
      </c>
      <c r="E2" s="35" t="s">
        <v>11</v>
      </c>
      <c r="F2" s="35" t="s">
        <v>10</v>
      </c>
      <c r="G2" s="35" t="s">
        <v>9</v>
      </c>
      <c r="H2" s="35" t="s">
        <v>8</v>
      </c>
      <c r="I2" s="34" t="s">
        <v>7</v>
      </c>
      <c r="J2" s="34" t="s">
        <v>6</v>
      </c>
    </row>
    <row r="3" spans="1:10" ht="16.5" thickTop="1" thickBot="1" x14ac:dyDescent="0.3">
      <c r="A3" s="48" t="s">
        <v>32</v>
      </c>
      <c r="B3" s="49"/>
      <c r="C3" s="49"/>
      <c r="D3" s="49"/>
      <c r="E3" s="49"/>
      <c r="F3" s="49"/>
      <c r="G3" s="49"/>
      <c r="H3" s="49"/>
      <c r="I3" s="49"/>
      <c r="J3" s="50"/>
    </row>
    <row r="4" spans="1:10" ht="15.75" thickBot="1" x14ac:dyDescent="0.3">
      <c r="A4" s="10" t="s">
        <v>5</v>
      </c>
      <c r="B4" s="26">
        <v>170487</v>
      </c>
      <c r="C4" s="26">
        <v>13050</v>
      </c>
      <c r="D4" s="26">
        <v>24952</v>
      </c>
      <c r="E4" s="26">
        <v>38619</v>
      </c>
      <c r="F4" s="26">
        <v>3849</v>
      </c>
      <c r="G4" s="26">
        <v>6316</v>
      </c>
      <c r="H4" s="26">
        <v>5270</v>
      </c>
      <c r="I4" s="7">
        <v>262543</v>
      </c>
      <c r="J4" s="26">
        <v>77702</v>
      </c>
    </row>
    <row r="5" spans="1:10" ht="15.75" thickBot="1" x14ac:dyDescent="0.3">
      <c r="A5" s="25" t="s">
        <v>4</v>
      </c>
      <c r="B5" s="24">
        <v>134355.81</v>
      </c>
      <c r="C5" s="24">
        <v>8263.19</v>
      </c>
      <c r="D5" s="24">
        <v>21441.1</v>
      </c>
      <c r="E5" s="24">
        <v>34828.839999999997</v>
      </c>
      <c r="F5" s="24">
        <v>3066.4399999999996</v>
      </c>
      <c r="G5" s="24">
        <v>1333.77</v>
      </c>
      <c r="H5" s="24">
        <v>2830.01</v>
      </c>
      <c r="I5" s="24">
        <v>206119.16</v>
      </c>
      <c r="J5" s="23">
        <v>64242.95</v>
      </c>
    </row>
    <row r="6" spans="1:10" ht="15.75" thickBot="1" x14ac:dyDescent="0.3">
      <c r="A6" s="22" t="s">
        <v>3</v>
      </c>
      <c r="B6" s="7">
        <v>78.80707033380844</v>
      </c>
      <c r="C6" s="7">
        <v>63.319463601532568</v>
      </c>
      <c r="D6" s="7">
        <v>85.929384418082705</v>
      </c>
      <c r="E6" s="7">
        <v>90.185763484295293</v>
      </c>
      <c r="F6" s="7">
        <v>79.668485320862544</v>
      </c>
      <c r="G6" s="7">
        <v>21.117321089297022</v>
      </c>
      <c r="H6" s="7">
        <v>53.700379506641369</v>
      </c>
      <c r="I6" s="7">
        <v>78.508724285164718</v>
      </c>
      <c r="J6" s="7">
        <v>82.678631180664581</v>
      </c>
    </row>
    <row r="7" spans="1:10" ht="15.75" thickBot="1" x14ac:dyDescent="0.3">
      <c r="A7" s="21" t="s">
        <v>2</v>
      </c>
      <c r="B7" s="20">
        <v>857717.51</v>
      </c>
      <c r="C7" s="20">
        <v>39479.79</v>
      </c>
      <c r="D7" s="20">
        <v>139545.35999999999</v>
      </c>
      <c r="E7" s="20">
        <v>178798.52</v>
      </c>
      <c r="F7" s="20">
        <v>15841.14</v>
      </c>
      <c r="G7" s="20">
        <v>5163.62</v>
      </c>
      <c r="H7" s="20">
        <v>14735.86</v>
      </c>
      <c r="I7" s="20">
        <v>1251281.8</v>
      </c>
      <c r="J7" s="20">
        <v>203847.19</v>
      </c>
    </row>
    <row r="8" spans="1:10" ht="15.75" thickBot="1" x14ac:dyDescent="0.3">
      <c r="A8" s="17" t="s">
        <v>1</v>
      </c>
      <c r="B8" s="3">
        <v>6.3839257118839896</v>
      </c>
      <c r="C8" s="3">
        <v>4.7777904175021995</v>
      </c>
      <c r="D8" s="3">
        <v>6.5083116071470215</v>
      </c>
      <c r="E8" s="3">
        <v>5.1336340802622198</v>
      </c>
      <c r="F8" s="3">
        <v>5.1659709630711843</v>
      </c>
      <c r="G8" s="3">
        <v>3.871447101074398</v>
      </c>
      <c r="H8" s="3">
        <v>5.2069992685538216</v>
      </c>
      <c r="I8" s="3">
        <v>6.0706719355929843</v>
      </c>
      <c r="J8" s="3">
        <v>3.1730670836255186</v>
      </c>
    </row>
    <row r="9" spans="1:10" ht="15.75" thickBot="1" x14ac:dyDescent="0.3">
      <c r="A9" s="41" t="s">
        <v>31</v>
      </c>
      <c r="B9" s="42"/>
      <c r="C9" s="42"/>
      <c r="D9" s="42"/>
      <c r="E9" s="42"/>
      <c r="F9" s="42"/>
      <c r="G9" s="42"/>
      <c r="H9" s="42"/>
      <c r="I9" s="42"/>
      <c r="J9" s="43"/>
    </row>
    <row r="10" spans="1:10" ht="15.75" thickBot="1" x14ac:dyDescent="0.3">
      <c r="A10" s="10" t="s">
        <v>5</v>
      </c>
      <c r="B10" s="26">
        <v>77461</v>
      </c>
      <c r="C10" s="26">
        <v>4006</v>
      </c>
      <c r="D10" s="26">
        <v>16772</v>
      </c>
      <c r="E10" s="26">
        <v>16622</v>
      </c>
      <c r="F10" s="26">
        <v>2953</v>
      </c>
      <c r="G10" s="26">
        <v>10031</v>
      </c>
      <c r="H10" s="26">
        <v>8149</v>
      </c>
      <c r="I10" s="7">
        <v>135994</v>
      </c>
      <c r="J10" s="26">
        <v>37336</v>
      </c>
    </row>
    <row r="11" spans="1:10" ht="15.75" thickBot="1" x14ac:dyDescent="0.3">
      <c r="A11" s="25" t="s">
        <v>4</v>
      </c>
      <c r="B11" s="24">
        <v>62343.13</v>
      </c>
      <c r="C11" s="24">
        <v>1237.5</v>
      </c>
      <c r="D11" s="24">
        <v>16772</v>
      </c>
      <c r="E11" s="24">
        <v>13005.75</v>
      </c>
      <c r="F11" s="24">
        <v>1678</v>
      </c>
      <c r="G11" s="24">
        <v>1831.3</v>
      </c>
      <c r="H11" s="24">
        <v>4730</v>
      </c>
      <c r="I11" s="24">
        <v>101597.68000000001</v>
      </c>
      <c r="J11" s="23">
        <v>35072.300000000003</v>
      </c>
    </row>
    <row r="12" spans="1:10" ht="15.75" thickBot="1" x14ac:dyDescent="0.3">
      <c r="A12" s="22" t="s">
        <v>3</v>
      </c>
      <c r="B12" s="7">
        <v>80.483249635300353</v>
      </c>
      <c r="C12" s="7">
        <v>30.891163255117327</v>
      </c>
      <c r="D12" s="7">
        <v>100</v>
      </c>
      <c r="E12" s="7">
        <v>78.244194441102152</v>
      </c>
      <c r="F12" s="7">
        <v>56.823569251608532</v>
      </c>
      <c r="G12" s="7">
        <v>18.256405144053435</v>
      </c>
      <c r="H12" s="7">
        <v>58.043931770769419</v>
      </c>
      <c r="I12" s="7">
        <v>74.70747238848773</v>
      </c>
      <c r="J12" s="7">
        <v>93.936950932076286</v>
      </c>
    </row>
    <row r="13" spans="1:10" ht="15.75" thickBot="1" x14ac:dyDescent="0.3">
      <c r="A13" s="21" t="s">
        <v>2</v>
      </c>
      <c r="B13" s="20">
        <v>405609.58</v>
      </c>
      <c r="C13" s="20">
        <v>6103.52</v>
      </c>
      <c r="D13" s="20">
        <v>101898.21</v>
      </c>
      <c r="E13" s="20">
        <v>71245.27</v>
      </c>
      <c r="F13" s="20">
        <v>9917.74</v>
      </c>
      <c r="G13" s="20">
        <v>7657.58</v>
      </c>
      <c r="H13" s="20">
        <v>29399.58</v>
      </c>
      <c r="I13" s="19">
        <v>631831.48</v>
      </c>
      <c r="J13" s="29">
        <v>117654.26999999999</v>
      </c>
    </row>
    <row r="14" spans="1:10" ht="15.75" thickBot="1" x14ac:dyDescent="0.3">
      <c r="A14" s="17" t="s">
        <v>1</v>
      </c>
      <c r="B14" s="3">
        <v>6.5060830279134212</v>
      </c>
      <c r="C14" s="3">
        <v>4.9321373737373744</v>
      </c>
      <c r="D14" s="3">
        <v>6.0754954686382066</v>
      </c>
      <c r="E14" s="3">
        <v>5.4779824308478942</v>
      </c>
      <c r="F14" s="3">
        <v>5.9104529201430269</v>
      </c>
      <c r="G14" s="3">
        <v>4.1814994812428328</v>
      </c>
      <c r="H14" s="3">
        <v>6.2155560253699793</v>
      </c>
      <c r="I14" s="3">
        <v>6.2189557871793912</v>
      </c>
      <c r="J14" s="3">
        <v>3.3546208831470983</v>
      </c>
    </row>
    <row r="15" spans="1:10" ht="15.75" thickBot="1" x14ac:dyDescent="0.3">
      <c r="A15" s="41" t="s">
        <v>30</v>
      </c>
      <c r="B15" s="42"/>
      <c r="C15" s="42"/>
      <c r="D15" s="42"/>
      <c r="E15" s="42"/>
      <c r="F15" s="42"/>
      <c r="G15" s="42"/>
      <c r="H15" s="42"/>
      <c r="I15" s="42"/>
      <c r="J15" s="43"/>
    </row>
    <row r="16" spans="1:10" ht="15.75" thickBot="1" x14ac:dyDescent="0.3">
      <c r="A16" s="10" t="s">
        <v>5</v>
      </c>
      <c r="B16" s="26">
        <v>56091</v>
      </c>
      <c r="C16" s="26">
        <v>4964</v>
      </c>
      <c r="D16" s="26">
        <v>7001</v>
      </c>
      <c r="E16" s="26">
        <v>7825</v>
      </c>
      <c r="F16" s="26">
        <v>1734</v>
      </c>
      <c r="G16" s="26">
        <v>2131</v>
      </c>
      <c r="H16" s="26">
        <v>3618</v>
      </c>
      <c r="I16" s="7">
        <v>83364</v>
      </c>
      <c r="J16" s="26">
        <v>21831</v>
      </c>
    </row>
    <row r="17" spans="1:10" ht="15.75" thickBot="1" x14ac:dyDescent="0.3">
      <c r="A17" s="25" t="s">
        <v>4</v>
      </c>
      <c r="B17" s="24">
        <v>43508</v>
      </c>
      <c r="C17" s="24">
        <v>2142</v>
      </c>
      <c r="D17" s="24">
        <v>6931</v>
      </c>
      <c r="E17" s="24">
        <v>5913</v>
      </c>
      <c r="F17" s="24">
        <v>986</v>
      </c>
      <c r="G17" s="24">
        <v>750</v>
      </c>
      <c r="H17" s="24">
        <v>2173</v>
      </c>
      <c r="I17" s="24">
        <v>62403</v>
      </c>
      <c r="J17" s="23">
        <v>21066</v>
      </c>
    </row>
    <row r="18" spans="1:10" ht="15.75" thickBot="1" x14ac:dyDescent="0.3">
      <c r="A18" s="22" t="s">
        <v>3</v>
      </c>
      <c r="B18" s="7">
        <v>77.566811074860496</v>
      </c>
      <c r="C18" s="7">
        <v>43.150684931506852</v>
      </c>
      <c r="D18" s="7">
        <v>99.000142836737609</v>
      </c>
      <c r="E18" s="7">
        <v>75.565495207667738</v>
      </c>
      <c r="F18" s="7">
        <v>56.862745098039213</v>
      </c>
      <c r="G18" s="7">
        <v>35.194744251525108</v>
      </c>
      <c r="H18" s="7">
        <v>60.060807075732448</v>
      </c>
      <c r="I18" s="7">
        <v>74.85605297250612</v>
      </c>
      <c r="J18" s="7">
        <v>96.495808712381475</v>
      </c>
    </row>
    <row r="19" spans="1:10" ht="15.75" thickBot="1" x14ac:dyDescent="0.3">
      <c r="A19" s="21" t="s">
        <v>2</v>
      </c>
      <c r="B19" s="20">
        <v>323908</v>
      </c>
      <c r="C19" s="20">
        <v>14935</v>
      </c>
      <c r="D19" s="20">
        <v>49164</v>
      </c>
      <c r="E19" s="20">
        <v>39853</v>
      </c>
      <c r="F19" s="20">
        <v>6384</v>
      </c>
      <c r="G19" s="20">
        <v>3562</v>
      </c>
      <c r="H19" s="20">
        <v>15492</v>
      </c>
      <c r="I19" s="19">
        <v>453298</v>
      </c>
      <c r="J19" s="29">
        <v>74192</v>
      </c>
    </row>
    <row r="20" spans="1:10" ht="15.75" thickBot="1" x14ac:dyDescent="0.3">
      <c r="A20" s="28" t="s">
        <v>1</v>
      </c>
      <c r="B20" s="3">
        <v>7.4447917624344946</v>
      </c>
      <c r="C20" s="3">
        <v>6.9724556489262373</v>
      </c>
      <c r="D20" s="3">
        <v>7.0933487231279759</v>
      </c>
      <c r="E20" s="3">
        <v>6.7398951462878403</v>
      </c>
      <c r="F20" s="3">
        <v>6.4746450304259637</v>
      </c>
      <c r="G20" s="3">
        <v>4.7493333333333334</v>
      </c>
      <c r="H20" s="3">
        <v>7.1293143120110445</v>
      </c>
      <c r="I20" s="3">
        <v>7.2640417928625229</v>
      </c>
      <c r="J20" s="3">
        <v>3.5218836039115162</v>
      </c>
    </row>
    <row r="21" spans="1:10" ht="15.75" thickBot="1" x14ac:dyDescent="0.3">
      <c r="A21" s="38" t="s">
        <v>29</v>
      </c>
      <c r="B21" s="39"/>
      <c r="C21" s="39"/>
      <c r="D21" s="39"/>
      <c r="E21" s="39"/>
      <c r="F21" s="39"/>
      <c r="G21" s="39"/>
      <c r="H21" s="39"/>
      <c r="I21" s="39"/>
      <c r="J21" s="40"/>
    </row>
    <row r="22" spans="1:10" ht="15.75" thickBot="1" x14ac:dyDescent="0.3">
      <c r="A22" s="10" t="s">
        <v>5</v>
      </c>
      <c r="B22" s="26">
        <v>11822</v>
      </c>
      <c r="C22" s="26">
        <v>777</v>
      </c>
      <c r="D22" s="26">
        <v>1509</v>
      </c>
      <c r="E22" s="26">
        <v>3312</v>
      </c>
      <c r="F22" s="26">
        <v>1280</v>
      </c>
      <c r="G22" s="26">
        <v>1624</v>
      </c>
      <c r="H22" s="26">
        <v>1428</v>
      </c>
      <c r="I22" s="7">
        <v>21752</v>
      </c>
      <c r="J22" s="26">
        <v>4260</v>
      </c>
    </row>
    <row r="23" spans="1:10" ht="15.75" thickBot="1" x14ac:dyDescent="0.3">
      <c r="A23" s="25" t="s">
        <v>4</v>
      </c>
      <c r="B23" s="24">
        <v>5733.26</v>
      </c>
      <c r="C23" s="24">
        <v>0</v>
      </c>
      <c r="D23" s="24">
        <v>1263.21</v>
      </c>
      <c r="E23" s="24">
        <v>704.76</v>
      </c>
      <c r="F23" s="24">
        <v>315.56</v>
      </c>
      <c r="G23" s="24">
        <v>203.01</v>
      </c>
      <c r="H23" s="24">
        <v>633.24</v>
      </c>
      <c r="I23" s="24">
        <v>8853.0400000000009</v>
      </c>
      <c r="J23" s="23">
        <v>3048.84</v>
      </c>
    </row>
    <row r="24" spans="1:10" ht="15.75" thickBot="1" x14ac:dyDescent="0.3">
      <c r="A24" s="22" t="s">
        <v>3</v>
      </c>
      <c r="B24" s="7">
        <v>48.496531889697174</v>
      </c>
      <c r="C24" s="7">
        <v>0</v>
      </c>
      <c r="D24" s="7">
        <v>83.711729622266404</v>
      </c>
      <c r="E24" s="7">
        <v>21.278985507246375</v>
      </c>
      <c r="F24" s="7">
        <v>24.653124999999999</v>
      </c>
      <c r="G24" s="7">
        <v>12.500615763546797</v>
      </c>
      <c r="H24" s="7">
        <v>44.344537815126053</v>
      </c>
      <c r="I24" s="7">
        <v>40.699889665318132</v>
      </c>
      <c r="J24" s="7">
        <v>71.569014084507046</v>
      </c>
    </row>
    <row r="25" spans="1:10" ht="15.75" thickBot="1" x14ac:dyDescent="0.3">
      <c r="A25" s="21" t="s">
        <v>2</v>
      </c>
      <c r="B25" s="20">
        <v>28102.09</v>
      </c>
      <c r="C25" s="20">
        <v>0</v>
      </c>
      <c r="D25" s="20">
        <v>4996.96</v>
      </c>
      <c r="E25" s="20">
        <v>2255.23</v>
      </c>
      <c r="F25" s="20">
        <v>1366.37</v>
      </c>
      <c r="G25" s="20">
        <v>805.31999999999994</v>
      </c>
      <c r="H25" s="20">
        <v>2575.81</v>
      </c>
      <c r="I25" s="19">
        <v>40101.780000000006</v>
      </c>
      <c r="J25" s="18">
        <v>8503.07</v>
      </c>
    </row>
    <row r="26" spans="1:10" ht="15.75" thickBot="1" x14ac:dyDescent="0.3">
      <c r="A26" s="17" t="s">
        <v>1</v>
      </c>
      <c r="B26" s="3">
        <v>4.9015900203374692</v>
      </c>
      <c r="C26" s="3">
        <v>0</v>
      </c>
      <c r="D26" s="3">
        <v>3.9557634914226454</v>
      </c>
      <c r="E26" s="3">
        <v>3.1999971621544923</v>
      </c>
      <c r="F26" s="3">
        <v>4.3299847889466339</v>
      </c>
      <c r="G26" s="3">
        <v>3.9668981823555489</v>
      </c>
      <c r="H26" s="3">
        <v>4.0676678668435349</v>
      </c>
      <c r="I26" s="3">
        <v>4.5297186051345069</v>
      </c>
      <c r="J26" s="3">
        <v>2.7889525196468163</v>
      </c>
    </row>
    <row r="27" spans="1:10" ht="15.75" thickBot="1" x14ac:dyDescent="0.3">
      <c r="A27" s="41" t="s">
        <v>28</v>
      </c>
      <c r="B27" s="42"/>
      <c r="C27" s="42"/>
      <c r="D27" s="42"/>
      <c r="E27" s="42"/>
      <c r="F27" s="42"/>
      <c r="G27" s="42"/>
      <c r="H27" s="42"/>
      <c r="I27" s="42"/>
      <c r="J27" s="43"/>
    </row>
    <row r="28" spans="1:10" ht="15.75" thickBot="1" x14ac:dyDescent="0.3">
      <c r="A28" s="10" t="s">
        <v>5</v>
      </c>
      <c r="B28" s="26">
        <v>61093</v>
      </c>
      <c r="C28" s="26">
        <v>4184</v>
      </c>
      <c r="D28" s="26">
        <v>6912</v>
      </c>
      <c r="E28" s="26">
        <v>12544</v>
      </c>
      <c r="F28" s="26">
        <v>1568</v>
      </c>
      <c r="G28" s="26">
        <v>1033</v>
      </c>
      <c r="H28" s="26">
        <v>953</v>
      </c>
      <c r="I28" s="7">
        <v>88287</v>
      </c>
      <c r="J28" s="26">
        <v>21440</v>
      </c>
    </row>
    <row r="29" spans="1:10" ht="15.75" thickBot="1" x14ac:dyDescent="0.3">
      <c r="A29" s="25" t="s">
        <v>4</v>
      </c>
      <c r="B29" s="24">
        <v>55356</v>
      </c>
      <c r="C29" s="24">
        <v>4037</v>
      </c>
      <c r="D29" s="24">
        <v>6912</v>
      </c>
      <c r="E29" s="24">
        <v>12544</v>
      </c>
      <c r="F29" s="24">
        <v>1568</v>
      </c>
      <c r="G29" s="24">
        <v>949</v>
      </c>
      <c r="H29" s="24">
        <v>922.5</v>
      </c>
      <c r="I29" s="24">
        <v>82288.5</v>
      </c>
      <c r="J29" s="23">
        <v>21374</v>
      </c>
    </row>
    <row r="30" spans="1:10" ht="15.75" thickBot="1" x14ac:dyDescent="0.3">
      <c r="A30" s="22" t="s">
        <v>3</v>
      </c>
      <c r="B30" s="7">
        <v>90.609398785458239</v>
      </c>
      <c r="C30" s="7">
        <v>96.486615678776289</v>
      </c>
      <c r="D30" s="7">
        <v>100</v>
      </c>
      <c r="E30" s="7">
        <v>100</v>
      </c>
      <c r="F30" s="7">
        <v>100</v>
      </c>
      <c r="G30" s="7">
        <v>91.868344627299123</v>
      </c>
      <c r="H30" s="7">
        <v>96.799580272822666</v>
      </c>
      <c r="I30" s="7">
        <v>93.205681470658192</v>
      </c>
      <c r="J30" s="7">
        <v>99.692164179104481</v>
      </c>
    </row>
    <row r="31" spans="1:10" ht="15.75" thickBot="1" x14ac:dyDescent="0.3">
      <c r="A31" s="21" t="s">
        <v>2</v>
      </c>
      <c r="B31" s="20">
        <v>278270.5</v>
      </c>
      <c r="C31" s="20">
        <v>16694.8</v>
      </c>
      <c r="D31" s="20">
        <v>39954</v>
      </c>
      <c r="E31" s="20">
        <v>62090.65</v>
      </c>
      <c r="F31" s="20">
        <v>5488</v>
      </c>
      <c r="G31" s="20">
        <v>3384</v>
      </c>
      <c r="H31" s="20">
        <v>3627.6499999999996</v>
      </c>
      <c r="I31" s="19">
        <v>409509.60000000003</v>
      </c>
      <c r="J31" s="29">
        <v>67067</v>
      </c>
    </row>
    <row r="32" spans="1:10" ht="15.75" thickBot="1" x14ac:dyDescent="0.3">
      <c r="A32" s="17" t="s">
        <v>1</v>
      </c>
      <c r="B32" s="3">
        <v>5.0269257171760966</v>
      </c>
      <c r="C32" s="3">
        <v>4.1354471141937079</v>
      </c>
      <c r="D32" s="3">
        <v>5.7803819444444446</v>
      </c>
      <c r="E32" s="3">
        <v>4.9498286033163268</v>
      </c>
      <c r="F32" s="3">
        <v>3.5</v>
      </c>
      <c r="G32" s="3">
        <v>3.565858798735511</v>
      </c>
      <c r="H32" s="3">
        <v>3.9324119241192408</v>
      </c>
      <c r="I32" s="3">
        <v>4.9765106910443135</v>
      </c>
      <c r="J32" s="3">
        <v>3.1377842238233367</v>
      </c>
    </row>
    <row r="33" spans="1:10" ht="15.75" thickBot="1" x14ac:dyDescent="0.3">
      <c r="A33" s="41" t="s">
        <v>27</v>
      </c>
      <c r="B33" s="42"/>
      <c r="C33" s="42"/>
      <c r="D33" s="42"/>
      <c r="E33" s="42"/>
      <c r="F33" s="42"/>
      <c r="G33" s="42"/>
      <c r="H33" s="42"/>
      <c r="I33" s="42"/>
      <c r="J33" s="43"/>
    </row>
    <row r="34" spans="1:10" ht="15.75" thickBot="1" x14ac:dyDescent="0.3">
      <c r="A34" s="10" t="s">
        <v>5</v>
      </c>
      <c r="B34" s="26">
        <v>10440</v>
      </c>
      <c r="C34" s="26">
        <v>918</v>
      </c>
      <c r="D34" s="26">
        <v>2230</v>
      </c>
      <c r="E34" s="26">
        <v>2221</v>
      </c>
      <c r="F34" s="26">
        <v>856</v>
      </c>
      <c r="G34" s="26">
        <v>1164</v>
      </c>
      <c r="H34" s="26">
        <v>1577</v>
      </c>
      <c r="I34" s="7">
        <v>19406</v>
      </c>
      <c r="J34" s="26">
        <v>5188</v>
      </c>
    </row>
    <row r="35" spans="1:10" ht="15.75" thickBot="1" x14ac:dyDescent="0.3">
      <c r="A35" s="25" t="s">
        <v>4</v>
      </c>
      <c r="B35" s="24">
        <v>5693.18</v>
      </c>
      <c r="C35" s="24">
        <v>113</v>
      </c>
      <c r="D35" s="24">
        <v>2095.2799999999997</v>
      </c>
      <c r="E35" s="24">
        <v>1055.22</v>
      </c>
      <c r="F35" s="24">
        <v>210.5</v>
      </c>
      <c r="G35" s="24">
        <v>115</v>
      </c>
      <c r="H35" s="24">
        <v>450.71</v>
      </c>
      <c r="I35" s="24">
        <v>9732.89</v>
      </c>
      <c r="J35" s="23">
        <v>4579.3099999999995</v>
      </c>
    </row>
    <row r="36" spans="1:10" ht="15.75" thickBot="1" x14ac:dyDescent="0.3">
      <c r="A36" s="22" t="s">
        <v>3</v>
      </c>
      <c r="B36" s="7">
        <v>54.532375478927207</v>
      </c>
      <c r="C36" s="7">
        <v>12.309368191721132</v>
      </c>
      <c r="D36" s="7">
        <v>93.958744394618819</v>
      </c>
      <c r="E36" s="7">
        <v>47.511031067086904</v>
      </c>
      <c r="F36" s="7">
        <v>24.591121495327105</v>
      </c>
      <c r="G36" s="7">
        <v>9.8797250859106533</v>
      </c>
      <c r="H36" s="7">
        <v>28.580215599239061</v>
      </c>
      <c r="I36" s="7">
        <v>50.154024528496343</v>
      </c>
      <c r="J36" s="7">
        <v>88.267347725520423</v>
      </c>
    </row>
    <row r="37" spans="1:10" ht="15.75" thickBot="1" x14ac:dyDescent="0.3">
      <c r="A37" s="21" t="s">
        <v>2</v>
      </c>
      <c r="B37" s="20">
        <v>39095.370000000003</v>
      </c>
      <c r="C37" s="20">
        <v>512.4</v>
      </c>
      <c r="D37" s="20">
        <v>13673.599999999999</v>
      </c>
      <c r="E37" s="20">
        <v>5926.83</v>
      </c>
      <c r="F37" s="20">
        <v>1018.75</v>
      </c>
      <c r="G37" s="20">
        <v>427.1</v>
      </c>
      <c r="H37" s="20">
        <v>2821.6299999999997</v>
      </c>
      <c r="I37" s="19">
        <v>63475.68</v>
      </c>
      <c r="J37" s="29">
        <v>15988.300000000001</v>
      </c>
    </row>
    <row r="38" spans="1:10" ht="15.75" thickBot="1" x14ac:dyDescent="0.3">
      <c r="A38" s="17" t="s">
        <v>1</v>
      </c>
      <c r="B38" s="3">
        <v>6.8670532110349578</v>
      </c>
      <c r="C38" s="3">
        <v>4.534513274336283</v>
      </c>
      <c r="D38" s="3">
        <v>6.5259058455194534</v>
      </c>
      <c r="E38" s="3">
        <v>5.6166770910331492</v>
      </c>
      <c r="F38" s="3">
        <v>4.8396674584323041</v>
      </c>
      <c r="G38" s="3">
        <v>3.7139130434782612</v>
      </c>
      <c r="H38" s="3">
        <v>6.2604113509795649</v>
      </c>
      <c r="I38" s="3">
        <v>6.5217710258720674</v>
      </c>
      <c r="J38" s="3">
        <v>3.491421196643163</v>
      </c>
    </row>
    <row r="39" spans="1:10" ht="15.75" thickBot="1" x14ac:dyDescent="0.3">
      <c r="A39" s="41" t="s">
        <v>26</v>
      </c>
      <c r="B39" s="42"/>
      <c r="C39" s="42"/>
      <c r="D39" s="42"/>
      <c r="E39" s="42"/>
      <c r="F39" s="42"/>
      <c r="G39" s="42"/>
      <c r="H39" s="42"/>
      <c r="I39" s="42"/>
      <c r="J39" s="43"/>
    </row>
    <row r="40" spans="1:10" ht="15.75" thickBot="1" x14ac:dyDescent="0.3">
      <c r="A40" s="10" t="s">
        <v>5</v>
      </c>
      <c r="B40" s="26">
        <v>59309</v>
      </c>
      <c r="C40" s="26">
        <v>3457</v>
      </c>
      <c r="D40" s="26">
        <v>17398</v>
      </c>
      <c r="E40" s="26">
        <v>8964</v>
      </c>
      <c r="F40" s="26">
        <v>2787</v>
      </c>
      <c r="G40" s="26">
        <v>8811</v>
      </c>
      <c r="H40" s="26">
        <v>5396</v>
      </c>
      <c r="I40" s="7">
        <v>106122</v>
      </c>
      <c r="J40" s="26">
        <v>27876</v>
      </c>
    </row>
    <row r="41" spans="1:10" ht="15.75" thickBot="1" x14ac:dyDescent="0.3">
      <c r="A41" s="25" t="s">
        <v>4</v>
      </c>
      <c r="B41" s="33">
        <v>52515.8</v>
      </c>
      <c r="C41" s="33">
        <v>999.81</v>
      </c>
      <c r="D41" s="33">
        <v>17398</v>
      </c>
      <c r="E41" s="33">
        <v>5608.2</v>
      </c>
      <c r="F41" s="33">
        <v>1637</v>
      </c>
      <c r="G41" s="33">
        <v>2872.44</v>
      </c>
      <c r="H41" s="33">
        <v>2652</v>
      </c>
      <c r="I41" s="24">
        <v>83683.25</v>
      </c>
      <c r="J41" s="7">
        <v>27747</v>
      </c>
    </row>
    <row r="42" spans="1:10" ht="15.75" thickBot="1" x14ac:dyDescent="0.3">
      <c r="A42" s="22" t="s">
        <v>3</v>
      </c>
      <c r="B42" s="7">
        <v>88.546089126439497</v>
      </c>
      <c r="C42" s="7">
        <v>28.92131906277119</v>
      </c>
      <c r="D42" s="7">
        <v>100</v>
      </c>
      <c r="E42" s="7">
        <v>62.56358768406961</v>
      </c>
      <c r="F42" s="7">
        <v>58.736993182633654</v>
      </c>
      <c r="G42" s="7">
        <v>32.600612870275789</v>
      </c>
      <c r="H42" s="7">
        <v>49.1475166790215</v>
      </c>
      <c r="I42" s="7">
        <v>78.855703812593063</v>
      </c>
      <c r="J42" s="7">
        <v>99.537236332328888</v>
      </c>
    </row>
    <row r="43" spans="1:10" ht="15.75" thickBot="1" x14ac:dyDescent="0.3">
      <c r="A43" s="21" t="s">
        <v>2</v>
      </c>
      <c r="B43" s="32">
        <v>320650</v>
      </c>
      <c r="C43" s="32">
        <v>5056</v>
      </c>
      <c r="D43" s="32">
        <v>104052</v>
      </c>
      <c r="E43" s="32">
        <v>26121</v>
      </c>
      <c r="F43" s="32">
        <v>9982</v>
      </c>
      <c r="G43" s="32">
        <v>12340</v>
      </c>
      <c r="H43" s="32">
        <v>12884</v>
      </c>
      <c r="I43" s="19">
        <v>491085</v>
      </c>
      <c r="J43" s="18">
        <v>86493</v>
      </c>
    </row>
    <row r="44" spans="1:10" ht="15.75" thickBot="1" x14ac:dyDescent="0.3">
      <c r="A44" s="28" t="s">
        <v>1</v>
      </c>
      <c r="B44" s="3">
        <v>6.1057814981396072</v>
      </c>
      <c r="C44" s="3">
        <v>5.0569608225562863</v>
      </c>
      <c r="D44" s="3">
        <v>5.9806874353373951</v>
      </c>
      <c r="E44" s="3">
        <v>4.657644163902857</v>
      </c>
      <c r="F44" s="3">
        <v>6.0977397678680516</v>
      </c>
      <c r="G44" s="3">
        <v>4.2959992201751822</v>
      </c>
      <c r="H44" s="3">
        <v>4.8582202111613872</v>
      </c>
      <c r="I44" s="3">
        <v>5.868378677931366</v>
      </c>
      <c r="J44" s="3">
        <v>3.1172018596605038</v>
      </c>
    </row>
    <row r="45" spans="1:10" ht="15.75" thickBot="1" x14ac:dyDescent="0.3">
      <c r="A45" s="41" t="s">
        <v>25</v>
      </c>
      <c r="B45" s="42"/>
      <c r="C45" s="42"/>
      <c r="D45" s="42"/>
      <c r="E45" s="42"/>
      <c r="F45" s="42"/>
      <c r="G45" s="42"/>
      <c r="H45" s="42"/>
      <c r="I45" s="42"/>
      <c r="J45" s="43"/>
    </row>
    <row r="46" spans="1:10" ht="15.75" thickBot="1" x14ac:dyDescent="0.3">
      <c r="A46" s="10" t="s">
        <v>5</v>
      </c>
      <c r="B46" s="26">
        <v>49122</v>
      </c>
      <c r="C46" s="26">
        <v>4245</v>
      </c>
      <c r="D46" s="26">
        <v>6279</v>
      </c>
      <c r="E46" s="26">
        <v>16438</v>
      </c>
      <c r="F46" s="26">
        <v>716</v>
      </c>
      <c r="G46" s="26">
        <v>2006</v>
      </c>
      <c r="H46" s="26">
        <v>4052</v>
      </c>
      <c r="I46" s="7">
        <v>82858</v>
      </c>
      <c r="J46" s="26">
        <v>24686</v>
      </c>
    </row>
    <row r="47" spans="1:10" ht="15.75" thickBot="1" x14ac:dyDescent="0.3">
      <c r="A47" s="25" t="s">
        <v>4</v>
      </c>
      <c r="B47" s="24">
        <v>39395.729999999996</v>
      </c>
      <c r="C47" s="24">
        <v>1395.36</v>
      </c>
      <c r="D47" s="24">
        <v>6279</v>
      </c>
      <c r="E47" s="24">
        <v>13701.15</v>
      </c>
      <c r="F47" s="24">
        <v>373.6</v>
      </c>
      <c r="G47" s="24">
        <v>857.18000000000006</v>
      </c>
      <c r="H47" s="24">
        <v>2292.35</v>
      </c>
      <c r="I47" s="24">
        <v>64294.369999999995</v>
      </c>
      <c r="J47" s="23">
        <v>21651.64</v>
      </c>
    </row>
    <row r="48" spans="1:10" ht="15.75" thickBot="1" x14ac:dyDescent="0.3">
      <c r="A48" s="22" t="s">
        <v>3</v>
      </c>
      <c r="B48" s="7">
        <v>80.19976792475876</v>
      </c>
      <c r="C48" s="7">
        <v>32.87067137809187</v>
      </c>
      <c r="D48" s="7">
        <v>100</v>
      </c>
      <c r="E48" s="7">
        <v>83.350468426815922</v>
      </c>
      <c r="F48" s="7">
        <v>52.178770949720679</v>
      </c>
      <c r="G48" s="7">
        <v>42.730807577268202</v>
      </c>
      <c r="H48" s="7">
        <v>56.57329713721618</v>
      </c>
      <c r="I48" s="7">
        <v>77.595850732578626</v>
      </c>
      <c r="J48" s="7">
        <v>87.708174673904239</v>
      </c>
    </row>
    <row r="49" spans="1:10" ht="15.75" thickBot="1" x14ac:dyDescent="0.3">
      <c r="A49" s="21" t="s">
        <v>2</v>
      </c>
      <c r="B49" s="20">
        <v>257624.40999999997</v>
      </c>
      <c r="C49" s="20">
        <v>6837.74</v>
      </c>
      <c r="D49" s="20">
        <v>41243.97</v>
      </c>
      <c r="E49" s="20">
        <v>79368.34</v>
      </c>
      <c r="F49" s="20">
        <v>1891.15</v>
      </c>
      <c r="G49" s="20">
        <v>3688.63</v>
      </c>
      <c r="H49" s="20">
        <v>12745.64</v>
      </c>
      <c r="I49" s="19">
        <v>403399.88</v>
      </c>
      <c r="J49" s="29">
        <v>74222.91</v>
      </c>
    </row>
    <row r="50" spans="1:10" ht="15.75" thickBot="1" x14ac:dyDescent="0.3">
      <c r="A50" s="17" t="s">
        <v>1</v>
      </c>
      <c r="B50" s="3">
        <v>6.5393993206878003</v>
      </c>
      <c r="C50" s="3">
        <v>4.9003411306042883</v>
      </c>
      <c r="D50" s="3">
        <v>6.5685570950788348</v>
      </c>
      <c r="E50" s="3">
        <v>5.7928232301668103</v>
      </c>
      <c r="F50" s="3">
        <v>5.0619646680942187</v>
      </c>
      <c r="G50" s="3">
        <v>4.303215194008259</v>
      </c>
      <c r="H50" s="3">
        <v>5.5600759046393442</v>
      </c>
      <c r="I50" s="3">
        <v>6.2742644495933311</v>
      </c>
      <c r="J50" s="3">
        <v>3.4280502539299564</v>
      </c>
    </row>
    <row r="51" spans="1:10" ht="15.75" thickBot="1" x14ac:dyDescent="0.3">
      <c r="A51" s="41" t="s">
        <v>24</v>
      </c>
      <c r="B51" s="42"/>
      <c r="C51" s="42"/>
      <c r="D51" s="42"/>
      <c r="E51" s="42"/>
      <c r="F51" s="42"/>
      <c r="G51" s="42"/>
      <c r="H51" s="42"/>
      <c r="I51" s="42"/>
      <c r="J51" s="43"/>
    </row>
    <row r="52" spans="1:10" ht="15.75" thickBot="1" x14ac:dyDescent="0.3">
      <c r="A52" s="10" t="s">
        <v>5</v>
      </c>
      <c r="B52" s="26">
        <v>73712</v>
      </c>
      <c r="C52" s="26">
        <v>4828</v>
      </c>
      <c r="D52" s="26">
        <v>14938</v>
      </c>
      <c r="E52" s="26">
        <v>29084</v>
      </c>
      <c r="F52" s="26">
        <v>4039</v>
      </c>
      <c r="G52" s="26">
        <v>6118</v>
      </c>
      <c r="H52" s="26">
        <v>5205</v>
      </c>
      <c r="I52" s="7">
        <v>137924</v>
      </c>
      <c r="J52" s="26">
        <v>37515</v>
      </c>
    </row>
    <row r="53" spans="1:10" ht="15.75" thickBot="1" x14ac:dyDescent="0.3">
      <c r="A53" s="25" t="s">
        <v>4</v>
      </c>
      <c r="B53" s="7">
        <v>45276</v>
      </c>
      <c r="C53" s="7">
        <v>577</v>
      </c>
      <c r="D53" s="7">
        <v>14938</v>
      </c>
      <c r="E53" s="7">
        <v>16039</v>
      </c>
      <c r="F53" s="7">
        <v>1033</v>
      </c>
      <c r="G53" s="7">
        <v>184</v>
      </c>
      <c r="H53" s="7">
        <v>712</v>
      </c>
      <c r="I53" s="24">
        <v>78759</v>
      </c>
      <c r="J53" s="27">
        <v>33314</v>
      </c>
    </row>
    <row r="54" spans="1:10" ht="15.75" thickBot="1" x14ac:dyDescent="0.3">
      <c r="A54" s="22" t="s">
        <v>3</v>
      </c>
      <c r="B54" s="7">
        <v>61.42283481658346</v>
      </c>
      <c r="C54" s="7">
        <v>11.951118475559237</v>
      </c>
      <c r="D54" s="7">
        <v>100</v>
      </c>
      <c r="E54" s="7">
        <v>55.147159950488245</v>
      </c>
      <c r="F54" s="7">
        <v>25.575637534043079</v>
      </c>
      <c r="G54" s="7">
        <v>3.007518796992481</v>
      </c>
      <c r="H54" s="7">
        <v>13.679154658981748</v>
      </c>
      <c r="I54" s="7">
        <v>57.103187262550392</v>
      </c>
      <c r="J54" s="7">
        <v>88.801812608290021</v>
      </c>
    </row>
    <row r="55" spans="1:10" ht="15.75" thickBot="1" x14ac:dyDescent="0.3">
      <c r="A55" s="21" t="s">
        <v>2</v>
      </c>
      <c r="B55" s="20">
        <v>288431</v>
      </c>
      <c r="C55" s="20">
        <v>2690</v>
      </c>
      <c r="D55" s="20">
        <v>100336</v>
      </c>
      <c r="E55" s="20">
        <v>88559</v>
      </c>
      <c r="F55" s="20">
        <v>6632</v>
      </c>
      <c r="G55" s="20">
        <v>566</v>
      </c>
      <c r="H55" s="20">
        <v>3849</v>
      </c>
      <c r="I55" s="19">
        <v>491063</v>
      </c>
      <c r="J55" s="29">
        <v>123595</v>
      </c>
    </row>
    <row r="56" spans="1:10" ht="15.75" thickBot="1" x14ac:dyDescent="0.3">
      <c r="A56" s="17" t="s">
        <v>1</v>
      </c>
      <c r="B56" s="3">
        <v>6.3705053449951405</v>
      </c>
      <c r="C56" s="3">
        <v>4.6620450606585786</v>
      </c>
      <c r="D56" s="3">
        <v>6.7168295621903873</v>
      </c>
      <c r="E56" s="3">
        <v>5.521478895192967</v>
      </c>
      <c r="F56" s="3">
        <v>6.4201355275895446</v>
      </c>
      <c r="G56" s="3">
        <v>3.0760869565217392</v>
      </c>
      <c r="H56" s="3">
        <v>5.4058988764044944</v>
      </c>
      <c r="I56" s="3">
        <v>6.2350080625706266</v>
      </c>
      <c r="J56" s="3">
        <v>3.7100018010446059</v>
      </c>
    </row>
    <row r="57" spans="1:10" ht="15.75" thickBot="1" x14ac:dyDescent="0.3">
      <c r="A57" s="41" t="s">
        <v>23</v>
      </c>
      <c r="B57" s="42"/>
      <c r="C57" s="42"/>
      <c r="D57" s="42"/>
      <c r="E57" s="42"/>
      <c r="F57" s="42"/>
      <c r="G57" s="42"/>
      <c r="H57" s="42"/>
      <c r="I57" s="42"/>
      <c r="J57" s="43"/>
    </row>
    <row r="58" spans="1:10" ht="15.75" thickBot="1" x14ac:dyDescent="0.3">
      <c r="A58" s="10" t="s">
        <v>5</v>
      </c>
      <c r="B58" s="26">
        <v>109858</v>
      </c>
      <c r="C58" s="26">
        <v>4447</v>
      </c>
      <c r="D58" s="26">
        <v>12709</v>
      </c>
      <c r="E58" s="26">
        <v>23869</v>
      </c>
      <c r="F58" s="26">
        <v>2043</v>
      </c>
      <c r="G58" s="26">
        <v>1469</v>
      </c>
      <c r="H58" s="26">
        <v>1996</v>
      </c>
      <c r="I58" s="7">
        <v>156391</v>
      </c>
      <c r="J58" s="26">
        <v>31169</v>
      </c>
    </row>
    <row r="59" spans="1:10" ht="15.75" thickBot="1" x14ac:dyDescent="0.3">
      <c r="A59" s="25" t="s">
        <v>4</v>
      </c>
      <c r="B59" s="24">
        <v>105520</v>
      </c>
      <c r="C59" s="24">
        <v>3950</v>
      </c>
      <c r="D59" s="24">
        <v>12709</v>
      </c>
      <c r="E59" s="24">
        <v>22802</v>
      </c>
      <c r="F59" s="24">
        <v>1665</v>
      </c>
      <c r="G59" s="24">
        <v>1091</v>
      </c>
      <c r="H59" s="24">
        <v>1802.3</v>
      </c>
      <c r="I59" s="24">
        <v>149539.29999999999</v>
      </c>
      <c r="J59" s="23">
        <v>31066</v>
      </c>
    </row>
    <row r="60" spans="1:10" ht="15.75" thickBot="1" x14ac:dyDescent="0.3">
      <c r="A60" s="22" t="s">
        <v>3</v>
      </c>
      <c r="B60" s="7">
        <v>96.051266179977787</v>
      </c>
      <c r="C60" s="7">
        <v>88.823926242410607</v>
      </c>
      <c r="D60" s="7">
        <v>100</v>
      </c>
      <c r="E60" s="7">
        <v>95.529766642925978</v>
      </c>
      <c r="F60" s="7">
        <v>81.497797356828201</v>
      </c>
      <c r="G60" s="7">
        <v>74.268209666439759</v>
      </c>
      <c r="H60" s="7">
        <v>90.295591182364731</v>
      </c>
      <c r="I60" s="7">
        <v>95.618865535740539</v>
      </c>
      <c r="J60" s="7">
        <v>99.669543456639616</v>
      </c>
    </row>
    <row r="61" spans="1:10" ht="15.75" thickBot="1" x14ac:dyDescent="0.3">
      <c r="A61" s="21" t="s">
        <v>2</v>
      </c>
      <c r="B61" s="20">
        <v>614703.53</v>
      </c>
      <c r="C61" s="20">
        <v>17041</v>
      </c>
      <c r="D61" s="20">
        <v>73383.14</v>
      </c>
      <c r="E61" s="20">
        <v>115622.7</v>
      </c>
      <c r="F61" s="20">
        <v>6632.6100000000006</v>
      </c>
      <c r="G61" s="20">
        <v>2959.72</v>
      </c>
      <c r="H61" s="20">
        <v>6834.94</v>
      </c>
      <c r="I61" s="19">
        <v>837177.6399999999</v>
      </c>
      <c r="J61" s="29">
        <v>95952.1</v>
      </c>
    </row>
    <row r="62" spans="1:10" ht="15.75" thickBot="1" x14ac:dyDescent="0.3">
      <c r="A62" s="17" t="s">
        <v>1</v>
      </c>
      <c r="B62" s="3">
        <v>5.8254693896891583</v>
      </c>
      <c r="C62" s="3">
        <v>4.3141772151898738</v>
      </c>
      <c r="D62" s="3">
        <v>5.7741081123613185</v>
      </c>
      <c r="E62" s="3">
        <v>5.0707262520831504</v>
      </c>
      <c r="F62" s="3">
        <v>3.9835495495495499</v>
      </c>
      <c r="G62" s="3">
        <v>2.7128505957836846</v>
      </c>
      <c r="H62" s="3">
        <v>3.7923431171281141</v>
      </c>
      <c r="I62" s="3">
        <v>5.5983787539462879</v>
      </c>
      <c r="J62" s="3">
        <v>3.088653189982618</v>
      </c>
    </row>
    <row r="63" spans="1:10" ht="15.75" thickBot="1" x14ac:dyDescent="0.3">
      <c r="A63" s="41" t="s">
        <v>22</v>
      </c>
      <c r="B63" s="42"/>
      <c r="C63" s="42"/>
      <c r="D63" s="42"/>
      <c r="E63" s="42"/>
      <c r="F63" s="42"/>
      <c r="G63" s="42"/>
      <c r="H63" s="42"/>
      <c r="I63" s="42"/>
      <c r="J63" s="43"/>
    </row>
    <row r="64" spans="1:10" ht="15.75" thickBot="1" x14ac:dyDescent="0.3">
      <c r="A64" s="10" t="s">
        <v>5</v>
      </c>
      <c r="B64" s="26">
        <v>50638</v>
      </c>
      <c r="C64" s="26">
        <v>4060</v>
      </c>
      <c r="D64" s="26">
        <v>3565</v>
      </c>
      <c r="E64" s="26">
        <v>32491</v>
      </c>
      <c r="F64" s="26">
        <v>1061</v>
      </c>
      <c r="G64" s="26">
        <v>1121</v>
      </c>
      <c r="H64" s="26">
        <v>1216</v>
      </c>
      <c r="I64" s="7">
        <v>94152</v>
      </c>
      <c r="J64" s="26">
        <v>23746</v>
      </c>
    </row>
    <row r="65" spans="1:10" ht="15.75" thickBot="1" x14ac:dyDescent="0.3">
      <c r="A65" s="25" t="s">
        <v>4</v>
      </c>
      <c r="B65" s="24">
        <v>41320.51</v>
      </c>
      <c r="C65" s="24">
        <v>3488.7</v>
      </c>
      <c r="D65" s="24">
        <v>3565</v>
      </c>
      <c r="E65" s="24">
        <v>31094.719999999998</v>
      </c>
      <c r="F65" s="24">
        <v>598.30999999999995</v>
      </c>
      <c r="G65" s="24">
        <v>556.36</v>
      </c>
      <c r="H65" s="24">
        <v>721</v>
      </c>
      <c r="I65" s="24">
        <v>81344.599999999991</v>
      </c>
      <c r="J65" s="23">
        <v>23207.83</v>
      </c>
    </row>
    <row r="66" spans="1:10" ht="15.75" thickBot="1" x14ac:dyDescent="0.3">
      <c r="A66" s="22" t="s">
        <v>3</v>
      </c>
      <c r="B66" s="7">
        <v>81.599806469449817</v>
      </c>
      <c r="C66" s="7">
        <v>85.928571428571416</v>
      </c>
      <c r="D66" s="7">
        <v>100</v>
      </c>
      <c r="E66" s="7">
        <v>95.702563786894828</v>
      </c>
      <c r="F66" s="7">
        <v>56.391140433553247</v>
      </c>
      <c r="G66" s="7">
        <v>49.630686886708297</v>
      </c>
      <c r="H66" s="7">
        <v>59.292763157894733</v>
      </c>
      <c r="I66" s="7">
        <v>86.39710255756647</v>
      </c>
      <c r="J66" s="7">
        <v>97.733639349785236</v>
      </c>
    </row>
    <row r="67" spans="1:10" ht="15.75" thickBot="1" x14ac:dyDescent="0.3">
      <c r="A67" s="21" t="s">
        <v>2</v>
      </c>
      <c r="B67" s="20">
        <v>296521.08</v>
      </c>
      <c r="C67" s="20">
        <v>21914.059999999998</v>
      </c>
      <c r="D67" s="20">
        <v>23149.07</v>
      </c>
      <c r="E67" s="20">
        <v>196733.25</v>
      </c>
      <c r="F67" s="20">
        <v>3689.16</v>
      </c>
      <c r="G67" s="20">
        <v>2369.73</v>
      </c>
      <c r="H67" s="20">
        <v>3543</v>
      </c>
      <c r="I67" s="19">
        <v>547919.35</v>
      </c>
      <c r="J67" s="29">
        <v>88015.75</v>
      </c>
    </row>
    <row r="68" spans="1:10" ht="15.75" thickBot="1" x14ac:dyDescent="0.3">
      <c r="A68" s="28" t="s">
        <v>1</v>
      </c>
      <c r="B68" s="3">
        <v>7.1761234311967597</v>
      </c>
      <c r="C68" s="3">
        <v>6.2814400779660042</v>
      </c>
      <c r="D68" s="3">
        <v>6.493427769985975</v>
      </c>
      <c r="E68" s="3">
        <v>6.3269021235759642</v>
      </c>
      <c r="F68" s="3">
        <v>6.165967475054738</v>
      </c>
      <c r="G68" s="3">
        <v>4.2593464663167735</v>
      </c>
      <c r="H68" s="3">
        <v>4.9140083217753121</v>
      </c>
      <c r="I68" s="3">
        <v>6.7357802484737759</v>
      </c>
      <c r="J68" s="3">
        <v>3.7925023580403678</v>
      </c>
    </row>
    <row r="69" spans="1:10" ht="15.75" thickBot="1" x14ac:dyDescent="0.3">
      <c r="A69" s="38" t="s">
        <v>21</v>
      </c>
      <c r="B69" s="39"/>
      <c r="C69" s="39"/>
      <c r="D69" s="39"/>
      <c r="E69" s="39"/>
      <c r="F69" s="39"/>
      <c r="G69" s="39"/>
      <c r="H69" s="39"/>
      <c r="I69" s="39"/>
      <c r="J69" s="40"/>
    </row>
    <row r="70" spans="1:10" ht="15.75" thickBot="1" x14ac:dyDescent="0.3">
      <c r="A70" s="10" t="s">
        <v>5</v>
      </c>
      <c r="B70" s="26">
        <v>31717</v>
      </c>
      <c r="C70" s="26">
        <v>1620</v>
      </c>
      <c r="D70" s="26">
        <v>3805</v>
      </c>
      <c r="E70" s="26">
        <v>8470</v>
      </c>
      <c r="F70" s="26">
        <v>240</v>
      </c>
      <c r="G70" s="26">
        <v>1037</v>
      </c>
      <c r="H70" s="26">
        <v>663</v>
      </c>
      <c r="I70" s="7">
        <v>47552</v>
      </c>
      <c r="J70" s="26">
        <v>12374</v>
      </c>
    </row>
    <row r="71" spans="1:10" ht="15.75" thickBot="1" x14ac:dyDescent="0.3">
      <c r="A71" s="25" t="s">
        <v>4</v>
      </c>
      <c r="B71" s="24">
        <v>31402.240000000002</v>
      </c>
      <c r="C71" s="24">
        <v>1588.8899999999999</v>
      </c>
      <c r="D71" s="24">
        <v>3805</v>
      </c>
      <c r="E71" s="24">
        <v>8153.1</v>
      </c>
      <c r="F71" s="24">
        <v>177</v>
      </c>
      <c r="G71" s="24">
        <v>963.89</v>
      </c>
      <c r="H71" s="24">
        <v>570.29</v>
      </c>
      <c r="I71" s="24">
        <v>46660.41</v>
      </c>
      <c r="J71" s="27">
        <v>12374</v>
      </c>
    </row>
    <row r="72" spans="1:10" ht="15.75" thickBot="1" x14ac:dyDescent="0.3">
      <c r="A72" s="22" t="s">
        <v>3</v>
      </c>
      <c r="B72" s="7">
        <v>99.007598448781422</v>
      </c>
      <c r="C72" s="7">
        <v>98.079629629629622</v>
      </c>
      <c r="D72" s="7">
        <v>100</v>
      </c>
      <c r="E72" s="7">
        <v>96.258559622195989</v>
      </c>
      <c r="F72" s="7">
        <v>73.75</v>
      </c>
      <c r="G72" s="7">
        <v>92.949855351976851</v>
      </c>
      <c r="H72" s="7">
        <v>86.016591251885359</v>
      </c>
      <c r="I72" s="7">
        <v>98.125021029609698</v>
      </c>
      <c r="J72" s="7">
        <v>100</v>
      </c>
    </row>
    <row r="73" spans="1:10" ht="15.75" thickBot="1" x14ac:dyDescent="0.3">
      <c r="A73" s="21" t="s">
        <v>2</v>
      </c>
      <c r="B73" s="20">
        <v>202244.57</v>
      </c>
      <c r="C73" s="20">
        <v>8518.5299999999988</v>
      </c>
      <c r="D73" s="20">
        <v>25413.15</v>
      </c>
      <c r="E73" s="20">
        <v>48207.179999999993</v>
      </c>
      <c r="F73" s="20">
        <v>1012.6700000000001</v>
      </c>
      <c r="G73" s="20">
        <v>3636.77</v>
      </c>
      <c r="H73" s="20">
        <v>2392.52</v>
      </c>
      <c r="I73" s="19">
        <v>291425.39</v>
      </c>
      <c r="J73" s="18">
        <v>43310.34</v>
      </c>
    </row>
    <row r="74" spans="1:10" ht="15.75" thickBot="1" x14ac:dyDescent="0.3">
      <c r="A74" s="17" t="s">
        <v>1</v>
      </c>
      <c r="B74" s="3">
        <v>6.4404504264663922</v>
      </c>
      <c r="C74" s="3">
        <v>5.3613088382455674</v>
      </c>
      <c r="D74" s="3">
        <v>6.6788830486202366</v>
      </c>
      <c r="E74" s="3">
        <v>5.9127423924642146</v>
      </c>
      <c r="F74" s="3">
        <v>5.7212994350282491</v>
      </c>
      <c r="G74" s="3">
        <v>3.7730135181400368</v>
      </c>
      <c r="H74" s="3">
        <v>4.1952690736292064</v>
      </c>
      <c r="I74" s="3">
        <v>6.2456671512316326</v>
      </c>
      <c r="J74" s="3">
        <v>3.5001082915791173</v>
      </c>
    </row>
    <row r="75" spans="1:10" ht="15.75" thickBot="1" x14ac:dyDescent="0.3">
      <c r="A75" s="41" t="s">
        <v>20</v>
      </c>
      <c r="B75" s="42"/>
      <c r="C75" s="42"/>
      <c r="D75" s="42"/>
      <c r="E75" s="42"/>
      <c r="F75" s="42"/>
      <c r="G75" s="42"/>
      <c r="H75" s="42"/>
      <c r="I75" s="42"/>
      <c r="J75" s="43"/>
    </row>
    <row r="76" spans="1:10" ht="15.75" thickBot="1" x14ac:dyDescent="0.3">
      <c r="A76" s="10" t="s">
        <v>5</v>
      </c>
      <c r="B76" s="26">
        <v>39829</v>
      </c>
      <c r="C76" s="26">
        <v>2299</v>
      </c>
      <c r="D76" s="26">
        <v>4544</v>
      </c>
      <c r="E76" s="26">
        <v>11432</v>
      </c>
      <c r="F76" s="26">
        <v>998</v>
      </c>
      <c r="G76" s="26">
        <v>2284</v>
      </c>
      <c r="H76" s="26">
        <v>1044</v>
      </c>
      <c r="I76" s="7">
        <v>62430</v>
      </c>
      <c r="J76" s="26">
        <v>18841</v>
      </c>
    </row>
    <row r="77" spans="1:10" ht="15.75" thickBot="1" x14ac:dyDescent="0.3">
      <c r="A77" s="25" t="s">
        <v>4</v>
      </c>
      <c r="B77" s="24">
        <v>26711.1</v>
      </c>
      <c r="C77" s="24">
        <v>1083.54</v>
      </c>
      <c r="D77" s="24">
        <v>4273.63</v>
      </c>
      <c r="E77" s="24">
        <v>6907.48</v>
      </c>
      <c r="F77" s="24">
        <v>403.94</v>
      </c>
      <c r="G77" s="24">
        <v>408.45</v>
      </c>
      <c r="H77" s="24">
        <v>382.5</v>
      </c>
      <c r="I77" s="24">
        <v>40170.639999999999</v>
      </c>
      <c r="J77" s="23">
        <v>17045.32</v>
      </c>
    </row>
    <row r="78" spans="1:10" ht="15.75" thickBot="1" x14ac:dyDescent="0.3">
      <c r="A78" s="22" t="s">
        <v>3</v>
      </c>
      <c r="B78" s="7">
        <v>67.064450525998637</v>
      </c>
      <c r="C78" s="7">
        <v>47.130926489778162</v>
      </c>
      <c r="D78" s="7">
        <v>94.049955985915489</v>
      </c>
      <c r="E78" s="7">
        <v>60.422323303009094</v>
      </c>
      <c r="F78" s="7">
        <v>40.474949899799597</v>
      </c>
      <c r="G78" s="7">
        <v>17.883099824868651</v>
      </c>
      <c r="H78" s="7">
        <v>36.637931034482754</v>
      </c>
      <c r="I78" s="7">
        <v>64.345090501361526</v>
      </c>
      <c r="J78" s="7">
        <v>90.469295684942409</v>
      </c>
    </row>
    <row r="79" spans="1:10" ht="15.75" thickBot="1" x14ac:dyDescent="0.3">
      <c r="A79" s="21" t="s">
        <v>2</v>
      </c>
      <c r="B79" s="20">
        <v>187000.56</v>
      </c>
      <c r="C79" s="20">
        <v>5832.69</v>
      </c>
      <c r="D79" s="20">
        <v>32083.8</v>
      </c>
      <c r="E79" s="20">
        <v>39014.06</v>
      </c>
      <c r="F79" s="20">
        <v>2289.8200000000002</v>
      </c>
      <c r="G79" s="20">
        <v>1800.85</v>
      </c>
      <c r="H79" s="20">
        <v>1944.1799999999998</v>
      </c>
      <c r="I79" s="19">
        <v>269965.95999999996</v>
      </c>
      <c r="J79" s="18">
        <v>66463.199999999997</v>
      </c>
    </row>
    <row r="80" spans="1:10" ht="15.75" thickBot="1" x14ac:dyDescent="0.3">
      <c r="A80" s="17" t="s">
        <v>1</v>
      </c>
      <c r="B80" s="3">
        <v>7.0008558239832883</v>
      </c>
      <c r="C80" s="3">
        <v>5.3829946287169834</v>
      </c>
      <c r="D80" s="3">
        <v>7.5073883326352533</v>
      </c>
      <c r="E80" s="3">
        <v>5.6480887385848382</v>
      </c>
      <c r="F80" s="3">
        <v>5.6687131752240436</v>
      </c>
      <c r="G80" s="3">
        <v>4.408985187905496</v>
      </c>
      <c r="H80" s="3">
        <v>5.0828235294117645</v>
      </c>
      <c r="I80" s="3">
        <v>6.7204794347314367</v>
      </c>
      <c r="J80" s="3">
        <v>3.8992051777262029</v>
      </c>
    </row>
    <row r="81" spans="1:10" ht="15.75" x14ac:dyDescent="0.25">
      <c r="A81" s="16" t="s">
        <v>19</v>
      </c>
      <c r="B81" s="14"/>
      <c r="C81" s="14"/>
      <c r="D81" s="14"/>
      <c r="E81" s="14"/>
      <c r="F81" s="14"/>
      <c r="G81" s="14"/>
      <c r="H81" s="14"/>
      <c r="I81" s="14"/>
      <c r="J81" s="14"/>
    </row>
    <row r="82" spans="1:10" ht="15.75" x14ac:dyDescent="0.25">
      <c r="A82" s="15" t="s">
        <v>18</v>
      </c>
      <c r="B82" s="14"/>
      <c r="C82" s="14"/>
      <c r="D82" s="14"/>
      <c r="E82" s="14"/>
      <c r="F82" s="14"/>
      <c r="G82" s="14"/>
      <c r="H82" s="14"/>
      <c r="I82" s="14"/>
      <c r="J82" s="14"/>
    </row>
    <row r="83" spans="1:10" x14ac:dyDescent="0.25">
      <c r="A83"/>
      <c r="B83"/>
      <c r="C83"/>
      <c r="D83"/>
      <c r="E83"/>
      <c r="F83"/>
      <c r="G83"/>
      <c r="H83"/>
      <c r="I83"/>
      <c r="J83"/>
    </row>
    <row r="84" spans="1:10" ht="16.5" thickBot="1" x14ac:dyDescent="0.3">
      <c r="A84" s="44" t="s">
        <v>17</v>
      </c>
      <c r="B84" s="44"/>
      <c r="C84" s="44"/>
      <c r="D84" s="44"/>
      <c r="E84" s="44"/>
      <c r="F84" s="44"/>
      <c r="G84" s="44"/>
      <c r="H84" s="44"/>
      <c r="I84" s="44"/>
      <c r="J84" s="44"/>
    </row>
    <row r="85" spans="1:10" ht="16.5" thickBot="1" x14ac:dyDescent="0.3">
      <c r="A85" s="45" t="s">
        <v>16</v>
      </c>
      <c r="B85" s="46"/>
      <c r="C85" s="46"/>
      <c r="D85" s="46"/>
      <c r="E85" s="46"/>
      <c r="F85" s="46"/>
      <c r="G85" s="46"/>
      <c r="H85" s="46"/>
      <c r="I85" s="46"/>
      <c r="J85" s="47"/>
    </row>
    <row r="86" spans="1:10" ht="17.25" thickTop="1" thickBot="1" x14ac:dyDescent="0.3">
      <c r="A86" s="13" t="s">
        <v>42</v>
      </c>
      <c r="B86" s="12" t="s">
        <v>14</v>
      </c>
      <c r="C86" s="12" t="s">
        <v>13</v>
      </c>
      <c r="D86" s="12" t="s">
        <v>12</v>
      </c>
      <c r="E86" s="12" t="s">
        <v>11</v>
      </c>
      <c r="F86" s="12" t="s">
        <v>10</v>
      </c>
      <c r="G86" s="12" t="s">
        <v>9</v>
      </c>
      <c r="H86" s="12" t="s">
        <v>8</v>
      </c>
      <c r="I86" s="11" t="s">
        <v>7</v>
      </c>
      <c r="J86" s="11" t="s">
        <v>6</v>
      </c>
    </row>
    <row r="87" spans="1:10" ht="16.5" thickTop="1" thickBot="1" x14ac:dyDescent="0.3">
      <c r="A87" s="10" t="s">
        <v>5</v>
      </c>
      <c r="B87" s="9">
        <f t="shared" ref="B87:H88" si="0">B4+B10+B16+B22+B28+B34+B40+B46+B52+B58+B64+B70+B76</f>
        <v>801579</v>
      </c>
      <c r="C87" s="9">
        <f t="shared" si="0"/>
        <v>52855</v>
      </c>
      <c r="D87" s="9">
        <f t="shared" si="0"/>
        <v>122614</v>
      </c>
      <c r="E87" s="9">
        <f t="shared" si="0"/>
        <v>211891</v>
      </c>
      <c r="F87" s="9">
        <f t="shared" si="0"/>
        <v>24124</v>
      </c>
      <c r="G87" s="9">
        <f t="shared" si="0"/>
        <v>45145</v>
      </c>
      <c r="H87" s="9">
        <f t="shared" si="0"/>
        <v>40567</v>
      </c>
      <c r="I87" s="9">
        <f>SUM(B87:H87)</f>
        <v>1298775</v>
      </c>
      <c r="J87" s="9">
        <f>J4+J10+J16+J22+J28+J34+J40+J46+J52+J58+J64+J70+J76</f>
        <v>343964</v>
      </c>
    </row>
    <row r="88" spans="1:10" ht="15.75" thickBot="1" x14ac:dyDescent="0.3">
      <c r="A88" s="8" t="s">
        <v>4</v>
      </c>
      <c r="B88" s="5">
        <f t="shared" si="0"/>
        <v>649130.75999999989</v>
      </c>
      <c r="C88" s="5">
        <f t="shared" si="0"/>
        <v>28875.99</v>
      </c>
      <c r="D88" s="5">
        <f t="shared" si="0"/>
        <v>118382.22</v>
      </c>
      <c r="E88" s="5">
        <f t="shared" si="0"/>
        <v>172357.22</v>
      </c>
      <c r="F88" s="5">
        <f t="shared" si="0"/>
        <v>13712.35</v>
      </c>
      <c r="G88" s="5">
        <f t="shared" si="0"/>
        <v>12115.400000000001</v>
      </c>
      <c r="H88" s="5">
        <f t="shared" si="0"/>
        <v>20871.899999999998</v>
      </c>
      <c r="I88" s="5">
        <f>I5+I11+I17+I23+I29+I35+I41+I47+I53+I59+I65+I71+I77</f>
        <v>1015445.84</v>
      </c>
      <c r="J88" s="5">
        <f>J5+J11+J17+J23+J29+J35+J41+J47+J53+J59+J65+J71+J77</f>
        <v>315789.19</v>
      </c>
    </row>
    <row r="89" spans="1:10" ht="15.75" thickBot="1" x14ac:dyDescent="0.3">
      <c r="A89" s="4" t="s">
        <v>3</v>
      </c>
      <c r="B89" s="7">
        <f t="shared" ref="B89:J89" si="1">(B88/B87)*100</f>
        <v>80.981507749080237</v>
      </c>
      <c r="C89" s="7">
        <f t="shared" si="1"/>
        <v>54.632466181061403</v>
      </c>
      <c r="D89" s="7">
        <f t="shared" si="1"/>
        <v>96.54869753861712</v>
      </c>
      <c r="E89" s="7">
        <f t="shared" si="1"/>
        <v>81.342397742235391</v>
      </c>
      <c r="F89" s="7">
        <f t="shared" si="1"/>
        <v>56.841112584977616</v>
      </c>
      <c r="G89" s="7">
        <f t="shared" si="1"/>
        <v>26.83663750138443</v>
      </c>
      <c r="H89" s="7">
        <f t="shared" si="1"/>
        <v>51.450440012818298</v>
      </c>
      <c r="I89" s="7">
        <f t="shared" si="1"/>
        <v>78.184892687339996</v>
      </c>
      <c r="J89" s="7">
        <f t="shared" si="1"/>
        <v>91.808791036271245</v>
      </c>
    </row>
    <row r="90" spans="1:10" ht="15.75" thickBot="1" x14ac:dyDescent="0.3">
      <c r="A90" s="6" t="s">
        <v>2</v>
      </c>
      <c r="B90" s="5">
        <f t="shared" ref="B90:J90" si="2">B7+B13+B19+B25+B31+B37+B43+B49+B55+B61+B67+B73+B79</f>
        <v>4099878.2</v>
      </c>
      <c r="C90" s="5">
        <f t="shared" si="2"/>
        <v>145615.53</v>
      </c>
      <c r="D90" s="5">
        <f t="shared" si="2"/>
        <v>748893.26</v>
      </c>
      <c r="E90" s="5">
        <f t="shared" si="2"/>
        <v>953795.03</v>
      </c>
      <c r="F90" s="5">
        <f t="shared" si="2"/>
        <v>72145.41</v>
      </c>
      <c r="G90" s="5">
        <f t="shared" si="2"/>
        <v>48361.319999999992</v>
      </c>
      <c r="H90" s="5">
        <f t="shared" si="2"/>
        <v>112845.81</v>
      </c>
      <c r="I90" s="5">
        <f t="shared" si="2"/>
        <v>6181534.5599999996</v>
      </c>
      <c r="J90" s="5">
        <f t="shared" si="2"/>
        <v>1065304.1299999999</v>
      </c>
    </row>
    <row r="91" spans="1:10" ht="15.75" thickBot="1" x14ac:dyDescent="0.3">
      <c r="A91" s="4" t="s">
        <v>1</v>
      </c>
      <c r="B91" s="3">
        <f t="shared" ref="B91:J91" si="3">IF(B88,B90/B88,0)</f>
        <v>6.3159511960271315</v>
      </c>
      <c r="C91" s="3">
        <f t="shared" si="3"/>
        <v>5.04278918229297</v>
      </c>
      <c r="D91" s="3">
        <f t="shared" si="3"/>
        <v>6.3260619711304624</v>
      </c>
      <c r="E91" s="3">
        <f t="shared" si="3"/>
        <v>5.5338269554359254</v>
      </c>
      <c r="F91" s="3">
        <f t="shared" si="3"/>
        <v>5.2613454294850994</v>
      </c>
      <c r="G91" s="3">
        <f t="shared" si="3"/>
        <v>3.9917229311454832</v>
      </c>
      <c r="H91" s="3">
        <f t="shared" si="3"/>
        <v>5.4065902002213511</v>
      </c>
      <c r="I91" s="3">
        <f t="shared" si="3"/>
        <v>6.087507887175942</v>
      </c>
      <c r="J91" s="3">
        <f t="shared" si="3"/>
        <v>3.3734661088303874</v>
      </c>
    </row>
    <row r="93" spans="1:10" x14ac:dyDescent="0.25">
      <c r="A93" s="2" t="s">
        <v>0</v>
      </c>
    </row>
  </sheetData>
  <sheetProtection selectLockedCells="1" selectUnlockedCells="1"/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" right="0.7" top="0.78740157499999996" bottom="0.78740157499999996" header="0.3" footer="0.3"/>
  <pageSetup paperSize="8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topLeftCell="A58" zoomScale="70" zoomScaleNormal="70" workbookViewId="0">
      <selection activeCell="C65" sqref="C65"/>
    </sheetView>
  </sheetViews>
  <sheetFormatPr defaultColWidth="8.85546875" defaultRowHeight="15" x14ac:dyDescent="0.25"/>
  <cols>
    <col min="1" max="1" width="34.42578125" style="1" customWidth="1"/>
    <col min="2" max="10" width="16" style="1" bestFit="1" customWidth="1"/>
    <col min="11" max="11" width="35.140625" style="1" customWidth="1"/>
    <col min="12" max="16384" width="8.85546875" style="1"/>
  </cols>
  <sheetData>
    <row r="1" spans="1:10" ht="16.5" thickBot="1" x14ac:dyDescent="0.3">
      <c r="A1" s="44" t="s">
        <v>34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28.15" customHeight="1" thickBot="1" x14ac:dyDescent="0.3">
      <c r="A2" s="36" t="s">
        <v>39</v>
      </c>
      <c r="B2" s="35" t="s">
        <v>14</v>
      </c>
      <c r="C2" s="35" t="s">
        <v>13</v>
      </c>
      <c r="D2" s="35" t="s">
        <v>12</v>
      </c>
      <c r="E2" s="35" t="s">
        <v>11</v>
      </c>
      <c r="F2" s="35" t="s">
        <v>10</v>
      </c>
      <c r="G2" s="35" t="s">
        <v>9</v>
      </c>
      <c r="H2" s="35" t="s">
        <v>8</v>
      </c>
      <c r="I2" s="34" t="s">
        <v>7</v>
      </c>
      <c r="J2" s="34" t="s">
        <v>6</v>
      </c>
    </row>
    <row r="3" spans="1:10" ht="16.5" thickTop="1" thickBot="1" x14ac:dyDescent="0.3">
      <c r="A3" s="48" t="s">
        <v>32</v>
      </c>
      <c r="B3" s="49"/>
      <c r="C3" s="49"/>
      <c r="D3" s="49"/>
      <c r="E3" s="49"/>
      <c r="F3" s="49"/>
      <c r="G3" s="49"/>
      <c r="H3" s="49"/>
      <c r="I3" s="49"/>
      <c r="J3" s="50"/>
    </row>
    <row r="4" spans="1:10" ht="15.75" thickBot="1" x14ac:dyDescent="0.3">
      <c r="A4" s="10" t="s">
        <v>5</v>
      </c>
      <c r="B4" s="26">
        <v>170487</v>
      </c>
      <c r="C4" s="26">
        <v>13050</v>
      </c>
      <c r="D4" s="26">
        <v>24952</v>
      </c>
      <c r="E4" s="26">
        <v>38619</v>
      </c>
      <c r="F4" s="26">
        <v>3849</v>
      </c>
      <c r="G4" s="26">
        <v>6316</v>
      </c>
      <c r="H4" s="26">
        <v>5270</v>
      </c>
      <c r="I4" s="7">
        <v>262543</v>
      </c>
      <c r="J4" s="26">
        <v>77702</v>
      </c>
    </row>
    <row r="5" spans="1:10" ht="15.75" thickBot="1" x14ac:dyDescent="0.3">
      <c r="A5" s="25" t="s">
        <v>4</v>
      </c>
      <c r="B5" s="24">
        <v>98023.739999999991</v>
      </c>
      <c r="C5" s="24">
        <v>3378.35</v>
      </c>
      <c r="D5" s="24">
        <v>21324.43</v>
      </c>
      <c r="E5" s="24">
        <v>23134.6</v>
      </c>
      <c r="F5" s="24">
        <v>1875.81</v>
      </c>
      <c r="G5" s="24">
        <v>241.5</v>
      </c>
      <c r="H5" s="24">
        <v>1769.55</v>
      </c>
      <c r="I5" s="24">
        <v>149747.97999999998</v>
      </c>
      <c r="J5" s="23">
        <v>58777.25</v>
      </c>
    </row>
    <row r="6" spans="1:10" ht="15.75" thickBot="1" x14ac:dyDescent="0.3">
      <c r="A6" s="22" t="s">
        <v>3</v>
      </c>
      <c r="B6" s="7">
        <v>57.496313501909235</v>
      </c>
      <c r="C6" s="7">
        <v>25.887739463601534</v>
      </c>
      <c r="D6" s="7">
        <v>85.461806668804101</v>
      </c>
      <c r="E6" s="7">
        <v>59.904710116781892</v>
      </c>
      <c r="F6" s="7">
        <v>48.734996102883862</v>
      </c>
      <c r="G6" s="7">
        <v>3.8236225459151361</v>
      </c>
      <c r="H6" s="7">
        <v>33.577798861480076</v>
      </c>
      <c r="I6" s="7">
        <v>57.037506237073544</v>
      </c>
      <c r="J6" s="7">
        <v>75.644449306324162</v>
      </c>
    </row>
    <row r="7" spans="1:10" ht="15.75" thickBot="1" x14ac:dyDescent="0.3">
      <c r="A7" s="21" t="s">
        <v>2</v>
      </c>
      <c r="B7" s="20">
        <v>632031.19999999995</v>
      </c>
      <c r="C7" s="20">
        <v>16312.26</v>
      </c>
      <c r="D7" s="20">
        <v>138690.37</v>
      </c>
      <c r="E7" s="20">
        <v>116500.17</v>
      </c>
      <c r="F7" s="20">
        <v>10083.75</v>
      </c>
      <c r="G7" s="20">
        <v>1104.5</v>
      </c>
      <c r="H7" s="20">
        <v>9149.880000000001</v>
      </c>
      <c r="I7" s="20">
        <v>923872.13</v>
      </c>
      <c r="J7" s="20">
        <v>184184.40000000002</v>
      </c>
    </row>
    <row r="8" spans="1:10" ht="15.75" thickBot="1" x14ac:dyDescent="0.3">
      <c r="A8" s="17" t="s">
        <v>1</v>
      </c>
      <c r="B8" s="3">
        <v>6.4477360280274967</v>
      </c>
      <c r="C8" s="3">
        <v>4.8284695191439608</v>
      </c>
      <c r="D8" s="3">
        <v>6.5038254246420655</v>
      </c>
      <c r="E8" s="3">
        <v>5.0357546704935467</v>
      </c>
      <c r="F8" s="3">
        <v>5.3756777072304764</v>
      </c>
      <c r="G8" s="3">
        <v>4.5734989648033126</v>
      </c>
      <c r="H8" s="3">
        <v>5.170738323302535</v>
      </c>
      <c r="I8" s="3">
        <v>6.1695131380069359</v>
      </c>
      <c r="J8" s="3">
        <v>3.1336001599258219</v>
      </c>
    </row>
    <row r="9" spans="1:10" ht="15.75" thickBot="1" x14ac:dyDescent="0.3">
      <c r="A9" s="41" t="s">
        <v>31</v>
      </c>
      <c r="B9" s="42"/>
      <c r="C9" s="42"/>
      <c r="D9" s="42"/>
      <c r="E9" s="42"/>
      <c r="F9" s="42"/>
      <c r="G9" s="42"/>
      <c r="H9" s="42"/>
      <c r="I9" s="42"/>
      <c r="J9" s="43"/>
    </row>
    <row r="10" spans="1:10" ht="15.75" thickBot="1" x14ac:dyDescent="0.3">
      <c r="A10" s="10" t="s">
        <v>5</v>
      </c>
      <c r="B10" s="26">
        <v>77461</v>
      </c>
      <c r="C10" s="26">
        <v>4006</v>
      </c>
      <c r="D10" s="26">
        <v>16772</v>
      </c>
      <c r="E10" s="26">
        <v>16622</v>
      </c>
      <c r="F10" s="26">
        <v>2953</v>
      </c>
      <c r="G10" s="26">
        <v>10031</v>
      </c>
      <c r="H10" s="26">
        <v>8149</v>
      </c>
      <c r="I10" s="7">
        <v>135994</v>
      </c>
      <c r="J10" s="26">
        <v>37336</v>
      </c>
    </row>
    <row r="11" spans="1:10" ht="15.75" thickBot="1" x14ac:dyDescent="0.3">
      <c r="A11" s="25" t="s">
        <v>4</v>
      </c>
      <c r="B11" s="24">
        <v>44452.24</v>
      </c>
      <c r="C11" s="24">
        <v>0</v>
      </c>
      <c r="D11" s="24">
        <v>16762</v>
      </c>
      <c r="E11" s="24">
        <v>8442</v>
      </c>
      <c r="F11" s="24">
        <v>260.52</v>
      </c>
      <c r="G11" s="24">
        <v>783</v>
      </c>
      <c r="H11" s="24">
        <v>3359.08</v>
      </c>
      <c r="I11" s="24">
        <v>74058.84</v>
      </c>
      <c r="J11" s="23">
        <v>25642.53</v>
      </c>
    </row>
    <row r="12" spans="1:10" ht="15.75" thickBot="1" x14ac:dyDescent="0.3">
      <c r="A12" s="22" t="s">
        <v>3</v>
      </c>
      <c r="B12" s="7">
        <v>57.386607454073655</v>
      </c>
      <c r="C12" s="7">
        <v>0</v>
      </c>
      <c r="D12" s="7">
        <v>99.940376818507033</v>
      </c>
      <c r="E12" s="7">
        <v>50.788112140536633</v>
      </c>
      <c r="F12" s="7">
        <v>8.8222146969183868</v>
      </c>
      <c r="G12" s="7">
        <v>7.8058020137573525</v>
      </c>
      <c r="H12" s="7">
        <v>41.220763283838508</v>
      </c>
      <c r="I12" s="7">
        <v>54.457431945526999</v>
      </c>
      <c r="J12" s="7">
        <v>68.680442468395114</v>
      </c>
    </row>
    <row r="13" spans="1:10" ht="15.75" thickBot="1" x14ac:dyDescent="0.3">
      <c r="A13" s="21" t="s">
        <v>2</v>
      </c>
      <c r="B13" s="20">
        <v>286940.09000000003</v>
      </c>
      <c r="C13" s="20">
        <v>0</v>
      </c>
      <c r="D13" s="20">
        <v>101833.09</v>
      </c>
      <c r="E13" s="20">
        <v>47284.87</v>
      </c>
      <c r="F13" s="20">
        <v>1509.3</v>
      </c>
      <c r="G13" s="20">
        <v>3317</v>
      </c>
      <c r="H13" s="20">
        <v>22272.37</v>
      </c>
      <c r="I13" s="19">
        <v>463156.72000000003</v>
      </c>
      <c r="J13" s="29">
        <v>82233.179999999993</v>
      </c>
    </row>
    <row r="14" spans="1:10" ht="15.75" thickBot="1" x14ac:dyDescent="0.3">
      <c r="A14" s="17" t="s">
        <v>1</v>
      </c>
      <c r="B14" s="3">
        <v>6.4550198145245332</v>
      </c>
      <c r="C14" s="3">
        <v>0</v>
      </c>
      <c r="D14" s="3">
        <v>6.0752350554826391</v>
      </c>
      <c r="E14" s="3">
        <v>5.601145463160389</v>
      </c>
      <c r="F14" s="3">
        <v>5.793413173652695</v>
      </c>
      <c r="G14" s="3">
        <v>4.2362707535121329</v>
      </c>
      <c r="H14" s="3">
        <v>6.630497040856425</v>
      </c>
      <c r="I14" s="3">
        <v>6.2539018974642309</v>
      </c>
      <c r="J14" s="3">
        <v>3.206905870832558</v>
      </c>
    </row>
    <row r="15" spans="1:10" ht="15.75" thickBot="1" x14ac:dyDescent="0.3">
      <c r="A15" s="41" t="s">
        <v>30</v>
      </c>
      <c r="B15" s="42"/>
      <c r="C15" s="42"/>
      <c r="D15" s="42"/>
      <c r="E15" s="42"/>
      <c r="F15" s="42"/>
      <c r="G15" s="42"/>
      <c r="H15" s="42"/>
      <c r="I15" s="42"/>
      <c r="J15" s="43"/>
    </row>
    <row r="16" spans="1:10" ht="15.75" thickBot="1" x14ac:dyDescent="0.3">
      <c r="A16" s="10" t="s">
        <v>5</v>
      </c>
      <c r="B16" s="26">
        <v>56091</v>
      </c>
      <c r="C16" s="26">
        <v>4964</v>
      </c>
      <c r="D16" s="26">
        <v>7001</v>
      </c>
      <c r="E16" s="26">
        <v>7825</v>
      </c>
      <c r="F16" s="26">
        <v>1734</v>
      </c>
      <c r="G16" s="26">
        <v>2131</v>
      </c>
      <c r="H16" s="26">
        <v>3618</v>
      </c>
      <c r="I16" s="7">
        <v>83364</v>
      </c>
      <c r="J16" s="26">
        <v>21831</v>
      </c>
    </row>
    <row r="17" spans="1:10" ht="15.75" thickBot="1" x14ac:dyDescent="0.3">
      <c r="A17" s="25" t="s">
        <v>4</v>
      </c>
      <c r="B17" s="24">
        <v>32954</v>
      </c>
      <c r="C17" s="24">
        <v>454</v>
      </c>
      <c r="D17" s="24">
        <v>6801</v>
      </c>
      <c r="E17" s="24">
        <v>3716</v>
      </c>
      <c r="F17" s="24">
        <v>106</v>
      </c>
      <c r="G17" s="24">
        <v>174</v>
      </c>
      <c r="H17" s="24">
        <v>1085</v>
      </c>
      <c r="I17" s="24">
        <v>45290</v>
      </c>
      <c r="J17" s="23">
        <v>16261</v>
      </c>
    </row>
    <row r="18" spans="1:10" ht="15.75" thickBot="1" x14ac:dyDescent="0.3">
      <c r="A18" s="22" t="s">
        <v>3</v>
      </c>
      <c r="B18" s="7">
        <v>58.750958264249164</v>
      </c>
      <c r="C18" s="7">
        <v>9.1458501208702661</v>
      </c>
      <c r="D18" s="7">
        <v>97.143265247821745</v>
      </c>
      <c r="E18" s="7">
        <v>47.488817891373799</v>
      </c>
      <c r="F18" s="7">
        <v>6.1130334486735869</v>
      </c>
      <c r="G18" s="7">
        <v>8.1651806663538249</v>
      </c>
      <c r="H18" s="7">
        <v>29.988944168048647</v>
      </c>
      <c r="I18" s="7">
        <v>54.328007293316062</v>
      </c>
      <c r="J18" s="7">
        <v>74.485822912372313</v>
      </c>
    </row>
    <row r="19" spans="1:10" ht="15.75" thickBot="1" x14ac:dyDescent="0.3">
      <c r="A19" s="21" t="s">
        <v>2</v>
      </c>
      <c r="B19" s="20">
        <v>245180</v>
      </c>
      <c r="C19" s="20">
        <v>2856</v>
      </c>
      <c r="D19" s="20">
        <v>48343</v>
      </c>
      <c r="E19" s="20">
        <v>25299</v>
      </c>
      <c r="F19" s="20">
        <v>702</v>
      </c>
      <c r="G19" s="20">
        <v>819</v>
      </c>
      <c r="H19" s="20">
        <v>7817</v>
      </c>
      <c r="I19" s="19">
        <v>331016</v>
      </c>
      <c r="J19" s="29">
        <v>56459</v>
      </c>
    </row>
    <row r="20" spans="1:10" ht="15.75" thickBot="1" x14ac:dyDescent="0.3">
      <c r="A20" s="28" t="s">
        <v>1</v>
      </c>
      <c r="B20" s="3">
        <v>7.4400679735388726</v>
      </c>
      <c r="C20" s="3">
        <v>6.2907488986784141</v>
      </c>
      <c r="D20" s="3">
        <v>7.108219379503014</v>
      </c>
      <c r="E20" s="3">
        <v>6.8081270182992464</v>
      </c>
      <c r="F20" s="3">
        <v>6.6226415094339623</v>
      </c>
      <c r="G20" s="3">
        <v>4.7068965517241379</v>
      </c>
      <c r="H20" s="3">
        <v>7.2046082949308756</v>
      </c>
      <c r="I20" s="3">
        <v>7.3088098918083464</v>
      </c>
      <c r="J20" s="3">
        <v>3.4720496894409938</v>
      </c>
    </row>
    <row r="21" spans="1:10" ht="15.75" thickBot="1" x14ac:dyDescent="0.3">
      <c r="A21" s="38" t="s">
        <v>29</v>
      </c>
      <c r="B21" s="39"/>
      <c r="C21" s="39"/>
      <c r="D21" s="39"/>
      <c r="E21" s="39"/>
      <c r="F21" s="39"/>
      <c r="G21" s="39"/>
      <c r="H21" s="39"/>
      <c r="I21" s="39"/>
      <c r="J21" s="40"/>
    </row>
    <row r="22" spans="1:10" ht="15.75" thickBot="1" x14ac:dyDescent="0.3">
      <c r="A22" s="10" t="s">
        <v>5</v>
      </c>
      <c r="B22" s="26">
        <v>11822</v>
      </c>
      <c r="C22" s="26">
        <v>777</v>
      </c>
      <c r="D22" s="26">
        <v>1509</v>
      </c>
      <c r="E22" s="26">
        <v>3312</v>
      </c>
      <c r="F22" s="26">
        <v>1280</v>
      </c>
      <c r="G22" s="26">
        <v>1624</v>
      </c>
      <c r="H22" s="26">
        <v>1428</v>
      </c>
      <c r="I22" s="7">
        <v>21752</v>
      </c>
      <c r="J22" s="26">
        <v>4260</v>
      </c>
    </row>
    <row r="23" spans="1:10" ht="15.75" thickBot="1" x14ac:dyDescent="0.3">
      <c r="A23" s="25" t="s">
        <v>4</v>
      </c>
      <c r="B23" s="24">
        <v>2594.2399999999998</v>
      </c>
      <c r="C23" s="24">
        <v>0</v>
      </c>
      <c r="D23" s="24">
        <v>1010.12</v>
      </c>
      <c r="E23" s="24">
        <v>0</v>
      </c>
      <c r="F23" s="24">
        <v>0</v>
      </c>
      <c r="G23" s="24">
        <v>13.96</v>
      </c>
      <c r="H23" s="24">
        <v>280.11</v>
      </c>
      <c r="I23" s="24">
        <v>3898.43</v>
      </c>
      <c r="J23" s="23">
        <v>1897.1</v>
      </c>
    </row>
    <row r="24" spans="1:10" ht="15.75" thickBot="1" x14ac:dyDescent="0.3">
      <c r="A24" s="22" t="s">
        <v>3</v>
      </c>
      <c r="B24" s="7">
        <v>21.944171882930128</v>
      </c>
      <c r="C24" s="7">
        <v>0</v>
      </c>
      <c r="D24" s="7">
        <v>66.939695162359186</v>
      </c>
      <c r="E24" s="7">
        <v>0</v>
      </c>
      <c r="F24" s="7">
        <v>0</v>
      </c>
      <c r="G24" s="7">
        <v>0.85960591133004938</v>
      </c>
      <c r="H24" s="7">
        <v>19.615546218487395</v>
      </c>
      <c r="I24" s="7">
        <v>17.922168076498714</v>
      </c>
      <c r="J24" s="7">
        <v>44.532863849765256</v>
      </c>
    </row>
    <row r="25" spans="1:10" ht="15.75" thickBot="1" x14ac:dyDescent="0.3">
      <c r="A25" s="21" t="s">
        <v>2</v>
      </c>
      <c r="B25" s="20">
        <v>13663.54</v>
      </c>
      <c r="C25" s="20">
        <v>0</v>
      </c>
      <c r="D25" s="20">
        <v>4154.71</v>
      </c>
      <c r="E25" s="20">
        <v>0</v>
      </c>
      <c r="F25" s="20">
        <v>0</v>
      </c>
      <c r="G25" s="20">
        <v>62.95</v>
      </c>
      <c r="H25" s="20">
        <v>1067.1399999999999</v>
      </c>
      <c r="I25" s="19">
        <v>18948.34</v>
      </c>
      <c r="J25" s="18">
        <v>5114.1000000000004</v>
      </c>
    </row>
    <row r="26" spans="1:10" ht="15.75" thickBot="1" x14ac:dyDescent="0.3">
      <c r="A26" s="17" t="s">
        <v>1</v>
      </c>
      <c r="B26" s="3">
        <v>5.2668758480325648</v>
      </c>
      <c r="C26" s="3">
        <v>0</v>
      </c>
      <c r="D26" s="3">
        <v>4.1130855739912091</v>
      </c>
      <c r="E26" s="3">
        <v>0</v>
      </c>
      <c r="F26" s="3">
        <v>0</v>
      </c>
      <c r="G26" s="3">
        <v>4.509312320916905</v>
      </c>
      <c r="H26" s="3">
        <v>3.8097176109385593</v>
      </c>
      <c r="I26" s="3">
        <v>4.8605053829362088</v>
      </c>
      <c r="J26" s="3">
        <v>2.6957461388434982</v>
      </c>
    </row>
    <row r="27" spans="1:10" ht="15.75" thickBot="1" x14ac:dyDescent="0.3">
      <c r="A27" s="41" t="s">
        <v>28</v>
      </c>
      <c r="B27" s="42"/>
      <c r="C27" s="42"/>
      <c r="D27" s="42"/>
      <c r="E27" s="42"/>
      <c r="F27" s="42"/>
      <c r="G27" s="42"/>
      <c r="H27" s="42"/>
      <c r="I27" s="42"/>
      <c r="J27" s="43"/>
    </row>
    <row r="28" spans="1:10" ht="15.75" thickBot="1" x14ac:dyDescent="0.3">
      <c r="A28" s="10" t="s">
        <v>5</v>
      </c>
      <c r="B28" s="26">
        <v>61093</v>
      </c>
      <c r="C28" s="26">
        <v>4184</v>
      </c>
      <c r="D28" s="26">
        <v>6912</v>
      </c>
      <c r="E28" s="26">
        <v>12544</v>
      </c>
      <c r="F28" s="26">
        <v>1568</v>
      </c>
      <c r="G28" s="26">
        <v>1033</v>
      </c>
      <c r="H28" s="26">
        <v>953</v>
      </c>
      <c r="I28" s="7">
        <v>88287</v>
      </c>
      <c r="J28" s="26">
        <v>21440</v>
      </c>
    </row>
    <row r="29" spans="1:10" ht="15.75" thickBot="1" x14ac:dyDescent="0.3">
      <c r="A29" s="25" t="s">
        <v>4</v>
      </c>
      <c r="B29" s="24">
        <v>41118.43</v>
      </c>
      <c r="C29" s="24">
        <v>3065.67</v>
      </c>
      <c r="D29" s="24">
        <v>6982</v>
      </c>
      <c r="E29" s="24">
        <v>7997.78</v>
      </c>
      <c r="F29" s="24">
        <v>0</v>
      </c>
      <c r="G29" s="24">
        <v>301</v>
      </c>
      <c r="H29" s="24">
        <v>202</v>
      </c>
      <c r="I29" s="24">
        <v>59666.879999999997</v>
      </c>
      <c r="J29" s="23">
        <v>15544.88</v>
      </c>
    </row>
    <row r="30" spans="1:10" ht="15.75" thickBot="1" x14ac:dyDescent="0.3">
      <c r="A30" s="22" t="s">
        <v>3</v>
      </c>
      <c r="B30" s="7">
        <v>67.304650287266952</v>
      </c>
      <c r="C30" s="7">
        <v>73.271271510516257</v>
      </c>
      <c r="D30" s="7">
        <v>101.0127314814815</v>
      </c>
      <c r="E30" s="7">
        <v>63.7578125</v>
      </c>
      <c r="F30" s="7">
        <v>0</v>
      </c>
      <c r="G30" s="7">
        <v>29.138431752178125</v>
      </c>
      <c r="H30" s="7">
        <v>21.196222455403987</v>
      </c>
      <c r="I30" s="7">
        <v>67.58286044377995</v>
      </c>
      <c r="J30" s="7">
        <v>72.504104477611946</v>
      </c>
    </row>
    <row r="31" spans="1:10" ht="15.75" thickBot="1" x14ac:dyDescent="0.3">
      <c r="A31" s="21" t="s">
        <v>2</v>
      </c>
      <c r="B31" s="20">
        <v>208527.47</v>
      </c>
      <c r="C31" s="20">
        <v>11913.740000000002</v>
      </c>
      <c r="D31" s="20">
        <v>39954</v>
      </c>
      <c r="E31" s="20">
        <v>32810.980000000003</v>
      </c>
      <c r="F31" s="20">
        <v>0</v>
      </c>
      <c r="G31" s="20">
        <v>968.3</v>
      </c>
      <c r="H31" s="20">
        <v>739.8</v>
      </c>
      <c r="I31" s="19">
        <v>294914.28999999998</v>
      </c>
      <c r="J31" s="29">
        <v>46780.69</v>
      </c>
    </row>
    <row r="32" spans="1:10" ht="15.75" thickBot="1" x14ac:dyDescent="0.3">
      <c r="A32" s="17" t="s">
        <v>1</v>
      </c>
      <c r="B32" s="3">
        <v>5.0713869668661964</v>
      </c>
      <c r="C32" s="3">
        <v>3.8861782253145321</v>
      </c>
      <c r="D32" s="3">
        <v>5.7224291034087651</v>
      </c>
      <c r="E32" s="3">
        <v>4.1025109467877341</v>
      </c>
      <c r="F32" s="3">
        <v>0</v>
      </c>
      <c r="G32" s="3">
        <v>3.2169435215946844</v>
      </c>
      <c r="H32" s="3">
        <v>3.6623762376237621</v>
      </c>
      <c r="I32" s="3">
        <v>4.9426799256136746</v>
      </c>
      <c r="J32" s="3">
        <v>3.0093953764840902</v>
      </c>
    </row>
    <row r="33" spans="1:10" ht="15.75" thickBot="1" x14ac:dyDescent="0.3">
      <c r="A33" s="41" t="s">
        <v>27</v>
      </c>
      <c r="B33" s="42"/>
      <c r="C33" s="42"/>
      <c r="D33" s="42"/>
      <c r="E33" s="42"/>
      <c r="F33" s="42"/>
      <c r="G33" s="42"/>
      <c r="H33" s="42"/>
      <c r="I33" s="42"/>
      <c r="J33" s="43"/>
    </row>
    <row r="34" spans="1:10" ht="15.75" thickBot="1" x14ac:dyDescent="0.3">
      <c r="A34" s="10" t="s">
        <v>5</v>
      </c>
      <c r="B34" s="26">
        <v>10440</v>
      </c>
      <c r="C34" s="26">
        <v>918</v>
      </c>
      <c r="D34" s="26">
        <v>2230</v>
      </c>
      <c r="E34" s="26">
        <v>2221</v>
      </c>
      <c r="F34" s="26">
        <v>856</v>
      </c>
      <c r="G34" s="26">
        <v>1164</v>
      </c>
      <c r="H34" s="26">
        <v>1577</v>
      </c>
      <c r="I34" s="7">
        <v>19406</v>
      </c>
      <c r="J34" s="26">
        <v>5188</v>
      </c>
    </row>
    <row r="35" spans="1:10" ht="15.75" thickBot="1" x14ac:dyDescent="0.3">
      <c r="A35" s="25" t="s">
        <v>4</v>
      </c>
      <c r="B35" s="24">
        <v>3014.18</v>
      </c>
      <c r="C35" s="24">
        <v>24</v>
      </c>
      <c r="D35" s="24">
        <v>2095.2799999999997</v>
      </c>
      <c r="E35" s="24">
        <v>133.22</v>
      </c>
      <c r="F35" s="24">
        <v>0</v>
      </c>
      <c r="G35" s="24">
        <v>0</v>
      </c>
      <c r="H35" s="24">
        <v>129</v>
      </c>
      <c r="I35" s="24">
        <v>5395.6799999999994</v>
      </c>
      <c r="J35" s="23">
        <v>3114.7</v>
      </c>
    </row>
    <row r="36" spans="1:10" ht="15.75" thickBot="1" x14ac:dyDescent="0.3">
      <c r="A36" s="22" t="s">
        <v>3</v>
      </c>
      <c r="B36" s="7">
        <v>28.871455938697316</v>
      </c>
      <c r="C36" s="7">
        <v>2.6143790849673203</v>
      </c>
      <c r="D36" s="7">
        <v>93.958744394618819</v>
      </c>
      <c r="E36" s="7">
        <v>5.9981990094552007</v>
      </c>
      <c r="F36" s="7">
        <v>0</v>
      </c>
      <c r="G36" s="7">
        <v>0</v>
      </c>
      <c r="H36" s="7">
        <v>8.1800887761572607</v>
      </c>
      <c r="I36" s="7">
        <v>27.804184272905285</v>
      </c>
      <c r="J36" s="7">
        <v>60.036622976098684</v>
      </c>
    </row>
    <row r="37" spans="1:10" ht="15.75" thickBot="1" x14ac:dyDescent="0.3">
      <c r="A37" s="21" t="s">
        <v>2</v>
      </c>
      <c r="B37" s="20">
        <v>20663.59</v>
      </c>
      <c r="C37" s="20">
        <v>120</v>
      </c>
      <c r="D37" s="20">
        <v>13673.599999999999</v>
      </c>
      <c r="E37" s="20">
        <v>871.93000000000006</v>
      </c>
      <c r="F37" s="20">
        <v>0</v>
      </c>
      <c r="G37" s="20">
        <v>0</v>
      </c>
      <c r="H37" s="20">
        <v>745</v>
      </c>
      <c r="I37" s="19">
        <v>36074.120000000003</v>
      </c>
      <c r="J37" s="29">
        <v>10610.8</v>
      </c>
    </row>
    <row r="38" spans="1:10" ht="15.75" thickBot="1" x14ac:dyDescent="0.3">
      <c r="A38" s="17" t="s">
        <v>1</v>
      </c>
      <c r="B38" s="3">
        <v>6.8554598597296783</v>
      </c>
      <c r="C38" s="3">
        <v>5</v>
      </c>
      <c r="D38" s="3">
        <v>6.5259058455194534</v>
      </c>
      <c r="E38" s="3">
        <v>6.5450382825401601</v>
      </c>
      <c r="F38" s="3">
        <v>0</v>
      </c>
      <c r="G38" s="3">
        <v>0</v>
      </c>
      <c r="H38" s="3">
        <v>5.775193798449612</v>
      </c>
      <c r="I38" s="3">
        <v>6.6857411855410254</v>
      </c>
      <c r="J38" s="3">
        <v>3.4066844318875011</v>
      </c>
    </row>
    <row r="39" spans="1:10" ht="15.75" thickBot="1" x14ac:dyDescent="0.3">
      <c r="A39" s="41" t="s">
        <v>26</v>
      </c>
      <c r="B39" s="42"/>
      <c r="C39" s="42"/>
      <c r="D39" s="42"/>
      <c r="E39" s="42"/>
      <c r="F39" s="42"/>
      <c r="G39" s="42"/>
      <c r="H39" s="42"/>
      <c r="I39" s="42"/>
      <c r="J39" s="43"/>
    </row>
    <row r="40" spans="1:10" ht="15.75" thickBot="1" x14ac:dyDescent="0.3">
      <c r="A40" s="10" t="s">
        <v>5</v>
      </c>
      <c r="B40" s="26">
        <v>59309</v>
      </c>
      <c r="C40" s="26">
        <v>3457</v>
      </c>
      <c r="D40" s="26">
        <v>17398</v>
      </c>
      <c r="E40" s="26">
        <v>8964</v>
      </c>
      <c r="F40" s="26">
        <v>2787</v>
      </c>
      <c r="G40" s="26">
        <v>8811</v>
      </c>
      <c r="H40" s="26">
        <v>5396</v>
      </c>
      <c r="I40" s="7">
        <v>106122</v>
      </c>
      <c r="J40" s="26">
        <v>27876</v>
      </c>
    </row>
    <row r="41" spans="1:10" ht="15.75" thickBot="1" x14ac:dyDescent="0.3">
      <c r="A41" s="25" t="s">
        <v>4</v>
      </c>
      <c r="B41" s="33">
        <v>41480.199999999997</v>
      </c>
      <c r="C41" s="33">
        <v>304</v>
      </c>
      <c r="D41" s="33">
        <v>17392</v>
      </c>
      <c r="E41" s="33">
        <v>3518.96</v>
      </c>
      <c r="F41" s="33">
        <v>828</v>
      </c>
      <c r="G41" s="33">
        <v>1090</v>
      </c>
      <c r="H41" s="33">
        <v>1251</v>
      </c>
      <c r="I41" s="24">
        <v>65864.160000000003</v>
      </c>
      <c r="J41" s="7">
        <v>25441</v>
      </c>
    </row>
    <row r="42" spans="1:10" ht="15.75" thickBot="1" x14ac:dyDescent="0.3">
      <c r="A42" s="22" t="s">
        <v>3</v>
      </c>
      <c r="B42" s="7">
        <v>69.939132340791446</v>
      </c>
      <c r="C42" s="7">
        <v>8.7937518079259487</v>
      </c>
      <c r="D42" s="7">
        <v>99.965513277388212</v>
      </c>
      <c r="E42" s="7">
        <v>39.256581883087911</v>
      </c>
      <c r="F42" s="7">
        <v>29.709364908503765</v>
      </c>
      <c r="G42" s="7">
        <v>12.370900011349448</v>
      </c>
      <c r="H42" s="7">
        <v>23.183839881393624</v>
      </c>
      <c r="I42" s="7">
        <v>62.064567196245832</v>
      </c>
      <c r="J42" s="7">
        <v>91.264887358301053</v>
      </c>
    </row>
    <row r="43" spans="1:10" ht="15.75" thickBot="1" x14ac:dyDescent="0.3">
      <c r="A43" s="21" t="s">
        <v>2</v>
      </c>
      <c r="B43" s="32">
        <v>263659</v>
      </c>
      <c r="C43" s="32">
        <v>1455</v>
      </c>
      <c r="D43" s="32">
        <v>104020</v>
      </c>
      <c r="E43" s="32">
        <v>16807</v>
      </c>
      <c r="F43" s="32">
        <v>5126</v>
      </c>
      <c r="G43" s="32">
        <v>4870</v>
      </c>
      <c r="H43" s="32">
        <v>5468</v>
      </c>
      <c r="I43" s="19">
        <v>401405</v>
      </c>
      <c r="J43" s="18">
        <v>78983</v>
      </c>
    </row>
    <row r="44" spans="1:10" ht="15.75" thickBot="1" x14ac:dyDescent="0.3">
      <c r="A44" s="28" t="s">
        <v>1</v>
      </c>
      <c r="B44" s="3">
        <v>6.3562615416511976</v>
      </c>
      <c r="C44" s="3">
        <v>4.7861842105263159</v>
      </c>
      <c r="D44" s="3">
        <v>5.9809107635694572</v>
      </c>
      <c r="E44" s="3">
        <v>4.7761270375338167</v>
      </c>
      <c r="F44" s="3">
        <v>6.1908212560386477</v>
      </c>
      <c r="G44" s="3">
        <v>4.4678899082568808</v>
      </c>
      <c r="H44" s="3">
        <v>4.3709032773780976</v>
      </c>
      <c r="I44" s="3">
        <v>6.0944373996419294</v>
      </c>
      <c r="J44" s="3">
        <v>3.1045556385362212</v>
      </c>
    </row>
    <row r="45" spans="1:10" ht="15.75" thickBot="1" x14ac:dyDescent="0.3">
      <c r="A45" s="41" t="s">
        <v>25</v>
      </c>
      <c r="B45" s="42"/>
      <c r="C45" s="42"/>
      <c r="D45" s="42"/>
      <c r="E45" s="42"/>
      <c r="F45" s="42"/>
      <c r="G45" s="42"/>
      <c r="H45" s="42"/>
      <c r="I45" s="42"/>
      <c r="J45" s="43"/>
    </row>
    <row r="46" spans="1:10" ht="15.75" thickBot="1" x14ac:dyDescent="0.3">
      <c r="A46" s="10" t="s">
        <v>5</v>
      </c>
      <c r="B46" s="26">
        <v>49122</v>
      </c>
      <c r="C46" s="26">
        <v>4245</v>
      </c>
      <c r="D46" s="26">
        <v>6279</v>
      </c>
      <c r="E46" s="26">
        <v>16438</v>
      </c>
      <c r="F46" s="26">
        <v>716</v>
      </c>
      <c r="G46" s="26">
        <v>2006</v>
      </c>
      <c r="H46" s="26">
        <v>4052</v>
      </c>
      <c r="I46" s="7">
        <v>82858</v>
      </c>
      <c r="J46" s="26">
        <v>24686</v>
      </c>
    </row>
    <row r="47" spans="1:10" ht="15.75" thickBot="1" x14ac:dyDescent="0.3">
      <c r="A47" s="25" t="s">
        <v>4</v>
      </c>
      <c r="B47" s="24">
        <v>29174.260000000002</v>
      </c>
      <c r="C47" s="24">
        <v>583.52</v>
      </c>
      <c r="D47" s="24">
        <v>6279</v>
      </c>
      <c r="E47" s="24">
        <v>10611.990000000002</v>
      </c>
      <c r="F47" s="24">
        <v>164.82</v>
      </c>
      <c r="G47" s="24">
        <v>122.44</v>
      </c>
      <c r="H47" s="24">
        <v>1356.51</v>
      </c>
      <c r="I47" s="24">
        <v>48292.540000000008</v>
      </c>
      <c r="J47" s="23">
        <v>17026.7</v>
      </c>
    </row>
    <row r="48" spans="1:10" ht="15.75" thickBot="1" x14ac:dyDescent="0.3">
      <c r="A48" s="22" t="s">
        <v>3</v>
      </c>
      <c r="B48" s="7">
        <v>59.391433573551566</v>
      </c>
      <c r="C48" s="7">
        <v>13.746054181389869</v>
      </c>
      <c r="D48" s="7">
        <v>100</v>
      </c>
      <c r="E48" s="7">
        <v>64.557671249543745</v>
      </c>
      <c r="F48" s="7">
        <v>23.019553072625698</v>
      </c>
      <c r="G48" s="7">
        <v>6.1036889332003987</v>
      </c>
      <c r="H48" s="7">
        <v>33.477541954590322</v>
      </c>
      <c r="I48" s="7">
        <v>58.283497067271725</v>
      </c>
      <c r="J48" s="7">
        <v>68.973102163169415</v>
      </c>
    </row>
    <row r="49" spans="1:10" ht="15.75" thickBot="1" x14ac:dyDescent="0.3">
      <c r="A49" s="21" t="s">
        <v>2</v>
      </c>
      <c r="B49" s="20">
        <v>190080.93</v>
      </c>
      <c r="C49" s="20">
        <v>2700.92</v>
      </c>
      <c r="D49" s="20">
        <v>41243.97</v>
      </c>
      <c r="E49" s="20">
        <v>61839.6</v>
      </c>
      <c r="F49" s="20">
        <v>829.93</v>
      </c>
      <c r="G49" s="20">
        <v>464.08</v>
      </c>
      <c r="H49" s="20">
        <v>7739.03</v>
      </c>
      <c r="I49" s="19">
        <v>304898.46000000002</v>
      </c>
      <c r="J49" s="29">
        <v>57255.44</v>
      </c>
    </row>
    <row r="50" spans="1:10" ht="15.75" thickBot="1" x14ac:dyDescent="0.3">
      <c r="A50" s="17" t="s">
        <v>1</v>
      </c>
      <c r="B50" s="3">
        <v>6.5153642286042555</v>
      </c>
      <c r="C50" s="3">
        <v>4.628667397861256</v>
      </c>
      <c r="D50" s="3">
        <v>6.5685570950788348</v>
      </c>
      <c r="E50" s="3">
        <v>5.8273330449802527</v>
      </c>
      <c r="F50" s="3">
        <v>5.0353719208833878</v>
      </c>
      <c r="G50" s="3">
        <v>3.790264619405423</v>
      </c>
      <c r="H50" s="3">
        <v>5.7051035377549741</v>
      </c>
      <c r="I50" s="3">
        <v>6.3135726553210905</v>
      </c>
      <c r="J50" s="3">
        <v>3.3626856642802188</v>
      </c>
    </row>
    <row r="51" spans="1:10" ht="15.75" thickBot="1" x14ac:dyDescent="0.3">
      <c r="A51" s="41" t="s">
        <v>24</v>
      </c>
      <c r="B51" s="42"/>
      <c r="C51" s="42"/>
      <c r="D51" s="42"/>
      <c r="E51" s="42"/>
      <c r="F51" s="42"/>
      <c r="G51" s="42"/>
      <c r="H51" s="42"/>
      <c r="I51" s="42"/>
      <c r="J51" s="43"/>
    </row>
    <row r="52" spans="1:10" ht="15.75" thickBot="1" x14ac:dyDescent="0.3">
      <c r="A52" s="10" t="s">
        <v>5</v>
      </c>
      <c r="B52" s="26">
        <v>73712</v>
      </c>
      <c r="C52" s="26">
        <v>4828</v>
      </c>
      <c r="D52" s="26">
        <v>14938</v>
      </c>
      <c r="E52" s="26">
        <v>29084</v>
      </c>
      <c r="F52" s="26">
        <v>4039</v>
      </c>
      <c r="G52" s="26">
        <v>6118</v>
      </c>
      <c r="H52" s="26">
        <v>5205</v>
      </c>
      <c r="I52" s="7">
        <v>137924</v>
      </c>
      <c r="J52" s="26">
        <v>37515</v>
      </c>
    </row>
    <row r="53" spans="1:10" ht="15.75" thickBot="1" x14ac:dyDescent="0.3">
      <c r="A53" s="25" t="s">
        <v>4</v>
      </c>
      <c r="B53" s="7">
        <v>37107</v>
      </c>
      <c r="C53" s="7">
        <v>0</v>
      </c>
      <c r="D53" s="7">
        <v>14938</v>
      </c>
      <c r="E53" s="7">
        <v>5793</v>
      </c>
      <c r="F53" s="7">
        <v>57</v>
      </c>
      <c r="G53" s="7">
        <v>0</v>
      </c>
      <c r="H53" s="7">
        <v>155</v>
      </c>
      <c r="I53" s="24">
        <v>58050</v>
      </c>
      <c r="J53" s="27">
        <v>25434</v>
      </c>
    </row>
    <row r="54" spans="1:10" ht="15.75" thickBot="1" x14ac:dyDescent="0.3">
      <c r="A54" s="22" t="s">
        <v>3</v>
      </c>
      <c r="B54" s="7">
        <v>50.340514434556106</v>
      </c>
      <c r="C54" s="7">
        <v>0</v>
      </c>
      <c r="D54" s="7">
        <v>100</v>
      </c>
      <c r="E54" s="7">
        <v>19.918168064915417</v>
      </c>
      <c r="F54" s="7">
        <v>1.4112404060410992</v>
      </c>
      <c r="G54" s="7">
        <v>0</v>
      </c>
      <c r="H54" s="7">
        <v>2.9779058597502401</v>
      </c>
      <c r="I54" s="7">
        <v>42.088396508221919</v>
      </c>
      <c r="J54" s="7">
        <v>67.796881247500991</v>
      </c>
    </row>
    <row r="55" spans="1:10" ht="15.75" thickBot="1" x14ac:dyDescent="0.3">
      <c r="A55" s="21" t="s">
        <v>2</v>
      </c>
      <c r="B55" s="20">
        <v>230257</v>
      </c>
      <c r="C55" s="20">
        <v>0</v>
      </c>
      <c r="D55" s="20">
        <v>99116</v>
      </c>
      <c r="E55" s="20">
        <v>29240</v>
      </c>
      <c r="F55" s="20">
        <v>387</v>
      </c>
      <c r="G55" s="20">
        <v>0</v>
      </c>
      <c r="H55" s="20">
        <v>602</v>
      </c>
      <c r="I55" s="19">
        <v>359602</v>
      </c>
      <c r="J55" s="29">
        <v>90265</v>
      </c>
    </row>
    <row r="56" spans="1:10" ht="15.75" thickBot="1" x14ac:dyDescent="0.3">
      <c r="A56" s="17" t="s">
        <v>1</v>
      </c>
      <c r="B56" s="3">
        <v>6.2052173444363596</v>
      </c>
      <c r="C56" s="3">
        <v>0</v>
      </c>
      <c r="D56" s="3">
        <v>6.6351586557772126</v>
      </c>
      <c r="E56" s="3">
        <v>5.047471085793199</v>
      </c>
      <c r="F56" s="3">
        <v>6.7894736842105265</v>
      </c>
      <c r="G56" s="3">
        <v>0</v>
      </c>
      <c r="H56" s="3">
        <v>3.8838709677419354</v>
      </c>
      <c r="I56" s="3">
        <v>6.1946942291128337</v>
      </c>
      <c r="J56" s="3">
        <v>3.5489895415585435</v>
      </c>
    </row>
    <row r="57" spans="1:10" ht="15.75" thickBot="1" x14ac:dyDescent="0.3">
      <c r="A57" s="41" t="s">
        <v>23</v>
      </c>
      <c r="B57" s="42"/>
      <c r="C57" s="42"/>
      <c r="D57" s="42"/>
      <c r="E57" s="42"/>
      <c r="F57" s="42"/>
      <c r="G57" s="42"/>
      <c r="H57" s="42"/>
      <c r="I57" s="42"/>
      <c r="J57" s="43"/>
    </row>
    <row r="58" spans="1:10" ht="15.75" thickBot="1" x14ac:dyDescent="0.3">
      <c r="A58" s="10" t="s">
        <v>5</v>
      </c>
      <c r="B58" s="26">
        <v>109858</v>
      </c>
      <c r="C58" s="26">
        <v>4447</v>
      </c>
      <c r="D58" s="26">
        <v>12709</v>
      </c>
      <c r="E58" s="26">
        <v>23869</v>
      </c>
      <c r="F58" s="26">
        <v>2043</v>
      </c>
      <c r="G58" s="26">
        <v>1469</v>
      </c>
      <c r="H58" s="26">
        <v>1996</v>
      </c>
      <c r="I58" s="7">
        <v>156391</v>
      </c>
      <c r="J58" s="26">
        <v>31169</v>
      </c>
    </row>
    <row r="59" spans="1:10" ht="15.75" thickBot="1" x14ac:dyDescent="0.3">
      <c r="A59" s="25" t="s">
        <v>4</v>
      </c>
      <c r="B59" s="24">
        <v>100578.33</v>
      </c>
      <c r="C59" s="24">
        <v>2487.25</v>
      </c>
      <c r="D59" s="24">
        <v>12709</v>
      </c>
      <c r="E59" s="24">
        <v>18903.010000000002</v>
      </c>
      <c r="F59" s="24">
        <v>1302.5999999999999</v>
      </c>
      <c r="G59" s="24">
        <v>619.74</v>
      </c>
      <c r="H59" s="24">
        <v>1650.79</v>
      </c>
      <c r="I59" s="24">
        <v>138250.72</v>
      </c>
      <c r="J59" s="23">
        <v>30786</v>
      </c>
    </row>
    <row r="60" spans="1:10" ht="15.75" thickBot="1" x14ac:dyDescent="0.3">
      <c r="A60" s="22" t="s">
        <v>3</v>
      </c>
      <c r="B60" s="7">
        <v>91.553032095978452</v>
      </c>
      <c r="C60" s="7">
        <v>55.930964695300197</v>
      </c>
      <c r="D60" s="7">
        <v>100</v>
      </c>
      <c r="E60" s="7">
        <v>79.194813356236125</v>
      </c>
      <c r="F60" s="7">
        <v>63.759177679882519</v>
      </c>
      <c r="G60" s="7">
        <v>42.18788291354663</v>
      </c>
      <c r="H60" s="7">
        <v>82.704909819639269</v>
      </c>
      <c r="I60" s="7">
        <v>88.400688019131536</v>
      </c>
      <c r="J60" s="7">
        <v>98.771214989252144</v>
      </c>
    </row>
    <row r="61" spans="1:10" ht="15.75" thickBot="1" x14ac:dyDescent="0.3">
      <c r="A61" s="21" t="s">
        <v>2</v>
      </c>
      <c r="B61" s="20">
        <v>584786.30000000005</v>
      </c>
      <c r="C61" s="20">
        <v>10164.16</v>
      </c>
      <c r="D61" s="20">
        <v>73383.14</v>
      </c>
      <c r="E61" s="20">
        <v>95131.67</v>
      </c>
      <c r="F61" s="20">
        <v>4142.32</v>
      </c>
      <c r="G61" s="20">
        <v>1513.51</v>
      </c>
      <c r="H61" s="20">
        <v>6173</v>
      </c>
      <c r="I61" s="19">
        <v>775294.10000000009</v>
      </c>
      <c r="J61" s="29">
        <v>95060.6</v>
      </c>
    </row>
    <row r="62" spans="1:10" ht="15.75" thickBot="1" x14ac:dyDescent="0.3">
      <c r="A62" s="17" t="s">
        <v>1</v>
      </c>
      <c r="B62" s="3">
        <v>5.8142375201497183</v>
      </c>
      <c r="C62" s="3">
        <v>4.0865051763996378</v>
      </c>
      <c r="D62" s="3">
        <v>5.7741081123613185</v>
      </c>
      <c r="E62" s="3">
        <v>5.0326202017562274</v>
      </c>
      <c r="F62" s="3">
        <v>3.1800399201596807</v>
      </c>
      <c r="G62" s="3">
        <v>2.4421692968018847</v>
      </c>
      <c r="H62" s="3">
        <v>3.7394217314134446</v>
      </c>
      <c r="I62" s="3">
        <v>5.6078847184303999</v>
      </c>
      <c r="J62" s="3">
        <v>3.087786656272332</v>
      </c>
    </row>
    <row r="63" spans="1:10" ht="15.75" thickBot="1" x14ac:dyDescent="0.3">
      <c r="A63" s="41" t="s">
        <v>22</v>
      </c>
      <c r="B63" s="42"/>
      <c r="C63" s="42"/>
      <c r="D63" s="42"/>
      <c r="E63" s="42"/>
      <c r="F63" s="42"/>
      <c r="G63" s="42"/>
      <c r="H63" s="42"/>
      <c r="I63" s="42"/>
      <c r="J63" s="43"/>
    </row>
    <row r="64" spans="1:10" ht="15.75" thickBot="1" x14ac:dyDescent="0.3">
      <c r="A64" s="10" t="s">
        <v>5</v>
      </c>
      <c r="B64" s="26">
        <v>50638</v>
      </c>
      <c r="C64" s="26">
        <v>4060</v>
      </c>
      <c r="D64" s="26">
        <v>3565</v>
      </c>
      <c r="E64" s="26">
        <v>32491</v>
      </c>
      <c r="F64" s="26">
        <v>1061</v>
      </c>
      <c r="G64" s="26">
        <v>1121</v>
      </c>
      <c r="H64" s="26">
        <v>1216</v>
      </c>
      <c r="I64" s="7">
        <v>94152</v>
      </c>
      <c r="J64" s="26">
        <v>23746</v>
      </c>
    </row>
    <row r="65" spans="1:10" ht="15.75" thickBot="1" x14ac:dyDescent="0.3">
      <c r="A65" s="25" t="s">
        <v>4</v>
      </c>
      <c r="B65" s="24">
        <v>34597.21</v>
      </c>
      <c r="C65" s="24">
        <v>1514.2</v>
      </c>
      <c r="D65" s="24">
        <v>3481.22</v>
      </c>
      <c r="E65" s="24">
        <v>22838.530000000002</v>
      </c>
      <c r="F65" s="24">
        <v>236.37</v>
      </c>
      <c r="G65" s="24">
        <v>250.77</v>
      </c>
      <c r="H65" s="24">
        <v>53.96</v>
      </c>
      <c r="I65" s="24">
        <v>62972.26</v>
      </c>
      <c r="J65" s="23">
        <v>20147.45</v>
      </c>
    </row>
    <row r="66" spans="1:10" ht="15.75" thickBot="1" x14ac:dyDescent="0.3">
      <c r="A66" s="22" t="s">
        <v>3</v>
      </c>
      <c r="B66" s="7">
        <v>68.322623326355696</v>
      </c>
      <c r="C66" s="7">
        <v>37.295566502463053</v>
      </c>
      <c r="D66" s="7">
        <v>97.649929873772791</v>
      </c>
      <c r="E66" s="7">
        <v>70.291865439660214</v>
      </c>
      <c r="F66" s="7">
        <v>22.278039585296892</v>
      </c>
      <c r="G66" s="7">
        <v>22.370205173951831</v>
      </c>
      <c r="H66" s="7">
        <v>4.4375</v>
      </c>
      <c r="I66" s="7">
        <v>66.883613730988188</v>
      </c>
      <c r="J66" s="7">
        <v>84.845658216120611</v>
      </c>
    </row>
    <row r="67" spans="1:10" ht="15.75" thickBot="1" x14ac:dyDescent="0.3">
      <c r="A67" s="21" t="s">
        <v>2</v>
      </c>
      <c r="B67" s="20">
        <v>246804.03</v>
      </c>
      <c r="C67" s="20">
        <v>8808.7000000000007</v>
      </c>
      <c r="D67" s="20">
        <v>22724.07</v>
      </c>
      <c r="E67" s="20">
        <v>144550.07</v>
      </c>
      <c r="F67" s="20">
        <v>1472.91</v>
      </c>
      <c r="G67" s="20">
        <v>982.55</v>
      </c>
      <c r="H67" s="20">
        <v>333</v>
      </c>
      <c r="I67" s="19">
        <v>425675.32999999996</v>
      </c>
      <c r="J67" s="29">
        <v>76958.179999999993</v>
      </c>
    </row>
    <row r="68" spans="1:10" ht="15.75" thickBot="1" x14ac:dyDescent="0.3">
      <c r="A68" s="28" t="s">
        <v>1</v>
      </c>
      <c r="B68" s="3">
        <v>7.1336396778815407</v>
      </c>
      <c r="C68" s="3">
        <v>5.8173953242636376</v>
      </c>
      <c r="D68" s="3">
        <v>6.5276167550456456</v>
      </c>
      <c r="E68" s="3">
        <v>6.329219525074512</v>
      </c>
      <c r="F68" s="3">
        <v>6.2313745399162332</v>
      </c>
      <c r="G68" s="3">
        <v>3.9181321529688558</v>
      </c>
      <c r="H68" s="3">
        <v>6.1712379540400297</v>
      </c>
      <c r="I68" s="3">
        <v>6.7597276959727983</v>
      </c>
      <c r="J68" s="3">
        <v>3.8197479085442572</v>
      </c>
    </row>
    <row r="69" spans="1:10" ht="15.75" thickBot="1" x14ac:dyDescent="0.3">
      <c r="A69" s="38" t="s">
        <v>21</v>
      </c>
      <c r="B69" s="39"/>
      <c r="C69" s="39"/>
      <c r="D69" s="39"/>
      <c r="E69" s="39"/>
      <c r="F69" s="39"/>
      <c r="G69" s="39"/>
      <c r="H69" s="39"/>
      <c r="I69" s="39"/>
      <c r="J69" s="40"/>
    </row>
    <row r="70" spans="1:10" ht="15.75" thickBot="1" x14ac:dyDescent="0.3">
      <c r="A70" s="10" t="s">
        <v>5</v>
      </c>
      <c r="B70" s="26">
        <v>31717</v>
      </c>
      <c r="C70" s="26">
        <v>1620</v>
      </c>
      <c r="D70" s="26">
        <v>3805</v>
      </c>
      <c r="E70" s="26">
        <v>8470</v>
      </c>
      <c r="F70" s="26">
        <v>240</v>
      </c>
      <c r="G70" s="26">
        <v>1037</v>
      </c>
      <c r="H70" s="26">
        <v>663</v>
      </c>
      <c r="I70" s="7">
        <v>47552</v>
      </c>
      <c r="J70" s="26">
        <v>12374</v>
      </c>
    </row>
    <row r="71" spans="1:10" ht="15.75" thickBot="1" x14ac:dyDescent="0.3">
      <c r="A71" s="25" t="s">
        <v>4</v>
      </c>
      <c r="B71" s="24">
        <v>30185.119999999999</v>
      </c>
      <c r="C71" s="24">
        <v>1209.4000000000001</v>
      </c>
      <c r="D71" s="24">
        <v>3797.21</v>
      </c>
      <c r="E71" s="24">
        <v>8067.05</v>
      </c>
      <c r="F71" s="24">
        <v>176.69</v>
      </c>
      <c r="G71" s="24">
        <v>687.99</v>
      </c>
      <c r="H71" s="24">
        <v>494.43</v>
      </c>
      <c r="I71" s="24">
        <v>44617.890000000007</v>
      </c>
      <c r="J71" s="27">
        <v>12307.59</v>
      </c>
    </row>
    <row r="72" spans="1:10" ht="15.75" thickBot="1" x14ac:dyDescent="0.3">
      <c r="A72" s="22" t="s">
        <v>3</v>
      </c>
      <c r="B72" s="7">
        <v>95.170161112337226</v>
      </c>
      <c r="C72" s="7">
        <v>74.654320987654316</v>
      </c>
      <c r="D72" s="7">
        <v>99.795269382391595</v>
      </c>
      <c r="E72" s="7">
        <v>95.242621015348291</v>
      </c>
      <c r="F72" s="7">
        <v>73.620833333333337</v>
      </c>
      <c r="G72" s="7">
        <v>66.344262295081961</v>
      </c>
      <c r="H72" s="7">
        <v>74.574660633484172</v>
      </c>
      <c r="I72" s="7">
        <v>93.829681191117103</v>
      </c>
      <c r="J72" s="7">
        <v>99.463310166478109</v>
      </c>
    </row>
    <row r="73" spans="1:10" ht="15.75" thickBot="1" x14ac:dyDescent="0.3">
      <c r="A73" s="21" t="s">
        <v>2</v>
      </c>
      <c r="B73" s="20">
        <v>195215.09999999998</v>
      </c>
      <c r="C73" s="20">
        <v>6460.68</v>
      </c>
      <c r="D73" s="20">
        <v>25355.15</v>
      </c>
      <c r="E73" s="20">
        <v>47739.850000000006</v>
      </c>
      <c r="F73" s="20">
        <v>1011.6400000000001</v>
      </c>
      <c r="G73" s="20">
        <v>2873.89</v>
      </c>
      <c r="H73" s="20">
        <v>1989.88</v>
      </c>
      <c r="I73" s="19">
        <v>280646.19</v>
      </c>
      <c r="J73" s="18">
        <v>46704.46</v>
      </c>
    </row>
    <row r="74" spans="1:10" ht="15.75" thickBot="1" x14ac:dyDescent="0.3">
      <c r="A74" s="17" t="s">
        <v>1</v>
      </c>
      <c r="B74" s="3">
        <v>6.4672626777697086</v>
      </c>
      <c r="C74" s="3">
        <v>5.3420539110302627</v>
      </c>
      <c r="D74" s="3">
        <v>6.677310446354034</v>
      </c>
      <c r="E74" s="3">
        <v>5.917882001475137</v>
      </c>
      <c r="F74" s="3">
        <v>5.7255079517799539</v>
      </c>
      <c r="G74" s="3">
        <v>4.1772264131746102</v>
      </c>
      <c r="H74" s="3">
        <v>4.0245939769026959</v>
      </c>
      <c r="I74" s="3">
        <v>6.2899924223220793</v>
      </c>
      <c r="J74" s="3">
        <v>3.7947689190166392</v>
      </c>
    </row>
    <row r="75" spans="1:10" ht="15.75" thickBot="1" x14ac:dyDescent="0.3">
      <c r="A75" s="41" t="s">
        <v>20</v>
      </c>
      <c r="B75" s="42"/>
      <c r="C75" s="42"/>
      <c r="D75" s="42"/>
      <c r="E75" s="42"/>
      <c r="F75" s="42"/>
      <c r="G75" s="42"/>
      <c r="H75" s="42"/>
      <c r="I75" s="42"/>
      <c r="J75" s="43"/>
    </row>
    <row r="76" spans="1:10" ht="15.75" thickBot="1" x14ac:dyDescent="0.3">
      <c r="A76" s="10" t="s">
        <v>5</v>
      </c>
      <c r="B76" s="26">
        <v>39829</v>
      </c>
      <c r="C76" s="26">
        <v>2299</v>
      </c>
      <c r="D76" s="26">
        <v>4544</v>
      </c>
      <c r="E76" s="26">
        <v>11432</v>
      </c>
      <c r="F76" s="26">
        <v>998</v>
      </c>
      <c r="G76" s="26">
        <v>2284</v>
      </c>
      <c r="H76" s="26">
        <v>1044</v>
      </c>
      <c r="I76" s="7">
        <v>62430</v>
      </c>
      <c r="J76" s="26">
        <v>18841</v>
      </c>
    </row>
    <row r="77" spans="1:10" ht="15.75" thickBot="1" x14ac:dyDescent="0.3">
      <c r="A77" s="25" t="s">
        <v>4</v>
      </c>
      <c r="B77" s="24">
        <v>19179.54</v>
      </c>
      <c r="C77" s="24">
        <v>55</v>
      </c>
      <c r="D77" s="24">
        <v>4201.51</v>
      </c>
      <c r="E77" s="24">
        <v>5267.08</v>
      </c>
      <c r="F77" s="24">
        <v>235.3</v>
      </c>
      <c r="G77" s="24">
        <v>115</v>
      </c>
      <c r="H77" s="24">
        <v>363.5</v>
      </c>
      <c r="I77" s="24">
        <v>29416.930000000004</v>
      </c>
      <c r="J77" s="23">
        <v>15184.46</v>
      </c>
    </row>
    <row r="78" spans="1:10" ht="15.75" thickBot="1" x14ac:dyDescent="0.3">
      <c r="A78" s="22" t="s">
        <v>3</v>
      </c>
      <c r="B78" s="7">
        <v>48.154711391197367</v>
      </c>
      <c r="C78" s="7">
        <v>2.3923444976076556</v>
      </c>
      <c r="D78" s="7">
        <v>92.462808098591552</v>
      </c>
      <c r="E78" s="7">
        <v>46.073128061581528</v>
      </c>
      <c r="F78" s="7">
        <v>23.577154308617235</v>
      </c>
      <c r="G78" s="7">
        <v>5.0350262697022767</v>
      </c>
      <c r="H78" s="7">
        <v>34.81800766283525</v>
      </c>
      <c r="I78" s="7">
        <v>47.119862245715204</v>
      </c>
      <c r="J78" s="7">
        <v>80.592643702563549</v>
      </c>
    </row>
    <row r="79" spans="1:10" ht="15.75" thickBot="1" x14ac:dyDescent="0.3">
      <c r="A79" s="21" t="s">
        <v>2</v>
      </c>
      <c r="B79" s="20">
        <v>135552.47999999998</v>
      </c>
      <c r="C79" s="20">
        <v>279.10000000000002</v>
      </c>
      <c r="D79" s="20">
        <v>31786.449999999997</v>
      </c>
      <c r="E79" s="20">
        <v>30494.16</v>
      </c>
      <c r="F79" s="20">
        <v>1304.25</v>
      </c>
      <c r="G79" s="20">
        <v>582</v>
      </c>
      <c r="H79" s="20">
        <v>1839.88</v>
      </c>
      <c r="I79" s="19">
        <v>201838.31999999998</v>
      </c>
      <c r="J79" s="18">
        <v>58012.51</v>
      </c>
    </row>
    <row r="80" spans="1:10" ht="15.75" thickBot="1" x14ac:dyDescent="0.3">
      <c r="A80" s="17" t="s">
        <v>1</v>
      </c>
      <c r="B80" s="3">
        <v>7.0675563647511863</v>
      </c>
      <c r="C80" s="3">
        <v>5.0745454545454551</v>
      </c>
      <c r="D80" s="3">
        <v>7.5654824098954885</v>
      </c>
      <c r="E80" s="3">
        <v>5.7895760079588694</v>
      </c>
      <c r="F80" s="3">
        <v>5.5429239269018273</v>
      </c>
      <c r="G80" s="3">
        <v>5.0608695652173914</v>
      </c>
      <c r="H80" s="3">
        <v>5.0615680880330123</v>
      </c>
      <c r="I80" s="3">
        <v>6.8612978988630022</v>
      </c>
      <c r="J80" s="3">
        <v>3.8205184774433865</v>
      </c>
    </row>
    <row r="81" spans="1:10" ht="15.75" x14ac:dyDescent="0.25">
      <c r="A81" s="16" t="s">
        <v>19</v>
      </c>
      <c r="B81" s="14"/>
      <c r="C81" s="14"/>
      <c r="D81" s="14"/>
      <c r="E81" s="14"/>
      <c r="F81" s="14"/>
      <c r="G81" s="14"/>
      <c r="H81" s="14"/>
      <c r="I81" s="14"/>
      <c r="J81" s="14"/>
    </row>
    <row r="82" spans="1:10" ht="15.75" x14ac:dyDescent="0.25">
      <c r="A82" s="15" t="s">
        <v>18</v>
      </c>
      <c r="B82" s="14"/>
      <c r="C82" s="14"/>
      <c r="D82" s="14"/>
      <c r="E82" s="14"/>
      <c r="F82" s="14"/>
      <c r="G82" s="14"/>
      <c r="H82" s="14"/>
      <c r="I82" s="14"/>
      <c r="J82" s="14"/>
    </row>
    <row r="83" spans="1:10" x14ac:dyDescent="0.25">
      <c r="A83"/>
      <c r="B83"/>
      <c r="C83"/>
      <c r="D83"/>
      <c r="E83"/>
      <c r="F83"/>
      <c r="G83"/>
      <c r="H83"/>
      <c r="I83"/>
      <c r="J83"/>
    </row>
    <row r="84" spans="1:10" ht="16.5" thickBot="1" x14ac:dyDescent="0.3">
      <c r="A84" s="44" t="s">
        <v>17</v>
      </c>
      <c r="B84" s="44"/>
      <c r="C84" s="44"/>
      <c r="D84" s="44"/>
      <c r="E84" s="44"/>
      <c r="F84" s="44"/>
      <c r="G84" s="44"/>
      <c r="H84" s="44"/>
      <c r="I84" s="44"/>
      <c r="J84" s="44"/>
    </row>
    <row r="85" spans="1:10" ht="16.5" thickBot="1" x14ac:dyDescent="0.3">
      <c r="A85" s="45" t="s">
        <v>16</v>
      </c>
      <c r="B85" s="46"/>
      <c r="C85" s="46"/>
      <c r="D85" s="46"/>
      <c r="E85" s="46"/>
      <c r="F85" s="46"/>
      <c r="G85" s="46"/>
      <c r="H85" s="46"/>
      <c r="I85" s="46"/>
      <c r="J85" s="47"/>
    </row>
    <row r="86" spans="1:10" ht="17.25" thickTop="1" thickBot="1" x14ac:dyDescent="0.3">
      <c r="A86" s="13" t="s">
        <v>40</v>
      </c>
      <c r="B86" s="12" t="s">
        <v>14</v>
      </c>
      <c r="C86" s="12" t="s">
        <v>13</v>
      </c>
      <c r="D86" s="12" t="s">
        <v>12</v>
      </c>
      <c r="E86" s="12" t="s">
        <v>11</v>
      </c>
      <c r="F86" s="12" t="s">
        <v>10</v>
      </c>
      <c r="G86" s="12" t="s">
        <v>9</v>
      </c>
      <c r="H86" s="12" t="s">
        <v>8</v>
      </c>
      <c r="I86" s="11" t="s">
        <v>7</v>
      </c>
      <c r="J86" s="11" t="s">
        <v>6</v>
      </c>
    </row>
    <row r="87" spans="1:10" ht="16.5" thickTop="1" thickBot="1" x14ac:dyDescent="0.3">
      <c r="A87" s="10" t="s">
        <v>5</v>
      </c>
      <c r="B87" s="9">
        <f t="shared" ref="B87:H88" si="0">B4+B10+B16+B22+B28+B34+B40+B46+B52+B58+B64+B70+B76</f>
        <v>801579</v>
      </c>
      <c r="C87" s="9">
        <f t="shared" si="0"/>
        <v>52855</v>
      </c>
      <c r="D87" s="9">
        <f t="shared" si="0"/>
        <v>122614</v>
      </c>
      <c r="E87" s="9">
        <f t="shared" si="0"/>
        <v>211891</v>
      </c>
      <c r="F87" s="9">
        <f t="shared" si="0"/>
        <v>24124</v>
      </c>
      <c r="G87" s="9">
        <f t="shared" si="0"/>
        <v>45145</v>
      </c>
      <c r="H87" s="9">
        <f t="shared" si="0"/>
        <v>40567</v>
      </c>
      <c r="I87" s="9">
        <f>SUM(B87:H87)</f>
        <v>1298775</v>
      </c>
      <c r="J87" s="9">
        <f>J4+J10+J16+J22+J28+J34+J40+J46+J52+J58+J64+J70+J76</f>
        <v>343964</v>
      </c>
    </row>
    <row r="88" spans="1:10" ht="15.75" thickBot="1" x14ac:dyDescent="0.3">
      <c r="A88" s="8" t="s">
        <v>4</v>
      </c>
      <c r="B88" s="5">
        <f t="shared" si="0"/>
        <v>514458.49</v>
      </c>
      <c r="C88" s="5">
        <f t="shared" si="0"/>
        <v>13075.390000000001</v>
      </c>
      <c r="D88" s="5">
        <f t="shared" si="0"/>
        <v>117772.77</v>
      </c>
      <c r="E88" s="5">
        <f t="shared" si="0"/>
        <v>118423.22</v>
      </c>
      <c r="F88" s="5">
        <f t="shared" si="0"/>
        <v>5243.11</v>
      </c>
      <c r="G88" s="5">
        <f t="shared" si="0"/>
        <v>4399.4000000000005</v>
      </c>
      <c r="H88" s="5">
        <f t="shared" si="0"/>
        <v>12149.93</v>
      </c>
      <c r="I88" s="5">
        <f>I5+I11+I17+I23+I29+I35+I41+I47+I53+I59+I65+I71+I77</f>
        <v>785522.31</v>
      </c>
      <c r="J88" s="5">
        <f>J5+J11+J17+J23+J29+J35+J41+J47+J53+J59+J65+J71+J77</f>
        <v>267564.66000000003</v>
      </c>
    </row>
    <row r="89" spans="1:10" ht="15.75" thickBot="1" x14ac:dyDescent="0.3">
      <c r="A89" s="4" t="s">
        <v>3</v>
      </c>
      <c r="B89" s="7">
        <f t="shared" ref="B89:J89" si="1">(B88/B87)*100</f>
        <v>64.180634722217022</v>
      </c>
      <c r="C89" s="7">
        <f t="shared" si="1"/>
        <v>24.738227225428062</v>
      </c>
      <c r="D89" s="7">
        <f t="shared" si="1"/>
        <v>96.051649893160658</v>
      </c>
      <c r="E89" s="7">
        <f t="shared" si="1"/>
        <v>55.888744684767168</v>
      </c>
      <c r="F89" s="7">
        <f t="shared" si="1"/>
        <v>21.733999336760071</v>
      </c>
      <c r="G89" s="7">
        <f t="shared" si="1"/>
        <v>9.7450437479233596</v>
      </c>
      <c r="H89" s="7">
        <f t="shared" si="1"/>
        <v>29.950279784060935</v>
      </c>
      <c r="I89" s="7">
        <f t="shared" si="1"/>
        <v>60.481785528671253</v>
      </c>
      <c r="J89" s="7">
        <f t="shared" si="1"/>
        <v>77.788565082392353</v>
      </c>
    </row>
    <row r="90" spans="1:10" ht="15.75" thickBot="1" x14ac:dyDescent="0.3">
      <c r="A90" s="6" t="s">
        <v>2</v>
      </c>
      <c r="B90" s="5">
        <f t="shared" ref="B90:J90" si="2">B7+B13+B19+B25+B31+B37+B43+B49+B55+B61+B67+B73+B79</f>
        <v>3253360.73</v>
      </c>
      <c r="C90" s="5">
        <f t="shared" si="2"/>
        <v>61070.559999999998</v>
      </c>
      <c r="D90" s="5">
        <f t="shared" si="2"/>
        <v>744277.54999999993</v>
      </c>
      <c r="E90" s="5">
        <f t="shared" si="2"/>
        <v>648569.30000000005</v>
      </c>
      <c r="F90" s="5">
        <f t="shared" si="2"/>
        <v>26569.1</v>
      </c>
      <c r="G90" s="5">
        <f t="shared" si="2"/>
        <v>17557.78</v>
      </c>
      <c r="H90" s="5">
        <f t="shared" si="2"/>
        <v>65935.98</v>
      </c>
      <c r="I90" s="5">
        <f t="shared" si="2"/>
        <v>4817341.0000000009</v>
      </c>
      <c r="J90" s="5">
        <f t="shared" si="2"/>
        <v>888621.35999999987</v>
      </c>
    </row>
    <row r="91" spans="1:10" ht="15.75" thickBot="1" x14ac:dyDescent="0.3">
      <c r="A91" s="4" t="s">
        <v>1</v>
      </c>
      <c r="B91" s="3">
        <f t="shared" ref="B91:J91" si="3">IF(B88,B90/B88,0)</f>
        <v>6.3238546806759866</v>
      </c>
      <c r="C91" s="3">
        <f t="shared" si="3"/>
        <v>4.6706492119929113</v>
      </c>
      <c r="D91" s="3">
        <f t="shared" si="3"/>
        <v>6.3196063911887261</v>
      </c>
      <c r="E91" s="3">
        <f t="shared" si="3"/>
        <v>5.4767071863102528</v>
      </c>
      <c r="F91" s="3">
        <f t="shared" si="3"/>
        <v>5.0674313527658201</v>
      </c>
      <c r="G91" s="3">
        <f t="shared" si="3"/>
        <v>3.9909487657407823</v>
      </c>
      <c r="H91" s="3">
        <f t="shared" si="3"/>
        <v>5.4268608954948707</v>
      </c>
      <c r="I91" s="3">
        <f t="shared" si="3"/>
        <v>6.132659682192859</v>
      </c>
      <c r="J91" s="3">
        <f t="shared" si="3"/>
        <v>3.3211462231222906</v>
      </c>
    </row>
    <row r="93" spans="1:10" x14ac:dyDescent="0.25">
      <c r="A93" s="2" t="s">
        <v>0</v>
      </c>
    </row>
  </sheetData>
  <sheetProtection selectLockedCells="1" selectUnlockedCells="1"/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" right="0.7" top="0.78740157499999996" bottom="0.78740157499999996" header="0.3" footer="0.3"/>
  <pageSetup paperSize="8" scale="7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topLeftCell="A43" zoomScale="70" zoomScaleNormal="70" workbookViewId="0">
      <selection activeCell="B52" sqref="B52:J56"/>
    </sheetView>
  </sheetViews>
  <sheetFormatPr defaultColWidth="8.85546875" defaultRowHeight="15" x14ac:dyDescent="0.25"/>
  <cols>
    <col min="1" max="1" width="34.42578125" style="1" customWidth="1"/>
    <col min="2" max="10" width="16" style="1" bestFit="1" customWidth="1"/>
    <col min="11" max="11" width="35.140625" style="1" customWidth="1"/>
    <col min="12" max="16384" width="8.85546875" style="1"/>
  </cols>
  <sheetData>
    <row r="1" spans="1:10" ht="16.5" thickBot="1" x14ac:dyDescent="0.3">
      <c r="A1" s="44" t="s">
        <v>34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28.15" customHeight="1" thickBot="1" x14ac:dyDescent="0.3">
      <c r="A2" s="36" t="s">
        <v>37</v>
      </c>
      <c r="B2" s="35" t="s">
        <v>14</v>
      </c>
      <c r="C2" s="35" t="s">
        <v>13</v>
      </c>
      <c r="D2" s="35" t="s">
        <v>12</v>
      </c>
      <c r="E2" s="35" t="s">
        <v>11</v>
      </c>
      <c r="F2" s="35" t="s">
        <v>10</v>
      </c>
      <c r="G2" s="35" t="s">
        <v>9</v>
      </c>
      <c r="H2" s="35" t="s">
        <v>8</v>
      </c>
      <c r="I2" s="34" t="s">
        <v>7</v>
      </c>
      <c r="J2" s="34" t="s">
        <v>6</v>
      </c>
    </row>
    <row r="3" spans="1:10" ht="16.5" thickTop="1" thickBot="1" x14ac:dyDescent="0.3">
      <c r="A3" s="48" t="s">
        <v>32</v>
      </c>
      <c r="B3" s="49"/>
      <c r="C3" s="49"/>
      <c r="D3" s="49"/>
      <c r="E3" s="49"/>
      <c r="F3" s="49"/>
      <c r="G3" s="49"/>
      <c r="H3" s="49"/>
      <c r="I3" s="49"/>
      <c r="J3" s="50"/>
    </row>
    <row r="4" spans="1:10" ht="15.75" thickBot="1" x14ac:dyDescent="0.3">
      <c r="A4" s="10" t="s">
        <v>5</v>
      </c>
      <c r="B4" s="26">
        <v>170487</v>
      </c>
      <c r="C4" s="26">
        <v>13050</v>
      </c>
      <c r="D4" s="26">
        <v>24952</v>
      </c>
      <c r="E4" s="26">
        <v>38619</v>
      </c>
      <c r="F4" s="26">
        <v>3849</v>
      </c>
      <c r="G4" s="26">
        <v>6316</v>
      </c>
      <c r="H4" s="26">
        <v>5270</v>
      </c>
      <c r="I4" s="7">
        <v>262543</v>
      </c>
      <c r="J4" s="26">
        <v>77702</v>
      </c>
    </row>
    <row r="5" spans="1:10" ht="15.75" thickBot="1" x14ac:dyDescent="0.3">
      <c r="A5" s="25" t="s">
        <v>4</v>
      </c>
      <c r="B5" s="24">
        <v>52212.479999999996</v>
      </c>
      <c r="C5" s="24">
        <v>572.59</v>
      </c>
      <c r="D5" s="24">
        <v>20262.120000000003</v>
      </c>
      <c r="E5" s="24">
        <v>5787.75</v>
      </c>
      <c r="F5" s="24">
        <v>455.81</v>
      </c>
      <c r="G5" s="24">
        <v>0</v>
      </c>
      <c r="H5" s="24">
        <v>639.54999999999995</v>
      </c>
      <c r="I5" s="24">
        <v>79930.3</v>
      </c>
      <c r="J5" s="23">
        <v>38717.4</v>
      </c>
    </row>
    <row r="6" spans="1:10" ht="15.75" thickBot="1" x14ac:dyDescent="0.3">
      <c r="A6" s="22" t="s">
        <v>3</v>
      </c>
      <c r="B6" s="7">
        <v>30.625490506607537</v>
      </c>
      <c r="C6" s="7">
        <v>4.387662835249043</v>
      </c>
      <c r="D6" s="7">
        <v>81.204392433472279</v>
      </c>
      <c r="E6" s="7">
        <v>14.986794065097492</v>
      </c>
      <c r="F6" s="7">
        <v>11.842296700441674</v>
      </c>
      <c r="G6" s="7">
        <v>0</v>
      </c>
      <c r="H6" s="7">
        <v>12.135673624288424</v>
      </c>
      <c r="I6" s="7">
        <v>30.444650971459915</v>
      </c>
      <c r="J6" s="7">
        <v>49.828061053769531</v>
      </c>
    </row>
    <row r="7" spans="1:10" ht="15.75" thickBot="1" x14ac:dyDescent="0.3">
      <c r="A7" s="21" t="s">
        <v>2</v>
      </c>
      <c r="B7" s="20">
        <v>337061.16000000003</v>
      </c>
      <c r="C7" s="20">
        <v>2672.36</v>
      </c>
      <c r="D7" s="20">
        <v>132224.06</v>
      </c>
      <c r="E7" s="20">
        <v>31305.83</v>
      </c>
      <c r="F7" s="20">
        <v>2285.15</v>
      </c>
      <c r="G7" s="20">
        <v>0</v>
      </c>
      <c r="H7" s="20">
        <v>3322.2</v>
      </c>
      <c r="I7" s="20">
        <v>508870.76000000007</v>
      </c>
      <c r="J7" s="20">
        <v>120883.76000000001</v>
      </c>
    </row>
    <row r="8" spans="1:10" ht="15.75" thickBot="1" x14ac:dyDescent="0.3">
      <c r="A8" s="17" t="s">
        <v>1</v>
      </c>
      <c r="B8" s="3">
        <v>6.4555669449143203</v>
      </c>
      <c r="C8" s="3">
        <v>4.6671440297595135</v>
      </c>
      <c r="D8" s="3">
        <v>6.5256774710642311</v>
      </c>
      <c r="E8" s="3">
        <v>5.4089810375361758</v>
      </c>
      <c r="F8" s="3">
        <v>5.0133827691362631</v>
      </c>
      <c r="G8" s="3">
        <v>0</v>
      </c>
      <c r="H8" s="3">
        <v>5.1945899460558209</v>
      </c>
      <c r="I8" s="3">
        <v>6.3664312532293756</v>
      </c>
      <c r="J8" s="3">
        <v>3.1222075862532095</v>
      </c>
    </row>
    <row r="9" spans="1:10" ht="15.75" thickBot="1" x14ac:dyDescent="0.3">
      <c r="A9" s="41" t="s">
        <v>31</v>
      </c>
      <c r="B9" s="42"/>
      <c r="C9" s="42"/>
      <c r="D9" s="42"/>
      <c r="E9" s="42"/>
      <c r="F9" s="42"/>
      <c r="G9" s="42"/>
      <c r="H9" s="42"/>
      <c r="I9" s="42"/>
      <c r="J9" s="43"/>
    </row>
    <row r="10" spans="1:10" ht="15.75" thickBot="1" x14ac:dyDescent="0.3">
      <c r="A10" s="10" t="s">
        <v>5</v>
      </c>
      <c r="B10" s="26">
        <v>77461</v>
      </c>
      <c r="C10" s="26">
        <v>4006</v>
      </c>
      <c r="D10" s="26">
        <v>16772</v>
      </c>
      <c r="E10" s="26">
        <v>16622</v>
      </c>
      <c r="F10" s="26">
        <v>2953</v>
      </c>
      <c r="G10" s="26">
        <v>10031</v>
      </c>
      <c r="H10" s="26">
        <v>8149</v>
      </c>
      <c r="I10" s="7">
        <v>135994</v>
      </c>
      <c r="J10" s="26">
        <v>37336</v>
      </c>
    </row>
    <row r="11" spans="1:10" ht="15.75" thickBot="1" x14ac:dyDescent="0.3">
      <c r="A11" s="25" t="s">
        <v>4</v>
      </c>
      <c r="B11" s="24">
        <v>23787.53</v>
      </c>
      <c r="C11" s="24">
        <v>0</v>
      </c>
      <c r="D11" s="24">
        <v>16745</v>
      </c>
      <c r="E11" s="24">
        <v>3990.5</v>
      </c>
      <c r="F11" s="24">
        <v>0</v>
      </c>
      <c r="G11" s="24">
        <v>0</v>
      </c>
      <c r="H11" s="24">
        <v>2327.58</v>
      </c>
      <c r="I11" s="24">
        <v>46850.61</v>
      </c>
      <c r="J11" s="23">
        <v>14366.27</v>
      </c>
    </row>
    <row r="12" spans="1:10" ht="15.75" thickBot="1" x14ac:dyDescent="0.3">
      <c r="A12" s="22" t="s">
        <v>3</v>
      </c>
      <c r="B12" s="7">
        <v>30.709040678535004</v>
      </c>
      <c r="C12" s="7">
        <v>0</v>
      </c>
      <c r="D12" s="7">
        <v>99.839017409969003</v>
      </c>
      <c r="E12" s="7">
        <v>24.007339670316448</v>
      </c>
      <c r="F12" s="7">
        <v>0</v>
      </c>
      <c r="G12" s="7">
        <v>0</v>
      </c>
      <c r="H12" s="7">
        <v>28.562768437845133</v>
      </c>
      <c r="I12" s="7">
        <v>34.450497816080123</v>
      </c>
      <c r="J12" s="7">
        <v>38.478331904863936</v>
      </c>
    </row>
    <row r="13" spans="1:10" ht="15.75" thickBot="1" x14ac:dyDescent="0.3">
      <c r="A13" s="21" t="s">
        <v>2</v>
      </c>
      <c r="B13" s="20">
        <v>154477.35999999999</v>
      </c>
      <c r="C13" s="20">
        <v>0</v>
      </c>
      <c r="D13" s="20">
        <v>101654.77</v>
      </c>
      <c r="E13" s="20">
        <v>22279.699999999997</v>
      </c>
      <c r="F13" s="20">
        <v>0</v>
      </c>
      <c r="G13" s="20">
        <v>0</v>
      </c>
      <c r="H13" s="20">
        <v>15322.199999999999</v>
      </c>
      <c r="I13" s="19">
        <v>293734.03000000003</v>
      </c>
      <c r="J13" s="29">
        <v>46904.14</v>
      </c>
    </row>
    <row r="14" spans="1:10" ht="15.75" thickBot="1" x14ac:dyDescent="0.3">
      <c r="A14" s="17" t="s">
        <v>1</v>
      </c>
      <c r="B14" s="3">
        <v>6.4940479318365547</v>
      </c>
      <c r="C14" s="3">
        <v>0</v>
      </c>
      <c r="D14" s="3">
        <v>6.070753657808301</v>
      </c>
      <c r="E14" s="3">
        <v>5.5831850645282541</v>
      </c>
      <c r="F14" s="3">
        <v>0</v>
      </c>
      <c r="G14" s="3">
        <v>0</v>
      </c>
      <c r="H14" s="3">
        <v>6.5828886654808851</v>
      </c>
      <c r="I14" s="3">
        <v>6.269588165447578</v>
      </c>
      <c r="J14" s="3">
        <v>3.2648794711501314</v>
      </c>
    </row>
    <row r="15" spans="1:10" ht="15.75" thickBot="1" x14ac:dyDescent="0.3">
      <c r="A15" s="41" t="s">
        <v>30</v>
      </c>
      <c r="B15" s="42"/>
      <c r="C15" s="42"/>
      <c r="D15" s="42"/>
      <c r="E15" s="42"/>
      <c r="F15" s="42"/>
      <c r="G15" s="42"/>
      <c r="H15" s="42"/>
      <c r="I15" s="42"/>
      <c r="J15" s="43"/>
    </row>
    <row r="16" spans="1:10" ht="15.75" thickBot="1" x14ac:dyDescent="0.3">
      <c r="A16" s="10" t="s">
        <v>5</v>
      </c>
      <c r="B16" s="26">
        <v>56091</v>
      </c>
      <c r="C16" s="26">
        <v>4964</v>
      </c>
      <c r="D16" s="26">
        <v>7001</v>
      </c>
      <c r="E16" s="26">
        <v>7825</v>
      </c>
      <c r="F16" s="26">
        <v>1734</v>
      </c>
      <c r="G16" s="26">
        <v>2131</v>
      </c>
      <c r="H16" s="26">
        <v>3618</v>
      </c>
      <c r="I16" s="7">
        <v>83364</v>
      </c>
      <c r="J16" s="26">
        <v>21831</v>
      </c>
    </row>
    <row r="17" spans="1:10" ht="15.75" thickBot="1" x14ac:dyDescent="0.3">
      <c r="A17" s="25" t="s">
        <v>4</v>
      </c>
      <c r="B17" s="24">
        <v>16283</v>
      </c>
      <c r="C17" s="24">
        <v>0</v>
      </c>
      <c r="D17" s="24">
        <v>5875</v>
      </c>
      <c r="E17" s="24">
        <v>1376</v>
      </c>
      <c r="F17" s="24">
        <v>6</v>
      </c>
      <c r="G17" s="24">
        <v>78</v>
      </c>
      <c r="H17" s="24">
        <v>323</v>
      </c>
      <c r="I17" s="24">
        <v>23941</v>
      </c>
      <c r="J17" s="23">
        <v>9964</v>
      </c>
    </row>
    <row r="18" spans="1:10" ht="15.75" thickBot="1" x14ac:dyDescent="0.3">
      <c r="A18" s="22" t="s">
        <v>3</v>
      </c>
      <c r="B18" s="7">
        <v>29.029612593820758</v>
      </c>
      <c r="C18" s="7">
        <v>0</v>
      </c>
      <c r="D18" s="7">
        <v>83.91658334523639</v>
      </c>
      <c r="E18" s="7">
        <v>17.584664536741215</v>
      </c>
      <c r="F18" s="7">
        <v>0.34602076124567477</v>
      </c>
      <c r="G18" s="7">
        <v>3.6602534021586108</v>
      </c>
      <c r="H18" s="7">
        <v>8.9275843007186282</v>
      </c>
      <c r="I18" s="7">
        <v>28.718631543591961</v>
      </c>
      <c r="J18" s="7">
        <v>45.641518940955521</v>
      </c>
    </row>
    <row r="19" spans="1:10" ht="15.75" thickBot="1" x14ac:dyDescent="0.3">
      <c r="A19" s="21" t="s">
        <v>2</v>
      </c>
      <c r="B19" s="20">
        <v>116225</v>
      </c>
      <c r="C19" s="20">
        <v>0</v>
      </c>
      <c r="D19" s="20">
        <v>40904</v>
      </c>
      <c r="E19" s="20">
        <v>9190</v>
      </c>
      <c r="F19" s="20">
        <v>25</v>
      </c>
      <c r="G19" s="20">
        <v>392</v>
      </c>
      <c r="H19" s="20">
        <v>2585</v>
      </c>
      <c r="I19" s="19">
        <v>169321</v>
      </c>
      <c r="J19" s="29">
        <v>33871</v>
      </c>
    </row>
    <row r="20" spans="1:10" ht="15.75" thickBot="1" x14ac:dyDescent="0.3">
      <c r="A20" s="28" t="s">
        <v>1</v>
      </c>
      <c r="B20" s="3">
        <v>7.1378124424246145</v>
      </c>
      <c r="C20" s="3">
        <v>0</v>
      </c>
      <c r="D20" s="3">
        <v>6.9623829787234044</v>
      </c>
      <c r="E20" s="3">
        <v>6.6787790697674421</v>
      </c>
      <c r="F20" s="3">
        <v>4.166666666666667</v>
      </c>
      <c r="G20" s="3">
        <v>5.0256410256410255</v>
      </c>
      <c r="H20" s="3">
        <v>8.0030959752321973</v>
      </c>
      <c r="I20" s="3">
        <v>7.0724280522952254</v>
      </c>
      <c r="J20" s="3">
        <v>3.399337615415496</v>
      </c>
    </row>
    <row r="21" spans="1:10" ht="15.75" thickBot="1" x14ac:dyDescent="0.3">
      <c r="A21" s="38" t="s">
        <v>29</v>
      </c>
      <c r="B21" s="39"/>
      <c r="C21" s="39"/>
      <c r="D21" s="39"/>
      <c r="E21" s="39"/>
      <c r="F21" s="39"/>
      <c r="G21" s="39"/>
      <c r="H21" s="39"/>
      <c r="I21" s="39"/>
      <c r="J21" s="40"/>
    </row>
    <row r="22" spans="1:10" ht="15.75" thickBot="1" x14ac:dyDescent="0.3">
      <c r="A22" s="10" t="s">
        <v>5</v>
      </c>
      <c r="B22" s="26">
        <v>11822</v>
      </c>
      <c r="C22" s="26">
        <v>777</v>
      </c>
      <c r="D22" s="26">
        <v>1509</v>
      </c>
      <c r="E22" s="26">
        <v>3312</v>
      </c>
      <c r="F22" s="26">
        <v>1280</v>
      </c>
      <c r="G22" s="26">
        <v>1624</v>
      </c>
      <c r="H22" s="26">
        <v>1428</v>
      </c>
      <c r="I22" s="7">
        <v>21752</v>
      </c>
      <c r="J22" s="26">
        <v>4260</v>
      </c>
    </row>
    <row r="23" spans="1:10" ht="15.75" thickBot="1" x14ac:dyDescent="0.3">
      <c r="A23" s="25" t="s">
        <v>4</v>
      </c>
      <c r="B23" s="24">
        <v>473</v>
      </c>
      <c r="C23" s="24">
        <v>0</v>
      </c>
      <c r="D23" s="24">
        <v>916.23</v>
      </c>
      <c r="E23" s="24">
        <v>0</v>
      </c>
      <c r="F23" s="24">
        <v>0</v>
      </c>
      <c r="G23" s="24">
        <v>0</v>
      </c>
      <c r="H23" s="24">
        <v>94</v>
      </c>
      <c r="I23" s="24">
        <v>1483.23</v>
      </c>
      <c r="J23" s="23">
        <v>480.15</v>
      </c>
    </row>
    <row r="24" spans="1:10" ht="15.75" thickBot="1" x14ac:dyDescent="0.3">
      <c r="A24" s="22" t="s">
        <v>3</v>
      </c>
      <c r="B24" s="7">
        <v>4.0010150566739977</v>
      </c>
      <c r="C24" s="7">
        <v>0</v>
      </c>
      <c r="D24" s="7">
        <v>60.717693836978135</v>
      </c>
      <c r="E24" s="7">
        <v>0</v>
      </c>
      <c r="F24" s="7">
        <v>0</v>
      </c>
      <c r="G24" s="7">
        <v>0</v>
      </c>
      <c r="H24" s="7">
        <v>6.5826330532212891</v>
      </c>
      <c r="I24" s="7">
        <v>6.8188212578153733</v>
      </c>
      <c r="J24" s="7">
        <v>11.27112676056338</v>
      </c>
    </row>
    <row r="25" spans="1:10" ht="15.75" thickBot="1" x14ac:dyDescent="0.3">
      <c r="A25" s="21" t="s">
        <v>2</v>
      </c>
      <c r="B25" s="20">
        <v>2299.84</v>
      </c>
      <c r="C25" s="20">
        <v>0</v>
      </c>
      <c r="D25" s="20">
        <v>3965.16</v>
      </c>
      <c r="E25" s="20">
        <v>0</v>
      </c>
      <c r="F25" s="20">
        <v>0</v>
      </c>
      <c r="G25" s="20">
        <v>0</v>
      </c>
      <c r="H25" s="20">
        <v>483.4</v>
      </c>
      <c r="I25" s="19">
        <v>6748.4</v>
      </c>
      <c r="J25" s="18">
        <v>1659.1100000000001</v>
      </c>
    </row>
    <row r="26" spans="1:10" ht="15.75" thickBot="1" x14ac:dyDescent="0.3">
      <c r="A26" s="17" t="s">
        <v>1</v>
      </c>
      <c r="B26" s="3">
        <v>4.8622410147991548</v>
      </c>
      <c r="C26" s="3">
        <v>0</v>
      </c>
      <c r="D26" s="3">
        <v>4.3276906453619723</v>
      </c>
      <c r="E26" s="3">
        <v>0</v>
      </c>
      <c r="F26" s="3">
        <v>0</v>
      </c>
      <c r="G26" s="3">
        <v>0</v>
      </c>
      <c r="H26" s="3">
        <v>5.1425531914893616</v>
      </c>
      <c r="I26" s="3">
        <v>4.5498000984338232</v>
      </c>
      <c r="J26" s="3">
        <v>3.4553993543684269</v>
      </c>
    </row>
    <row r="27" spans="1:10" ht="15.75" thickBot="1" x14ac:dyDescent="0.3">
      <c r="A27" s="41" t="s">
        <v>28</v>
      </c>
      <c r="B27" s="42"/>
      <c r="C27" s="42"/>
      <c r="D27" s="42"/>
      <c r="E27" s="42"/>
      <c r="F27" s="42"/>
      <c r="G27" s="42"/>
      <c r="H27" s="42"/>
      <c r="I27" s="42"/>
      <c r="J27" s="43"/>
    </row>
    <row r="28" spans="1:10" ht="15.75" thickBot="1" x14ac:dyDescent="0.3">
      <c r="A28" s="10" t="s">
        <v>5</v>
      </c>
      <c r="B28" s="26">
        <v>61093</v>
      </c>
      <c r="C28" s="26">
        <v>4184</v>
      </c>
      <c r="D28" s="26">
        <v>6912</v>
      </c>
      <c r="E28" s="26">
        <v>12544</v>
      </c>
      <c r="F28" s="26">
        <v>1568</v>
      </c>
      <c r="G28" s="26">
        <v>1033</v>
      </c>
      <c r="H28" s="26">
        <v>953</v>
      </c>
      <c r="I28" s="7">
        <v>88287</v>
      </c>
      <c r="J28" s="26">
        <v>21440</v>
      </c>
    </row>
    <row r="29" spans="1:10" ht="15.75" thickBot="1" x14ac:dyDescent="0.3">
      <c r="A29" s="25" t="s">
        <v>4</v>
      </c>
      <c r="B29" s="24">
        <v>31663.370000000003</v>
      </c>
      <c r="C29" s="24">
        <v>2413.85</v>
      </c>
      <c r="D29" s="24">
        <v>6555.18</v>
      </c>
      <c r="E29" s="24">
        <v>7284.78</v>
      </c>
      <c r="F29" s="24">
        <v>0</v>
      </c>
      <c r="G29" s="24">
        <v>0</v>
      </c>
      <c r="H29" s="24">
        <v>0</v>
      </c>
      <c r="I29" s="24">
        <v>47917.18</v>
      </c>
      <c r="J29" s="23">
        <v>13255.310000000001</v>
      </c>
    </row>
    <row r="30" spans="1:10" ht="15.75" thickBot="1" x14ac:dyDescent="0.3">
      <c r="A30" s="22" t="s">
        <v>3</v>
      </c>
      <c r="B30" s="7">
        <v>51.828147250912551</v>
      </c>
      <c r="C30" s="7">
        <v>57.692399617590816</v>
      </c>
      <c r="D30" s="7">
        <v>94.837673611111114</v>
      </c>
      <c r="E30" s="7">
        <v>58.07382015306122</v>
      </c>
      <c r="F30" s="7">
        <v>0</v>
      </c>
      <c r="G30" s="7">
        <v>0</v>
      </c>
      <c r="H30" s="7">
        <v>0</v>
      </c>
      <c r="I30" s="7">
        <v>54.274332574444706</v>
      </c>
      <c r="J30" s="7">
        <v>61.825139925373144</v>
      </c>
    </row>
    <row r="31" spans="1:10" ht="15.75" thickBot="1" x14ac:dyDescent="0.3">
      <c r="A31" s="21" t="s">
        <v>2</v>
      </c>
      <c r="B31" s="20">
        <v>163124.19</v>
      </c>
      <c r="C31" s="20">
        <v>9076.44</v>
      </c>
      <c r="D31" s="20">
        <v>37440.99</v>
      </c>
      <c r="E31" s="20">
        <v>29689.38</v>
      </c>
      <c r="F31" s="20">
        <v>0</v>
      </c>
      <c r="G31" s="20">
        <v>0</v>
      </c>
      <c r="H31" s="20">
        <v>0</v>
      </c>
      <c r="I31" s="19">
        <v>239331</v>
      </c>
      <c r="J31" s="29">
        <v>39666.79</v>
      </c>
    </row>
    <row r="32" spans="1:10" ht="15.75" thickBot="1" x14ac:dyDescent="0.3">
      <c r="A32" s="17" t="s">
        <v>1</v>
      </c>
      <c r="B32" s="3">
        <v>5.1518265427842955</v>
      </c>
      <c r="C32" s="3">
        <v>3.7601507964455125</v>
      </c>
      <c r="D32" s="3">
        <v>5.7116646682470957</v>
      </c>
      <c r="E32" s="3">
        <v>4.0755355686788075</v>
      </c>
      <c r="F32" s="3">
        <v>0</v>
      </c>
      <c r="G32" s="3">
        <v>0</v>
      </c>
      <c r="H32" s="3">
        <v>0</v>
      </c>
      <c r="I32" s="3">
        <v>4.9946804048151412</v>
      </c>
      <c r="J32" s="3">
        <v>2.9925207332005059</v>
      </c>
    </row>
    <row r="33" spans="1:10" ht="15.75" thickBot="1" x14ac:dyDescent="0.3">
      <c r="A33" s="41" t="s">
        <v>27</v>
      </c>
      <c r="B33" s="42"/>
      <c r="C33" s="42"/>
      <c r="D33" s="42"/>
      <c r="E33" s="42"/>
      <c r="F33" s="42"/>
      <c r="G33" s="42"/>
      <c r="H33" s="42"/>
      <c r="I33" s="42"/>
      <c r="J33" s="43"/>
    </row>
    <row r="34" spans="1:10" ht="15.75" thickBot="1" x14ac:dyDescent="0.3">
      <c r="A34" s="10" t="s">
        <v>5</v>
      </c>
      <c r="B34" s="26">
        <v>10440</v>
      </c>
      <c r="C34" s="26">
        <v>918</v>
      </c>
      <c r="D34" s="26">
        <v>2230</v>
      </c>
      <c r="E34" s="26">
        <v>2221</v>
      </c>
      <c r="F34" s="26">
        <v>856</v>
      </c>
      <c r="G34" s="26">
        <v>1164</v>
      </c>
      <c r="H34" s="26">
        <v>1577</v>
      </c>
      <c r="I34" s="7">
        <v>19406</v>
      </c>
      <c r="J34" s="26">
        <v>5188</v>
      </c>
    </row>
    <row r="35" spans="1:10" ht="15.75" thickBot="1" x14ac:dyDescent="0.3">
      <c r="A35" s="25" t="s">
        <v>4</v>
      </c>
      <c r="B35" s="24">
        <v>652.36</v>
      </c>
      <c r="C35" s="24">
        <v>0</v>
      </c>
      <c r="D35" s="24">
        <v>1771.8</v>
      </c>
      <c r="E35" s="24">
        <v>0</v>
      </c>
      <c r="F35" s="24">
        <v>0</v>
      </c>
      <c r="G35" s="24">
        <v>0</v>
      </c>
      <c r="H35" s="24">
        <v>0</v>
      </c>
      <c r="I35" s="24">
        <v>2424.16</v>
      </c>
      <c r="J35" s="23">
        <v>1198.68</v>
      </c>
    </row>
    <row r="36" spans="1:10" ht="15.75" thickBot="1" x14ac:dyDescent="0.3">
      <c r="A36" s="22" t="s">
        <v>3</v>
      </c>
      <c r="B36" s="7">
        <v>6.2486590038314178</v>
      </c>
      <c r="C36" s="7">
        <v>0</v>
      </c>
      <c r="D36" s="7">
        <v>79.45291479820628</v>
      </c>
      <c r="E36" s="7">
        <v>0</v>
      </c>
      <c r="F36" s="7">
        <v>0</v>
      </c>
      <c r="G36" s="7">
        <v>0</v>
      </c>
      <c r="H36" s="7">
        <v>0</v>
      </c>
      <c r="I36" s="7">
        <v>12.49180665773472</v>
      </c>
      <c r="J36" s="7">
        <v>23.104857363145722</v>
      </c>
    </row>
    <row r="37" spans="1:10" ht="15.75" thickBot="1" x14ac:dyDescent="0.3">
      <c r="A37" s="21" t="s">
        <v>2</v>
      </c>
      <c r="B37" s="20">
        <v>4489</v>
      </c>
      <c r="C37" s="20">
        <v>0</v>
      </c>
      <c r="D37" s="20">
        <v>11879.369999999999</v>
      </c>
      <c r="E37" s="20">
        <v>0</v>
      </c>
      <c r="F37" s="20">
        <v>0</v>
      </c>
      <c r="G37" s="20">
        <v>0</v>
      </c>
      <c r="H37" s="20">
        <v>0</v>
      </c>
      <c r="I37" s="19">
        <v>16368.369999999999</v>
      </c>
      <c r="J37" s="29">
        <v>4390.47</v>
      </c>
    </row>
    <row r="38" spans="1:10" ht="15.75" thickBot="1" x14ac:dyDescent="0.3">
      <c r="A38" s="17" t="s">
        <v>1</v>
      </c>
      <c r="B38" s="3">
        <v>6.8811699061867682</v>
      </c>
      <c r="C38" s="3">
        <v>0</v>
      </c>
      <c r="D38" s="3">
        <v>6.7046901456146291</v>
      </c>
      <c r="E38" s="3">
        <v>0</v>
      </c>
      <c r="F38" s="3">
        <v>0</v>
      </c>
      <c r="G38" s="3">
        <v>0</v>
      </c>
      <c r="H38" s="3">
        <v>0</v>
      </c>
      <c r="I38" s="3">
        <v>6.752182199194773</v>
      </c>
      <c r="J38" s="3">
        <v>3.6627540294323757</v>
      </c>
    </row>
    <row r="39" spans="1:10" ht="15.75" thickBot="1" x14ac:dyDescent="0.3">
      <c r="A39" s="41" t="s">
        <v>26</v>
      </c>
      <c r="B39" s="42"/>
      <c r="C39" s="42"/>
      <c r="D39" s="42"/>
      <c r="E39" s="42"/>
      <c r="F39" s="42"/>
      <c r="G39" s="42"/>
      <c r="H39" s="42"/>
      <c r="I39" s="42"/>
      <c r="J39" s="43"/>
    </row>
    <row r="40" spans="1:10" ht="15.75" thickBot="1" x14ac:dyDescent="0.3">
      <c r="A40" s="10" t="s">
        <v>5</v>
      </c>
      <c r="B40" s="26">
        <v>59309</v>
      </c>
      <c r="C40" s="26">
        <v>3457</v>
      </c>
      <c r="D40" s="26">
        <v>17398</v>
      </c>
      <c r="E40" s="26">
        <v>8964</v>
      </c>
      <c r="F40" s="26">
        <v>2787</v>
      </c>
      <c r="G40" s="26">
        <v>8811</v>
      </c>
      <c r="H40" s="26">
        <v>5396</v>
      </c>
      <c r="I40" s="7">
        <v>106122</v>
      </c>
      <c r="J40" s="26">
        <v>27876</v>
      </c>
    </row>
    <row r="41" spans="1:10" ht="15.75" thickBot="1" x14ac:dyDescent="0.3">
      <c r="A41" s="25" t="s">
        <v>4</v>
      </c>
      <c r="B41" s="33">
        <v>18076</v>
      </c>
      <c r="C41" s="33">
        <v>0</v>
      </c>
      <c r="D41" s="33">
        <v>16478</v>
      </c>
      <c r="E41" s="33">
        <v>240</v>
      </c>
      <c r="F41" s="33">
        <v>102</v>
      </c>
      <c r="G41" s="33">
        <v>0</v>
      </c>
      <c r="H41" s="33">
        <v>105</v>
      </c>
      <c r="I41" s="24">
        <v>35001</v>
      </c>
      <c r="J41" s="7">
        <v>14738</v>
      </c>
    </row>
    <row r="42" spans="1:10" ht="15.75" thickBot="1" x14ac:dyDescent="0.3">
      <c r="A42" s="22" t="s">
        <v>3</v>
      </c>
      <c r="B42" s="7">
        <v>30.477667807584009</v>
      </c>
      <c r="C42" s="7">
        <v>0</v>
      </c>
      <c r="D42" s="7">
        <v>94.712035866191513</v>
      </c>
      <c r="E42" s="7">
        <v>2.677376171352075</v>
      </c>
      <c r="F42" s="7">
        <v>3.6598493003229282</v>
      </c>
      <c r="G42" s="7">
        <v>0</v>
      </c>
      <c r="H42" s="7">
        <v>1.9458858413639732</v>
      </c>
      <c r="I42" s="7">
        <v>32.981851077062245</v>
      </c>
      <c r="J42" s="7">
        <v>52.869852202611568</v>
      </c>
    </row>
    <row r="43" spans="1:10" ht="15.75" thickBot="1" x14ac:dyDescent="0.3">
      <c r="A43" s="21" t="s">
        <v>2</v>
      </c>
      <c r="B43" s="32">
        <v>115955</v>
      </c>
      <c r="C43" s="32">
        <v>0</v>
      </c>
      <c r="D43" s="32">
        <v>98447</v>
      </c>
      <c r="E43" s="32">
        <v>1000</v>
      </c>
      <c r="F43" s="32">
        <v>623</v>
      </c>
      <c r="G43" s="32">
        <v>0</v>
      </c>
      <c r="H43" s="32">
        <v>477</v>
      </c>
      <c r="I43" s="19">
        <v>216502</v>
      </c>
      <c r="J43" s="18">
        <v>43450</v>
      </c>
    </row>
    <row r="44" spans="1:10" ht="15.75" thickBot="1" x14ac:dyDescent="0.3">
      <c r="A44" s="28" t="s">
        <v>1</v>
      </c>
      <c r="B44" s="3">
        <v>6.4148594821863245</v>
      </c>
      <c r="C44" s="3">
        <v>0</v>
      </c>
      <c r="D44" s="3">
        <v>5.9744507828619975</v>
      </c>
      <c r="E44" s="3">
        <v>4.166666666666667</v>
      </c>
      <c r="F44" s="3">
        <v>6.1078431372549016</v>
      </c>
      <c r="G44" s="3">
        <v>0</v>
      </c>
      <c r="H44" s="3">
        <v>4.5428571428571427</v>
      </c>
      <c r="I44" s="3">
        <v>6.1855946972943627</v>
      </c>
      <c r="J44" s="3">
        <v>2.9481612159044648</v>
      </c>
    </row>
    <row r="45" spans="1:10" ht="15.75" thickBot="1" x14ac:dyDescent="0.3">
      <c r="A45" s="41" t="s">
        <v>25</v>
      </c>
      <c r="B45" s="42"/>
      <c r="C45" s="42"/>
      <c r="D45" s="42"/>
      <c r="E45" s="42"/>
      <c r="F45" s="42"/>
      <c r="G45" s="42"/>
      <c r="H45" s="42"/>
      <c r="I45" s="42"/>
      <c r="J45" s="43"/>
    </row>
    <row r="46" spans="1:10" ht="15.75" thickBot="1" x14ac:dyDescent="0.3">
      <c r="A46" s="10" t="s">
        <v>5</v>
      </c>
      <c r="B46" s="26">
        <v>49122</v>
      </c>
      <c r="C46" s="26">
        <v>4245</v>
      </c>
      <c r="D46" s="26">
        <v>6279</v>
      </c>
      <c r="E46" s="26">
        <v>16438</v>
      </c>
      <c r="F46" s="26">
        <v>716</v>
      </c>
      <c r="G46" s="26">
        <v>2006</v>
      </c>
      <c r="H46" s="26">
        <v>4052</v>
      </c>
      <c r="I46" s="7">
        <v>82858</v>
      </c>
      <c r="J46" s="26">
        <v>24686</v>
      </c>
    </row>
    <row r="47" spans="1:10" ht="15.75" thickBot="1" x14ac:dyDescent="0.3">
      <c r="A47" s="25" t="s">
        <v>4</v>
      </c>
      <c r="B47" s="24">
        <v>11333.349999999999</v>
      </c>
      <c r="C47" s="24">
        <v>0</v>
      </c>
      <c r="D47" s="24">
        <v>6147.02</v>
      </c>
      <c r="E47" s="24">
        <v>5323.8099999999995</v>
      </c>
      <c r="F47" s="24">
        <v>0</v>
      </c>
      <c r="G47" s="24">
        <v>0</v>
      </c>
      <c r="H47" s="24">
        <v>746.86</v>
      </c>
      <c r="I47" s="24">
        <v>23551.040000000001</v>
      </c>
      <c r="J47" s="23">
        <v>10551.15</v>
      </c>
    </row>
    <row r="48" spans="1:10" ht="15.75" thickBot="1" x14ac:dyDescent="0.3">
      <c r="A48" s="22" t="s">
        <v>3</v>
      </c>
      <c r="B48" s="7">
        <v>23.071841537396683</v>
      </c>
      <c r="C48" s="7">
        <v>0</v>
      </c>
      <c r="D48" s="7">
        <v>97.898072941551206</v>
      </c>
      <c r="E48" s="7">
        <v>32.387212556272047</v>
      </c>
      <c r="F48" s="7">
        <v>0</v>
      </c>
      <c r="G48" s="7">
        <v>0</v>
      </c>
      <c r="H48" s="7">
        <v>18.43188548864758</v>
      </c>
      <c r="I48" s="7">
        <v>28.423374930604169</v>
      </c>
      <c r="J48" s="7">
        <v>42.741432390828813</v>
      </c>
    </row>
    <row r="49" spans="1:10" ht="15.75" thickBot="1" x14ac:dyDescent="0.3">
      <c r="A49" s="21" t="s">
        <v>2</v>
      </c>
      <c r="B49" s="20">
        <v>71356.33</v>
      </c>
      <c r="C49" s="20">
        <v>0</v>
      </c>
      <c r="D49" s="20">
        <v>39878.1</v>
      </c>
      <c r="E49" s="20">
        <v>31285.8</v>
      </c>
      <c r="F49" s="20">
        <v>0</v>
      </c>
      <c r="G49" s="20">
        <v>0</v>
      </c>
      <c r="H49" s="20">
        <v>4392.76</v>
      </c>
      <c r="I49" s="19">
        <v>146912.99</v>
      </c>
      <c r="J49" s="29">
        <v>34820.46</v>
      </c>
    </row>
    <row r="50" spans="1:10" ht="15.75" thickBot="1" x14ac:dyDescent="0.3">
      <c r="A50" s="17" t="s">
        <v>1</v>
      </c>
      <c r="B50" s="3">
        <v>6.2961375056801394</v>
      </c>
      <c r="C50" s="3">
        <v>0</v>
      </c>
      <c r="D50" s="3">
        <v>6.4873873844562073</v>
      </c>
      <c r="E50" s="3">
        <v>5.876580869715486</v>
      </c>
      <c r="F50" s="3">
        <v>0</v>
      </c>
      <c r="G50" s="3">
        <v>0</v>
      </c>
      <c r="H50" s="3">
        <v>5.8816377902150334</v>
      </c>
      <c r="I50" s="3">
        <v>6.2380680428550086</v>
      </c>
      <c r="J50" s="3">
        <v>3.3001578027039709</v>
      </c>
    </row>
    <row r="51" spans="1:10" ht="15.75" thickBot="1" x14ac:dyDescent="0.3">
      <c r="A51" s="41" t="s">
        <v>24</v>
      </c>
      <c r="B51" s="42"/>
      <c r="C51" s="42"/>
      <c r="D51" s="42"/>
      <c r="E51" s="42"/>
      <c r="F51" s="42"/>
      <c r="G51" s="42"/>
      <c r="H51" s="42"/>
      <c r="I51" s="42"/>
      <c r="J51" s="43"/>
    </row>
    <row r="52" spans="1:10" ht="15.75" thickBot="1" x14ac:dyDescent="0.3">
      <c r="A52" s="10" t="s">
        <v>5</v>
      </c>
      <c r="B52" s="26">
        <v>73712</v>
      </c>
      <c r="C52" s="26">
        <v>4828</v>
      </c>
      <c r="D52" s="26">
        <v>14938</v>
      </c>
      <c r="E52" s="26">
        <v>29084</v>
      </c>
      <c r="F52" s="26">
        <v>4039</v>
      </c>
      <c r="G52" s="26">
        <v>6118</v>
      </c>
      <c r="H52" s="26">
        <v>5205</v>
      </c>
      <c r="I52" s="7">
        <v>137924</v>
      </c>
      <c r="J52" s="26">
        <v>37515</v>
      </c>
    </row>
    <row r="53" spans="1:10" ht="15.75" thickBot="1" x14ac:dyDescent="0.3">
      <c r="A53" s="25" t="s">
        <v>4</v>
      </c>
      <c r="B53" s="7">
        <v>24247</v>
      </c>
      <c r="C53" s="7">
        <v>0</v>
      </c>
      <c r="D53" s="7">
        <v>14546</v>
      </c>
      <c r="E53" s="7">
        <v>1016</v>
      </c>
      <c r="F53" s="7">
        <v>0</v>
      </c>
      <c r="G53" s="7">
        <v>0</v>
      </c>
      <c r="H53" s="7">
        <v>100</v>
      </c>
      <c r="I53" s="24">
        <v>39909</v>
      </c>
      <c r="J53" s="27">
        <v>12907</v>
      </c>
    </row>
    <row r="54" spans="1:10" ht="15.75" thickBot="1" x14ac:dyDescent="0.3">
      <c r="A54" s="22" t="s">
        <v>3</v>
      </c>
      <c r="B54" s="7">
        <v>32.894237030605602</v>
      </c>
      <c r="C54" s="7">
        <v>0</v>
      </c>
      <c r="D54" s="7">
        <v>97.375820056232428</v>
      </c>
      <c r="E54" s="7">
        <v>3.4933296657956263</v>
      </c>
      <c r="F54" s="7">
        <v>0</v>
      </c>
      <c r="G54" s="7">
        <v>0</v>
      </c>
      <c r="H54" s="7">
        <v>1.9212295869356391</v>
      </c>
      <c r="I54" s="7">
        <v>28.935500710536239</v>
      </c>
      <c r="J54" s="7">
        <v>34.404904704784748</v>
      </c>
    </row>
    <row r="55" spans="1:10" ht="15.75" thickBot="1" x14ac:dyDescent="0.3">
      <c r="A55" s="21" t="s">
        <v>2</v>
      </c>
      <c r="B55" s="20">
        <v>148600</v>
      </c>
      <c r="C55" s="20">
        <v>0</v>
      </c>
      <c r="D55" s="20">
        <v>97969</v>
      </c>
      <c r="E55" s="20">
        <v>4811</v>
      </c>
      <c r="F55" s="20">
        <v>0</v>
      </c>
      <c r="G55" s="20">
        <v>0</v>
      </c>
      <c r="H55" s="20">
        <v>250</v>
      </c>
      <c r="I55" s="19">
        <v>251630</v>
      </c>
      <c r="J55" s="29">
        <v>46154</v>
      </c>
    </row>
    <row r="56" spans="1:10" ht="15.75" thickBot="1" x14ac:dyDescent="0.3">
      <c r="A56" s="17" t="s">
        <v>1</v>
      </c>
      <c r="B56" s="3">
        <v>6.12859322802821</v>
      </c>
      <c r="C56" s="3">
        <v>0</v>
      </c>
      <c r="D56" s="3">
        <v>6.7351161831431323</v>
      </c>
      <c r="E56" s="3">
        <v>4.7352362204724407</v>
      </c>
      <c r="F56" s="3">
        <v>0</v>
      </c>
      <c r="G56" s="3">
        <v>0</v>
      </c>
      <c r="H56" s="3">
        <v>2.5</v>
      </c>
      <c r="I56" s="3">
        <v>6.3050940890525951</v>
      </c>
      <c r="J56" s="3">
        <v>3.5758890524521578</v>
      </c>
    </row>
    <row r="57" spans="1:10" ht="15.75" thickBot="1" x14ac:dyDescent="0.3">
      <c r="A57" s="41" t="s">
        <v>23</v>
      </c>
      <c r="B57" s="42"/>
      <c r="C57" s="42"/>
      <c r="D57" s="42"/>
      <c r="E57" s="42"/>
      <c r="F57" s="42"/>
      <c r="G57" s="42"/>
      <c r="H57" s="42"/>
      <c r="I57" s="42"/>
      <c r="J57" s="43"/>
    </row>
    <row r="58" spans="1:10" ht="15.75" thickBot="1" x14ac:dyDescent="0.3">
      <c r="A58" s="10" t="s">
        <v>5</v>
      </c>
      <c r="B58" s="26">
        <v>109858</v>
      </c>
      <c r="C58" s="26">
        <v>4447</v>
      </c>
      <c r="D58" s="26">
        <v>12709</v>
      </c>
      <c r="E58" s="26">
        <v>23869</v>
      </c>
      <c r="F58" s="26">
        <v>2043</v>
      </c>
      <c r="G58" s="26">
        <v>1469</v>
      </c>
      <c r="H58" s="26">
        <v>1996</v>
      </c>
      <c r="I58" s="7">
        <v>156391</v>
      </c>
      <c r="J58" s="26">
        <v>31169</v>
      </c>
    </row>
    <row r="59" spans="1:10" ht="15.75" thickBot="1" x14ac:dyDescent="0.3">
      <c r="A59" s="25" t="s">
        <v>4</v>
      </c>
      <c r="B59" s="24">
        <v>85991.6</v>
      </c>
      <c r="C59" s="24">
        <v>1258.3</v>
      </c>
      <c r="D59" s="24">
        <v>12316</v>
      </c>
      <c r="E59" s="24">
        <v>12210.23</v>
      </c>
      <c r="F59" s="24">
        <v>501.6</v>
      </c>
      <c r="G59" s="24">
        <v>21.08</v>
      </c>
      <c r="H59" s="24">
        <v>1162.6399999999999</v>
      </c>
      <c r="I59" s="24">
        <v>113461.45000000001</v>
      </c>
      <c r="J59" s="23">
        <v>27901.160000000003</v>
      </c>
    </row>
    <row r="60" spans="1:10" ht="15.75" thickBot="1" x14ac:dyDescent="0.3">
      <c r="A60" s="22" t="s">
        <v>3</v>
      </c>
      <c r="B60" s="7">
        <v>78.275228021627925</v>
      </c>
      <c r="C60" s="7">
        <v>28.295480098943106</v>
      </c>
      <c r="D60" s="7">
        <v>96.907703202454954</v>
      </c>
      <c r="E60" s="7">
        <v>51.155180359462058</v>
      </c>
      <c r="F60" s="7">
        <v>24.552129221732745</v>
      </c>
      <c r="G60" s="7">
        <v>1.4349897889720897</v>
      </c>
      <c r="H60" s="7">
        <v>58.248496993987978</v>
      </c>
      <c r="I60" s="7">
        <v>72.549859007231873</v>
      </c>
      <c r="J60" s="7">
        <v>89.515736789759075</v>
      </c>
    </row>
    <row r="61" spans="1:10" ht="15.75" thickBot="1" x14ac:dyDescent="0.3">
      <c r="A61" s="21" t="s">
        <v>2</v>
      </c>
      <c r="B61" s="20">
        <v>499954.24</v>
      </c>
      <c r="C61" s="20">
        <v>5072.9800000000005</v>
      </c>
      <c r="D61" s="20">
        <v>71182.14</v>
      </c>
      <c r="E61" s="20">
        <v>58039.45</v>
      </c>
      <c r="F61" s="20">
        <v>1404.32</v>
      </c>
      <c r="G61" s="20">
        <v>49.2</v>
      </c>
      <c r="H61" s="20">
        <v>4227.87</v>
      </c>
      <c r="I61" s="19">
        <v>639930.19999999984</v>
      </c>
      <c r="J61" s="29">
        <v>86119.88</v>
      </c>
    </row>
    <row r="62" spans="1:10" ht="15.75" thickBot="1" x14ac:dyDescent="0.3">
      <c r="A62" s="17" t="s">
        <v>1</v>
      </c>
      <c r="B62" s="3">
        <v>5.8139892733708871</v>
      </c>
      <c r="C62" s="3">
        <v>4.0316140824922524</v>
      </c>
      <c r="D62" s="3">
        <v>5.7796476128613188</v>
      </c>
      <c r="E62" s="3">
        <v>4.7533461695643737</v>
      </c>
      <c r="F62" s="3">
        <v>2.7996810207336522</v>
      </c>
      <c r="G62" s="3">
        <v>2.3339658444022775</v>
      </c>
      <c r="H62" s="3">
        <v>3.6364394825569395</v>
      </c>
      <c r="I62" s="3">
        <v>5.6400671770015283</v>
      </c>
      <c r="J62" s="3">
        <v>3.0866057181851936</v>
      </c>
    </row>
    <row r="63" spans="1:10" ht="15.75" thickBot="1" x14ac:dyDescent="0.3">
      <c r="A63" s="41" t="s">
        <v>22</v>
      </c>
      <c r="B63" s="42"/>
      <c r="C63" s="42"/>
      <c r="D63" s="42"/>
      <c r="E63" s="42"/>
      <c r="F63" s="42"/>
      <c r="G63" s="42"/>
      <c r="H63" s="42"/>
      <c r="I63" s="42"/>
      <c r="J63" s="43"/>
    </row>
    <row r="64" spans="1:10" ht="15.75" thickBot="1" x14ac:dyDescent="0.3">
      <c r="A64" s="10" t="s">
        <v>5</v>
      </c>
      <c r="B64" s="26">
        <v>50638</v>
      </c>
      <c r="C64" s="26">
        <v>4060</v>
      </c>
      <c r="D64" s="26">
        <v>3565</v>
      </c>
      <c r="E64" s="26">
        <v>32491</v>
      </c>
      <c r="F64" s="26">
        <v>1061</v>
      </c>
      <c r="G64" s="26">
        <v>1121</v>
      </c>
      <c r="H64" s="26">
        <v>1216</v>
      </c>
      <c r="I64" s="7">
        <v>94152</v>
      </c>
      <c r="J64" s="26">
        <v>23746</v>
      </c>
    </row>
    <row r="65" spans="1:10" ht="15.75" thickBot="1" x14ac:dyDescent="0.3">
      <c r="A65" s="25" t="s">
        <v>4</v>
      </c>
      <c r="B65" s="24">
        <v>22431.55</v>
      </c>
      <c r="C65" s="24">
        <v>651.81999999999994</v>
      </c>
      <c r="D65" s="24">
        <v>3468.16</v>
      </c>
      <c r="E65" s="24">
        <v>18471.63</v>
      </c>
      <c r="F65" s="24">
        <v>0</v>
      </c>
      <c r="G65" s="24">
        <v>31.38</v>
      </c>
      <c r="H65" s="24">
        <v>0</v>
      </c>
      <c r="I65" s="24">
        <v>45054.54</v>
      </c>
      <c r="J65" s="23">
        <v>18055.32</v>
      </c>
    </row>
    <row r="66" spans="1:10" ht="15.75" thickBot="1" x14ac:dyDescent="0.3">
      <c r="A66" s="22" t="s">
        <v>3</v>
      </c>
      <c r="B66" s="7">
        <v>44.29785931513883</v>
      </c>
      <c r="C66" s="7">
        <v>16.054679802955661</v>
      </c>
      <c r="D66" s="7">
        <v>97.283590462833089</v>
      </c>
      <c r="E66" s="7">
        <v>56.851528115478132</v>
      </c>
      <c r="F66" s="7">
        <v>0</v>
      </c>
      <c r="G66" s="7">
        <v>2.7992863514719</v>
      </c>
      <c r="H66" s="7">
        <v>0</v>
      </c>
      <c r="I66" s="7">
        <v>47.852982411419831</v>
      </c>
      <c r="J66" s="7">
        <v>76.035205929419689</v>
      </c>
    </row>
    <row r="67" spans="1:10" ht="15.75" thickBot="1" x14ac:dyDescent="0.3">
      <c r="A67" s="21" t="s">
        <v>2</v>
      </c>
      <c r="B67" s="20">
        <v>165350.18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  <c r="H67" s="30">
        <v>0</v>
      </c>
      <c r="I67" s="19">
        <v>165350.18</v>
      </c>
      <c r="J67" s="29">
        <v>68368.67</v>
      </c>
    </row>
    <row r="68" spans="1:10" ht="15.75" thickBot="1" x14ac:dyDescent="0.3">
      <c r="A68" s="28" t="s">
        <v>1</v>
      </c>
      <c r="B68" s="3">
        <v>7.3713220887544555</v>
      </c>
      <c r="C68" s="3">
        <v>6.4189807001933064</v>
      </c>
      <c r="D68" s="3">
        <v>6.6655719459309841</v>
      </c>
      <c r="E68" s="3">
        <v>6.3655974053183169</v>
      </c>
      <c r="F68" s="3">
        <v>0</v>
      </c>
      <c r="G68" s="3">
        <v>3.3476736775015934</v>
      </c>
      <c r="H68" s="3">
        <v>0</v>
      </c>
      <c r="I68" s="3">
        <v>6.8880845304379985</v>
      </c>
      <c r="J68" s="3">
        <v>3.7866218931594675</v>
      </c>
    </row>
    <row r="69" spans="1:10" ht="15.75" thickBot="1" x14ac:dyDescent="0.3">
      <c r="A69" s="38" t="s">
        <v>21</v>
      </c>
      <c r="B69" s="39"/>
      <c r="C69" s="39"/>
      <c r="D69" s="39"/>
      <c r="E69" s="39"/>
      <c r="F69" s="39"/>
      <c r="G69" s="39"/>
      <c r="H69" s="39"/>
      <c r="I69" s="39"/>
      <c r="J69" s="40"/>
    </row>
    <row r="70" spans="1:10" ht="15.75" thickBot="1" x14ac:dyDescent="0.3">
      <c r="A70" s="10" t="s">
        <v>5</v>
      </c>
      <c r="B70" s="26">
        <v>31717</v>
      </c>
      <c r="C70" s="26">
        <v>1620</v>
      </c>
      <c r="D70" s="26">
        <v>3805</v>
      </c>
      <c r="E70" s="26">
        <v>8470</v>
      </c>
      <c r="F70" s="26">
        <v>240</v>
      </c>
      <c r="G70" s="26">
        <v>1037</v>
      </c>
      <c r="H70" s="26">
        <v>663</v>
      </c>
      <c r="I70" s="7">
        <v>47552</v>
      </c>
      <c r="J70" s="26">
        <v>12374</v>
      </c>
    </row>
    <row r="71" spans="1:10" ht="15.75" thickBot="1" x14ac:dyDescent="0.3">
      <c r="A71" s="25" t="s">
        <v>4</v>
      </c>
      <c r="B71" s="24">
        <v>22537.52</v>
      </c>
      <c r="C71" s="24">
        <v>528.03</v>
      </c>
      <c r="D71" s="24">
        <v>3732.04</v>
      </c>
      <c r="E71" s="24">
        <v>7019.0899999999992</v>
      </c>
      <c r="F71" s="24">
        <v>161.44</v>
      </c>
      <c r="G71" s="24">
        <v>404.42999999999995</v>
      </c>
      <c r="H71" s="24">
        <v>407.06</v>
      </c>
      <c r="I71" s="24">
        <v>34789.61</v>
      </c>
      <c r="J71" s="27">
        <v>11142.59</v>
      </c>
    </row>
    <row r="72" spans="1:10" ht="15.75" thickBot="1" x14ac:dyDescent="0.3">
      <c r="A72" s="22" t="s">
        <v>3</v>
      </c>
      <c r="B72" s="7">
        <v>71.058170697102497</v>
      </c>
      <c r="C72" s="7">
        <v>32.594444444444441</v>
      </c>
      <c r="D72" s="7">
        <v>98.082522996057818</v>
      </c>
      <c r="E72" s="7">
        <v>82.87001180637543</v>
      </c>
      <c r="F72" s="7">
        <v>67.266666666666666</v>
      </c>
      <c r="G72" s="7">
        <v>38.999999999999993</v>
      </c>
      <c r="H72" s="7">
        <v>61.396681749622928</v>
      </c>
      <c r="I72" s="7">
        <v>73.161191958277257</v>
      </c>
      <c r="J72" s="7">
        <v>90.048407952157746</v>
      </c>
    </row>
    <row r="73" spans="1:10" ht="15.75" thickBot="1" x14ac:dyDescent="0.3">
      <c r="A73" s="21" t="s">
        <v>2</v>
      </c>
      <c r="B73" s="20">
        <v>146477.07</v>
      </c>
      <c r="C73" s="20">
        <v>2901.33</v>
      </c>
      <c r="D73" s="20">
        <v>24807.8</v>
      </c>
      <c r="E73" s="20">
        <v>41375.700000000004</v>
      </c>
      <c r="F73" s="20">
        <v>961.01</v>
      </c>
      <c r="G73" s="20">
        <v>1657.33</v>
      </c>
      <c r="H73" s="20">
        <v>1500.43</v>
      </c>
      <c r="I73" s="19">
        <v>219680.66999999998</v>
      </c>
      <c r="J73" s="18">
        <v>38135.99</v>
      </c>
    </row>
    <row r="74" spans="1:10" ht="15.75" thickBot="1" x14ac:dyDescent="0.3">
      <c r="A74" s="17" t="s">
        <v>1</v>
      </c>
      <c r="B74" s="3">
        <v>6.4992541326641087</v>
      </c>
      <c r="C74" s="3">
        <v>5.4946309868757455</v>
      </c>
      <c r="D74" s="3">
        <v>6.6472492256245914</v>
      </c>
      <c r="E74" s="3">
        <v>5.8947384917418084</v>
      </c>
      <c r="F74" s="3">
        <v>5.9527378592666009</v>
      </c>
      <c r="G74" s="3">
        <v>4.0979403110550656</v>
      </c>
      <c r="H74" s="3">
        <v>3.6860168034196432</v>
      </c>
      <c r="I74" s="3">
        <v>6.3145482228745875</v>
      </c>
      <c r="J74" s="3">
        <v>3.4225426942927988</v>
      </c>
    </row>
    <row r="75" spans="1:10" ht="15.75" thickBot="1" x14ac:dyDescent="0.3">
      <c r="A75" s="41" t="s">
        <v>20</v>
      </c>
      <c r="B75" s="42"/>
      <c r="C75" s="42"/>
      <c r="D75" s="42"/>
      <c r="E75" s="42"/>
      <c r="F75" s="42"/>
      <c r="G75" s="42"/>
      <c r="H75" s="42"/>
      <c r="I75" s="42"/>
      <c r="J75" s="43"/>
    </row>
    <row r="76" spans="1:10" ht="15.75" thickBot="1" x14ac:dyDescent="0.3">
      <c r="A76" s="10" t="s">
        <v>5</v>
      </c>
      <c r="B76" s="26">
        <v>39829</v>
      </c>
      <c r="C76" s="26">
        <v>2299</v>
      </c>
      <c r="D76" s="26">
        <v>4544</v>
      </c>
      <c r="E76" s="26">
        <v>11432</v>
      </c>
      <c r="F76" s="26">
        <v>998</v>
      </c>
      <c r="G76" s="26">
        <v>2284</v>
      </c>
      <c r="H76" s="26">
        <v>1044</v>
      </c>
      <c r="I76" s="7">
        <v>62430</v>
      </c>
      <c r="J76" s="26">
        <v>18841</v>
      </c>
    </row>
    <row r="77" spans="1:10" ht="15.75" thickBot="1" x14ac:dyDescent="0.3">
      <c r="A77" s="25" t="s">
        <v>4</v>
      </c>
      <c r="B77" s="24">
        <v>11237.66</v>
      </c>
      <c r="C77" s="24">
        <v>0</v>
      </c>
      <c r="D77" s="24">
        <v>4089.51</v>
      </c>
      <c r="E77" s="24">
        <v>2286</v>
      </c>
      <c r="F77" s="24">
        <v>35</v>
      </c>
      <c r="G77" s="24">
        <v>68.48</v>
      </c>
      <c r="H77" s="24">
        <v>45</v>
      </c>
      <c r="I77" s="24">
        <v>17761.649999999998</v>
      </c>
      <c r="J77" s="23">
        <v>11326.66</v>
      </c>
    </row>
    <row r="78" spans="1:10" ht="15.75" thickBot="1" x14ac:dyDescent="0.3">
      <c r="A78" s="22" t="s">
        <v>3</v>
      </c>
      <c r="B78" s="7">
        <v>28.214768133771873</v>
      </c>
      <c r="C78" s="7">
        <v>0</v>
      </c>
      <c r="D78" s="7">
        <v>89.998019366197184</v>
      </c>
      <c r="E78" s="7">
        <v>19.996501049685094</v>
      </c>
      <c r="F78" s="7">
        <v>3.5070140280561124</v>
      </c>
      <c r="G78" s="7">
        <v>2.9982486865148865</v>
      </c>
      <c r="H78" s="7">
        <v>4.3103448275862073</v>
      </c>
      <c r="I78" s="7">
        <v>28.450504565112922</v>
      </c>
      <c r="J78" s="7">
        <v>60.117085080409751</v>
      </c>
    </row>
    <row r="79" spans="1:10" ht="15.75" thickBot="1" x14ac:dyDescent="0.3">
      <c r="A79" s="21" t="s">
        <v>2</v>
      </c>
      <c r="B79" s="20">
        <v>77714.490000000005</v>
      </c>
      <c r="C79" s="20">
        <v>0</v>
      </c>
      <c r="D79" s="20">
        <v>31212.85</v>
      </c>
      <c r="E79" s="20">
        <v>13250.43</v>
      </c>
      <c r="F79" s="20">
        <v>233.45</v>
      </c>
      <c r="G79" s="20">
        <v>298</v>
      </c>
      <c r="H79" s="20">
        <v>231</v>
      </c>
      <c r="I79" s="19">
        <v>122940.21999999999</v>
      </c>
      <c r="J79" s="18">
        <v>41407.89</v>
      </c>
    </row>
    <row r="80" spans="1:10" ht="15.75" thickBot="1" x14ac:dyDescent="0.3">
      <c r="A80" s="17" t="s">
        <v>1</v>
      </c>
      <c r="B80" s="3">
        <v>6.9155402459230846</v>
      </c>
      <c r="C80" s="3">
        <v>0</v>
      </c>
      <c r="D80" s="3">
        <v>7.6324180647559237</v>
      </c>
      <c r="E80" s="3">
        <v>5.7963385826771656</v>
      </c>
      <c r="F80" s="3">
        <v>6.67</v>
      </c>
      <c r="G80" s="3">
        <v>4.3516355140186915</v>
      </c>
      <c r="H80" s="3">
        <v>5.1333333333333337</v>
      </c>
      <c r="I80" s="3">
        <v>6.9216666244408591</v>
      </c>
      <c r="J80" s="3">
        <v>3.6557899680929773</v>
      </c>
    </row>
    <row r="81" spans="1:10" ht="15.75" x14ac:dyDescent="0.25">
      <c r="A81" s="16" t="s">
        <v>19</v>
      </c>
      <c r="B81" s="14"/>
      <c r="C81" s="14"/>
      <c r="D81" s="14"/>
      <c r="E81" s="14"/>
      <c r="F81" s="14"/>
      <c r="G81" s="14"/>
      <c r="H81" s="14"/>
      <c r="I81" s="14"/>
      <c r="J81" s="14"/>
    </row>
    <row r="82" spans="1:10" ht="15.75" x14ac:dyDescent="0.25">
      <c r="A82" s="15" t="s">
        <v>18</v>
      </c>
      <c r="B82" s="14"/>
      <c r="C82" s="14"/>
      <c r="D82" s="14"/>
      <c r="E82" s="14"/>
      <c r="F82" s="14"/>
      <c r="G82" s="14"/>
      <c r="H82" s="14"/>
      <c r="I82" s="14"/>
      <c r="J82" s="14"/>
    </row>
    <row r="83" spans="1:10" x14ac:dyDescent="0.25">
      <c r="A83"/>
      <c r="B83"/>
      <c r="C83"/>
      <c r="D83"/>
      <c r="E83"/>
      <c r="F83"/>
      <c r="G83"/>
      <c r="H83"/>
      <c r="I83"/>
      <c r="J83"/>
    </row>
    <row r="84" spans="1:10" ht="16.5" thickBot="1" x14ac:dyDescent="0.3">
      <c r="A84" s="44" t="s">
        <v>17</v>
      </c>
      <c r="B84" s="44"/>
      <c r="C84" s="44"/>
      <c r="D84" s="44"/>
      <c r="E84" s="44"/>
      <c r="F84" s="44"/>
      <c r="G84" s="44"/>
      <c r="H84" s="44"/>
      <c r="I84" s="44"/>
      <c r="J84" s="44"/>
    </row>
    <row r="85" spans="1:10" ht="16.5" thickBot="1" x14ac:dyDescent="0.3">
      <c r="A85" s="45" t="s">
        <v>16</v>
      </c>
      <c r="B85" s="46"/>
      <c r="C85" s="46"/>
      <c r="D85" s="46"/>
      <c r="E85" s="46"/>
      <c r="F85" s="46"/>
      <c r="G85" s="46"/>
      <c r="H85" s="46"/>
      <c r="I85" s="46"/>
      <c r="J85" s="47"/>
    </row>
    <row r="86" spans="1:10" ht="17.25" thickTop="1" thickBot="1" x14ac:dyDescent="0.3">
      <c r="A86" s="13" t="s">
        <v>38</v>
      </c>
      <c r="B86" s="12" t="s">
        <v>14</v>
      </c>
      <c r="C86" s="12" t="s">
        <v>13</v>
      </c>
      <c r="D86" s="12" t="s">
        <v>12</v>
      </c>
      <c r="E86" s="12" t="s">
        <v>11</v>
      </c>
      <c r="F86" s="12" t="s">
        <v>10</v>
      </c>
      <c r="G86" s="12" t="s">
        <v>9</v>
      </c>
      <c r="H86" s="12" t="s">
        <v>8</v>
      </c>
      <c r="I86" s="11" t="s">
        <v>7</v>
      </c>
      <c r="J86" s="11" t="s">
        <v>6</v>
      </c>
    </row>
    <row r="87" spans="1:10" ht="16.5" thickTop="1" thickBot="1" x14ac:dyDescent="0.3">
      <c r="A87" s="10" t="s">
        <v>5</v>
      </c>
      <c r="B87" s="9">
        <f t="shared" ref="B87:H88" si="0">B4+B10+B16+B22+B28+B34+B40+B46+B52+B58+B64+B70+B76</f>
        <v>801579</v>
      </c>
      <c r="C87" s="9">
        <f t="shared" si="0"/>
        <v>52855</v>
      </c>
      <c r="D87" s="9">
        <f t="shared" si="0"/>
        <v>122614</v>
      </c>
      <c r="E87" s="9">
        <f t="shared" si="0"/>
        <v>211891</v>
      </c>
      <c r="F87" s="9">
        <f t="shared" si="0"/>
        <v>24124</v>
      </c>
      <c r="G87" s="9">
        <f t="shared" si="0"/>
        <v>45145</v>
      </c>
      <c r="H87" s="9">
        <f t="shared" si="0"/>
        <v>40567</v>
      </c>
      <c r="I87" s="9">
        <f>SUM(B87:H87)</f>
        <v>1298775</v>
      </c>
      <c r="J87" s="9">
        <f>J4+J10+J16+J22+J28+J34+J40+J46+J52+J58+J64+J70+J76</f>
        <v>343964</v>
      </c>
    </row>
    <row r="88" spans="1:10" ht="15.75" thickBot="1" x14ac:dyDescent="0.3">
      <c r="A88" s="8" t="s">
        <v>4</v>
      </c>
      <c r="B88" s="5">
        <f t="shared" si="0"/>
        <v>320926.42</v>
      </c>
      <c r="C88" s="5">
        <f t="shared" si="0"/>
        <v>5424.5899999999992</v>
      </c>
      <c r="D88" s="5">
        <f t="shared" si="0"/>
        <v>112902.06000000001</v>
      </c>
      <c r="E88" s="5">
        <f t="shared" si="0"/>
        <v>65005.789999999994</v>
      </c>
      <c r="F88" s="5">
        <f t="shared" si="0"/>
        <v>1261.8499999999999</v>
      </c>
      <c r="G88" s="5">
        <f t="shared" si="0"/>
        <v>603.37</v>
      </c>
      <c r="H88" s="5">
        <f t="shared" si="0"/>
        <v>5950.69</v>
      </c>
      <c r="I88" s="5">
        <f>I5+I11+I17+I23+I29+I35+I41+I47+I53+I59+I65+I71+I77</f>
        <v>512074.77</v>
      </c>
      <c r="J88" s="5">
        <f>J5+J11+J17+J23+J29+J35+J41+J47+J53+J59+J65+J71+J77</f>
        <v>184603.69</v>
      </c>
    </row>
    <row r="89" spans="1:10" ht="15.75" thickBot="1" x14ac:dyDescent="0.3">
      <c r="A89" s="4" t="s">
        <v>3</v>
      </c>
      <c r="B89" s="7">
        <f t="shared" ref="B89:J89" si="1">(B88/B87)*100</f>
        <v>40.036779905661199</v>
      </c>
      <c r="C89" s="7">
        <f t="shared" si="1"/>
        <v>10.263153911645064</v>
      </c>
      <c r="D89" s="7">
        <f t="shared" si="1"/>
        <v>92.079256854845298</v>
      </c>
      <c r="E89" s="7">
        <f t="shared" si="1"/>
        <v>30.678882066722984</v>
      </c>
      <c r="F89" s="7">
        <f t="shared" si="1"/>
        <v>5.2306831371248546</v>
      </c>
      <c r="G89" s="7">
        <f t="shared" si="1"/>
        <v>1.3365156717244435</v>
      </c>
      <c r="H89" s="7">
        <f t="shared" si="1"/>
        <v>14.668794833238838</v>
      </c>
      <c r="I89" s="7">
        <f t="shared" si="1"/>
        <v>39.427519778252588</v>
      </c>
      <c r="J89" s="7">
        <f t="shared" si="1"/>
        <v>53.669479945575702</v>
      </c>
    </row>
    <row r="90" spans="1:10" ht="15.75" thickBot="1" x14ac:dyDescent="0.3">
      <c r="A90" s="6" t="s">
        <v>2</v>
      </c>
      <c r="B90" s="5">
        <f t="shared" ref="B90:J90" si="2">B7+B13+B19+B25+B31+B37+B43+B49+B55+B61+B67+B73+B79</f>
        <v>2003083.8599999999</v>
      </c>
      <c r="C90" s="5">
        <f t="shared" si="2"/>
        <v>19723.11</v>
      </c>
      <c r="D90" s="5">
        <f t="shared" si="2"/>
        <v>691565.24</v>
      </c>
      <c r="E90" s="5">
        <f t="shared" si="2"/>
        <v>242227.29</v>
      </c>
      <c r="F90" s="5">
        <f t="shared" si="2"/>
        <v>5531.93</v>
      </c>
      <c r="G90" s="5">
        <f t="shared" si="2"/>
        <v>2396.5299999999997</v>
      </c>
      <c r="H90" s="5">
        <f t="shared" si="2"/>
        <v>32791.86</v>
      </c>
      <c r="I90" s="5">
        <f t="shared" si="2"/>
        <v>2997319.8200000003</v>
      </c>
      <c r="J90" s="5">
        <f t="shared" si="2"/>
        <v>605832.16</v>
      </c>
    </row>
    <row r="91" spans="1:10" ht="15.75" thickBot="1" x14ac:dyDescent="0.3">
      <c r="A91" s="4" t="s">
        <v>1</v>
      </c>
      <c r="B91" s="3">
        <f t="shared" ref="B91:J91" si="3">IF(B88,B90/B88,0)</f>
        <v>6.2415673349673115</v>
      </c>
      <c r="C91" s="3">
        <f t="shared" si="3"/>
        <v>3.6358710980922067</v>
      </c>
      <c r="D91" s="3">
        <f t="shared" si="3"/>
        <v>6.125355374383779</v>
      </c>
      <c r="E91" s="3">
        <f t="shared" si="3"/>
        <v>3.7262417701561668</v>
      </c>
      <c r="F91" s="3">
        <f t="shared" si="3"/>
        <v>4.3839838332606895</v>
      </c>
      <c r="G91" s="3">
        <f t="shared" si="3"/>
        <v>3.9719077846097748</v>
      </c>
      <c r="H91" s="3">
        <f t="shared" si="3"/>
        <v>5.5105979306601425</v>
      </c>
      <c r="I91" s="3">
        <f t="shared" si="3"/>
        <v>5.853285487976688</v>
      </c>
      <c r="J91" s="3">
        <f t="shared" si="3"/>
        <v>3.2817987549436309</v>
      </c>
    </row>
    <row r="93" spans="1:10" x14ac:dyDescent="0.25">
      <c r="A93" s="2" t="s">
        <v>0</v>
      </c>
    </row>
  </sheetData>
  <sheetProtection selectLockedCells="1" selectUnlockedCells="1"/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" right="0.7" top="0.78740157499999996" bottom="0.78740157499999996" header="0.3" footer="0.3"/>
  <pageSetup paperSize="8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zoomScale="70" zoomScaleNormal="70" workbookViewId="0">
      <selection activeCell="C7" sqref="C7"/>
    </sheetView>
  </sheetViews>
  <sheetFormatPr defaultColWidth="8.85546875" defaultRowHeight="15" x14ac:dyDescent="0.25"/>
  <cols>
    <col min="1" max="1" width="34.42578125" style="1" customWidth="1"/>
    <col min="2" max="10" width="16" style="1" bestFit="1" customWidth="1"/>
    <col min="11" max="11" width="35.140625" style="1" customWidth="1"/>
    <col min="12" max="16384" width="8.85546875" style="1"/>
  </cols>
  <sheetData>
    <row r="1" spans="1:10" ht="16.5" thickBot="1" x14ac:dyDescent="0.3">
      <c r="A1" s="44" t="s">
        <v>34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28.15" customHeight="1" thickBot="1" x14ac:dyDescent="0.3">
      <c r="A2" s="36" t="s">
        <v>35</v>
      </c>
      <c r="B2" s="35" t="s">
        <v>14</v>
      </c>
      <c r="C2" s="35" t="s">
        <v>13</v>
      </c>
      <c r="D2" s="35" t="s">
        <v>12</v>
      </c>
      <c r="E2" s="35" t="s">
        <v>11</v>
      </c>
      <c r="F2" s="35" t="s">
        <v>10</v>
      </c>
      <c r="G2" s="35" t="s">
        <v>9</v>
      </c>
      <c r="H2" s="35" t="s">
        <v>8</v>
      </c>
      <c r="I2" s="34" t="s">
        <v>7</v>
      </c>
      <c r="J2" s="34" t="s">
        <v>6</v>
      </c>
    </row>
    <row r="3" spans="1:10" ht="16.5" thickTop="1" thickBot="1" x14ac:dyDescent="0.3">
      <c r="A3" s="48" t="s">
        <v>32</v>
      </c>
      <c r="B3" s="49"/>
      <c r="C3" s="49"/>
      <c r="D3" s="49"/>
      <c r="E3" s="49"/>
      <c r="F3" s="49"/>
      <c r="G3" s="49"/>
      <c r="H3" s="49"/>
      <c r="I3" s="49"/>
      <c r="J3" s="50"/>
    </row>
    <row r="4" spans="1:10" ht="15.75" thickBot="1" x14ac:dyDescent="0.3">
      <c r="A4" s="10" t="s">
        <v>5</v>
      </c>
      <c r="B4" s="26">
        <v>170487</v>
      </c>
      <c r="C4" s="26">
        <v>13050</v>
      </c>
      <c r="D4" s="26">
        <v>24952</v>
      </c>
      <c r="E4" s="26">
        <v>38619</v>
      </c>
      <c r="F4" s="26">
        <v>3849</v>
      </c>
      <c r="G4" s="26">
        <v>6316</v>
      </c>
      <c r="H4" s="26">
        <v>5270</v>
      </c>
      <c r="I4" s="7">
        <v>262543</v>
      </c>
      <c r="J4" s="26">
        <v>77702</v>
      </c>
    </row>
    <row r="5" spans="1:10" ht="15.75" thickBot="1" x14ac:dyDescent="0.3">
      <c r="A5" s="25" t="s">
        <v>4</v>
      </c>
      <c r="B5" s="24">
        <v>8555.9500000000007</v>
      </c>
      <c r="C5" s="24">
        <v>0</v>
      </c>
      <c r="D5" s="24">
        <v>18718.11</v>
      </c>
      <c r="E5" s="24">
        <v>872</v>
      </c>
      <c r="F5" s="24">
        <v>0</v>
      </c>
      <c r="G5" s="24">
        <v>0</v>
      </c>
      <c r="H5" s="24">
        <v>73</v>
      </c>
      <c r="I5" s="24">
        <v>28219.06</v>
      </c>
      <c r="J5" s="23">
        <v>7748.8099999999995</v>
      </c>
    </row>
    <row r="6" spans="1:10" ht="15.75" thickBot="1" x14ac:dyDescent="0.3">
      <c r="A6" s="22" t="s">
        <v>3</v>
      </c>
      <c r="B6" s="7">
        <v>5.0185351375764728</v>
      </c>
      <c r="C6" s="7">
        <v>0</v>
      </c>
      <c r="D6" s="7">
        <v>75.016471625520992</v>
      </c>
      <c r="E6" s="7">
        <v>2.2579559284290114</v>
      </c>
      <c r="F6" s="7">
        <v>0</v>
      </c>
      <c r="G6" s="7">
        <v>0</v>
      </c>
      <c r="H6" s="7">
        <v>1.3851992409867171</v>
      </c>
      <c r="I6" s="7">
        <v>10.748357411928714</v>
      </c>
      <c r="J6" s="7">
        <v>9.9724717510488787</v>
      </c>
    </row>
    <row r="7" spans="1:10" ht="15.75" thickBot="1" x14ac:dyDescent="0.3">
      <c r="A7" s="21" t="s">
        <v>2</v>
      </c>
      <c r="B7" s="20">
        <v>56498.03</v>
      </c>
      <c r="C7" s="20">
        <v>0</v>
      </c>
      <c r="D7" s="20">
        <v>121172.94</v>
      </c>
      <c r="E7" s="20">
        <v>5224</v>
      </c>
      <c r="F7" s="20">
        <v>0</v>
      </c>
      <c r="G7" s="20">
        <v>0</v>
      </c>
      <c r="H7" s="20">
        <v>293</v>
      </c>
      <c r="I7" s="20">
        <v>183187.97</v>
      </c>
      <c r="J7" s="20">
        <v>24428.489999999998</v>
      </c>
    </row>
    <row r="8" spans="1:10" ht="15.75" thickBot="1" x14ac:dyDescent="0.3">
      <c r="A8" s="17" t="s">
        <v>1</v>
      </c>
      <c r="B8" s="3">
        <v>6.6033614034677619</v>
      </c>
      <c r="C8" s="3">
        <v>0</v>
      </c>
      <c r="D8" s="3">
        <v>6.4735670428264394</v>
      </c>
      <c r="E8" s="3">
        <v>5.9908256880733948</v>
      </c>
      <c r="F8" s="3">
        <v>0</v>
      </c>
      <c r="G8" s="3">
        <v>0</v>
      </c>
      <c r="H8" s="3">
        <v>4.0136986301369859</v>
      </c>
      <c r="I8" s="3">
        <v>6.49163969317192</v>
      </c>
      <c r="J8" s="3">
        <v>3.1525472943587465</v>
      </c>
    </row>
    <row r="9" spans="1:10" ht="15.75" thickBot="1" x14ac:dyDescent="0.3">
      <c r="A9" s="41" t="s">
        <v>31</v>
      </c>
      <c r="B9" s="42"/>
      <c r="C9" s="42"/>
      <c r="D9" s="42"/>
      <c r="E9" s="42"/>
      <c r="F9" s="42"/>
      <c r="G9" s="42"/>
      <c r="H9" s="42"/>
      <c r="I9" s="42"/>
      <c r="J9" s="43"/>
    </row>
    <row r="10" spans="1:10" ht="15.75" thickBot="1" x14ac:dyDescent="0.3">
      <c r="A10" s="10" t="s">
        <v>5</v>
      </c>
      <c r="B10" s="26">
        <v>77461</v>
      </c>
      <c r="C10" s="26">
        <v>4006</v>
      </c>
      <c r="D10" s="26">
        <v>16772</v>
      </c>
      <c r="E10" s="26">
        <v>16622</v>
      </c>
      <c r="F10" s="26">
        <v>2953</v>
      </c>
      <c r="G10" s="26">
        <v>10031</v>
      </c>
      <c r="H10" s="26">
        <v>8149</v>
      </c>
      <c r="I10" s="7">
        <v>135994</v>
      </c>
      <c r="J10" s="26">
        <v>37336</v>
      </c>
    </row>
    <row r="11" spans="1:10" ht="15.75" thickBot="1" x14ac:dyDescent="0.3">
      <c r="A11" s="25" t="s">
        <v>4</v>
      </c>
      <c r="B11" s="24">
        <v>3061.5</v>
      </c>
      <c r="C11" s="24">
        <v>0</v>
      </c>
      <c r="D11" s="24">
        <v>15160.7</v>
      </c>
      <c r="E11" s="24">
        <v>0</v>
      </c>
      <c r="F11" s="24">
        <v>0</v>
      </c>
      <c r="G11" s="24">
        <v>0</v>
      </c>
      <c r="H11" s="24">
        <v>246</v>
      </c>
      <c r="I11" s="24">
        <v>18468.2</v>
      </c>
      <c r="J11" s="23">
        <v>938.1</v>
      </c>
    </row>
    <row r="12" spans="1:10" ht="15.75" thickBot="1" x14ac:dyDescent="0.3">
      <c r="A12" s="22" t="s">
        <v>3</v>
      </c>
      <c r="B12" s="7">
        <v>3.9523114857799406</v>
      </c>
      <c r="C12" s="7">
        <v>0</v>
      </c>
      <c r="D12" s="7">
        <v>90.392916766038638</v>
      </c>
      <c r="E12" s="7">
        <v>0</v>
      </c>
      <c r="F12" s="7">
        <v>0</v>
      </c>
      <c r="G12" s="7">
        <v>0</v>
      </c>
      <c r="H12" s="7">
        <v>3.0187753098539698</v>
      </c>
      <c r="I12" s="7">
        <v>13.580157948144771</v>
      </c>
      <c r="J12" s="7">
        <v>2.5125883865438183</v>
      </c>
    </row>
    <row r="13" spans="1:10" ht="15.75" thickBot="1" x14ac:dyDescent="0.3">
      <c r="A13" s="21" t="s">
        <v>2</v>
      </c>
      <c r="B13" s="20">
        <v>19436.599999999999</v>
      </c>
      <c r="C13" s="20">
        <v>0</v>
      </c>
      <c r="D13" s="20">
        <v>92462.569999999992</v>
      </c>
      <c r="E13" s="20">
        <v>0</v>
      </c>
      <c r="F13" s="20">
        <v>0</v>
      </c>
      <c r="G13" s="20">
        <v>0</v>
      </c>
      <c r="H13" s="20">
        <v>1599</v>
      </c>
      <c r="I13" s="19">
        <v>113498.16999999998</v>
      </c>
      <c r="J13" s="29">
        <v>2890</v>
      </c>
    </row>
    <row r="14" spans="1:10" ht="15.75" thickBot="1" x14ac:dyDescent="0.3">
      <c r="A14" s="17" t="s">
        <v>1</v>
      </c>
      <c r="B14" s="3">
        <v>6.3487179487179484</v>
      </c>
      <c r="C14" s="3">
        <v>0</v>
      </c>
      <c r="D14" s="3">
        <v>6.0988325077338112</v>
      </c>
      <c r="E14" s="3">
        <v>0</v>
      </c>
      <c r="F14" s="3">
        <v>0</v>
      </c>
      <c r="G14" s="3">
        <v>0</v>
      </c>
      <c r="H14" s="3">
        <v>6.5</v>
      </c>
      <c r="I14" s="3">
        <v>6.1456000043317696</v>
      </c>
      <c r="J14" s="3">
        <v>3.080695021852681</v>
      </c>
    </row>
    <row r="15" spans="1:10" ht="15.75" thickBot="1" x14ac:dyDescent="0.3">
      <c r="A15" s="41" t="s">
        <v>30</v>
      </c>
      <c r="B15" s="42"/>
      <c r="C15" s="42"/>
      <c r="D15" s="42"/>
      <c r="E15" s="42"/>
      <c r="F15" s="42"/>
      <c r="G15" s="42"/>
      <c r="H15" s="42"/>
      <c r="I15" s="42"/>
      <c r="J15" s="43"/>
    </row>
    <row r="16" spans="1:10" ht="15.75" thickBot="1" x14ac:dyDescent="0.3">
      <c r="A16" s="10" t="s">
        <v>5</v>
      </c>
      <c r="B16" s="26">
        <v>56091</v>
      </c>
      <c r="C16" s="26">
        <v>4964</v>
      </c>
      <c r="D16" s="26">
        <v>7001</v>
      </c>
      <c r="E16" s="26">
        <v>7825</v>
      </c>
      <c r="F16" s="26">
        <v>1734</v>
      </c>
      <c r="G16" s="26">
        <v>2131</v>
      </c>
      <c r="H16" s="26">
        <v>3618</v>
      </c>
      <c r="I16" s="7">
        <v>83364</v>
      </c>
      <c r="J16" s="26">
        <v>21831</v>
      </c>
    </row>
    <row r="17" spans="1:10" ht="15.75" thickBot="1" x14ac:dyDescent="0.3">
      <c r="A17" s="25" t="s">
        <v>4</v>
      </c>
      <c r="B17" s="24">
        <v>492</v>
      </c>
      <c r="C17" s="24">
        <v>0</v>
      </c>
      <c r="D17" s="24">
        <v>3204.58</v>
      </c>
      <c r="E17" s="24">
        <v>89</v>
      </c>
      <c r="F17" s="24">
        <v>0</v>
      </c>
      <c r="G17" s="24">
        <v>0</v>
      </c>
      <c r="H17" s="24">
        <v>0</v>
      </c>
      <c r="I17" s="24">
        <v>3785.58</v>
      </c>
      <c r="J17" s="23">
        <v>441.14</v>
      </c>
    </row>
    <row r="18" spans="1:10" ht="15.75" thickBot="1" x14ac:dyDescent="0.3">
      <c r="A18" s="22" t="s">
        <v>3</v>
      </c>
      <c r="B18" s="7">
        <v>0.87714606621383107</v>
      </c>
      <c r="C18" s="7">
        <v>0</v>
      </c>
      <c r="D18" s="7">
        <v>45.773175260677043</v>
      </c>
      <c r="E18" s="7">
        <v>1.1373801916932909</v>
      </c>
      <c r="F18" s="7">
        <v>0</v>
      </c>
      <c r="G18" s="7">
        <v>0</v>
      </c>
      <c r="H18" s="7">
        <v>0</v>
      </c>
      <c r="I18" s="7">
        <v>4.5410249028357565</v>
      </c>
      <c r="J18" s="7">
        <v>2.0207045027712884</v>
      </c>
    </row>
    <row r="19" spans="1:10" ht="15.75" thickBot="1" x14ac:dyDescent="0.3">
      <c r="A19" s="21" t="s">
        <v>2</v>
      </c>
      <c r="B19" s="20">
        <v>3417</v>
      </c>
      <c r="C19" s="20">
        <v>0</v>
      </c>
      <c r="D19" s="20">
        <v>23801.949999999997</v>
      </c>
      <c r="E19" s="20">
        <v>637</v>
      </c>
      <c r="F19" s="20">
        <v>0</v>
      </c>
      <c r="G19" s="20">
        <v>0</v>
      </c>
      <c r="H19" s="20">
        <v>0</v>
      </c>
      <c r="I19" s="19">
        <v>27855.949999999997</v>
      </c>
      <c r="J19" s="29">
        <v>1854.34</v>
      </c>
    </row>
    <row r="20" spans="1:10" ht="15.75" thickBot="1" x14ac:dyDescent="0.3">
      <c r="A20" s="28" t="s">
        <v>1</v>
      </c>
      <c r="B20" s="3">
        <v>6.9451219512195124</v>
      </c>
      <c r="C20" s="3">
        <v>0</v>
      </c>
      <c r="D20" s="3">
        <v>7.4274787959732622</v>
      </c>
      <c r="E20" s="3">
        <v>7.1573033707865168</v>
      </c>
      <c r="F20" s="3">
        <v>0</v>
      </c>
      <c r="G20" s="3">
        <v>0</v>
      </c>
      <c r="H20" s="3">
        <v>0</v>
      </c>
      <c r="I20" s="3">
        <v>7.3584364879357977</v>
      </c>
      <c r="J20" s="3">
        <v>4.2035181575010201</v>
      </c>
    </row>
    <row r="21" spans="1:10" ht="15.75" thickBot="1" x14ac:dyDescent="0.3">
      <c r="A21" s="38" t="s">
        <v>29</v>
      </c>
      <c r="B21" s="39"/>
      <c r="C21" s="39"/>
      <c r="D21" s="39"/>
      <c r="E21" s="39"/>
      <c r="F21" s="39"/>
      <c r="G21" s="39"/>
      <c r="H21" s="39"/>
      <c r="I21" s="39"/>
      <c r="J21" s="40"/>
    </row>
    <row r="22" spans="1:10" ht="15.75" thickBot="1" x14ac:dyDescent="0.3">
      <c r="A22" s="10" t="s">
        <v>5</v>
      </c>
      <c r="B22" s="26">
        <v>11822</v>
      </c>
      <c r="C22" s="26">
        <v>777</v>
      </c>
      <c r="D22" s="26">
        <v>1509</v>
      </c>
      <c r="E22" s="26">
        <v>3312</v>
      </c>
      <c r="F22" s="26">
        <v>1280</v>
      </c>
      <c r="G22" s="26">
        <v>1624</v>
      </c>
      <c r="H22" s="26">
        <v>1428</v>
      </c>
      <c r="I22" s="7">
        <v>21752</v>
      </c>
      <c r="J22" s="26">
        <v>4260</v>
      </c>
    </row>
    <row r="23" spans="1:10" ht="15.75" thickBot="1" x14ac:dyDescent="0.3">
      <c r="A23" s="25" t="s">
        <v>4</v>
      </c>
      <c r="B23" s="24">
        <v>0</v>
      </c>
      <c r="C23" s="24">
        <v>0</v>
      </c>
      <c r="D23" s="24">
        <v>365.14</v>
      </c>
      <c r="E23" s="24">
        <v>0</v>
      </c>
      <c r="F23" s="24">
        <v>0</v>
      </c>
      <c r="G23" s="24">
        <v>0</v>
      </c>
      <c r="H23" s="24">
        <v>29</v>
      </c>
      <c r="I23" s="24">
        <v>394.14</v>
      </c>
      <c r="J23" s="23">
        <v>0</v>
      </c>
    </row>
    <row r="24" spans="1:10" ht="15.75" thickBot="1" x14ac:dyDescent="0.3">
      <c r="A24" s="22" t="s">
        <v>3</v>
      </c>
      <c r="B24" s="7">
        <v>0</v>
      </c>
      <c r="C24" s="7">
        <v>0</v>
      </c>
      <c r="D24" s="7">
        <v>24.197481776010601</v>
      </c>
      <c r="E24" s="7">
        <v>0</v>
      </c>
      <c r="F24" s="7">
        <v>0</v>
      </c>
      <c r="G24" s="7">
        <v>0</v>
      </c>
      <c r="H24" s="7">
        <v>2.0308123249299719</v>
      </c>
      <c r="I24" s="7">
        <v>1.8119713129827142</v>
      </c>
      <c r="J24" s="7">
        <v>0</v>
      </c>
    </row>
    <row r="25" spans="1:10" ht="15.75" thickBot="1" x14ac:dyDescent="0.3">
      <c r="A25" s="21" t="s">
        <v>2</v>
      </c>
      <c r="B25" s="20">
        <v>0</v>
      </c>
      <c r="C25" s="20">
        <v>0</v>
      </c>
      <c r="D25" s="20">
        <v>1639.44</v>
      </c>
      <c r="E25" s="20">
        <v>0</v>
      </c>
      <c r="F25" s="20">
        <v>0</v>
      </c>
      <c r="G25" s="20">
        <v>0</v>
      </c>
      <c r="H25" s="20">
        <v>140</v>
      </c>
      <c r="I25" s="19">
        <v>1779.44</v>
      </c>
      <c r="J25" s="18">
        <v>0</v>
      </c>
    </row>
    <row r="26" spans="1:10" ht="15.75" thickBot="1" x14ac:dyDescent="0.3">
      <c r="A26" s="17" t="s">
        <v>1</v>
      </c>
      <c r="B26" s="3">
        <v>0</v>
      </c>
      <c r="C26" s="3">
        <v>0</v>
      </c>
      <c r="D26" s="3">
        <v>4.4898942871227474</v>
      </c>
      <c r="E26" s="3">
        <v>0</v>
      </c>
      <c r="F26" s="3">
        <v>0</v>
      </c>
      <c r="G26" s="3">
        <v>0</v>
      </c>
      <c r="H26" s="3">
        <v>4.8275862068965516</v>
      </c>
      <c r="I26" s="3">
        <v>4.5147409549906126</v>
      </c>
      <c r="J26" s="3">
        <v>0</v>
      </c>
    </row>
    <row r="27" spans="1:10" ht="15.75" thickBot="1" x14ac:dyDescent="0.3">
      <c r="A27" s="41" t="s">
        <v>28</v>
      </c>
      <c r="B27" s="42"/>
      <c r="C27" s="42"/>
      <c r="D27" s="42"/>
      <c r="E27" s="42"/>
      <c r="F27" s="42"/>
      <c r="G27" s="42"/>
      <c r="H27" s="42"/>
      <c r="I27" s="42"/>
      <c r="J27" s="43"/>
    </row>
    <row r="28" spans="1:10" ht="15.75" thickBot="1" x14ac:dyDescent="0.3">
      <c r="A28" s="10" t="s">
        <v>5</v>
      </c>
      <c r="B28" s="26">
        <v>61093</v>
      </c>
      <c r="C28" s="26">
        <v>4184</v>
      </c>
      <c r="D28" s="26">
        <v>6912</v>
      </c>
      <c r="E28" s="26">
        <v>12544</v>
      </c>
      <c r="F28" s="26">
        <v>1568</v>
      </c>
      <c r="G28" s="26">
        <v>1033</v>
      </c>
      <c r="H28" s="26">
        <v>953</v>
      </c>
      <c r="I28" s="7">
        <v>88287</v>
      </c>
      <c r="J28" s="26">
        <v>21440</v>
      </c>
    </row>
    <row r="29" spans="1:10" ht="15.75" thickBot="1" x14ac:dyDescent="0.3">
      <c r="A29" s="25" t="s">
        <v>4</v>
      </c>
      <c r="B29" s="24">
        <v>19511.989999999998</v>
      </c>
      <c r="C29" s="24">
        <v>2283.9</v>
      </c>
      <c r="D29" s="24">
        <v>6584.18</v>
      </c>
      <c r="E29" s="24">
        <v>1343.37</v>
      </c>
      <c r="F29" s="24">
        <v>0</v>
      </c>
      <c r="G29" s="24">
        <v>0</v>
      </c>
      <c r="H29" s="24">
        <v>0</v>
      </c>
      <c r="I29" s="24">
        <v>29723.439999999999</v>
      </c>
      <c r="J29" s="23">
        <v>8454.57</v>
      </c>
    </row>
    <row r="30" spans="1:10" ht="15.75" thickBot="1" x14ac:dyDescent="0.3">
      <c r="A30" s="22" t="s">
        <v>3</v>
      </c>
      <c r="B30" s="7">
        <v>31.938176223135216</v>
      </c>
      <c r="C30" s="7">
        <v>54.58652007648184</v>
      </c>
      <c r="D30" s="7">
        <v>95.257233796296305</v>
      </c>
      <c r="E30" s="7">
        <v>10.709263392857142</v>
      </c>
      <c r="F30" s="7">
        <v>0</v>
      </c>
      <c r="G30" s="7">
        <v>0</v>
      </c>
      <c r="H30" s="7">
        <v>0</v>
      </c>
      <c r="I30" s="7">
        <v>33.666836567105008</v>
      </c>
      <c r="J30" s="7">
        <v>39.433628731343283</v>
      </c>
    </row>
    <row r="31" spans="1:10" ht="15.75" thickBot="1" x14ac:dyDescent="0.3">
      <c r="A31" s="21" t="s">
        <v>2</v>
      </c>
      <c r="B31" s="20">
        <v>102992.5</v>
      </c>
      <c r="C31" s="20">
        <v>9582.65</v>
      </c>
      <c r="D31" s="20">
        <v>37153.99</v>
      </c>
      <c r="E31" s="20">
        <v>6557.93</v>
      </c>
      <c r="F31" s="20">
        <v>0</v>
      </c>
      <c r="G31" s="20">
        <v>0</v>
      </c>
      <c r="H31" s="20">
        <v>0</v>
      </c>
      <c r="I31" s="19">
        <v>156287.06999999998</v>
      </c>
      <c r="J31" s="29">
        <v>24273.82</v>
      </c>
    </row>
    <row r="32" spans="1:10" ht="15.75" thickBot="1" x14ac:dyDescent="0.3">
      <c r="A32" s="17" t="s">
        <v>1</v>
      </c>
      <c r="B32" s="3">
        <v>5.2784211144019659</v>
      </c>
      <c r="C32" s="3">
        <v>4.1957397434213402</v>
      </c>
      <c r="D32" s="3">
        <v>5.6429183284782614</v>
      </c>
      <c r="E32" s="3">
        <v>4.8817004994900888</v>
      </c>
      <c r="F32" s="3">
        <v>0</v>
      </c>
      <c r="G32" s="3">
        <v>0</v>
      </c>
      <c r="H32" s="3">
        <v>0</v>
      </c>
      <c r="I32" s="3">
        <v>5.2580411284831099</v>
      </c>
      <c r="J32" s="3">
        <v>2.8710886538286395</v>
      </c>
    </row>
    <row r="33" spans="1:10" ht="15.75" thickBot="1" x14ac:dyDescent="0.3">
      <c r="A33" s="41" t="s">
        <v>27</v>
      </c>
      <c r="B33" s="42"/>
      <c r="C33" s="42"/>
      <c r="D33" s="42"/>
      <c r="E33" s="42"/>
      <c r="F33" s="42"/>
      <c r="G33" s="42"/>
      <c r="H33" s="42"/>
      <c r="I33" s="42"/>
      <c r="J33" s="43"/>
    </row>
    <row r="34" spans="1:10" ht="15.75" thickBot="1" x14ac:dyDescent="0.3">
      <c r="A34" s="10" t="s">
        <v>5</v>
      </c>
      <c r="B34" s="26">
        <v>10440</v>
      </c>
      <c r="C34" s="26">
        <v>918</v>
      </c>
      <c r="D34" s="26">
        <v>2230</v>
      </c>
      <c r="E34" s="26">
        <v>2221</v>
      </c>
      <c r="F34" s="26">
        <v>856</v>
      </c>
      <c r="G34" s="26">
        <v>1164</v>
      </c>
      <c r="H34" s="26">
        <v>1577</v>
      </c>
      <c r="I34" s="7">
        <v>19406</v>
      </c>
      <c r="J34" s="26">
        <v>5188</v>
      </c>
    </row>
    <row r="35" spans="1:10" ht="15.75" thickBot="1" x14ac:dyDescent="0.3">
      <c r="A35" s="25" t="s">
        <v>4</v>
      </c>
      <c r="B35" s="24">
        <v>0</v>
      </c>
      <c r="C35" s="24">
        <v>0</v>
      </c>
      <c r="D35" s="24">
        <v>1238.8</v>
      </c>
      <c r="E35" s="24">
        <v>0</v>
      </c>
      <c r="F35" s="24">
        <v>0</v>
      </c>
      <c r="G35" s="24">
        <v>0</v>
      </c>
      <c r="H35" s="24">
        <v>0</v>
      </c>
      <c r="I35" s="24">
        <v>1238.8</v>
      </c>
      <c r="J35" s="23">
        <v>5</v>
      </c>
    </row>
    <row r="36" spans="1:10" ht="15.75" thickBot="1" x14ac:dyDescent="0.3">
      <c r="A36" s="22" t="s">
        <v>3</v>
      </c>
      <c r="B36" s="7">
        <v>0</v>
      </c>
      <c r="C36" s="7">
        <v>0</v>
      </c>
      <c r="D36" s="7">
        <v>55.551569506726452</v>
      </c>
      <c r="E36" s="7">
        <v>0</v>
      </c>
      <c r="F36" s="7">
        <v>0</v>
      </c>
      <c r="G36" s="7">
        <v>0</v>
      </c>
      <c r="H36" s="7">
        <v>0</v>
      </c>
      <c r="I36" s="7">
        <v>6.3835927032876425</v>
      </c>
      <c r="J36" s="7">
        <v>9.6376252891287595E-2</v>
      </c>
    </row>
    <row r="37" spans="1:10" ht="15.75" thickBot="1" x14ac:dyDescent="0.3">
      <c r="A37" s="21" t="s">
        <v>2</v>
      </c>
      <c r="B37" s="20">
        <v>0</v>
      </c>
      <c r="C37" s="20">
        <v>0</v>
      </c>
      <c r="D37" s="20">
        <v>8447.89</v>
      </c>
      <c r="E37" s="20">
        <v>0</v>
      </c>
      <c r="F37" s="20">
        <v>0</v>
      </c>
      <c r="G37" s="20">
        <v>0</v>
      </c>
      <c r="H37" s="20">
        <v>0</v>
      </c>
      <c r="I37" s="19">
        <v>8447.89</v>
      </c>
      <c r="J37" s="29">
        <v>19</v>
      </c>
    </row>
    <row r="38" spans="1:10" ht="15.75" thickBot="1" x14ac:dyDescent="0.3">
      <c r="A38" s="17" t="s">
        <v>1</v>
      </c>
      <c r="B38" s="3">
        <v>0</v>
      </c>
      <c r="C38" s="3">
        <v>0</v>
      </c>
      <c r="D38" s="3">
        <v>6.8194139489828869</v>
      </c>
      <c r="E38" s="3">
        <v>0</v>
      </c>
      <c r="F38" s="3">
        <v>0</v>
      </c>
      <c r="G38" s="3">
        <v>0</v>
      </c>
      <c r="H38" s="3">
        <v>0</v>
      </c>
      <c r="I38" s="3">
        <v>6.8194139489828869</v>
      </c>
      <c r="J38" s="3">
        <v>3.8</v>
      </c>
    </row>
    <row r="39" spans="1:10" ht="15.75" thickBot="1" x14ac:dyDescent="0.3">
      <c r="A39" s="41" t="s">
        <v>26</v>
      </c>
      <c r="B39" s="42"/>
      <c r="C39" s="42"/>
      <c r="D39" s="42"/>
      <c r="E39" s="42"/>
      <c r="F39" s="42"/>
      <c r="G39" s="42"/>
      <c r="H39" s="42"/>
      <c r="I39" s="42"/>
      <c r="J39" s="43"/>
    </row>
    <row r="40" spans="1:10" ht="15.75" thickBot="1" x14ac:dyDescent="0.3">
      <c r="A40" s="10" t="s">
        <v>5</v>
      </c>
      <c r="B40" s="26">
        <v>59309</v>
      </c>
      <c r="C40" s="26">
        <v>3457</v>
      </c>
      <c r="D40" s="26">
        <v>17398</v>
      </c>
      <c r="E40" s="26">
        <v>8964</v>
      </c>
      <c r="F40" s="26">
        <v>2787</v>
      </c>
      <c r="G40" s="26">
        <v>8811</v>
      </c>
      <c r="H40" s="26">
        <v>5396</v>
      </c>
      <c r="I40" s="7">
        <v>106122</v>
      </c>
      <c r="J40" s="26">
        <v>27876</v>
      </c>
    </row>
    <row r="41" spans="1:10" ht="15.75" thickBot="1" x14ac:dyDescent="0.3">
      <c r="A41" s="25" t="s">
        <v>4</v>
      </c>
      <c r="B41" s="33">
        <v>1083</v>
      </c>
      <c r="C41" s="33">
        <v>0</v>
      </c>
      <c r="D41" s="33">
        <v>13553.65</v>
      </c>
      <c r="E41" s="33">
        <v>0</v>
      </c>
      <c r="F41" s="33">
        <v>0</v>
      </c>
      <c r="G41" s="33">
        <v>0</v>
      </c>
      <c r="H41" s="33">
        <v>0</v>
      </c>
      <c r="I41" s="24">
        <v>14636.65</v>
      </c>
      <c r="J41" s="7">
        <v>0</v>
      </c>
    </row>
    <row r="42" spans="1:10" ht="15.75" thickBot="1" x14ac:dyDescent="0.3">
      <c r="A42" s="22" t="s">
        <v>3</v>
      </c>
      <c r="B42" s="7">
        <v>1.8260297762565547</v>
      </c>
      <c r="C42" s="7">
        <v>0</v>
      </c>
      <c r="D42" s="7">
        <v>77.903494654557988</v>
      </c>
      <c r="E42" s="7">
        <v>0</v>
      </c>
      <c r="F42" s="7">
        <v>0</v>
      </c>
      <c r="G42" s="7">
        <v>0</v>
      </c>
      <c r="H42" s="7">
        <v>0</v>
      </c>
      <c r="I42" s="7">
        <v>13.792286236595617</v>
      </c>
      <c r="J42" s="7">
        <v>0</v>
      </c>
    </row>
    <row r="43" spans="1:10" ht="15.75" thickBot="1" x14ac:dyDescent="0.3">
      <c r="A43" s="21" t="s">
        <v>2</v>
      </c>
      <c r="B43" s="32">
        <v>7008.4</v>
      </c>
      <c r="C43" s="32">
        <v>0</v>
      </c>
      <c r="D43" s="32">
        <v>80001</v>
      </c>
      <c r="E43" s="32">
        <v>0</v>
      </c>
      <c r="F43" s="32">
        <v>0</v>
      </c>
      <c r="G43" s="32">
        <v>0</v>
      </c>
      <c r="H43" s="32">
        <v>0</v>
      </c>
      <c r="I43" s="19">
        <v>87009.4</v>
      </c>
      <c r="J43" s="18">
        <v>0</v>
      </c>
    </row>
    <row r="44" spans="1:10" ht="15.75" thickBot="1" x14ac:dyDescent="0.3">
      <c r="A44" s="28" t="s">
        <v>1</v>
      </c>
      <c r="B44" s="3">
        <v>6.4712834718374879</v>
      </c>
      <c r="C44" s="3">
        <v>0</v>
      </c>
      <c r="D44" s="3">
        <v>5.9025428574590606</v>
      </c>
      <c r="E44" s="3">
        <v>0</v>
      </c>
      <c r="F44" s="3">
        <v>0</v>
      </c>
      <c r="G44" s="3">
        <v>0</v>
      </c>
      <c r="H44" s="3">
        <v>0</v>
      </c>
      <c r="I44" s="3">
        <v>5.9446253070203907</v>
      </c>
      <c r="J44" s="3">
        <v>0</v>
      </c>
    </row>
    <row r="45" spans="1:10" ht="15.75" thickBot="1" x14ac:dyDescent="0.3">
      <c r="A45" s="41" t="s">
        <v>25</v>
      </c>
      <c r="B45" s="42"/>
      <c r="C45" s="42"/>
      <c r="D45" s="42"/>
      <c r="E45" s="42"/>
      <c r="F45" s="42"/>
      <c r="G45" s="42"/>
      <c r="H45" s="42"/>
      <c r="I45" s="42"/>
      <c r="J45" s="43"/>
    </row>
    <row r="46" spans="1:10" ht="15.75" thickBot="1" x14ac:dyDescent="0.3">
      <c r="A46" s="10" t="s">
        <v>5</v>
      </c>
      <c r="B46" s="26">
        <v>49122</v>
      </c>
      <c r="C46" s="26">
        <v>4245</v>
      </c>
      <c r="D46" s="26">
        <v>6279</v>
      </c>
      <c r="E46" s="26">
        <v>16438</v>
      </c>
      <c r="F46" s="26">
        <v>716</v>
      </c>
      <c r="G46" s="26">
        <v>2006</v>
      </c>
      <c r="H46" s="26">
        <v>4052</v>
      </c>
      <c r="I46" s="7">
        <v>82858</v>
      </c>
      <c r="J46" s="26">
        <v>24686</v>
      </c>
    </row>
    <row r="47" spans="1:10" ht="15.75" thickBot="1" x14ac:dyDescent="0.3">
      <c r="A47" s="25" t="s">
        <v>4</v>
      </c>
      <c r="B47" s="24">
        <v>1243.06</v>
      </c>
      <c r="C47" s="24">
        <v>0</v>
      </c>
      <c r="D47" s="24">
        <v>4025.41</v>
      </c>
      <c r="E47" s="24">
        <v>46.66</v>
      </c>
      <c r="F47" s="24">
        <v>0</v>
      </c>
      <c r="G47" s="24">
        <v>0</v>
      </c>
      <c r="H47" s="24">
        <v>47.76</v>
      </c>
      <c r="I47" s="24">
        <v>5362.8899999999994</v>
      </c>
      <c r="J47" s="23">
        <v>2790.5299999999997</v>
      </c>
    </row>
    <row r="48" spans="1:10" ht="15.75" thickBot="1" x14ac:dyDescent="0.3">
      <c r="A48" s="22" t="s">
        <v>3</v>
      </c>
      <c r="B48" s="7">
        <v>2.5305565734294202</v>
      </c>
      <c r="C48" s="7">
        <v>0</v>
      </c>
      <c r="D48" s="7">
        <v>64.109093804745982</v>
      </c>
      <c r="E48" s="7">
        <v>0.28385448351380949</v>
      </c>
      <c r="F48" s="7">
        <v>0</v>
      </c>
      <c r="G48" s="7">
        <v>0</v>
      </c>
      <c r="H48" s="7">
        <v>1.1786771964461995</v>
      </c>
      <c r="I48" s="7">
        <v>6.4723864925535253</v>
      </c>
      <c r="J48" s="7">
        <v>11.304099489589239</v>
      </c>
    </row>
    <row r="49" spans="1:10" ht="15.75" thickBot="1" x14ac:dyDescent="0.3">
      <c r="A49" s="21" t="s">
        <v>2</v>
      </c>
      <c r="B49" s="20">
        <v>7840.56</v>
      </c>
      <c r="C49" s="20">
        <v>0</v>
      </c>
      <c r="D49" s="20">
        <v>26468.370000000003</v>
      </c>
      <c r="E49" s="20">
        <v>209.97</v>
      </c>
      <c r="F49" s="20">
        <v>0</v>
      </c>
      <c r="G49" s="20">
        <v>0</v>
      </c>
      <c r="H49" s="20">
        <v>214.94</v>
      </c>
      <c r="I49" s="19">
        <v>34733.840000000004</v>
      </c>
      <c r="J49" s="29">
        <v>9213.83</v>
      </c>
    </row>
    <row r="50" spans="1:10" ht="15.75" thickBot="1" x14ac:dyDescent="0.3">
      <c r="A50" s="17" t="s">
        <v>1</v>
      </c>
      <c r="B50" s="3">
        <v>6.3074670571010252</v>
      </c>
      <c r="C50" s="3">
        <v>0</v>
      </c>
      <c r="D50" s="3">
        <v>6.5753227621534212</v>
      </c>
      <c r="E50" s="3">
        <v>4.5</v>
      </c>
      <c r="F50" s="3">
        <v>0</v>
      </c>
      <c r="G50" s="3">
        <v>0</v>
      </c>
      <c r="H50" s="3">
        <v>4.500418760469012</v>
      </c>
      <c r="I50" s="3">
        <v>6.4767019275055047</v>
      </c>
      <c r="J50" s="3">
        <v>3.3018208010664645</v>
      </c>
    </row>
    <row r="51" spans="1:10" ht="15.75" thickBot="1" x14ac:dyDescent="0.3">
      <c r="A51" s="41" t="s">
        <v>24</v>
      </c>
      <c r="B51" s="42"/>
      <c r="C51" s="42"/>
      <c r="D51" s="42"/>
      <c r="E51" s="42"/>
      <c r="F51" s="42"/>
      <c r="G51" s="42"/>
      <c r="H51" s="42"/>
      <c r="I51" s="42"/>
      <c r="J51" s="43"/>
    </row>
    <row r="52" spans="1:10" ht="15.75" thickBot="1" x14ac:dyDescent="0.3">
      <c r="A52" s="10" t="s">
        <v>5</v>
      </c>
      <c r="B52" s="26">
        <v>73712</v>
      </c>
      <c r="C52" s="26">
        <v>4828</v>
      </c>
      <c r="D52" s="26">
        <v>14938</v>
      </c>
      <c r="E52" s="26">
        <v>29084</v>
      </c>
      <c r="F52" s="26">
        <v>4039</v>
      </c>
      <c r="G52" s="26">
        <v>6118</v>
      </c>
      <c r="H52" s="26">
        <v>5205</v>
      </c>
      <c r="I52" s="7">
        <v>137924</v>
      </c>
      <c r="J52" s="26">
        <v>37515</v>
      </c>
    </row>
    <row r="53" spans="1:10" ht="15.75" thickBot="1" x14ac:dyDescent="0.3">
      <c r="A53" s="25" t="s">
        <v>4</v>
      </c>
      <c r="B53" s="7">
        <v>0</v>
      </c>
      <c r="C53" s="7">
        <v>0</v>
      </c>
      <c r="D53" s="7">
        <v>10011</v>
      </c>
      <c r="E53" s="7">
        <v>0</v>
      </c>
      <c r="F53" s="7">
        <v>0</v>
      </c>
      <c r="G53" s="7">
        <v>0</v>
      </c>
      <c r="H53" s="7">
        <v>0</v>
      </c>
      <c r="I53" s="24">
        <v>10011</v>
      </c>
      <c r="J53" s="27">
        <v>0</v>
      </c>
    </row>
    <row r="54" spans="1:10" ht="15.75" thickBot="1" x14ac:dyDescent="0.3">
      <c r="A54" s="22" t="s">
        <v>3</v>
      </c>
      <c r="B54" s="7">
        <v>0</v>
      </c>
      <c r="C54" s="7">
        <v>0</v>
      </c>
      <c r="D54" s="7">
        <v>67.017003614941757</v>
      </c>
      <c r="E54" s="7">
        <v>0</v>
      </c>
      <c r="F54" s="7">
        <v>0</v>
      </c>
      <c r="G54" s="7">
        <v>0</v>
      </c>
      <c r="H54" s="7">
        <v>0</v>
      </c>
      <c r="I54" s="7">
        <v>7.2583451756039556</v>
      </c>
      <c r="J54" s="7">
        <v>0</v>
      </c>
    </row>
    <row r="55" spans="1:10" ht="15.75" thickBot="1" x14ac:dyDescent="0.3">
      <c r="A55" s="21" t="s">
        <v>2</v>
      </c>
      <c r="B55" s="20">
        <v>0</v>
      </c>
      <c r="C55" s="20">
        <v>0</v>
      </c>
      <c r="D55" s="20">
        <v>66061.399999999994</v>
      </c>
      <c r="E55" s="20">
        <v>0</v>
      </c>
      <c r="F55" s="20">
        <v>0</v>
      </c>
      <c r="G55" s="20">
        <v>0</v>
      </c>
      <c r="H55" s="20">
        <v>0</v>
      </c>
      <c r="I55" s="19">
        <v>66061.399999999994</v>
      </c>
      <c r="J55" s="29">
        <v>0</v>
      </c>
    </row>
    <row r="56" spans="1:10" ht="15.75" thickBot="1" x14ac:dyDescent="0.3">
      <c r="A56" s="17" t="s">
        <v>1</v>
      </c>
      <c r="B56" s="3">
        <v>0</v>
      </c>
      <c r="C56" s="3">
        <v>0</v>
      </c>
      <c r="D56" s="3">
        <v>6.5988812306462883</v>
      </c>
      <c r="E56" s="3">
        <v>0</v>
      </c>
      <c r="F56" s="3">
        <v>0</v>
      </c>
      <c r="G56" s="3">
        <v>0</v>
      </c>
      <c r="H56" s="3">
        <v>0</v>
      </c>
      <c r="I56" s="3">
        <v>6.5988812306462883</v>
      </c>
      <c r="J56" s="3">
        <v>0</v>
      </c>
    </row>
    <row r="57" spans="1:10" ht="15.75" thickBot="1" x14ac:dyDescent="0.3">
      <c r="A57" s="41" t="s">
        <v>23</v>
      </c>
      <c r="B57" s="42"/>
      <c r="C57" s="42"/>
      <c r="D57" s="42"/>
      <c r="E57" s="42"/>
      <c r="F57" s="42"/>
      <c r="G57" s="42"/>
      <c r="H57" s="42"/>
      <c r="I57" s="42"/>
      <c r="J57" s="43"/>
    </row>
    <row r="58" spans="1:10" ht="15.75" thickBot="1" x14ac:dyDescent="0.3">
      <c r="A58" s="10" t="s">
        <v>5</v>
      </c>
      <c r="B58" s="26">
        <v>109858</v>
      </c>
      <c r="C58" s="26">
        <v>4447</v>
      </c>
      <c r="D58" s="26">
        <v>12709</v>
      </c>
      <c r="E58" s="26">
        <v>23869</v>
      </c>
      <c r="F58" s="26">
        <v>2043</v>
      </c>
      <c r="G58" s="26">
        <v>1469</v>
      </c>
      <c r="H58" s="26">
        <v>1996</v>
      </c>
      <c r="I58" s="7">
        <v>156391</v>
      </c>
      <c r="J58" s="26">
        <v>31169</v>
      </c>
    </row>
    <row r="59" spans="1:10" ht="15.75" thickBot="1" x14ac:dyDescent="0.3">
      <c r="A59" s="25" t="s">
        <v>4</v>
      </c>
      <c r="B59" s="24">
        <v>45073.789999999994</v>
      </c>
      <c r="C59" s="24">
        <v>0</v>
      </c>
      <c r="D59" s="24">
        <v>10699.189999999999</v>
      </c>
      <c r="E59" s="24">
        <v>1825.27</v>
      </c>
      <c r="F59" s="24">
        <v>95.89</v>
      </c>
      <c r="G59" s="24">
        <v>0</v>
      </c>
      <c r="H59" s="24">
        <v>158.19</v>
      </c>
      <c r="I59" s="24">
        <v>57852.329999999994</v>
      </c>
      <c r="J59" s="23">
        <v>15349.48</v>
      </c>
    </row>
    <row r="60" spans="1:10" ht="15.75" thickBot="1" x14ac:dyDescent="0.3">
      <c r="A60" s="22" t="s">
        <v>3</v>
      </c>
      <c r="B60" s="7">
        <v>41.029137614010807</v>
      </c>
      <c r="C60" s="7">
        <v>0</v>
      </c>
      <c r="D60" s="7">
        <v>84.185931229837109</v>
      </c>
      <c r="E60" s="7">
        <v>7.6470317147764879</v>
      </c>
      <c r="F60" s="7">
        <v>4.6935878609887416</v>
      </c>
      <c r="G60" s="7">
        <v>0</v>
      </c>
      <c r="H60" s="7">
        <v>7.925350701402806</v>
      </c>
      <c r="I60" s="7">
        <v>36.992109520368814</v>
      </c>
      <c r="J60" s="7">
        <v>49.245981584266417</v>
      </c>
    </row>
    <row r="61" spans="1:10" ht="15.75" thickBot="1" x14ac:dyDescent="0.3">
      <c r="A61" s="21" t="s">
        <v>2</v>
      </c>
      <c r="B61" s="20">
        <v>247764.52000000002</v>
      </c>
      <c r="C61" s="20">
        <v>0</v>
      </c>
      <c r="D61" s="20">
        <v>62129.460000000006</v>
      </c>
      <c r="E61" s="20">
        <v>8222.64</v>
      </c>
      <c r="F61" s="20">
        <v>246.92000000000002</v>
      </c>
      <c r="G61" s="20">
        <v>0</v>
      </c>
      <c r="H61" s="20">
        <v>789.65</v>
      </c>
      <c r="I61" s="19">
        <v>319153.19000000006</v>
      </c>
      <c r="J61" s="29">
        <v>44153</v>
      </c>
    </row>
    <row r="62" spans="1:10" ht="15.75" thickBot="1" x14ac:dyDescent="0.3">
      <c r="A62" s="17" t="s">
        <v>1</v>
      </c>
      <c r="B62" s="3">
        <v>5.4968645858269305</v>
      </c>
      <c r="C62" s="3">
        <v>0</v>
      </c>
      <c r="D62" s="3">
        <v>5.806931178902329</v>
      </c>
      <c r="E62" s="3">
        <v>4.5048896875530744</v>
      </c>
      <c r="F62" s="3">
        <v>2.5750338930023986</v>
      </c>
      <c r="G62" s="3">
        <v>0</v>
      </c>
      <c r="H62" s="3">
        <v>4.9917820342625951</v>
      </c>
      <c r="I62" s="3">
        <v>5.5166868819285249</v>
      </c>
      <c r="J62" s="3">
        <v>2.8765143835491496</v>
      </c>
    </row>
    <row r="63" spans="1:10" ht="15.75" thickBot="1" x14ac:dyDescent="0.3">
      <c r="A63" s="41" t="s">
        <v>22</v>
      </c>
      <c r="B63" s="42"/>
      <c r="C63" s="42"/>
      <c r="D63" s="42"/>
      <c r="E63" s="42"/>
      <c r="F63" s="42"/>
      <c r="G63" s="42"/>
      <c r="H63" s="42"/>
      <c r="I63" s="42"/>
      <c r="J63" s="43"/>
    </row>
    <row r="64" spans="1:10" ht="15.75" thickBot="1" x14ac:dyDescent="0.3">
      <c r="A64" s="10" t="s">
        <v>5</v>
      </c>
      <c r="B64" s="26">
        <v>50638</v>
      </c>
      <c r="C64" s="26">
        <v>4060</v>
      </c>
      <c r="D64" s="26">
        <v>3565</v>
      </c>
      <c r="E64" s="26">
        <v>32491</v>
      </c>
      <c r="F64" s="26">
        <v>1061</v>
      </c>
      <c r="G64" s="26">
        <v>1121</v>
      </c>
      <c r="H64" s="26">
        <v>1216</v>
      </c>
      <c r="I64" s="7">
        <v>94152</v>
      </c>
      <c r="J64" s="26">
        <v>23746</v>
      </c>
    </row>
    <row r="65" spans="1:10" ht="15.75" thickBot="1" x14ac:dyDescent="0.3">
      <c r="A65" s="25" t="s">
        <v>4</v>
      </c>
      <c r="B65" s="24">
        <v>0</v>
      </c>
      <c r="C65" s="24">
        <v>0</v>
      </c>
      <c r="D65" s="24">
        <v>1254.5899999999999</v>
      </c>
      <c r="E65" s="24">
        <v>0</v>
      </c>
      <c r="F65" s="24">
        <v>0</v>
      </c>
      <c r="G65" s="24">
        <v>0</v>
      </c>
      <c r="H65" s="24">
        <v>0</v>
      </c>
      <c r="I65" s="24">
        <v>1254.5899999999999</v>
      </c>
      <c r="J65" s="23">
        <v>0</v>
      </c>
    </row>
    <row r="66" spans="1:10" ht="15.75" thickBot="1" x14ac:dyDescent="0.3">
      <c r="A66" s="22" t="s">
        <v>3</v>
      </c>
      <c r="B66" s="7">
        <v>0</v>
      </c>
      <c r="C66" s="7">
        <v>0</v>
      </c>
      <c r="D66" s="7">
        <v>35.191865357643756</v>
      </c>
      <c r="E66" s="7">
        <v>0</v>
      </c>
      <c r="F66" s="7">
        <v>0</v>
      </c>
      <c r="G66" s="7">
        <v>0</v>
      </c>
      <c r="H66" s="7">
        <v>0</v>
      </c>
      <c r="I66" s="7">
        <v>1.3325155068400034</v>
      </c>
      <c r="J66" s="7">
        <v>0</v>
      </c>
    </row>
    <row r="67" spans="1:10" ht="15.75" thickBot="1" x14ac:dyDescent="0.3">
      <c r="A67" s="21" t="s">
        <v>2</v>
      </c>
      <c r="B67" s="20">
        <v>0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  <c r="H67" s="30">
        <v>0</v>
      </c>
      <c r="I67" s="19">
        <v>0</v>
      </c>
      <c r="J67" s="29">
        <v>0</v>
      </c>
    </row>
    <row r="68" spans="1:10" ht="15.75" thickBot="1" x14ac:dyDescent="0.3">
      <c r="A68" s="28" t="s">
        <v>1</v>
      </c>
      <c r="B68" s="3">
        <v>0</v>
      </c>
      <c r="C68" s="3">
        <v>0</v>
      </c>
      <c r="D68" s="3">
        <v>6.5743230856295689</v>
      </c>
      <c r="E68" s="3">
        <v>0</v>
      </c>
      <c r="F68" s="3">
        <v>0</v>
      </c>
      <c r="G68" s="3">
        <v>0</v>
      </c>
      <c r="H68" s="3">
        <v>0</v>
      </c>
      <c r="I68" s="3">
        <v>6.5743230856295689</v>
      </c>
      <c r="J68" s="3">
        <v>0</v>
      </c>
    </row>
    <row r="69" spans="1:10" ht="15.75" thickBot="1" x14ac:dyDescent="0.3">
      <c r="A69" s="38" t="s">
        <v>21</v>
      </c>
      <c r="B69" s="39"/>
      <c r="C69" s="39"/>
      <c r="D69" s="39"/>
      <c r="E69" s="39"/>
      <c r="F69" s="39"/>
      <c r="G69" s="39"/>
      <c r="H69" s="39"/>
      <c r="I69" s="39"/>
      <c r="J69" s="40"/>
    </row>
    <row r="70" spans="1:10" ht="15.75" thickBot="1" x14ac:dyDescent="0.3">
      <c r="A70" s="10" t="s">
        <v>5</v>
      </c>
      <c r="B70" s="26">
        <v>31717</v>
      </c>
      <c r="C70" s="26">
        <v>1620</v>
      </c>
      <c r="D70" s="26">
        <v>3805</v>
      </c>
      <c r="E70" s="26">
        <v>8470</v>
      </c>
      <c r="F70" s="26">
        <v>240</v>
      </c>
      <c r="G70" s="26">
        <v>1037</v>
      </c>
      <c r="H70" s="26">
        <v>663</v>
      </c>
      <c r="I70" s="7">
        <v>47552</v>
      </c>
      <c r="J70" s="26">
        <v>12374</v>
      </c>
    </row>
    <row r="71" spans="1:10" ht="15.75" thickBot="1" x14ac:dyDescent="0.3">
      <c r="A71" s="25" t="s">
        <v>4</v>
      </c>
      <c r="B71" s="24">
        <v>4729.57</v>
      </c>
      <c r="C71" s="24">
        <v>0</v>
      </c>
      <c r="D71" s="24">
        <v>3517.66</v>
      </c>
      <c r="E71" s="24">
        <v>1234.76</v>
      </c>
      <c r="F71" s="24">
        <v>0</v>
      </c>
      <c r="G71" s="24">
        <v>0</v>
      </c>
      <c r="H71" s="24">
        <v>0</v>
      </c>
      <c r="I71" s="24">
        <v>9481.99</v>
      </c>
      <c r="J71" s="27">
        <v>6249.72</v>
      </c>
    </row>
    <row r="72" spans="1:10" ht="15.75" thickBot="1" x14ac:dyDescent="0.3">
      <c r="A72" s="22" t="s">
        <v>3</v>
      </c>
      <c r="B72" s="7">
        <v>14.911782324936155</v>
      </c>
      <c r="C72" s="7">
        <v>0</v>
      </c>
      <c r="D72" s="7">
        <v>92.448357424441525</v>
      </c>
      <c r="E72" s="7">
        <v>14.578040141676505</v>
      </c>
      <c r="F72" s="7">
        <v>0</v>
      </c>
      <c r="G72" s="7">
        <v>0</v>
      </c>
      <c r="H72" s="7">
        <v>0</v>
      </c>
      <c r="I72" s="7">
        <v>19.94025487886945</v>
      </c>
      <c r="J72" s="7">
        <v>50.506869241958952</v>
      </c>
    </row>
    <row r="73" spans="1:10" ht="15.75" thickBot="1" x14ac:dyDescent="0.3">
      <c r="A73" s="21" t="s">
        <v>2</v>
      </c>
      <c r="B73" s="20">
        <v>30459.200000000001</v>
      </c>
      <c r="C73" s="20">
        <v>0</v>
      </c>
      <c r="D73" s="20">
        <v>23186.229999999996</v>
      </c>
      <c r="E73" s="20">
        <v>7771.1399999999994</v>
      </c>
      <c r="F73" s="20">
        <v>0</v>
      </c>
      <c r="G73" s="20">
        <v>0</v>
      </c>
      <c r="H73" s="20">
        <v>0</v>
      </c>
      <c r="I73" s="19">
        <v>61416.569999999992</v>
      </c>
      <c r="J73" s="18">
        <v>21948.300000000003</v>
      </c>
    </row>
    <row r="74" spans="1:10" ht="15.75" thickBot="1" x14ac:dyDescent="0.3">
      <c r="A74" s="17" t="s">
        <v>1</v>
      </c>
      <c r="B74" s="3">
        <v>6.440162636349605</v>
      </c>
      <c r="C74" s="3">
        <v>0</v>
      </c>
      <c r="D74" s="3">
        <v>6.591378928037388</v>
      </c>
      <c r="E74" s="3">
        <v>6.2936441089766424</v>
      </c>
      <c r="F74" s="3">
        <v>0</v>
      </c>
      <c r="G74" s="3">
        <v>0</v>
      </c>
      <c r="H74" s="3">
        <v>0</v>
      </c>
      <c r="I74" s="3">
        <v>6.477181477727779</v>
      </c>
      <c r="J74" s="3">
        <v>3.5118853324628945</v>
      </c>
    </row>
    <row r="75" spans="1:10" ht="15.75" thickBot="1" x14ac:dyDescent="0.3">
      <c r="A75" s="41" t="s">
        <v>20</v>
      </c>
      <c r="B75" s="42"/>
      <c r="C75" s="42"/>
      <c r="D75" s="42"/>
      <c r="E75" s="42"/>
      <c r="F75" s="42"/>
      <c r="G75" s="42"/>
      <c r="H75" s="42"/>
      <c r="I75" s="42"/>
      <c r="J75" s="43"/>
    </row>
    <row r="76" spans="1:10" ht="15.75" thickBot="1" x14ac:dyDescent="0.3">
      <c r="A76" s="10" t="s">
        <v>5</v>
      </c>
      <c r="B76" s="26">
        <v>39829</v>
      </c>
      <c r="C76" s="26">
        <v>2299</v>
      </c>
      <c r="D76" s="26">
        <v>4544</v>
      </c>
      <c r="E76" s="26">
        <v>11432</v>
      </c>
      <c r="F76" s="26">
        <v>998</v>
      </c>
      <c r="G76" s="26">
        <v>2284</v>
      </c>
      <c r="H76" s="26">
        <v>1044</v>
      </c>
      <c r="I76" s="7">
        <v>62430</v>
      </c>
      <c r="J76" s="26">
        <v>18841</v>
      </c>
    </row>
    <row r="77" spans="1:10" ht="15.75" thickBot="1" x14ac:dyDescent="0.3">
      <c r="A77" s="25" t="s">
        <v>4</v>
      </c>
      <c r="B77" s="24">
        <v>342.45</v>
      </c>
      <c r="C77" s="24">
        <v>0</v>
      </c>
      <c r="D77" s="24">
        <v>3324.73</v>
      </c>
      <c r="E77" s="24">
        <v>0</v>
      </c>
      <c r="F77" s="24">
        <v>0</v>
      </c>
      <c r="G77" s="24">
        <v>0</v>
      </c>
      <c r="H77" s="24">
        <v>0</v>
      </c>
      <c r="I77" s="24">
        <v>3667.18</v>
      </c>
      <c r="J77" s="23">
        <v>238.78</v>
      </c>
    </row>
    <row r="78" spans="1:10" ht="15.75" thickBot="1" x14ac:dyDescent="0.3">
      <c r="A78" s="22" t="s">
        <v>3</v>
      </c>
      <c r="B78" s="7">
        <v>0.85980064776921339</v>
      </c>
      <c r="C78" s="7">
        <v>0</v>
      </c>
      <c r="D78" s="7">
        <v>73.167473591549296</v>
      </c>
      <c r="E78" s="7">
        <v>0</v>
      </c>
      <c r="F78" s="7">
        <v>0</v>
      </c>
      <c r="G78" s="7">
        <v>0</v>
      </c>
      <c r="H78" s="7">
        <v>0</v>
      </c>
      <c r="I78" s="7">
        <v>5.8740669549895879</v>
      </c>
      <c r="J78" s="7">
        <v>1.2673424977442811</v>
      </c>
    </row>
    <row r="79" spans="1:10" ht="15.75" thickBot="1" x14ac:dyDescent="0.3">
      <c r="A79" s="21" t="s">
        <v>2</v>
      </c>
      <c r="B79" s="20">
        <v>2501.1</v>
      </c>
      <c r="C79" s="20">
        <v>0</v>
      </c>
      <c r="D79" s="20">
        <v>25364.16</v>
      </c>
      <c r="E79" s="20">
        <v>0</v>
      </c>
      <c r="F79" s="20">
        <v>0</v>
      </c>
      <c r="G79" s="20">
        <v>0</v>
      </c>
      <c r="H79" s="20">
        <v>0</v>
      </c>
      <c r="I79" s="19">
        <v>27865.26</v>
      </c>
      <c r="J79" s="18">
        <v>787.5</v>
      </c>
    </row>
    <row r="80" spans="1:10" ht="15.75" thickBot="1" x14ac:dyDescent="0.3">
      <c r="A80" s="17" t="s">
        <v>1</v>
      </c>
      <c r="B80" s="3">
        <v>7.3035479632063076</v>
      </c>
      <c r="C80" s="3">
        <v>0</v>
      </c>
      <c r="D80" s="3">
        <v>7.6289382897257818</v>
      </c>
      <c r="E80" s="3">
        <v>0</v>
      </c>
      <c r="F80" s="3">
        <v>0</v>
      </c>
      <c r="G80" s="3">
        <v>0</v>
      </c>
      <c r="H80" s="3">
        <v>0</v>
      </c>
      <c r="I80" s="3">
        <v>7.5985525662770845</v>
      </c>
      <c r="J80" s="3">
        <v>3.2980149091213669</v>
      </c>
    </row>
    <row r="81" spans="1:10" ht="15.75" x14ac:dyDescent="0.25">
      <c r="A81" s="16" t="s">
        <v>19</v>
      </c>
      <c r="B81" s="14"/>
      <c r="C81" s="14"/>
      <c r="D81" s="14"/>
      <c r="E81" s="14"/>
      <c r="F81" s="14"/>
      <c r="G81" s="14"/>
      <c r="H81" s="14"/>
      <c r="I81" s="14"/>
      <c r="J81" s="14"/>
    </row>
    <row r="82" spans="1:10" ht="15.75" x14ac:dyDescent="0.25">
      <c r="A82" s="15" t="s">
        <v>18</v>
      </c>
      <c r="B82" s="14"/>
      <c r="C82" s="14"/>
      <c r="D82" s="14"/>
      <c r="E82" s="14"/>
      <c r="F82" s="14"/>
      <c r="G82" s="14"/>
      <c r="H82" s="14"/>
      <c r="I82" s="14"/>
      <c r="J82" s="14"/>
    </row>
    <row r="83" spans="1:10" x14ac:dyDescent="0.25">
      <c r="A83"/>
      <c r="B83"/>
      <c r="C83"/>
      <c r="D83"/>
      <c r="E83"/>
      <c r="F83"/>
      <c r="G83"/>
      <c r="H83"/>
      <c r="I83"/>
      <c r="J83"/>
    </row>
    <row r="84" spans="1:10" ht="16.5" thickBot="1" x14ac:dyDescent="0.3">
      <c r="A84" s="44" t="s">
        <v>17</v>
      </c>
      <c r="B84" s="44"/>
      <c r="C84" s="44"/>
      <c r="D84" s="44"/>
      <c r="E84" s="44"/>
      <c r="F84" s="44"/>
      <c r="G84" s="44"/>
      <c r="H84" s="44"/>
      <c r="I84" s="44"/>
      <c r="J84" s="44"/>
    </row>
    <row r="85" spans="1:10" ht="16.5" thickBot="1" x14ac:dyDescent="0.3">
      <c r="A85" s="45" t="s">
        <v>16</v>
      </c>
      <c r="B85" s="46"/>
      <c r="C85" s="46"/>
      <c r="D85" s="46"/>
      <c r="E85" s="46"/>
      <c r="F85" s="46"/>
      <c r="G85" s="46"/>
      <c r="H85" s="46"/>
      <c r="I85" s="46"/>
      <c r="J85" s="47"/>
    </row>
    <row r="86" spans="1:10" ht="17.25" thickTop="1" thickBot="1" x14ac:dyDescent="0.3">
      <c r="A86" s="13" t="s">
        <v>36</v>
      </c>
      <c r="B86" s="12" t="s">
        <v>14</v>
      </c>
      <c r="C86" s="12" t="s">
        <v>13</v>
      </c>
      <c r="D86" s="12" t="s">
        <v>12</v>
      </c>
      <c r="E86" s="12" t="s">
        <v>11</v>
      </c>
      <c r="F86" s="12" t="s">
        <v>10</v>
      </c>
      <c r="G86" s="12" t="s">
        <v>9</v>
      </c>
      <c r="H86" s="12" t="s">
        <v>8</v>
      </c>
      <c r="I86" s="11" t="s">
        <v>7</v>
      </c>
      <c r="J86" s="11" t="s">
        <v>6</v>
      </c>
    </row>
    <row r="87" spans="1:10" ht="16.5" thickTop="1" thickBot="1" x14ac:dyDescent="0.3">
      <c r="A87" s="10" t="s">
        <v>5</v>
      </c>
      <c r="B87" s="9">
        <f t="shared" ref="B87:H88" si="0">B4+B10+B16+B22+B28+B34+B40+B46+B52+B58+B64+B70+B76</f>
        <v>801579</v>
      </c>
      <c r="C87" s="9">
        <f t="shared" si="0"/>
        <v>52855</v>
      </c>
      <c r="D87" s="9">
        <f t="shared" si="0"/>
        <v>122614</v>
      </c>
      <c r="E87" s="9">
        <f t="shared" si="0"/>
        <v>211891</v>
      </c>
      <c r="F87" s="9">
        <f t="shared" si="0"/>
        <v>24124</v>
      </c>
      <c r="G87" s="9">
        <f t="shared" si="0"/>
        <v>45145</v>
      </c>
      <c r="H87" s="9">
        <f t="shared" si="0"/>
        <v>40567</v>
      </c>
      <c r="I87" s="9">
        <f>SUM(B87:H87)</f>
        <v>1298775</v>
      </c>
      <c r="J87" s="9">
        <f>J4+J10+J16+J22+J28+J34+J40+J46+J52+J58+J64+J70+J76</f>
        <v>343964</v>
      </c>
    </row>
    <row r="88" spans="1:10" ht="15.75" thickBot="1" x14ac:dyDescent="0.3">
      <c r="A88" s="8" t="s">
        <v>4</v>
      </c>
      <c r="B88" s="5">
        <f t="shared" si="0"/>
        <v>84093.309999999983</v>
      </c>
      <c r="C88" s="5">
        <f t="shared" si="0"/>
        <v>2283.9</v>
      </c>
      <c r="D88" s="5">
        <f t="shared" si="0"/>
        <v>91657.74</v>
      </c>
      <c r="E88" s="5">
        <f t="shared" si="0"/>
        <v>5411.0599999999995</v>
      </c>
      <c r="F88" s="5">
        <f t="shared" si="0"/>
        <v>95.89</v>
      </c>
      <c r="G88" s="5">
        <f t="shared" si="0"/>
        <v>0</v>
      </c>
      <c r="H88" s="5">
        <f t="shared" si="0"/>
        <v>553.95000000000005</v>
      </c>
      <c r="I88" s="5">
        <f>I5+I11+I17+I23+I29+I35+I41+I47+I53+I59+I65+I71+I77</f>
        <v>184095.84999999998</v>
      </c>
      <c r="J88" s="5">
        <f>J5+J11+J17+J23+J29+J35+J41+J47+J53+J59+J65+J71+J77</f>
        <v>42216.13</v>
      </c>
    </row>
    <row r="89" spans="1:10" ht="15.75" thickBot="1" x14ac:dyDescent="0.3">
      <c r="A89" s="4" t="s">
        <v>3</v>
      </c>
      <c r="B89" s="7">
        <f t="shared" ref="B89:J89" si="1">(B88/B87)*100</f>
        <v>10.490957223180745</v>
      </c>
      <c r="C89" s="7">
        <f t="shared" si="1"/>
        <v>4.3210670702866336</v>
      </c>
      <c r="D89" s="7">
        <f t="shared" si="1"/>
        <v>74.75307876751431</v>
      </c>
      <c r="E89" s="7">
        <f t="shared" si="1"/>
        <v>2.5536997796036638</v>
      </c>
      <c r="F89" s="7">
        <f t="shared" si="1"/>
        <v>0.39748797877632236</v>
      </c>
      <c r="G89" s="7">
        <f t="shared" si="1"/>
        <v>0</v>
      </c>
      <c r="H89" s="7">
        <f t="shared" si="1"/>
        <v>1.3655187714151897</v>
      </c>
      <c r="I89" s="7">
        <f t="shared" si="1"/>
        <v>14.174576042809569</v>
      </c>
      <c r="J89" s="7">
        <f t="shared" si="1"/>
        <v>12.273415241129886</v>
      </c>
    </row>
    <row r="90" spans="1:10" ht="15.75" thickBot="1" x14ac:dyDescent="0.3">
      <c r="A90" s="6" t="s">
        <v>2</v>
      </c>
      <c r="B90" s="5">
        <f t="shared" ref="B90:J90" si="2">B7+B13+B19+B25+B31+B37+B43+B49+B55+B61+B67+B73+B79</f>
        <v>477917.91</v>
      </c>
      <c r="C90" s="5">
        <f t="shared" si="2"/>
        <v>9582.65</v>
      </c>
      <c r="D90" s="5">
        <f t="shared" si="2"/>
        <v>567889.40000000014</v>
      </c>
      <c r="E90" s="5">
        <f t="shared" si="2"/>
        <v>28622.68</v>
      </c>
      <c r="F90" s="5">
        <f t="shared" si="2"/>
        <v>246.92000000000002</v>
      </c>
      <c r="G90" s="5">
        <f t="shared" si="2"/>
        <v>0</v>
      </c>
      <c r="H90" s="5">
        <f t="shared" si="2"/>
        <v>3036.59</v>
      </c>
      <c r="I90" s="5">
        <f t="shared" si="2"/>
        <v>1087296.1500000001</v>
      </c>
      <c r="J90" s="5">
        <f t="shared" si="2"/>
        <v>129568.28</v>
      </c>
    </row>
    <row r="91" spans="1:10" ht="15.75" thickBot="1" x14ac:dyDescent="0.3">
      <c r="A91" s="4" t="s">
        <v>1</v>
      </c>
      <c r="B91" s="3">
        <f t="shared" ref="B91:J91" si="3">IF(B88,B90/B88,0)</f>
        <v>5.6831858562827424</v>
      </c>
      <c r="C91" s="3">
        <f t="shared" si="3"/>
        <v>4.1957397434213402</v>
      </c>
      <c r="D91" s="3">
        <f t="shared" si="3"/>
        <v>6.1957604453262771</v>
      </c>
      <c r="E91" s="3">
        <f t="shared" si="3"/>
        <v>5.289662284284411</v>
      </c>
      <c r="F91" s="3">
        <f t="shared" si="3"/>
        <v>2.5750338930023986</v>
      </c>
      <c r="G91" s="3">
        <f t="shared" si="3"/>
        <v>0</v>
      </c>
      <c r="H91" s="3">
        <f t="shared" si="3"/>
        <v>5.4817041249210217</v>
      </c>
      <c r="I91" s="3">
        <f t="shared" si="3"/>
        <v>5.9061415561513213</v>
      </c>
      <c r="J91" s="3">
        <f t="shared" si="3"/>
        <v>3.0691652692939879</v>
      </c>
    </row>
    <row r="93" spans="1:10" x14ac:dyDescent="0.25">
      <c r="A93" s="2" t="s">
        <v>0</v>
      </c>
    </row>
  </sheetData>
  <sheetProtection selectLockedCells="1"/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" right="0.7" top="0.78740157499999996" bottom="0.78740157499999996" header="0.3" footer="0.3"/>
  <pageSetup paperSize="8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topLeftCell="A52" zoomScale="70" zoomScaleNormal="70" workbookViewId="0">
      <selection activeCell="B4" sqref="B4"/>
    </sheetView>
  </sheetViews>
  <sheetFormatPr defaultColWidth="8.85546875" defaultRowHeight="15" x14ac:dyDescent="0.25"/>
  <cols>
    <col min="1" max="1" width="34.42578125" style="1" customWidth="1"/>
    <col min="2" max="10" width="16" style="1" bestFit="1" customWidth="1"/>
    <col min="11" max="11" width="35.140625" style="1" customWidth="1"/>
    <col min="12" max="16384" width="8.85546875" style="1"/>
  </cols>
  <sheetData>
    <row r="1" spans="1:10" ht="16.5" thickBot="1" x14ac:dyDescent="0.3">
      <c r="A1" s="44" t="s">
        <v>34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28.15" customHeight="1" thickBot="1" x14ac:dyDescent="0.3">
      <c r="A2" s="36" t="s">
        <v>33</v>
      </c>
      <c r="B2" s="35" t="s">
        <v>14</v>
      </c>
      <c r="C2" s="35" t="s">
        <v>13</v>
      </c>
      <c r="D2" s="35" t="s">
        <v>12</v>
      </c>
      <c r="E2" s="35" t="s">
        <v>11</v>
      </c>
      <c r="F2" s="35" t="s">
        <v>10</v>
      </c>
      <c r="G2" s="35" t="s">
        <v>9</v>
      </c>
      <c r="H2" s="35" t="s">
        <v>8</v>
      </c>
      <c r="I2" s="34" t="s">
        <v>7</v>
      </c>
      <c r="J2" s="34" t="s">
        <v>6</v>
      </c>
    </row>
    <row r="3" spans="1:10" ht="16.5" thickTop="1" thickBot="1" x14ac:dyDescent="0.3">
      <c r="A3" s="48" t="s">
        <v>32</v>
      </c>
      <c r="B3" s="49"/>
      <c r="C3" s="49"/>
      <c r="D3" s="49"/>
      <c r="E3" s="49"/>
      <c r="F3" s="49"/>
      <c r="G3" s="49"/>
      <c r="H3" s="49"/>
      <c r="I3" s="49"/>
      <c r="J3" s="50"/>
    </row>
    <row r="4" spans="1:10" ht="15.75" thickBot="1" x14ac:dyDescent="0.3">
      <c r="A4" s="10" t="s">
        <v>5</v>
      </c>
      <c r="B4" s="26">
        <v>170487</v>
      </c>
      <c r="C4" s="26">
        <v>13050</v>
      </c>
      <c r="D4" s="26">
        <v>24952</v>
      </c>
      <c r="E4" s="26">
        <v>38619</v>
      </c>
      <c r="F4" s="26">
        <v>3849</v>
      </c>
      <c r="G4" s="26">
        <v>6316</v>
      </c>
      <c r="H4" s="26">
        <v>5270</v>
      </c>
      <c r="I4" s="7">
        <v>262543</v>
      </c>
      <c r="J4" s="26">
        <v>77702</v>
      </c>
    </row>
    <row r="5" spans="1:10" ht="15.75" thickBot="1" x14ac:dyDescent="0.3">
      <c r="A5" s="25" t="s">
        <v>4</v>
      </c>
      <c r="B5" s="24">
        <v>292</v>
      </c>
      <c r="C5" s="24">
        <v>0</v>
      </c>
      <c r="D5" s="24">
        <v>9107.5</v>
      </c>
      <c r="E5" s="24">
        <v>7</v>
      </c>
      <c r="F5" s="24">
        <v>0</v>
      </c>
      <c r="G5" s="24">
        <v>0</v>
      </c>
      <c r="H5" s="24">
        <v>0</v>
      </c>
      <c r="I5" s="24">
        <v>9406.5</v>
      </c>
      <c r="J5" s="23">
        <v>418</v>
      </c>
    </row>
    <row r="6" spans="1:10" ht="15.75" thickBot="1" x14ac:dyDescent="0.3">
      <c r="A6" s="22" t="s">
        <v>3</v>
      </c>
      <c r="B6" s="7">
        <v>0.17127405608638782</v>
      </c>
      <c r="C6" s="7">
        <v>0</v>
      </c>
      <c r="D6" s="7">
        <v>36.500080153895482</v>
      </c>
      <c r="E6" s="7">
        <v>1.8125793003443903E-2</v>
      </c>
      <c r="F6" s="7">
        <v>0</v>
      </c>
      <c r="G6" s="7">
        <v>0</v>
      </c>
      <c r="H6" s="7">
        <v>0</v>
      </c>
      <c r="I6" s="7">
        <v>3.5828416678410773</v>
      </c>
      <c r="J6" s="7">
        <v>0.53795269105042343</v>
      </c>
    </row>
    <row r="7" spans="1:10" ht="15.75" thickBot="1" x14ac:dyDescent="0.3">
      <c r="A7" s="21" t="s">
        <v>2</v>
      </c>
      <c r="B7" s="20">
        <v>1840</v>
      </c>
      <c r="C7" s="20">
        <v>0</v>
      </c>
      <c r="D7" s="20">
        <v>57568.959999999999</v>
      </c>
      <c r="E7" s="20">
        <v>27.16</v>
      </c>
      <c r="F7" s="20">
        <v>0</v>
      </c>
      <c r="G7" s="20">
        <v>0</v>
      </c>
      <c r="H7" s="20">
        <v>0</v>
      </c>
      <c r="I7" s="20">
        <v>59436.12</v>
      </c>
      <c r="J7" s="20">
        <v>1195.8399999999999</v>
      </c>
    </row>
    <row r="8" spans="1:10" ht="15.75" thickBot="1" x14ac:dyDescent="0.3">
      <c r="A8" s="17" t="s">
        <v>1</v>
      </c>
      <c r="B8" s="3">
        <v>6.3013698630136989</v>
      </c>
      <c r="C8" s="3">
        <v>0</v>
      </c>
      <c r="D8" s="3">
        <v>6.3210496843261046</v>
      </c>
      <c r="E8" s="3">
        <v>3.88</v>
      </c>
      <c r="F8" s="3">
        <v>0</v>
      </c>
      <c r="G8" s="3">
        <v>0</v>
      </c>
      <c r="H8" s="3">
        <v>0</v>
      </c>
      <c r="I8" s="3">
        <v>6.3186222293095193</v>
      </c>
      <c r="J8" s="3">
        <v>2.8608612440191385</v>
      </c>
    </row>
    <row r="9" spans="1:10" ht="15.75" thickBot="1" x14ac:dyDescent="0.3">
      <c r="A9" s="41" t="s">
        <v>31</v>
      </c>
      <c r="B9" s="42"/>
      <c r="C9" s="42"/>
      <c r="D9" s="42"/>
      <c r="E9" s="42"/>
      <c r="F9" s="42"/>
      <c r="G9" s="42"/>
      <c r="H9" s="42"/>
      <c r="I9" s="42"/>
      <c r="J9" s="43"/>
    </row>
    <row r="10" spans="1:10" ht="15.75" thickBot="1" x14ac:dyDescent="0.3">
      <c r="A10" s="10" t="s">
        <v>5</v>
      </c>
      <c r="B10" s="26">
        <v>77461</v>
      </c>
      <c r="C10" s="26">
        <v>4006</v>
      </c>
      <c r="D10" s="26">
        <v>16772</v>
      </c>
      <c r="E10" s="26">
        <v>16622</v>
      </c>
      <c r="F10" s="26">
        <v>2953</v>
      </c>
      <c r="G10" s="26">
        <v>10031</v>
      </c>
      <c r="H10" s="26">
        <v>8149</v>
      </c>
      <c r="I10" s="7">
        <v>135994</v>
      </c>
      <c r="J10" s="26">
        <v>37336</v>
      </c>
    </row>
    <row r="11" spans="1:10" ht="15.75" thickBot="1" x14ac:dyDescent="0.3">
      <c r="A11" s="25" t="s">
        <v>4</v>
      </c>
      <c r="B11" s="24">
        <v>0</v>
      </c>
      <c r="C11" s="24">
        <v>0</v>
      </c>
      <c r="D11" s="24">
        <v>5513.6399999999994</v>
      </c>
      <c r="E11" s="24">
        <v>0</v>
      </c>
      <c r="F11" s="24">
        <v>0</v>
      </c>
      <c r="G11" s="24">
        <v>0</v>
      </c>
      <c r="H11" s="24">
        <v>0</v>
      </c>
      <c r="I11" s="24">
        <v>5513.6399999999994</v>
      </c>
      <c r="J11" s="23">
        <v>0</v>
      </c>
    </row>
    <row r="12" spans="1:10" ht="15.75" thickBot="1" x14ac:dyDescent="0.3">
      <c r="A12" s="22" t="s">
        <v>3</v>
      </c>
      <c r="B12" s="7">
        <v>0</v>
      </c>
      <c r="C12" s="7">
        <v>0</v>
      </c>
      <c r="D12" s="7">
        <v>32.874075840686857</v>
      </c>
      <c r="E12" s="7">
        <v>0</v>
      </c>
      <c r="F12" s="7">
        <v>0</v>
      </c>
      <c r="G12" s="7">
        <v>0</v>
      </c>
      <c r="H12" s="7">
        <v>0</v>
      </c>
      <c r="I12" s="7">
        <v>4.0543259261438003</v>
      </c>
      <c r="J12" s="7">
        <v>0</v>
      </c>
    </row>
    <row r="13" spans="1:10" ht="15.75" thickBot="1" x14ac:dyDescent="0.3">
      <c r="A13" s="21" t="s">
        <v>2</v>
      </c>
      <c r="B13" s="20">
        <v>0</v>
      </c>
      <c r="C13" s="20">
        <v>0</v>
      </c>
      <c r="D13" s="20">
        <v>33513.839999999997</v>
      </c>
      <c r="E13" s="20">
        <v>0</v>
      </c>
      <c r="F13" s="20">
        <v>0</v>
      </c>
      <c r="G13" s="20">
        <v>0</v>
      </c>
      <c r="H13" s="20">
        <v>0</v>
      </c>
      <c r="I13" s="19">
        <v>33513.839999999997</v>
      </c>
      <c r="J13" s="29">
        <v>0</v>
      </c>
    </row>
    <row r="14" spans="1:10" ht="15.75" thickBot="1" x14ac:dyDescent="0.3">
      <c r="A14" s="17" t="s">
        <v>1</v>
      </c>
      <c r="B14" s="3">
        <v>0</v>
      </c>
      <c r="C14" s="3">
        <v>0</v>
      </c>
      <c r="D14" s="3">
        <v>6.0783511437090558</v>
      </c>
      <c r="E14" s="3">
        <v>0</v>
      </c>
      <c r="F14" s="3">
        <v>0</v>
      </c>
      <c r="G14" s="3">
        <v>0</v>
      </c>
      <c r="H14" s="3">
        <v>0</v>
      </c>
      <c r="I14" s="3">
        <v>6.0783511437090558</v>
      </c>
      <c r="J14" s="3">
        <v>0</v>
      </c>
    </row>
    <row r="15" spans="1:10" ht="15.75" thickBot="1" x14ac:dyDescent="0.3">
      <c r="A15" s="41" t="s">
        <v>30</v>
      </c>
      <c r="B15" s="42"/>
      <c r="C15" s="42"/>
      <c r="D15" s="42"/>
      <c r="E15" s="42"/>
      <c r="F15" s="42"/>
      <c r="G15" s="42"/>
      <c r="H15" s="42"/>
      <c r="I15" s="42"/>
      <c r="J15" s="43"/>
    </row>
    <row r="16" spans="1:10" ht="15.75" thickBot="1" x14ac:dyDescent="0.3">
      <c r="A16" s="10" t="s">
        <v>5</v>
      </c>
      <c r="B16" s="26">
        <v>56091</v>
      </c>
      <c r="C16" s="26">
        <v>4964</v>
      </c>
      <c r="D16" s="26">
        <v>7001</v>
      </c>
      <c r="E16" s="26">
        <v>7825</v>
      </c>
      <c r="F16" s="26">
        <v>1734</v>
      </c>
      <c r="G16" s="26">
        <v>2131</v>
      </c>
      <c r="H16" s="26">
        <v>3618</v>
      </c>
      <c r="I16" s="7">
        <v>83364</v>
      </c>
      <c r="J16" s="26">
        <v>21831</v>
      </c>
    </row>
    <row r="17" spans="1:10" ht="15.75" thickBot="1" x14ac:dyDescent="0.3">
      <c r="A17" s="25" t="s">
        <v>4</v>
      </c>
      <c r="B17" s="24">
        <v>0</v>
      </c>
      <c r="C17" s="24">
        <v>0</v>
      </c>
      <c r="D17" s="24">
        <v>1082</v>
      </c>
      <c r="E17" s="24">
        <v>0</v>
      </c>
      <c r="F17" s="24">
        <v>0</v>
      </c>
      <c r="G17" s="24">
        <v>0</v>
      </c>
      <c r="H17" s="24">
        <v>0</v>
      </c>
      <c r="I17" s="24">
        <v>1082</v>
      </c>
      <c r="J17" s="23">
        <v>0</v>
      </c>
    </row>
    <row r="18" spans="1:10" ht="15.75" thickBot="1" x14ac:dyDescent="0.3">
      <c r="A18" s="22" t="s">
        <v>3</v>
      </c>
      <c r="B18" s="7">
        <v>0</v>
      </c>
      <c r="C18" s="7">
        <v>0</v>
      </c>
      <c r="D18" s="7">
        <v>15.454935009284387</v>
      </c>
      <c r="E18" s="7">
        <v>0</v>
      </c>
      <c r="F18" s="7">
        <v>0</v>
      </c>
      <c r="G18" s="7">
        <v>0</v>
      </c>
      <c r="H18" s="7">
        <v>0</v>
      </c>
      <c r="I18" s="7">
        <v>1.2979223645698383</v>
      </c>
      <c r="J18" s="7">
        <v>0</v>
      </c>
    </row>
    <row r="19" spans="1:10" ht="15.75" thickBot="1" x14ac:dyDescent="0.3">
      <c r="A19" s="21" t="s">
        <v>2</v>
      </c>
      <c r="B19" s="20">
        <v>0</v>
      </c>
      <c r="C19" s="20">
        <v>0</v>
      </c>
      <c r="D19" s="20">
        <v>8397</v>
      </c>
      <c r="E19" s="20">
        <v>0</v>
      </c>
      <c r="F19" s="20">
        <v>0</v>
      </c>
      <c r="G19" s="20">
        <v>0</v>
      </c>
      <c r="H19" s="20">
        <v>0</v>
      </c>
      <c r="I19" s="19">
        <v>8397</v>
      </c>
      <c r="J19" s="29">
        <v>0</v>
      </c>
    </row>
    <row r="20" spans="1:10" ht="15.75" thickBot="1" x14ac:dyDescent="0.3">
      <c r="A20" s="28" t="s">
        <v>1</v>
      </c>
      <c r="B20" s="3">
        <v>0</v>
      </c>
      <c r="C20" s="3">
        <v>0</v>
      </c>
      <c r="D20" s="3">
        <v>7.760628465804067</v>
      </c>
      <c r="E20" s="3">
        <v>0</v>
      </c>
      <c r="F20" s="3">
        <v>0</v>
      </c>
      <c r="G20" s="3">
        <v>0</v>
      </c>
      <c r="H20" s="3">
        <v>0</v>
      </c>
      <c r="I20" s="3">
        <v>7.760628465804067</v>
      </c>
      <c r="J20" s="3">
        <v>0</v>
      </c>
    </row>
    <row r="21" spans="1:10" ht="15.75" thickBot="1" x14ac:dyDescent="0.3">
      <c r="A21" s="38" t="s">
        <v>29</v>
      </c>
      <c r="B21" s="39"/>
      <c r="C21" s="39"/>
      <c r="D21" s="39"/>
      <c r="E21" s="39"/>
      <c r="F21" s="39"/>
      <c r="G21" s="39"/>
      <c r="H21" s="39"/>
      <c r="I21" s="39"/>
      <c r="J21" s="40"/>
    </row>
    <row r="22" spans="1:10" ht="15.75" thickBot="1" x14ac:dyDescent="0.3">
      <c r="A22" s="10" t="s">
        <v>5</v>
      </c>
      <c r="B22" s="26">
        <v>11822</v>
      </c>
      <c r="C22" s="26">
        <v>777</v>
      </c>
      <c r="D22" s="26">
        <v>1509</v>
      </c>
      <c r="E22" s="26">
        <v>3312</v>
      </c>
      <c r="F22" s="26">
        <v>1280</v>
      </c>
      <c r="G22" s="26">
        <v>1624</v>
      </c>
      <c r="H22" s="26">
        <v>1428</v>
      </c>
      <c r="I22" s="7">
        <v>21752</v>
      </c>
      <c r="J22" s="26">
        <v>4260</v>
      </c>
    </row>
    <row r="23" spans="1:10" ht="15.75" thickBot="1" x14ac:dyDescent="0.3">
      <c r="A23" s="25" t="s">
        <v>4</v>
      </c>
      <c r="B23" s="24">
        <v>0</v>
      </c>
      <c r="C23" s="24">
        <v>0</v>
      </c>
      <c r="D23" s="24">
        <v>3.12</v>
      </c>
      <c r="E23" s="24">
        <v>0</v>
      </c>
      <c r="F23" s="24">
        <v>0</v>
      </c>
      <c r="G23" s="24">
        <v>0</v>
      </c>
      <c r="H23" s="24">
        <v>0</v>
      </c>
      <c r="I23" s="24">
        <v>3.12</v>
      </c>
      <c r="J23" s="23">
        <v>0</v>
      </c>
    </row>
    <row r="24" spans="1:10" ht="15.75" thickBot="1" x14ac:dyDescent="0.3">
      <c r="A24" s="22" t="s">
        <v>3</v>
      </c>
      <c r="B24" s="7">
        <v>0</v>
      </c>
      <c r="C24" s="7">
        <v>0</v>
      </c>
      <c r="D24" s="7">
        <v>0.20675944333996024</v>
      </c>
      <c r="E24" s="7">
        <v>0</v>
      </c>
      <c r="F24" s="7">
        <v>0</v>
      </c>
      <c r="G24" s="7">
        <v>0</v>
      </c>
      <c r="H24" s="7">
        <v>0</v>
      </c>
      <c r="I24" s="7">
        <v>1.4343508642883415E-2</v>
      </c>
      <c r="J24" s="7">
        <v>0</v>
      </c>
    </row>
    <row r="25" spans="1:10" ht="15.75" thickBot="1" x14ac:dyDescent="0.3">
      <c r="A25" s="21" t="s">
        <v>2</v>
      </c>
      <c r="B25" s="20">
        <v>0</v>
      </c>
      <c r="C25" s="20">
        <v>0</v>
      </c>
      <c r="D25" s="20">
        <v>14.22</v>
      </c>
      <c r="E25" s="20">
        <v>0</v>
      </c>
      <c r="F25" s="20">
        <v>0</v>
      </c>
      <c r="G25" s="20">
        <v>0</v>
      </c>
      <c r="H25" s="20">
        <v>0</v>
      </c>
      <c r="I25" s="19">
        <v>14.22</v>
      </c>
      <c r="J25" s="18">
        <v>0</v>
      </c>
    </row>
    <row r="26" spans="1:10" ht="15.75" thickBot="1" x14ac:dyDescent="0.3">
      <c r="A26" s="17" t="s">
        <v>1</v>
      </c>
      <c r="B26" s="3">
        <v>0</v>
      </c>
      <c r="C26" s="3">
        <v>0</v>
      </c>
      <c r="D26" s="3">
        <v>4.5576923076923075</v>
      </c>
      <c r="E26" s="3">
        <v>0</v>
      </c>
      <c r="F26" s="3">
        <v>0</v>
      </c>
      <c r="G26" s="3">
        <v>0</v>
      </c>
      <c r="H26" s="3">
        <v>0</v>
      </c>
      <c r="I26" s="3">
        <v>4.5576923076923075</v>
      </c>
      <c r="J26" s="3">
        <v>0</v>
      </c>
    </row>
    <row r="27" spans="1:10" ht="15.75" thickBot="1" x14ac:dyDescent="0.3">
      <c r="A27" s="41" t="s">
        <v>28</v>
      </c>
      <c r="B27" s="42"/>
      <c r="C27" s="42"/>
      <c r="D27" s="42"/>
      <c r="E27" s="42"/>
      <c r="F27" s="42"/>
      <c r="G27" s="42"/>
      <c r="H27" s="42"/>
      <c r="I27" s="42"/>
      <c r="J27" s="43"/>
    </row>
    <row r="28" spans="1:10" ht="15.75" thickBot="1" x14ac:dyDescent="0.3">
      <c r="A28" s="10" t="s">
        <v>5</v>
      </c>
      <c r="B28" s="26">
        <v>61093</v>
      </c>
      <c r="C28" s="26">
        <v>4184</v>
      </c>
      <c r="D28" s="26">
        <v>6912</v>
      </c>
      <c r="E28" s="26">
        <v>12544</v>
      </c>
      <c r="F28" s="26">
        <v>1568</v>
      </c>
      <c r="G28" s="26">
        <v>1033</v>
      </c>
      <c r="H28" s="26">
        <v>953</v>
      </c>
      <c r="I28" s="7">
        <v>88287</v>
      </c>
      <c r="J28" s="26">
        <v>21440</v>
      </c>
    </row>
    <row r="29" spans="1:10" ht="15.75" thickBot="1" x14ac:dyDescent="0.3">
      <c r="A29" s="25" t="s">
        <v>4</v>
      </c>
      <c r="B29" s="24">
        <v>1410.96</v>
      </c>
      <c r="C29" s="24">
        <v>0</v>
      </c>
      <c r="D29" s="24">
        <v>3301.37</v>
      </c>
      <c r="E29" s="24">
        <v>0</v>
      </c>
      <c r="F29" s="24">
        <v>0</v>
      </c>
      <c r="G29" s="24">
        <v>0</v>
      </c>
      <c r="H29" s="24">
        <v>0</v>
      </c>
      <c r="I29" s="24">
        <v>4712.33</v>
      </c>
      <c r="J29" s="23">
        <v>0</v>
      </c>
    </row>
    <row r="30" spans="1:10" ht="15.75" thickBot="1" x14ac:dyDescent="0.3">
      <c r="A30" s="22" t="s">
        <v>3</v>
      </c>
      <c r="B30" s="7">
        <v>2.3095280965086018</v>
      </c>
      <c r="C30" s="7">
        <v>0</v>
      </c>
      <c r="D30" s="7">
        <v>47.762876157407405</v>
      </c>
      <c r="E30" s="7">
        <v>0</v>
      </c>
      <c r="F30" s="7">
        <v>0</v>
      </c>
      <c r="G30" s="7">
        <v>0</v>
      </c>
      <c r="H30" s="7">
        <v>0</v>
      </c>
      <c r="I30" s="7">
        <v>5.337512884116574</v>
      </c>
      <c r="J30" s="7">
        <v>0</v>
      </c>
    </row>
    <row r="31" spans="1:10" ht="15.75" thickBot="1" x14ac:dyDescent="0.3">
      <c r="A31" s="21" t="s">
        <v>2</v>
      </c>
      <c r="B31" s="20">
        <v>7026.58</v>
      </c>
      <c r="C31" s="20">
        <v>0</v>
      </c>
      <c r="D31" s="20">
        <v>18858.23</v>
      </c>
      <c r="E31" s="20">
        <v>0</v>
      </c>
      <c r="F31" s="20">
        <v>0</v>
      </c>
      <c r="G31" s="20">
        <v>0</v>
      </c>
      <c r="H31" s="20">
        <v>0</v>
      </c>
      <c r="I31" s="19">
        <v>25884.809999999998</v>
      </c>
      <c r="J31" s="29">
        <v>0</v>
      </c>
    </row>
    <row r="32" spans="1:10" ht="15.75" thickBot="1" x14ac:dyDescent="0.3">
      <c r="A32" s="17" t="s">
        <v>1</v>
      </c>
      <c r="B32" s="3">
        <v>4.9799994330101489</v>
      </c>
      <c r="C32" s="3">
        <v>0</v>
      </c>
      <c r="D32" s="3">
        <v>5.712243704886153</v>
      </c>
      <c r="E32" s="3">
        <v>0</v>
      </c>
      <c r="F32" s="3">
        <v>0</v>
      </c>
      <c r="G32" s="3">
        <v>0</v>
      </c>
      <c r="H32" s="3">
        <v>0</v>
      </c>
      <c r="I32" s="3">
        <v>5.4929960338091766</v>
      </c>
      <c r="J32" s="3">
        <v>0</v>
      </c>
    </row>
    <row r="33" spans="1:10" ht="15.75" thickBot="1" x14ac:dyDescent="0.3">
      <c r="A33" s="41" t="s">
        <v>27</v>
      </c>
      <c r="B33" s="42"/>
      <c r="C33" s="42"/>
      <c r="D33" s="42"/>
      <c r="E33" s="42"/>
      <c r="F33" s="42"/>
      <c r="G33" s="42"/>
      <c r="H33" s="42"/>
      <c r="I33" s="42"/>
      <c r="J33" s="43"/>
    </row>
    <row r="34" spans="1:10" ht="15.75" thickBot="1" x14ac:dyDescent="0.3">
      <c r="A34" s="10" t="s">
        <v>5</v>
      </c>
      <c r="B34" s="26">
        <v>10440</v>
      </c>
      <c r="C34" s="26">
        <v>918</v>
      </c>
      <c r="D34" s="26">
        <v>2230</v>
      </c>
      <c r="E34" s="26">
        <v>2221</v>
      </c>
      <c r="F34" s="26">
        <v>856</v>
      </c>
      <c r="G34" s="26">
        <v>1164</v>
      </c>
      <c r="H34" s="26">
        <v>1577</v>
      </c>
      <c r="I34" s="7">
        <v>19406</v>
      </c>
      <c r="J34" s="26">
        <v>5188</v>
      </c>
    </row>
    <row r="35" spans="1:10" ht="15.75" thickBot="1" x14ac:dyDescent="0.3">
      <c r="A35" s="25" t="s">
        <v>4</v>
      </c>
      <c r="B35" s="24">
        <v>0</v>
      </c>
      <c r="C35" s="24">
        <v>0</v>
      </c>
      <c r="D35" s="24">
        <v>52</v>
      </c>
      <c r="E35" s="24">
        <v>0</v>
      </c>
      <c r="F35" s="24">
        <v>0</v>
      </c>
      <c r="G35" s="24">
        <v>0</v>
      </c>
      <c r="H35" s="24">
        <v>0</v>
      </c>
      <c r="I35" s="24">
        <v>52</v>
      </c>
      <c r="J35" s="23">
        <v>0</v>
      </c>
    </row>
    <row r="36" spans="1:10" ht="15.75" thickBot="1" x14ac:dyDescent="0.3">
      <c r="A36" s="22" t="s">
        <v>3</v>
      </c>
      <c r="B36" s="7">
        <v>0</v>
      </c>
      <c r="C36" s="7">
        <v>0</v>
      </c>
      <c r="D36" s="7">
        <v>2.3318385650224216</v>
      </c>
      <c r="E36" s="7">
        <v>0</v>
      </c>
      <c r="F36" s="7">
        <v>0</v>
      </c>
      <c r="G36" s="7">
        <v>0</v>
      </c>
      <c r="H36" s="7">
        <v>0</v>
      </c>
      <c r="I36" s="7">
        <v>0.26795836339276513</v>
      </c>
      <c r="J36" s="7">
        <v>0</v>
      </c>
    </row>
    <row r="37" spans="1:10" ht="15.75" thickBot="1" x14ac:dyDescent="0.3">
      <c r="A37" s="21" t="s">
        <v>2</v>
      </c>
      <c r="B37" s="20">
        <v>0</v>
      </c>
      <c r="C37" s="20">
        <v>0</v>
      </c>
      <c r="D37" s="20">
        <v>410.8</v>
      </c>
      <c r="E37" s="20">
        <v>0</v>
      </c>
      <c r="F37" s="20">
        <v>0</v>
      </c>
      <c r="G37" s="20">
        <v>0</v>
      </c>
      <c r="H37" s="20">
        <v>0</v>
      </c>
      <c r="I37" s="19">
        <v>410.8</v>
      </c>
      <c r="J37" s="29">
        <v>0</v>
      </c>
    </row>
    <row r="38" spans="1:10" ht="15.75" thickBot="1" x14ac:dyDescent="0.3">
      <c r="A38" s="17" t="s">
        <v>1</v>
      </c>
      <c r="B38" s="3">
        <v>0</v>
      </c>
      <c r="C38" s="3">
        <v>0</v>
      </c>
      <c r="D38" s="3">
        <v>7.9</v>
      </c>
      <c r="E38" s="3">
        <v>0</v>
      </c>
      <c r="F38" s="3">
        <v>0</v>
      </c>
      <c r="G38" s="3">
        <v>0</v>
      </c>
      <c r="H38" s="3">
        <v>0</v>
      </c>
      <c r="I38" s="3">
        <v>7.9</v>
      </c>
      <c r="J38" s="3">
        <v>0</v>
      </c>
    </row>
    <row r="39" spans="1:10" ht="15.75" thickBot="1" x14ac:dyDescent="0.3">
      <c r="A39" s="41" t="s">
        <v>26</v>
      </c>
      <c r="B39" s="42"/>
      <c r="C39" s="42"/>
      <c r="D39" s="42"/>
      <c r="E39" s="42"/>
      <c r="F39" s="42"/>
      <c r="G39" s="42"/>
      <c r="H39" s="42"/>
      <c r="I39" s="42"/>
      <c r="J39" s="43"/>
    </row>
    <row r="40" spans="1:10" ht="15.75" thickBot="1" x14ac:dyDescent="0.3">
      <c r="A40" s="10" t="s">
        <v>5</v>
      </c>
      <c r="B40" s="26">
        <v>59309</v>
      </c>
      <c r="C40" s="26">
        <v>3457</v>
      </c>
      <c r="D40" s="26">
        <v>17398</v>
      </c>
      <c r="E40" s="26">
        <v>8964</v>
      </c>
      <c r="F40" s="26">
        <v>2787</v>
      </c>
      <c r="G40" s="26">
        <v>8811</v>
      </c>
      <c r="H40" s="26">
        <v>5396</v>
      </c>
      <c r="I40" s="7">
        <v>106122</v>
      </c>
      <c r="J40" s="26">
        <v>27876</v>
      </c>
    </row>
    <row r="41" spans="1:10" ht="15.75" thickBot="1" x14ac:dyDescent="0.3">
      <c r="A41" s="25" t="s">
        <v>4</v>
      </c>
      <c r="B41" s="33">
        <v>0</v>
      </c>
      <c r="C41" s="33">
        <v>0</v>
      </c>
      <c r="D41" s="33">
        <v>6760.0599999999995</v>
      </c>
      <c r="E41" s="33">
        <v>0</v>
      </c>
      <c r="F41" s="33">
        <v>0</v>
      </c>
      <c r="G41" s="33">
        <v>0</v>
      </c>
      <c r="H41" s="33">
        <v>0</v>
      </c>
      <c r="I41" s="24">
        <v>6760.0599999999995</v>
      </c>
      <c r="J41" s="7">
        <v>0</v>
      </c>
    </row>
    <row r="42" spans="1:10" ht="15.75" thickBot="1" x14ac:dyDescent="0.3">
      <c r="A42" s="22" t="s">
        <v>3</v>
      </c>
      <c r="B42" s="7">
        <v>0</v>
      </c>
      <c r="C42" s="7">
        <v>0</v>
      </c>
      <c r="D42" s="7">
        <v>38.855385676514537</v>
      </c>
      <c r="E42" s="7">
        <v>0</v>
      </c>
      <c r="F42" s="7">
        <v>0</v>
      </c>
      <c r="G42" s="7">
        <v>0</v>
      </c>
      <c r="H42" s="7">
        <v>0</v>
      </c>
      <c r="I42" s="7">
        <v>6.3700834888147595</v>
      </c>
      <c r="J42" s="7">
        <v>0</v>
      </c>
    </row>
    <row r="43" spans="1:10" ht="15.75" thickBot="1" x14ac:dyDescent="0.3">
      <c r="A43" s="21" t="s">
        <v>2</v>
      </c>
      <c r="B43" s="32">
        <v>0</v>
      </c>
      <c r="C43" s="32">
        <v>0</v>
      </c>
      <c r="D43" s="32">
        <v>41291</v>
      </c>
      <c r="E43" s="32">
        <v>0</v>
      </c>
      <c r="F43" s="32">
        <v>0</v>
      </c>
      <c r="G43" s="32">
        <v>0</v>
      </c>
      <c r="H43" s="32">
        <v>0</v>
      </c>
      <c r="I43" s="19">
        <v>41291</v>
      </c>
      <c r="J43" s="18">
        <v>0</v>
      </c>
    </row>
    <row r="44" spans="1:10" ht="15.75" thickBot="1" x14ac:dyDescent="0.3">
      <c r="A44" s="28" t="s">
        <v>1</v>
      </c>
      <c r="B44" s="3">
        <v>0</v>
      </c>
      <c r="C44" s="3">
        <v>0</v>
      </c>
      <c r="D44" s="3">
        <v>6.108081880930051</v>
      </c>
      <c r="E44" s="3">
        <v>0</v>
      </c>
      <c r="F44" s="3">
        <v>0</v>
      </c>
      <c r="G44" s="3">
        <v>0</v>
      </c>
      <c r="H44" s="3">
        <v>0</v>
      </c>
      <c r="I44" s="3">
        <v>6.108081880930051</v>
      </c>
      <c r="J44" s="3">
        <v>0</v>
      </c>
    </row>
    <row r="45" spans="1:10" ht="15.75" thickBot="1" x14ac:dyDescent="0.3">
      <c r="A45" s="41" t="s">
        <v>25</v>
      </c>
      <c r="B45" s="42"/>
      <c r="C45" s="42"/>
      <c r="D45" s="42"/>
      <c r="E45" s="42"/>
      <c r="F45" s="42"/>
      <c r="G45" s="42"/>
      <c r="H45" s="42"/>
      <c r="I45" s="42"/>
      <c r="J45" s="43"/>
    </row>
    <row r="46" spans="1:10" ht="15.75" thickBot="1" x14ac:dyDescent="0.3">
      <c r="A46" s="10" t="s">
        <v>5</v>
      </c>
      <c r="B46" s="26">
        <v>49122</v>
      </c>
      <c r="C46" s="26">
        <v>4245</v>
      </c>
      <c r="D46" s="26">
        <v>6279</v>
      </c>
      <c r="E46" s="26">
        <v>16438</v>
      </c>
      <c r="F46" s="26">
        <v>716</v>
      </c>
      <c r="G46" s="26">
        <v>2006</v>
      </c>
      <c r="H46" s="26">
        <v>4052</v>
      </c>
      <c r="I46" s="7">
        <v>82858</v>
      </c>
      <c r="J46" s="26">
        <v>24686</v>
      </c>
    </row>
    <row r="47" spans="1:10" ht="15.75" thickBot="1" x14ac:dyDescent="0.3">
      <c r="A47" s="25" t="s">
        <v>4</v>
      </c>
      <c r="B47" s="24">
        <v>176</v>
      </c>
      <c r="C47" s="24">
        <v>0</v>
      </c>
      <c r="D47" s="24">
        <v>1045.8499999999999</v>
      </c>
      <c r="E47" s="24">
        <v>0</v>
      </c>
      <c r="F47" s="24">
        <v>0</v>
      </c>
      <c r="G47" s="24">
        <v>0</v>
      </c>
      <c r="H47" s="24">
        <v>0</v>
      </c>
      <c r="I47" s="24">
        <v>1221.8499999999999</v>
      </c>
      <c r="J47" s="23">
        <v>0</v>
      </c>
    </row>
    <row r="48" spans="1:10" ht="15.75" thickBot="1" x14ac:dyDescent="0.3">
      <c r="A48" s="22" t="s">
        <v>3</v>
      </c>
      <c r="B48" s="7">
        <v>0.35829160050486542</v>
      </c>
      <c r="C48" s="7">
        <v>0</v>
      </c>
      <c r="D48" s="7">
        <v>16.656314699792958</v>
      </c>
      <c r="E48" s="7">
        <v>0</v>
      </c>
      <c r="F48" s="7">
        <v>0</v>
      </c>
      <c r="G48" s="7">
        <v>0</v>
      </c>
      <c r="H48" s="7">
        <v>0</v>
      </c>
      <c r="I48" s="7">
        <v>1.4746312969176179</v>
      </c>
      <c r="J48" s="7">
        <v>0</v>
      </c>
    </row>
    <row r="49" spans="1:10" ht="15.75" thickBot="1" x14ac:dyDescent="0.3">
      <c r="A49" s="21" t="s">
        <v>2</v>
      </c>
      <c r="B49" s="20">
        <v>1226.72</v>
      </c>
      <c r="C49" s="20">
        <v>0</v>
      </c>
      <c r="D49" s="20">
        <v>7038.11</v>
      </c>
      <c r="E49" s="20">
        <v>0</v>
      </c>
      <c r="F49" s="20">
        <v>0</v>
      </c>
      <c r="G49" s="20">
        <v>0</v>
      </c>
      <c r="H49" s="20">
        <v>0</v>
      </c>
      <c r="I49" s="19">
        <v>8264.83</v>
      </c>
      <c r="J49" s="29">
        <v>0</v>
      </c>
    </row>
    <row r="50" spans="1:10" ht="15.75" thickBot="1" x14ac:dyDescent="0.3">
      <c r="A50" s="17" t="s">
        <v>1</v>
      </c>
      <c r="B50" s="3">
        <v>6.97</v>
      </c>
      <c r="C50" s="3">
        <v>0</v>
      </c>
      <c r="D50" s="3">
        <v>6.7295596882918201</v>
      </c>
      <c r="E50" s="3">
        <v>0</v>
      </c>
      <c r="F50" s="3">
        <v>0</v>
      </c>
      <c r="G50" s="3">
        <v>0</v>
      </c>
      <c r="H50" s="3">
        <v>0</v>
      </c>
      <c r="I50" s="3">
        <v>6.7641936407906051</v>
      </c>
      <c r="J50" s="3">
        <v>0</v>
      </c>
    </row>
    <row r="51" spans="1:10" ht="15.75" thickBot="1" x14ac:dyDescent="0.3">
      <c r="A51" s="41" t="s">
        <v>24</v>
      </c>
      <c r="B51" s="42"/>
      <c r="C51" s="42"/>
      <c r="D51" s="42"/>
      <c r="E51" s="42"/>
      <c r="F51" s="42"/>
      <c r="G51" s="42"/>
      <c r="H51" s="42"/>
      <c r="I51" s="42"/>
      <c r="J51" s="43"/>
    </row>
    <row r="52" spans="1:10" ht="15.75" thickBot="1" x14ac:dyDescent="0.3">
      <c r="A52" s="10" t="s">
        <v>5</v>
      </c>
      <c r="B52" s="26">
        <v>73712</v>
      </c>
      <c r="C52" s="26">
        <v>4828</v>
      </c>
      <c r="D52" s="26">
        <v>14938</v>
      </c>
      <c r="E52" s="26">
        <v>29084</v>
      </c>
      <c r="F52" s="26">
        <v>4039</v>
      </c>
      <c r="G52" s="26">
        <v>6118</v>
      </c>
      <c r="H52" s="26">
        <v>5205</v>
      </c>
      <c r="I52" s="7">
        <v>137924</v>
      </c>
      <c r="J52" s="26">
        <v>37515</v>
      </c>
    </row>
    <row r="53" spans="1:10" ht="15.75" thickBot="1" x14ac:dyDescent="0.3">
      <c r="A53" s="25" t="s">
        <v>4</v>
      </c>
      <c r="B53" s="7">
        <v>0</v>
      </c>
      <c r="C53" s="7">
        <v>0</v>
      </c>
      <c r="D53" s="7">
        <v>496</v>
      </c>
      <c r="E53" s="7">
        <v>0</v>
      </c>
      <c r="F53" s="7">
        <v>0</v>
      </c>
      <c r="G53" s="7">
        <v>0</v>
      </c>
      <c r="H53" s="7">
        <v>0</v>
      </c>
      <c r="I53" s="24">
        <v>496</v>
      </c>
      <c r="J53" s="27">
        <v>0</v>
      </c>
    </row>
    <row r="54" spans="1:10" ht="15.75" thickBot="1" x14ac:dyDescent="0.3">
      <c r="A54" s="22" t="s">
        <v>3</v>
      </c>
      <c r="B54" s="7">
        <v>0</v>
      </c>
      <c r="C54" s="7">
        <v>0</v>
      </c>
      <c r="D54" s="7">
        <v>3.3203909492569288</v>
      </c>
      <c r="E54" s="7">
        <v>0</v>
      </c>
      <c r="F54" s="7">
        <v>0</v>
      </c>
      <c r="G54" s="7">
        <v>0</v>
      </c>
      <c r="H54" s="7">
        <v>0</v>
      </c>
      <c r="I54" s="7">
        <v>0.35961834053536729</v>
      </c>
      <c r="J54" s="7">
        <v>0</v>
      </c>
    </row>
    <row r="55" spans="1:10" ht="15.75" thickBot="1" x14ac:dyDescent="0.3">
      <c r="A55" s="21" t="s">
        <v>2</v>
      </c>
      <c r="B55" s="20">
        <v>0</v>
      </c>
      <c r="C55" s="20">
        <v>0</v>
      </c>
      <c r="D55" s="20">
        <v>3000</v>
      </c>
      <c r="E55" s="20">
        <v>0</v>
      </c>
      <c r="F55" s="20">
        <v>0</v>
      </c>
      <c r="G55" s="20">
        <v>0</v>
      </c>
      <c r="H55" s="20">
        <v>0</v>
      </c>
      <c r="I55" s="19">
        <v>3000</v>
      </c>
      <c r="J55" s="29">
        <v>0</v>
      </c>
    </row>
    <row r="56" spans="1:10" ht="15.75" thickBot="1" x14ac:dyDescent="0.3">
      <c r="A56" s="17" t="s">
        <v>1</v>
      </c>
      <c r="B56" s="3">
        <v>0</v>
      </c>
      <c r="C56" s="3">
        <v>0</v>
      </c>
      <c r="D56" s="3">
        <v>6.0483870967741939</v>
      </c>
      <c r="E56" s="3">
        <v>0</v>
      </c>
      <c r="F56" s="3">
        <v>0</v>
      </c>
      <c r="G56" s="3">
        <v>0</v>
      </c>
      <c r="H56" s="3">
        <v>0</v>
      </c>
      <c r="I56" s="3">
        <v>6.0483870967741939</v>
      </c>
      <c r="J56" s="3">
        <v>0</v>
      </c>
    </row>
    <row r="57" spans="1:10" ht="15.75" thickBot="1" x14ac:dyDescent="0.3">
      <c r="A57" s="41" t="s">
        <v>23</v>
      </c>
      <c r="B57" s="42"/>
      <c r="C57" s="42"/>
      <c r="D57" s="42"/>
      <c r="E57" s="42"/>
      <c r="F57" s="42"/>
      <c r="G57" s="42"/>
      <c r="H57" s="42"/>
      <c r="I57" s="42"/>
      <c r="J57" s="43"/>
    </row>
    <row r="58" spans="1:10" ht="15.75" thickBot="1" x14ac:dyDescent="0.3">
      <c r="A58" s="10" t="s">
        <v>5</v>
      </c>
      <c r="B58" s="26">
        <v>109858</v>
      </c>
      <c r="C58" s="26">
        <v>4447</v>
      </c>
      <c r="D58" s="26">
        <v>12709</v>
      </c>
      <c r="E58" s="26">
        <v>23869</v>
      </c>
      <c r="F58" s="26">
        <v>2043</v>
      </c>
      <c r="G58" s="26">
        <v>1469</v>
      </c>
      <c r="H58" s="26">
        <v>1996</v>
      </c>
      <c r="I58" s="7">
        <v>156391</v>
      </c>
      <c r="J58" s="26">
        <v>31169</v>
      </c>
    </row>
    <row r="59" spans="1:10" ht="15.75" thickBot="1" x14ac:dyDescent="0.3">
      <c r="A59" s="25" t="s">
        <v>4</v>
      </c>
      <c r="B59" s="24">
        <v>5076.369999999999</v>
      </c>
      <c r="C59" s="24">
        <v>0</v>
      </c>
      <c r="D59" s="24">
        <v>7430.66</v>
      </c>
      <c r="E59" s="24">
        <v>21.72</v>
      </c>
      <c r="F59" s="24">
        <v>0</v>
      </c>
      <c r="G59" s="24">
        <v>0</v>
      </c>
      <c r="H59" s="24">
        <v>0</v>
      </c>
      <c r="I59" s="24">
        <v>12528.749999999998</v>
      </c>
      <c r="J59" s="23">
        <v>4107.87</v>
      </c>
    </row>
    <row r="60" spans="1:10" ht="15.75" thickBot="1" x14ac:dyDescent="0.3">
      <c r="A60" s="22" t="s">
        <v>3</v>
      </c>
      <c r="B60" s="7">
        <v>4.6208469114675301</v>
      </c>
      <c r="C60" s="7">
        <v>0</v>
      </c>
      <c r="D60" s="7">
        <v>58.467700055079078</v>
      </c>
      <c r="E60" s="7">
        <v>9.0996690267711247E-2</v>
      </c>
      <c r="F60" s="7">
        <v>0</v>
      </c>
      <c r="G60" s="7">
        <v>0</v>
      </c>
      <c r="H60" s="7">
        <v>0</v>
      </c>
      <c r="I60" s="7">
        <v>8.0111707195426831</v>
      </c>
      <c r="J60" s="7">
        <v>13.179344861881997</v>
      </c>
    </row>
    <row r="61" spans="1:10" ht="15.75" thickBot="1" x14ac:dyDescent="0.3">
      <c r="A61" s="21" t="s">
        <v>2</v>
      </c>
      <c r="B61" s="20">
        <v>24838.25</v>
      </c>
      <c r="C61" s="20">
        <v>0</v>
      </c>
      <c r="D61" s="20">
        <v>42535.21</v>
      </c>
      <c r="E61" s="20">
        <v>143.79</v>
      </c>
      <c r="F61" s="20">
        <v>0</v>
      </c>
      <c r="G61" s="20">
        <v>0</v>
      </c>
      <c r="H61" s="20">
        <v>0</v>
      </c>
      <c r="I61" s="19">
        <v>67517.249999999985</v>
      </c>
      <c r="J61" s="29">
        <v>9919.5999999999985</v>
      </c>
    </row>
    <row r="62" spans="1:10" ht="15.75" thickBot="1" x14ac:dyDescent="0.3">
      <c r="A62" s="17" t="s">
        <v>1</v>
      </c>
      <c r="B62" s="3">
        <v>4.8929156070184021</v>
      </c>
      <c r="C62" s="3">
        <v>0</v>
      </c>
      <c r="D62" s="3">
        <v>5.7242842493129817</v>
      </c>
      <c r="E62" s="3">
        <v>6.6201657458563536</v>
      </c>
      <c r="F62" s="3">
        <v>0</v>
      </c>
      <c r="G62" s="3">
        <v>0</v>
      </c>
      <c r="H62" s="3">
        <v>0</v>
      </c>
      <c r="I62" s="3">
        <v>5.3889853337324158</v>
      </c>
      <c r="J62" s="3">
        <v>2.4147794355712326</v>
      </c>
    </row>
    <row r="63" spans="1:10" ht="15.75" thickBot="1" x14ac:dyDescent="0.3">
      <c r="A63" s="41" t="s">
        <v>22</v>
      </c>
      <c r="B63" s="42"/>
      <c r="C63" s="42"/>
      <c r="D63" s="42"/>
      <c r="E63" s="42"/>
      <c r="F63" s="42"/>
      <c r="G63" s="42"/>
      <c r="H63" s="42"/>
      <c r="I63" s="42"/>
      <c r="J63" s="43"/>
    </row>
    <row r="64" spans="1:10" ht="15.75" thickBot="1" x14ac:dyDescent="0.3">
      <c r="A64" s="10" t="s">
        <v>5</v>
      </c>
      <c r="B64" s="26">
        <v>50638</v>
      </c>
      <c r="C64" s="26">
        <v>4060</v>
      </c>
      <c r="D64" s="26">
        <v>3565</v>
      </c>
      <c r="E64" s="26">
        <v>32491</v>
      </c>
      <c r="F64" s="26">
        <v>1061</v>
      </c>
      <c r="G64" s="26">
        <v>1121</v>
      </c>
      <c r="H64" s="26">
        <v>1216</v>
      </c>
      <c r="I64" s="7">
        <v>94152</v>
      </c>
      <c r="J64" s="26">
        <v>23746</v>
      </c>
    </row>
    <row r="65" spans="1:10" ht="15.75" thickBot="1" x14ac:dyDescent="0.3">
      <c r="A65" s="25" t="s">
        <v>4</v>
      </c>
      <c r="B65" s="24">
        <v>0</v>
      </c>
      <c r="C65" s="24">
        <v>0</v>
      </c>
      <c r="D65" s="24">
        <v>1254.5899999999999</v>
      </c>
      <c r="E65" s="24">
        <v>0</v>
      </c>
      <c r="F65" s="24">
        <v>0</v>
      </c>
      <c r="G65" s="24">
        <v>0</v>
      </c>
      <c r="H65" s="24">
        <v>0</v>
      </c>
      <c r="I65" s="24">
        <v>1254.5899999999999</v>
      </c>
      <c r="J65" s="23">
        <v>0</v>
      </c>
    </row>
    <row r="66" spans="1:10" ht="15.75" thickBot="1" x14ac:dyDescent="0.3">
      <c r="A66" s="22" t="s">
        <v>3</v>
      </c>
      <c r="B66" s="7">
        <v>0</v>
      </c>
      <c r="C66" s="7">
        <v>0</v>
      </c>
      <c r="D66" s="7">
        <v>35.191865357643756</v>
      </c>
      <c r="E66" s="7">
        <v>0</v>
      </c>
      <c r="F66" s="7">
        <v>0</v>
      </c>
      <c r="G66" s="7">
        <v>0</v>
      </c>
      <c r="H66" s="7">
        <v>0</v>
      </c>
      <c r="I66" s="7">
        <v>1.3325155068400034</v>
      </c>
      <c r="J66" s="7">
        <v>0</v>
      </c>
    </row>
    <row r="67" spans="1:10" ht="15.75" thickBot="1" x14ac:dyDescent="0.3">
      <c r="A67" s="21" t="s">
        <v>2</v>
      </c>
      <c r="B67" s="20">
        <v>0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  <c r="H67" s="30">
        <v>0</v>
      </c>
      <c r="I67" s="19">
        <v>0</v>
      </c>
      <c r="J67" s="29">
        <v>0</v>
      </c>
    </row>
    <row r="68" spans="1:10" ht="15.75" thickBot="1" x14ac:dyDescent="0.3">
      <c r="A68" s="28" t="s">
        <v>1</v>
      </c>
      <c r="B68" s="3">
        <v>0</v>
      </c>
      <c r="C68" s="3">
        <v>0</v>
      </c>
      <c r="D68" s="3">
        <v>6.5743230856295689</v>
      </c>
      <c r="E68" s="3">
        <v>0</v>
      </c>
      <c r="F68" s="3">
        <v>0</v>
      </c>
      <c r="G68" s="3">
        <v>0</v>
      </c>
      <c r="H68" s="3">
        <v>0</v>
      </c>
      <c r="I68" s="3">
        <v>6.5743230856295689</v>
      </c>
      <c r="J68" s="3">
        <v>0</v>
      </c>
    </row>
    <row r="69" spans="1:10" ht="15.75" thickBot="1" x14ac:dyDescent="0.3">
      <c r="A69" s="38" t="s">
        <v>21</v>
      </c>
      <c r="B69" s="39"/>
      <c r="C69" s="39"/>
      <c r="D69" s="39"/>
      <c r="E69" s="39"/>
      <c r="F69" s="39"/>
      <c r="G69" s="39"/>
      <c r="H69" s="39"/>
      <c r="I69" s="39"/>
      <c r="J69" s="40"/>
    </row>
    <row r="70" spans="1:10" ht="15.75" thickBot="1" x14ac:dyDescent="0.3">
      <c r="A70" s="10" t="s">
        <v>5</v>
      </c>
      <c r="B70" s="26">
        <v>31717</v>
      </c>
      <c r="C70" s="26">
        <v>1620</v>
      </c>
      <c r="D70" s="26">
        <v>3805</v>
      </c>
      <c r="E70" s="26">
        <v>8470</v>
      </c>
      <c r="F70" s="26">
        <v>240</v>
      </c>
      <c r="G70" s="26">
        <v>1037</v>
      </c>
      <c r="H70" s="26">
        <v>663</v>
      </c>
      <c r="I70" s="7">
        <v>47552</v>
      </c>
      <c r="J70" s="26">
        <v>12374</v>
      </c>
    </row>
    <row r="71" spans="1:10" ht="15.75" thickBot="1" x14ac:dyDescent="0.3">
      <c r="A71" s="25" t="s">
        <v>4</v>
      </c>
      <c r="B71" s="24">
        <v>554.77</v>
      </c>
      <c r="C71" s="24">
        <v>0</v>
      </c>
      <c r="D71" s="24">
        <v>2966.98</v>
      </c>
      <c r="E71" s="24">
        <v>0</v>
      </c>
      <c r="F71" s="24">
        <v>0</v>
      </c>
      <c r="G71" s="24">
        <v>0</v>
      </c>
      <c r="H71" s="24">
        <v>0</v>
      </c>
      <c r="I71" s="24">
        <v>3521.75</v>
      </c>
      <c r="J71" s="27">
        <v>173.10000000000002</v>
      </c>
    </row>
    <row r="72" spans="1:10" ht="15.75" thickBot="1" x14ac:dyDescent="0.3">
      <c r="A72" s="22" t="s">
        <v>3</v>
      </c>
      <c r="B72" s="7">
        <v>1.7491250748809786</v>
      </c>
      <c r="C72" s="7">
        <v>0</v>
      </c>
      <c r="D72" s="7">
        <v>77.97582128777924</v>
      </c>
      <c r="E72" s="7">
        <v>0</v>
      </c>
      <c r="F72" s="7">
        <v>0</v>
      </c>
      <c r="G72" s="7">
        <v>0</v>
      </c>
      <c r="H72" s="7">
        <v>0</v>
      </c>
      <c r="I72" s="7">
        <v>7.4061027927321668</v>
      </c>
      <c r="J72" s="7">
        <v>1.3989009212865688</v>
      </c>
    </row>
    <row r="73" spans="1:10" ht="15.75" thickBot="1" x14ac:dyDescent="0.3">
      <c r="A73" s="21" t="s">
        <v>2</v>
      </c>
      <c r="B73" s="20">
        <v>3679.0600000000004</v>
      </c>
      <c r="C73" s="20">
        <v>0</v>
      </c>
      <c r="D73" s="20">
        <v>19975.75</v>
      </c>
      <c r="E73" s="20">
        <v>0</v>
      </c>
      <c r="F73" s="20">
        <v>0</v>
      </c>
      <c r="G73" s="20">
        <v>0</v>
      </c>
      <c r="H73" s="20">
        <v>0</v>
      </c>
      <c r="I73" s="19">
        <v>23654.81</v>
      </c>
      <c r="J73" s="18">
        <v>645.34</v>
      </c>
    </row>
    <row r="74" spans="1:10" ht="15.75" thickBot="1" x14ac:dyDescent="0.3">
      <c r="A74" s="17" t="s">
        <v>1</v>
      </c>
      <c r="B74" s="3">
        <v>6.6316852028768691</v>
      </c>
      <c r="C74" s="3">
        <v>0</v>
      </c>
      <c r="D74" s="3">
        <v>6.732687783537469</v>
      </c>
      <c r="E74" s="3">
        <v>0</v>
      </c>
      <c r="F74" s="3">
        <v>0</v>
      </c>
      <c r="G74" s="3">
        <v>0</v>
      </c>
      <c r="H74" s="3">
        <v>0</v>
      </c>
      <c r="I74" s="3">
        <v>6.7167771704408326</v>
      </c>
      <c r="J74" s="3">
        <v>3.7281340265742342</v>
      </c>
    </row>
    <row r="75" spans="1:10" ht="15.75" thickBot="1" x14ac:dyDescent="0.3">
      <c r="A75" s="41" t="s">
        <v>20</v>
      </c>
      <c r="B75" s="42"/>
      <c r="C75" s="42"/>
      <c r="D75" s="42"/>
      <c r="E75" s="42"/>
      <c r="F75" s="42"/>
      <c r="G75" s="42"/>
      <c r="H75" s="42"/>
      <c r="I75" s="42"/>
      <c r="J75" s="43"/>
    </row>
    <row r="76" spans="1:10" ht="15.75" thickBot="1" x14ac:dyDescent="0.3">
      <c r="A76" s="10" t="s">
        <v>5</v>
      </c>
      <c r="B76" s="26">
        <v>39829</v>
      </c>
      <c r="C76" s="26">
        <v>2299</v>
      </c>
      <c r="D76" s="26">
        <v>4544</v>
      </c>
      <c r="E76" s="26">
        <v>11432</v>
      </c>
      <c r="F76" s="26">
        <v>998</v>
      </c>
      <c r="G76" s="26">
        <v>2284</v>
      </c>
      <c r="H76" s="26">
        <v>1044</v>
      </c>
      <c r="I76" s="7">
        <v>62430</v>
      </c>
      <c r="J76" s="26">
        <v>18841</v>
      </c>
    </row>
    <row r="77" spans="1:10" ht="15.75" thickBot="1" x14ac:dyDescent="0.3">
      <c r="A77" s="25" t="s">
        <v>4</v>
      </c>
      <c r="B77" s="24">
        <v>0</v>
      </c>
      <c r="C77" s="24">
        <v>0</v>
      </c>
      <c r="D77" s="24">
        <v>600</v>
      </c>
      <c r="E77" s="24">
        <v>0</v>
      </c>
      <c r="F77" s="24">
        <v>0</v>
      </c>
      <c r="G77" s="24">
        <v>0</v>
      </c>
      <c r="H77" s="24">
        <v>0</v>
      </c>
      <c r="I77" s="24">
        <v>600</v>
      </c>
      <c r="J77" s="23">
        <v>0</v>
      </c>
    </row>
    <row r="78" spans="1:10" ht="15.75" thickBot="1" x14ac:dyDescent="0.3">
      <c r="A78" s="22" t="s">
        <v>3</v>
      </c>
      <c r="B78" s="7">
        <v>0</v>
      </c>
      <c r="C78" s="7">
        <v>0</v>
      </c>
      <c r="D78" s="7">
        <v>13.204225352112676</v>
      </c>
      <c r="E78" s="7">
        <v>0</v>
      </c>
      <c r="F78" s="7">
        <v>0</v>
      </c>
      <c r="G78" s="7">
        <v>0</v>
      </c>
      <c r="H78" s="7">
        <v>0</v>
      </c>
      <c r="I78" s="7">
        <v>0.96107640557424323</v>
      </c>
      <c r="J78" s="7">
        <v>0</v>
      </c>
    </row>
    <row r="79" spans="1:10" ht="15.75" thickBot="1" x14ac:dyDescent="0.3">
      <c r="A79" s="21" t="s">
        <v>2</v>
      </c>
      <c r="B79" s="20">
        <v>0</v>
      </c>
      <c r="C79" s="20">
        <v>0</v>
      </c>
      <c r="D79" s="20">
        <v>4238.1000000000004</v>
      </c>
      <c r="E79" s="20">
        <v>0</v>
      </c>
      <c r="F79" s="20">
        <v>0</v>
      </c>
      <c r="G79" s="20">
        <v>0</v>
      </c>
      <c r="H79" s="20">
        <v>0</v>
      </c>
      <c r="I79" s="19">
        <v>4238.1000000000004</v>
      </c>
      <c r="J79" s="18">
        <v>0</v>
      </c>
    </row>
    <row r="80" spans="1:10" ht="15.75" thickBot="1" x14ac:dyDescent="0.3">
      <c r="A80" s="17" t="s">
        <v>1</v>
      </c>
      <c r="B80" s="3">
        <v>0</v>
      </c>
      <c r="C80" s="3">
        <v>0</v>
      </c>
      <c r="D80" s="3">
        <v>7.0635000000000003</v>
      </c>
      <c r="E80" s="3">
        <v>0</v>
      </c>
      <c r="F80" s="3">
        <v>0</v>
      </c>
      <c r="G80" s="3">
        <v>0</v>
      </c>
      <c r="H80" s="3">
        <v>0</v>
      </c>
      <c r="I80" s="3">
        <v>7.0635000000000003</v>
      </c>
      <c r="J80" s="3">
        <v>0</v>
      </c>
    </row>
    <row r="81" spans="1:10" ht="15.75" x14ac:dyDescent="0.25">
      <c r="A81" s="16" t="s">
        <v>19</v>
      </c>
      <c r="B81" s="14"/>
      <c r="C81" s="14"/>
      <c r="D81" s="14"/>
      <c r="E81" s="14"/>
      <c r="F81" s="14"/>
      <c r="G81" s="14"/>
      <c r="H81" s="14"/>
      <c r="I81" s="14"/>
      <c r="J81" s="14"/>
    </row>
    <row r="82" spans="1:10" ht="15.75" x14ac:dyDescent="0.25">
      <c r="A82" s="15" t="s">
        <v>18</v>
      </c>
      <c r="B82" s="14"/>
      <c r="C82" s="14"/>
      <c r="D82" s="14"/>
      <c r="E82" s="14"/>
      <c r="F82" s="14"/>
      <c r="G82" s="14"/>
      <c r="H82" s="14"/>
      <c r="I82" s="14"/>
      <c r="J82" s="14"/>
    </row>
    <row r="83" spans="1:10" x14ac:dyDescent="0.25">
      <c r="A83"/>
      <c r="B83"/>
      <c r="C83"/>
      <c r="D83"/>
      <c r="E83"/>
      <c r="F83"/>
      <c r="G83"/>
      <c r="H83"/>
      <c r="I83"/>
      <c r="J83"/>
    </row>
    <row r="84" spans="1:10" ht="16.5" thickBot="1" x14ac:dyDescent="0.3">
      <c r="A84" s="44" t="s">
        <v>17</v>
      </c>
      <c r="B84" s="44"/>
      <c r="C84" s="44"/>
      <c r="D84" s="44"/>
      <c r="E84" s="44"/>
      <c r="F84" s="44"/>
      <c r="G84" s="44"/>
      <c r="H84" s="44"/>
      <c r="I84" s="44"/>
      <c r="J84" s="44"/>
    </row>
    <row r="85" spans="1:10" ht="16.5" thickBot="1" x14ac:dyDescent="0.3">
      <c r="A85" s="45" t="s">
        <v>16</v>
      </c>
      <c r="B85" s="46"/>
      <c r="C85" s="46"/>
      <c r="D85" s="46"/>
      <c r="E85" s="46"/>
      <c r="F85" s="46"/>
      <c r="G85" s="46"/>
      <c r="H85" s="46"/>
      <c r="I85" s="46"/>
      <c r="J85" s="47"/>
    </row>
    <row r="86" spans="1:10" ht="17.25" thickTop="1" thickBot="1" x14ac:dyDescent="0.3">
      <c r="A86" s="13" t="s">
        <v>15</v>
      </c>
      <c r="B86" s="12" t="s">
        <v>14</v>
      </c>
      <c r="C86" s="12" t="s">
        <v>13</v>
      </c>
      <c r="D86" s="12" t="s">
        <v>12</v>
      </c>
      <c r="E86" s="12" t="s">
        <v>11</v>
      </c>
      <c r="F86" s="12" t="s">
        <v>10</v>
      </c>
      <c r="G86" s="12" t="s">
        <v>9</v>
      </c>
      <c r="H86" s="12" t="s">
        <v>8</v>
      </c>
      <c r="I86" s="11" t="s">
        <v>7</v>
      </c>
      <c r="J86" s="11" t="s">
        <v>6</v>
      </c>
    </row>
    <row r="87" spans="1:10" ht="16.5" thickTop="1" thickBot="1" x14ac:dyDescent="0.3">
      <c r="A87" s="10" t="s">
        <v>5</v>
      </c>
      <c r="B87" s="9">
        <f t="shared" ref="B87:H88" si="0">B4+B10+B16+B22+B28+B34+B40+B46+B52+B58+B64+B70+B76</f>
        <v>801579</v>
      </c>
      <c r="C87" s="9">
        <f t="shared" si="0"/>
        <v>52855</v>
      </c>
      <c r="D87" s="9">
        <f t="shared" si="0"/>
        <v>122614</v>
      </c>
      <c r="E87" s="9">
        <f t="shared" si="0"/>
        <v>211891</v>
      </c>
      <c r="F87" s="9">
        <f t="shared" si="0"/>
        <v>24124</v>
      </c>
      <c r="G87" s="9">
        <f t="shared" si="0"/>
        <v>45145</v>
      </c>
      <c r="H87" s="9">
        <f t="shared" si="0"/>
        <v>40567</v>
      </c>
      <c r="I87" s="9">
        <f>SUM(B87:H87)</f>
        <v>1298775</v>
      </c>
      <c r="J87" s="9">
        <f>J4+J10+J16+J22+J28+J34+J40+J46+J52+J58+J64+J70+J76</f>
        <v>343964</v>
      </c>
    </row>
    <row r="88" spans="1:10" ht="15.75" thickBot="1" x14ac:dyDescent="0.3">
      <c r="A88" s="8" t="s">
        <v>4</v>
      </c>
      <c r="B88" s="5">
        <f t="shared" si="0"/>
        <v>7510.0999999999985</v>
      </c>
      <c r="C88" s="5">
        <f t="shared" si="0"/>
        <v>0</v>
      </c>
      <c r="D88" s="5">
        <f t="shared" si="0"/>
        <v>39613.769999999997</v>
      </c>
      <c r="E88" s="5">
        <f t="shared" si="0"/>
        <v>28.72</v>
      </c>
      <c r="F88" s="5">
        <f t="shared" si="0"/>
        <v>0</v>
      </c>
      <c r="G88" s="5">
        <f t="shared" si="0"/>
        <v>0</v>
      </c>
      <c r="H88" s="5">
        <f t="shared" si="0"/>
        <v>0</v>
      </c>
      <c r="I88" s="5">
        <f>I5+I11+I17+I23+I29+I35+I41+I47+I53+I59+I65+I71+I77</f>
        <v>47152.59</v>
      </c>
      <c r="J88" s="5">
        <f>J5+J11+J17+J23+J29+J35+J41+J47+J53+J59+J65+J71+J77</f>
        <v>4698.97</v>
      </c>
    </row>
    <row r="89" spans="1:10" ht="15.75" thickBot="1" x14ac:dyDescent="0.3">
      <c r="A89" s="4" t="s">
        <v>3</v>
      </c>
      <c r="B89" s="7">
        <f t="shared" ref="B89:J89" si="1">(B88/B87)*100</f>
        <v>0.93691326743839332</v>
      </c>
      <c r="C89" s="7">
        <f t="shared" si="1"/>
        <v>0</v>
      </c>
      <c r="D89" s="7">
        <f t="shared" si="1"/>
        <v>32.30770548224509</v>
      </c>
      <c r="E89" s="7">
        <f t="shared" si="1"/>
        <v>1.3554138684512319E-2</v>
      </c>
      <c r="F89" s="7">
        <f t="shared" si="1"/>
        <v>0</v>
      </c>
      <c r="G89" s="7">
        <f t="shared" si="1"/>
        <v>0</v>
      </c>
      <c r="H89" s="7">
        <f t="shared" si="1"/>
        <v>0</v>
      </c>
      <c r="I89" s="7">
        <f t="shared" si="1"/>
        <v>3.6305433966622394</v>
      </c>
      <c r="J89" s="7">
        <f t="shared" si="1"/>
        <v>1.3661226174832251</v>
      </c>
    </row>
    <row r="90" spans="1:10" ht="15.75" thickBot="1" x14ac:dyDescent="0.3">
      <c r="A90" s="6" t="s">
        <v>2</v>
      </c>
      <c r="B90" s="5">
        <f t="shared" ref="B90:J90" si="2">B7+B13+B19+B25+B31+B37+B43+B49+B55+B61+B67+B73+B79</f>
        <v>38610.61</v>
      </c>
      <c r="C90" s="5">
        <f t="shared" si="2"/>
        <v>0</v>
      </c>
      <c r="D90" s="5">
        <f t="shared" si="2"/>
        <v>236841.21999999997</v>
      </c>
      <c r="E90" s="5">
        <f t="shared" si="2"/>
        <v>170.95</v>
      </c>
      <c r="F90" s="5">
        <f t="shared" si="2"/>
        <v>0</v>
      </c>
      <c r="G90" s="5">
        <f t="shared" si="2"/>
        <v>0</v>
      </c>
      <c r="H90" s="5">
        <f t="shared" si="2"/>
        <v>0</v>
      </c>
      <c r="I90" s="5">
        <f t="shared" si="2"/>
        <v>275622.77999999991</v>
      </c>
      <c r="J90" s="5">
        <f t="shared" si="2"/>
        <v>11760.779999999999</v>
      </c>
    </row>
    <row r="91" spans="1:10" ht="15.75" thickBot="1" x14ac:dyDescent="0.3">
      <c r="A91" s="4" t="s">
        <v>1</v>
      </c>
      <c r="B91" s="3">
        <f t="shared" ref="B91:J91" si="3">IF(B88,B90/B88,0)</f>
        <v>5.1411579073514346</v>
      </c>
      <c r="C91" s="3">
        <f t="shared" si="3"/>
        <v>0</v>
      </c>
      <c r="D91" s="3">
        <f t="shared" si="3"/>
        <v>5.9787599110107417</v>
      </c>
      <c r="E91" s="3">
        <f t="shared" si="3"/>
        <v>5.9522980501392757</v>
      </c>
      <c r="F91" s="3">
        <f t="shared" si="3"/>
        <v>0</v>
      </c>
      <c r="G91" s="3">
        <f t="shared" si="3"/>
        <v>0</v>
      </c>
      <c r="H91" s="3">
        <f t="shared" si="3"/>
        <v>0</v>
      </c>
      <c r="I91" s="3">
        <f t="shared" si="3"/>
        <v>5.8453370217839558</v>
      </c>
      <c r="J91" s="3">
        <f t="shared" si="3"/>
        <v>2.5028421122075684</v>
      </c>
    </row>
    <row r="93" spans="1:10" x14ac:dyDescent="0.25">
      <c r="A93" s="2" t="s">
        <v>0</v>
      </c>
    </row>
  </sheetData>
  <sheetProtection formatCells="0" formatColumns="0" formatRows="0" insertColumns="0" insertRows="0" insertHyperlinks="0" deleteColumns="0" deleteRows="0" sort="0" autoFilter="0" pivotTables="0"/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" right="0.7" top="0.78740157499999996" bottom="0.78740157499999996" header="0.3" footer="0.3"/>
  <pageSetup paperSize="8" scale="7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2EBAB463BA484EACA41AEE01E04936" ma:contentTypeVersion="14" ma:contentTypeDescription="Vytvoří nový dokument" ma:contentTypeScope="" ma:versionID="21d9a06cd858fcae89acf5069f8cab6a">
  <xsd:schema xmlns:xsd="http://www.w3.org/2001/XMLSchema" xmlns:xs="http://www.w3.org/2001/XMLSchema" xmlns:p="http://schemas.microsoft.com/office/2006/metadata/properties" xmlns:ns3="025bb5a2-e766-4db6-9f94-73a918a06a00" xmlns:ns4="b2b3d984-8e49-434a-a222-f0c5f75b4473" targetNamespace="http://schemas.microsoft.com/office/2006/metadata/properties" ma:root="true" ma:fieldsID="aa2f67fa1c09a8881f343f72fc16f934" ns3:_="" ns4:_="">
    <xsd:import namespace="025bb5a2-e766-4db6-9f94-73a918a06a00"/>
    <xsd:import namespace="b2b3d984-8e49-434a-a222-f0c5f75b447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5bb5a2-e766-4db6-9f94-73a918a06a0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b3d984-8e49-434a-a222-f0c5f75b44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E767B5-276E-4284-B909-7626B42ADE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5bb5a2-e766-4db6-9f94-73a918a06a00"/>
    <ds:schemaRef ds:uri="b2b3d984-8e49-434a-a222-f0c5f75b44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4C5D6C-EDE2-41A3-B13B-4243CA1AD71B}">
  <ds:schemaRefs>
    <ds:schemaRef ds:uri="http://purl.org/dc/elements/1.1/"/>
    <ds:schemaRef ds:uri="http://schemas.microsoft.com/office/2006/metadata/properties"/>
    <ds:schemaRef ds:uri="http://purl.org/dc/terms/"/>
    <ds:schemaRef ds:uri="b2b3d984-8e49-434a-a222-f0c5f75b4473"/>
    <ds:schemaRef ds:uri="http://schemas.microsoft.com/office/2006/documentManagement/types"/>
    <ds:schemaRef ds:uri="http://schemas.microsoft.com/office/infopath/2007/PartnerControls"/>
    <ds:schemaRef ds:uri="025bb5a2-e766-4db6-9f94-73a918a06a00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FE2392B-8F70-4D9C-BEBB-C048D5841B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22.08.2022</vt:lpstr>
      <vt:lpstr>15.08.2022</vt:lpstr>
      <vt:lpstr>08.08.2022</vt:lpstr>
      <vt:lpstr>31.7.2022</vt:lpstr>
      <vt:lpstr>24. 7. 2022</vt:lpstr>
      <vt:lpstr>18. 7. 2022</vt:lpstr>
      <vt:lpstr>11. 7. 2022</vt:lpstr>
    </vt:vector>
  </TitlesOfParts>
  <Company>SZIF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Plecitá Martina Bc.</dc:creator>
  <cp:lastModifiedBy>Kůst František</cp:lastModifiedBy>
  <cp:lastPrinted>2022-08-15T08:01:20Z</cp:lastPrinted>
  <dcterms:created xsi:type="dcterms:W3CDTF">2022-07-11T08:47:39Z</dcterms:created>
  <dcterms:modified xsi:type="dcterms:W3CDTF">2022-08-22T08:51:17Z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0x010100CA2EBAB463BA484EACA41AEE01E04936</vt:lpwstr>
  </property>
</Properties>
</file>